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0" windowWidth="19200" windowHeight="11580" activeTab="1"/>
  </bookViews>
  <sheets>
    <sheet name="矿图量" sheetId="2" r:id="rId1"/>
    <sheet name="矿" sheetId="1" r:id="rId2"/>
    <sheet name="怪分布" sheetId="4" r:id="rId3"/>
    <sheet name="矿分布" sheetId="5" r:id="rId4"/>
    <sheet name="配方分布" sheetId="6" r:id="rId5"/>
    <sheet name="怪掉落" sheetId="7" r:id="rId6"/>
  </sheets>
  <externalReferences>
    <externalReference r:id="rId7"/>
  </externalReferences>
  <definedNames>
    <definedName name="_xlnm._FilterDatabase" localSheetId="4" hidden="1">配方分布!$A$1:$N$260</definedName>
  </definedNames>
  <calcPr calcId="125725"/>
</workbook>
</file>

<file path=xl/calcChain.xml><?xml version="1.0" encoding="utf-8"?>
<calcChain xmlns="http://schemas.openxmlformats.org/spreadsheetml/2006/main">
  <c r="D22" i="1"/>
  <c r="D21"/>
  <c r="D20"/>
  <c r="A56" i="7" l="1"/>
  <c r="A49"/>
  <c r="A11"/>
  <c r="A20"/>
  <c r="A29"/>
  <c r="A36"/>
  <c r="A2"/>
  <c r="C230" i="6"/>
  <c r="C231"/>
  <c r="C232"/>
  <c r="C50" i="7" s="1"/>
  <c r="C233" i="6"/>
  <c r="C234"/>
  <c r="C235"/>
  <c r="C236"/>
  <c r="C237"/>
  <c r="C51" i="7" s="1"/>
  <c r="C238" i="6"/>
  <c r="C239"/>
  <c r="C240"/>
  <c r="C241"/>
  <c r="C242"/>
  <c r="C52" i="7" s="1"/>
  <c r="C243" i="6"/>
  <c r="C244"/>
  <c r="C245"/>
  <c r="C246"/>
  <c r="C247"/>
  <c r="C53" i="7" s="1"/>
  <c r="C248" i="6"/>
  <c r="C249"/>
  <c r="C250"/>
  <c r="C251"/>
  <c r="C252"/>
  <c r="C54" i="7" s="1"/>
  <c r="C253" i="6"/>
  <c r="C254"/>
  <c r="C255"/>
  <c r="C256"/>
  <c r="C257"/>
  <c r="C258"/>
  <c r="C259"/>
  <c r="C260"/>
  <c r="C222"/>
  <c r="C33" i="7" s="1"/>
  <c r="C223" i="6"/>
  <c r="C224"/>
  <c r="C225"/>
  <c r="C226"/>
  <c r="C227"/>
  <c r="C34" i="7" s="1"/>
  <c r="C228" i="6"/>
  <c r="C229"/>
  <c r="A3" i="5"/>
  <c r="A4"/>
  <c r="A5"/>
  <c r="A6"/>
  <c r="A7"/>
  <c r="A8"/>
  <c r="A9"/>
  <c r="A10"/>
  <c r="A11"/>
  <c r="A12"/>
  <c r="A13"/>
  <c r="A14"/>
  <c r="A15"/>
  <c r="A16"/>
  <c r="A17"/>
  <c r="A18"/>
  <c r="A19"/>
  <c r="A2"/>
  <c r="R27" i="4"/>
  <c r="R28"/>
  <c r="R29"/>
  <c r="R30"/>
  <c r="N10" s="1"/>
  <c r="R31"/>
  <c r="R32"/>
  <c r="R33"/>
  <c r="L13" s="1"/>
  <c r="R34"/>
  <c r="R35"/>
  <c r="R36"/>
  <c r="R37"/>
  <c r="R38"/>
  <c r="R39"/>
  <c r="R40"/>
  <c r="R41"/>
  <c r="R42"/>
  <c r="R43"/>
  <c r="R44"/>
  <c r="R45"/>
  <c r="R46"/>
  <c r="R47"/>
  <c r="R48"/>
  <c r="R3"/>
  <c r="J4" s="1"/>
  <c r="R4"/>
  <c r="J3" s="1"/>
  <c r="R5"/>
  <c r="R6"/>
  <c r="L7" s="1"/>
  <c r="R7"/>
  <c r="L4" s="1"/>
  <c r="R8"/>
  <c r="J10" s="1"/>
  <c r="R9"/>
  <c r="L10" s="1"/>
  <c r="R10"/>
  <c r="L5" s="1"/>
  <c r="R11"/>
  <c r="R12"/>
  <c r="J16" s="1"/>
  <c r="R13"/>
  <c r="N15" s="1"/>
  <c r="R14"/>
  <c r="L17" s="1"/>
  <c r="R15"/>
  <c r="R16"/>
  <c r="L3" s="1"/>
  <c r="R17"/>
  <c r="L12" s="1"/>
  <c r="R18"/>
  <c r="J2" s="1"/>
  <c r="R19"/>
  <c r="P14" s="1"/>
  <c r="R20"/>
  <c r="R21"/>
  <c r="J13" s="1"/>
  <c r="R22"/>
  <c r="P17" s="1"/>
  <c r="R23"/>
  <c r="J20" s="1"/>
  <c r="R24"/>
  <c r="J21" s="1"/>
  <c r="R25"/>
  <c r="J18" s="1"/>
  <c r="R26"/>
  <c r="J6" s="1"/>
  <c r="R2"/>
  <c r="J12" l="1"/>
  <c r="J22"/>
  <c r="N8"/>
  <c r="N13"/>
  <c r="L9"/>
  <c r="L11"/>
  <c r="N6"/>
  <c r="N12"/>
  <c r="J11"/>
  <c r="N3"/>
  <c r="N11"/>
  <c r="J23"/>
  <c r="J5"/>
  <c r="J15"/>
  <c r="L16"/>
  <c r="N14"/>
  <c r="P15"/>
  <c r="N19"/>
  <c r="J14"/>
  <c r="L15"/>
  <c r="N17"/>
  <c r="L19"/>
  <c r="J24"/>
  <c r="L14"/>
  <c r="J17"/>
  <c r="N16"/>
  <c r="J19"/>
  <c r="J9"/>
  <c r="J7"/>
  <c r="D3" i="1" l="1"/>
  <c r="D4"/>
  <c r="D5"/>
  <c r="D6"/>
  <c r="D7"/>
  <c r="D8"/>
  <c r="D9"/>
  <c r="D10"/>
  <c r="D11"/>
  <c r="D12"/>
  <c r="D13"/>
  <c r="D14"/>
  <c r="D15"/>
  <c r="D16"/>
  <c r="D17"/>
  <c r="D18"/>
  <c r="D19"/>
  <c r="D2"/>
  <c r="B259" i="6" l="1"/>
  <c r="B260"/>
  <c r="B257" l="1"/>
  <c r="B258"/>
  <c r="B223"/>
  <c r="B224"/>
  <c r="B225"/>
  <c r="B226"/>
  <c r="B227"/>
  <c r="B34" i="7" s="1"/>
  <c r="B228" i="6"/>
  <c r="B229"/>
  <c r="B230"/>
  <c r="B231"/>
  <c r="B232"/>
  <c r="B50" i="7" s="1"/>
  <c r="B233" i="6"/>
  <c r="B234"/>
  <c r="B235"/>
  <c r="B236"/>
  <c r="B237"/>
  <c r="B51" i="7" s="1"/>
  <c r="B238" i="6"/>
  <c r="B239"/>
  <c r="B240"/>
  <c r="B241"/>
  <c r="B242"/>
  <c r="B52" i="7" s="1"/>
  <c r="B243" i="6"/>
  <c r="B244"/>
  <c r="B245"/>
  <c r="B246"/>
  <c r="B247"/>
  <c r="B53" i="7" s="1"/>
  <c r="B248" i="6"/>
  <c r="B249"/>
  <c r="B250"/>
  <c r="B251"/>
  <c r="B252"/>
  <c r="B54" i="7" s="1"/>
  <c r="B253" i="6"/>
  <c r="B254"/>
  <c r="B255"/>
  <c r="B256"/>
  <c r="B222" l="1"/>
  <c r="B33" i="7" s="1"/>
  <c r="B137" i="6" l="1"/>
  <c r="B138"/>
  <c r="B139"/>
  <c r="B140"/>
  <c r="B141"/>
  <c r="B128"/>
  <c r="B129"/>
  <c r="B130"/>
  <c r="B131"/>
  <c r="B132"/>
  <c r="B133"/>
  <c r="B134"/>
  <c r="B135"/>
  <c r="B136"/>
  <c r="B25"/>
  <c r="B20" i="7" s="1"/>
  <c r="B29" s="1"/>
  <c r="B26" i="6"/>
  <c r="B13" i="7" s="1"/>
  <c r="B27" i="6"/>
  <c r="B49" i="7" s="1"/>
  <c r="B28" i="6"/>
  <c r="B29"/>
  <c r="B30"/>
  <c r="B31"/>
  <c r="B32"/>
  <c r="B33"/>
  <c r="B34"/>
  <c r="B35"/>
  <c r="B36"/>
  <c r="B37"/>
  <c r="B38"/>
  <c r="B39"/>
  <c r="B40"/>
  <c r="B41"/>
  <c r="B42"/>
  <c r="B57" i="7" s="1"/>
  <c r="B43" i="6"/>
  <c r="B58" i="7" s="1"/>
  <c r="B44" i="6"/>
  <c r="B59" i="7" s="1"/>
  <c r="B45" i="6"/>
  <c r="B60" i="7" s="1"/>
  <c r="B46" i="6"/>
  <c r="B61" i="7" s="1"/>
  <c r="B47" i="6"/>
  <c r="B62" i="7" s="1"/>
  <c r="B48" i="6"/>
  <c r="B63" i="7" s="1"/>
  <c r="B49" i="6"/>
  <c r="B64" i="7" s="1"/>
  <c r="B50" i="6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56" i="7" s="1"/>
  <c r="B79" i="6"/>
  <c r="B80"/>
  <c r="B81"/>
  <c r="B82"/>
  <c r="B38" i="7" s="1"/>
  <c r="B83" i="6"/>
  <c r="B39" i="7" s="1"/>
  <c r="B84" i="6"/>
  <c r="B40" i="7" s="1"/>
  <c r="B85" i="6"/>
  <c r="B41" i="7" s="1"/>
  <c r="B86" i="6"/>
  <c r="B43" i="7" s="1"/>
  <c r="B87" i="6"/>
  <c r="B44" i="7" s="1"/>
  <c r="B88" i="6"/>
  <c r="B45" i="7" s="1"/>
  <c r="B89" i="6"/>
  <c r="B46" i="7" s="1"/>
  <c r="B90" i="6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7"/>
  <c r="B18"/>
  <c r="B19"/>
  <c r="B20"/>
  <c r="B21"/>
  <c r="B22"/>
  <c r="B23"/>
  <c r="B24"/>
  <c r="B9"/>
  <c r="B10"/>
  <c r="B36" i="7" s="1"/>
  <c r="B21" s="1"/>
  <c r="B11" i="6"/>
  <c r="B12"/>
  <c r="B37" i="7" s="1"/>
  <c r="B30" s="1"/>
  <c r="B13" i="6"/>
  <c r="B14"/>
  <c r="B15"/>
  <c r="B16"/>
  <c r="B2"/>
  <c r="B2" i="7" s="1"/>
  <c r="B3" i="6"/>
  <c r="B3" i="7" s="1"/>
  <c r="B4" i="6"/>
  <c r="B4" i="7" s="1"/>
  <c r="B5" i="6"/>
  <c r="B5" i="7" s="1"/>
  <c r="B6" i="6"/>
  <c r="B11" i="7" s="1"/>
  <c r="B7" i="6"/>
  <c r="B12" i="7" s="1"/>
  <c r="B8" i="6"/>
  <c r="C143"/>
  <c r="C144"/>
  <c r="C145"/>
  <c r="C146"/>
  <c r="C147"/>
  <c r="C7" i="7" s="1"/>
  <c r="C148" i="6"/>
  <c r="C149"/>
  <c r="C150"/>
  <c r="C151"/>
  <c r="C152"/>
  <c r="C8" i="7" s="1"/>
  <c r="C153" i="6"/>
  <c r="C154"/>
  <c r="C155"/>
  <c r="C156"/>
  <c r="C157"/>
  <c r="C9" i="7" s="1"/>
  <c r="C158" i="6"/>
  <c r="C159"/>
  <c r="C160"/>
  <c r="C161"/>
  <c r="C162"/>
  <c r="C14" i="7" s="1"/>
  <c r="C163" i="6"/>
  <c r="C164"/>
  <c r="C165"/>
  <c r="C166"/>
  <c r="C167"/>
  <c r="C15" i="7" s="1"/>
  <c r="C168" i="6"/>
  <c r="C169"/>
  <c r="C170"/>
  <c r="C171"/>
  <c r="C172"/>
  <c r="C16" i="7" s="1"/>
  <c r="C173" i="6"/>
  <c r="C174"/>
  <c r="C175"/>
  <c r="C176"/>
  <c r="C177"/>
  <c r="C17" i="7" s="1"/>
  <c r="C178" i="6"/>
  <c r="C179"/>
  <c r="C180"/>
  <c r="C181"/>
  <c r="C182"/>
  <c r="C22" i="7" s="1"/>
  <c r="C183" i="6"/>
  <c r="C184"/>
  <c r="C185"/>
  <c r="C186"/>
  <c r="C187"/>
  <c r="C23" i="7" s="1"/>
  <c r="C188" i="6"/>
  <c r="C189"/>
  <c r="C190"/>
  <c r="C191"/>
  <c r="C192"/>
  <c r="C24" i="7" s="1"/>
  <c r="C193" i="6"/>
  <c r="C194"/>
  <c r="C195"/>
  <c r="C196"/>
  <c r="C197"/>
  <c r="C25" i="7" s="1"/>
  <c r="C198" i="6"/>
  <c r="C199"/>
  <c r="C200"/>
  <c r="C201"/>
  <c r="C202"/>
  <c r="C26" i="7" s="1"/>
  <c r="C203" i="6"/>
  <c r="C204"/>
  <c r="C205"/>
  <c r="C206"/>
  <c r="C207"/>
  <c r="C42" i="7" s="1"/>
  <c r="C208" i="6"/>
  <c r="C209"/>
  <c r="C210"/>
  <c r="C211"/>
  <c r="C212"/>
  <c r="C31" i="7" s="1"/>
  <c r="C213" i="6"/>
  <c r="C214"/>
  <c r="C215"/>
  <c r="C216"/>
  <c r="C217"/>
  <c r="C32" i="7" s="1"/>
  <c r="C218" i="6"/>
  <c r="C219"/>
  <c r="C220"/>
  <c r="C221"/>
  <c r="C142"/>
  <c r="C6" i="7" s="1"/>
  <c r="A155" i="6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145"/>
  <c r="A146"/>
  <c r="A147"/>
  <c r="A148"/>
  <c r="A149"/>
  <c r="A150"/>
  <c r="A151"/>
  <c r="A152"/>
  <c r="A153"/>
  <c r="A154"/>
  <c r="A142"/>
  <c r="A143"/>
  <c r="A144"/>
  <c r="A6" l="1"/>
  <c r="A10"/>
  <c r="A14"/>
  <c r="A18"/>
  <c r="A22"/>
  <c r="A26"/>
  <c r="A30"/>
  <c r="A34"/>
  <c r="A38"/>
  <c r="A42"/>
  <c r="A46"/>
  <c r="A50"/>
  <c r="A54"/>
  <c r="A58"/>
  <c r="A62"/>
  <c r="A66"/>
  <c r="A70"/>
  <c r="A74"/>
  <c r="A78"/>
  <c r="A82"/>
  <c r="A86"/>
  <c r="A90"/>
  <c r="A94"/>
  <c r="A98"/>
  <c r="A102"/>
  <c r="A106"/>
  <c r="A110"/>
  <c r="A114"/>
  <c r="A118"/>
  <c r="A122"/>
  <c r="A126"/>
  <c r="A130"/>
  <c r="A134"/>
  <c r="A138"/>
  <c r="A222"/>
  <c r="A226"/>
  <c r="A230"/>
  <c r="A234"/>
  <c r="A238"/>
  <c r="A242"/>
  <c r="A246"/>
  <c r="A250"/>
  <c r="A254"/>
  <c r="A258"/>
  <c r="A5"/>
  <c r="A9"/>
  <c r="A13"/>
  <c r="A17"/>
  <c r="A21"/>
  <c r="A25"/>
  <c r="A29"/>
  <c r="A33"/>
  <c r="A37"/>
  <c r="A41"/>
  <c r="A45"/>
  <c r="A49"/>
  <c r="A53"/>
  <c r="A57"/>
  <c r="A61"/>
  <c r="A65"/>
  <c r="A69"/>
  <c r="A73"/>
  <c r="A77"/>
  <c r="A81"/>
  <c r="A85"/>
  <c r="A89"/>
  <c r="A93"/>
  <c r="A97"/>
  <c r="A101"/>
  <c r="A105"/>
  <c r="A109"/>
  <c r="A113"/>
  <c r="A117"/>
  <c r="A121"/>
  <c r="A125"/>
  <c r="A129"/>
  <c r="A133"/>
  <c r="A137"/>
  <c r="A141"/>
  <c r="A225"/>
  <c r="A229"/>
  <c r="A233"/>
  <c r="A237"/>
  <c r="A241"/>
  <c r="A245"/>
  <c r="A249"/>
  <c r="A253"/>
  <c r="A257"/>
  <c r="A2"/>
  <c r="A4"/>
  <c r="A8"/>
  <c r="A12"/>
  <c r="A16"/>
  <c r="A20"/>
  <c r="A24"/>
  <c r="A28"/>
  <c r="A32"/>
  <c r="A36"/>
  <c r="A40"/>
  <c r="A44"/>
  <c r="A48"/>
  <c r="A52"/>
  <c r="A56"/>
  <c r="A60"/>
  <c r="A64"/>
  <c r="A68"/>
  <c r="A72"/>
  <c r="A76"/>
  <c r="A80"/>
  <c r="A84"/>
  <c r="A88"/>
  <c r="A92"/>
  <c r="A96"/>
  <c r="A100"/>
  <c r="A104"/>
  <c r="A108"/>
  <c r="A112"/>
  <c r="A116"/>
  <c r="A120"/>
  <c r="A124"/>
  <c r="A128"/>
  <c r="A132"/>
  <c r="A136"/>
  <c r="A140"/>
  <c r="A224"/>
  <c r="A228"/>
  <c r="A232"/>
  <c r="A236"/>
  <c r="A240"/>
  <c r="A244"/>
  <c r="A248"/>
  <c r="A252"/>
  <c r="A256"/>
  <c r="A260"/>
  <c r="A3"/>
  <c r="A7"/>
  <c r="A11"/>
  <c r="A15"/>
  <c r="A19"/>
  <c r="A23"/>
  <c r="A27"/>
  <c r="A31"/>
  <c r="A35"/>
  <c r="A39"/>
  <c r="A43"/>
  <c r="A47"/>
  <c r="A51"/>
  <c r="A55"/>
  <c r="A59"/>
  <c r="A63"/>
  <c r="A67"/>
  <c r="A71"/>
  <c r="A75"/>
  <c r="A79"/>
  <c r="A83"/>
  <c r="A87"/>
  <c r="A91"/>
  <c r="A95"/>
  <c r="A99"/>
  <c r="A103"/>
  <c r="A107"/>
  <c r="A111"/>
  <c r="A115"/>
  <c r="A119"/>
  <c r="A123"/>
  <c r="A127"/>
  <c r="A131"/>
  <c r="A135"/>
  <c r="A139"/>
  <c r="A223"/>
  <c r="A227"/>
  <c r="A231"/>
  <c r="A235"/>
  <c r="A239"/>
  <c r="A243"/>
  <c r="A247"/>
  <c r="A251"/>
  <c r="A255"/>
  <c r="A259"/>
  <c r="C24"/>
  <c r="C69" l="1"/>
  <c r="C45"/>
  <c r="C60" i="7" s="1"/>
  <c r="C97" i="6"/>
  <c r="C121"/>
  <c r="C133"/>
  <c r="C60"/>
  <c r="C44"/>
  <c r="C59" i="7" s="1"/>
  <c r="C17" i="6"/>
  <c r="C57"/>
  <c r="C76"/>
  <c r="C71"/>
  <c r="C63"/>
  <c r="C55"/>
  <c r="C47"/>
  <c r="C62" i="7" s="1"/>
  <c r="C74" i="6"/>
  <c r="C79"/>
  <c r="C87"/>
  <c r="C44" i="7" s="1"/>
  <c r="C93" i="6"/>
  <c r="C105"/>
  <c r="C111"/>
  <c r="C119"/>
  <c r="C135"/>
  <c r="C61"/>
  <c r="C89"/>
  <c r="C46" i="7" s="1"/>
  <c r="C103" i="6"/>
  <c r="C141"/>
  <c r="C68"/>
  <c r="C52"/>
  <c r="C67"/>
  <c r="C59"/>
  <c r="C51"/>
  <c r="C43"/>
  <c r="C58" i="7" s="1"/>
  <c r="C20" i="6"/>
  <c r="C23"/>
  <c r="C83"/>
  <c r="C39" i="7" s="1"/>
  <c r="C91" i="6"/>
  <c r="C99"/>
  <c r="C107"/>
  <c r="C113"/>
  <c r="C125"/>
  <c r="C139"/>
  <c r="C131"/>
  <c r="C21"/>
  <c r="C22"/>
  <c r="C53"/>
  <c r="C72"/>
  <c r="C81"/>
  <c r="C115"/>
  <c r="C77"/>
  <c r="C65"/>
  <c r="C49"/>
  <c r="C64" i="7" s="1"/>
  <c r="C18" i="6"/>
  <c r="C85"/>
  <c r="C41" i="7" s="1"/>
  <c r="C95" i="6"/>
  <c r="C101"/>
  <c r="C109"/>
  <c r="C117"/>
  <c r="C123"/>
  <c r="C137"/>
  <c r="C129"/>
  <c r="C84"/>
  <c r="C40" i="7" s="1"/>
  <c r="C94" i="6"/>
  <c r="C102"/>
  <c r="C108"/>
  <c r="C120"/>
  <c r="C126"/>
  <c r="C136"/>
  <c r="C128"/>
  <c r="C70"/>
  <c r="C62"/>
  <c r="C54"/>
  <c r="C46"/>
  <c r="C61" i="7" s="1"/>
  <c r="C73" i="6"/>
  <c r="C86"/>
  <c r="C43" i="7" s="1"/>
  <c r="C92" i="6"/>
  <c r="C98"/>
  <c r="C110"/>
  <c r="C116"/>
  <c r="C124"/>
  <c r="C138"/>
  <c r="C130"/>
  <c r="C66"/>
  <c r="C58"/>
  <c r="C50"/>
  <c r="C42"/>
  <c r="C57" i="7" s="1"/>
  <c r="C19" i="6"/>
  <c r="C82"/>
  <c r="C38" i="7" s="1"/>
  <c r="C90" i="6"/>
  <c r="C96"/>
  <c r="C104"/>
  <c r="C112"/>
  <c r="C118"/>
  <c r="C127"/>
  <c r="C134"/>
  <c r="C64"/>
  <c r="C56"/>
  <c r="C48"/>
  <c r="C63" i="7" s="1"/>
  <c r="C75" i="6"/>
  <c r="C78"/>
  <c r="C56" i="7" s="1"/>
  <c r="C80" i="6"/>
  <c r="C88"/>
  <c r="C45" i="7" s="1"/>
  <c r="C100" i="6"/>
  <c r="C106"/>
  <c r="C114"/>
  <c r="C122"/>
  <c r="C140"/>
  <c r="C132"/>
  <c r="C39"/>
  <c r="C37"/>
  <c r="C41"/>
  <c r="C38"/>
  <c r="C36"/>
  <c r="C40"/>
  <c r="C25" l="1"/>
  <c r="C20" i="7" s="1"/>
  <c r="C29" s="1"/>
  <c r="C28" i="6"/>
  <c r="C26"/>
  <c r="C13" i="7" s="1"/>
  <c r="C27" i="6"/>
  <c r="C49" i="7" s="1"/>
  <c r="C29" i="6"/>
  <c r="C32"/>
  <c r="C33"/>
  <c r="C34"/>
  <c r="C30"/>
  <c r="C35"/>
  <c r="C31"/>
  <c r="C16" l="1"/>
  <c r="C6" l="1"/>
  <c r="C11" i="7" s="1"/>
  <c r="C3" i="6"/>
  <c r="C3" i="7" s="1"/>
  <c r="C11" i="6"/>
  <c r="C4"/>
  <c r="C4" i="7" s="1"/>
  <c r="C12" i="6"/>
  <c r="C37" i="7" s="1"/>
  <c r="C30" s="1"/>
  <c r="C5" i="6"/>
  <c r="C5" i="7" s="1"/>
  <c r="C13" i="6"/>
  <c r="C14"/>
  <c r="C7"/>
  <c r="C12" i="7" s="1"/>
  <c r="C15" i="6"/>
  <c r="C8"/>
  <c r="C9"/>
  <c r="C2"/>
  <c r="C2" i="7" s="1"/>
  <c r="C10" i="6"/>
  <c r="C36" i="7" s="1"/>
  <c r="C21" s="1"/>
  <c r="B221" i="6"/>
  <c r="B220"/>
  <c r="B219"/>
  <c r="B218"/>
  <c r="B217"/>
  <c r="B32" i="7" s="1"/>
  <c r="B216" i="6"/>
  <c r="B215"/>
  <c r="B214"/>
  <c r="B213"/>
  <c r="B212"/>
  <c r="B31" i="7" s="1"/>
  <c r="B211" i="6"/>
  <c r="B210"/>
  <c r="B209"/>
  <c r="B208"/>
  <c r="B207"/>
  <c r="B42" i="7" s="1"/>
  <c r="B206" i="6"/>
  <c r="B205"/>
  <c r="B204"/>
  <c r="B203"/>
  <c r="B202"/>
  <c r="B26" i="7" s="1"/>
  <c r="B201" i="6"/>
  <c r="B200"/>
  <c r="B199"/>
  <c r="B198"/>
  <c r="B197"/>
  <c r="B25" i="7" s="1"/>
  <c r="B196" i="6"/>
  <c r="B195"/>
  <c r="B194"/>
  <c r="B193"/>
  <c r="B192"/>
  <c r="B24" i="7" s="1"/>
  <c r="B191" i="6"/>
  <c r="B190"/>
  <c r="B189"/>
  <c r="B188"/>
  <c r="B187"/>
  <c r="B23" i="7" s="1"/>
  <c r="B186" i="6"/>
  <c r="B185"/>
  <c r="B184"/>
  <c r="B183"/>
  <c r="B182"/>
  <c r="B181"/>
  <c r="B180"/>
  <c r="B179"/>
  <c r="B178"/>
  <c r="B177"/>
  <c r="B17" i="7" s="1"/>
  <c r="B176" i="6"/>
  <c r="B175"/>
  <c r="B174"/>
  <c r="B173"/>
  <c r="B172"/>
  <c r="B16" i="7" s="1"/>
  <c r="B171" i="6"/>
  <c r="B170"/>
  <c r="B169"/>
  <c r="B168"/>
  <c r="B167"/>
  <c r="B15" i="7" s="1"/>
  <c r="B166" i="6"/>
  <c r="B165"/>
  <c r="B164"/>
  <c r="B163"/>
  <c r="B162"/>
  <c r="B161"/>
  <c r="B160"/>
  <c r="B159"/>
  <c r="B158"/>
  <c r="B157"/>
  <c r="B9" i="7" s="1"/>
  <c r="B156" i="6"/>
  <c r="B155"/>
  <c r="B154"/>
  <c r="B153"/>
  <c r="B152"/>
  <c r="B8" i="7" s="1"/>
  <c r="B151" i="6"/>
  <c r="B150"/>
  <c r="B149"/>
  <c r="B148"/>
  <c r="B147"/>
  <c r="B7" i="7" s="1"/>
  <c r="B146" i="6"/>
  <c r="B145"/>
  <c r="B144"/>
  <c r="B14" i="7" l="1"/>
  <c r="B22"/>
  <c r="B143" i="6"/>
  <c r="B142"/>
  <c r="B6" i="7" s="1"/>
</calcChain>
</file>

<file path=xl/sharedStrings.xml><?xml version="1.0" encoding="utf-8"?>
<sst xmlns="http://schemas.openxmlformats.org/spreadsheetml/2006/main" count="289" uniqueCount="167">
  <si>
    <t>名称</t>
    <phoneticPr fontId="1" type="noConversion"/>
  </si>
  <si>
    <t>最大HP</t>
    <phoneticPr fontId="1" type="noConversion"/>
  </si>
  <si>
    <t>长</t>
    <phoneticPr fontId="1" type="noConversion"/>
  </si>
  <si>
    <t>宽</t>
    <phoneticPr fontId="1" type="noConversion"/>
  </si>
  <si>
    <t>cid</t>
    <phoneticPr fontId="1" type="noConversion"/>
  </si>
  <si>
    <t>type</t>
    <phoneticPr fontId="1" type="noConversion"/>
  </si>
  <si>
    <t>介绍</t>
    <phoneticPr fontId="1" type="noConversion"/>
  </si>
  <si>
    <t>avata_class</t>
    <phoneticPr fontId="1" type="noConversion"/>
  </si>
  <si>
    <t>消耗</t>
    <phoneticPr fontId="1" type="noConversion"/>
  </si>
  <si>
    <t>奖励</t>
    <phoneticPr fontId="1" type="noConversion"/>
  </si>
  <si>
    <t>reltion</t>
    <phoneticPr fontId="1" type="noConversion"/>
  </si>
  <si>
    <t>[]</t>
    <phoneticPr fontId="1" type="noConversion"/>
  </si>
  <si>
    <t>[{"type":"2","id":"sp","num":"1"}]</t>
    <phoneticPr fontId="1" type="noConversion"/>
  </si>
  <si>
    <t>行动力sp,exp,gem,cion</t>
    <phoneticPr fontId="1" type="noConversion"/>
  </si>
  <si>
    <t>物品 item,</t>
    <phoneticPr fontId="1" type="noConversion"/>
  </si>
  <si>
    <t>type1</t>
    <phoneticPr fontId="1" type="noConversion"/>
  </si>
  <si>
    <t>type2</t>
    <phoneticPr fontId="1" type="noConversion"/>
  </si>
  <si>
    <t>名称</t>
    <phoneticPr fontId="1" type="noConversion"/>
  </si>
  <si>
    <t>描述</t>
    <phoneticPr fontId="1" type="noConversion"/>
  </si>
  <si>
    <t>所在副本</t>
    <phoneticPr fontId="1" type="noConversion"/>
  </si>
  <si>
    <t>采集后获得</t>
    <phoneticPr fontId="1" type="noConversion"/>
  </si>
  <si>
    <t>木头</t>
    <phoneticPr fontId="1" type="noConversion"/>
  </si>
  <si>
    <t>石头</t>
    <phoneticPr fontId="1" type="noConversion"/>
  </si>
  <si>
    <t>小麦</t>
    <phoneticPr fontId="1" type="noConversion"/>
  </si>
  <si>
    <t>杂草</t>
    <phoneticPr fontId="1" type="noConversion"/>
  </si>
  <si>
    <t>铁矿</t>
    <phoneticPr fontId="1" type="noConversion"/>
  </si>
  <si>
    <t>鲜花</t>
    <phoneticPr fontId="1" type="noConversion"/>
  </si>
  <si>
    <t>银矿</t>
    <phoneticPr fontId="1" type="noConversion"/>
  </si>
  <si>
    <t>金矿</t>
    <phoneticPr fontId="1" type="noConversion"/>
  </si>
  <si>
    <t>木质宝箱</t>
    <phoneticPr fontId="1" type="noConversion"/>
  </si>
  <si>
    <t>铁质宝箱</t>
    <phoneticPr fontId="1" type="noConversion"/>
  </si>
  <si>
    <t>无</t>
    <phoneticPr fontId="1" type="noConversion"/>
  </si>
  <si>
    <t>坏脸石</t>
    <phoneticPr fontId="1" type="noConversion"/>
  </si>
  <si>
    <t>所有</t>
    <phoneticPr fontId="1" type="noConversion"/>
  </si>
  <si>
    <t>坏脸门</t>
    <phoneticPr fontId="1" type="noConversion"/>
  </si>
  <si>
    <t>障碍物参考原魔法的矿</t>
    <phoneticPr fontId="1" type="noConversion"/>
  </si>
  <si>
    <t>用木钥匙打开开启后随即获得材料道具钱</t>
    <phoneticPr fontId="1" type="noConversion"/>
  </si>
  <si>
    <t>用铁钥匙打开开启后随即获得材料道具钱</t>
    <phoneticPr fontId="1" type="noConversion"/>
  </si>
  <si>
    <t>矮人矿洞，监狱，教堂</t>
    <phoneticPr fontId="1" type="noConversion"/>
  </si>
  <si>
    <t>翡翠森林，藻泽</t>
    <phoneticPr fontId="1" type="noConversion"/>
  </si>
  <si>
    <t>藻泽</t>
    <phoneticPr fontId="1" type="noConversion"/>
  </si>
  <si>
    <t>暂无</t>
    <phoneticPr fontId="1" type="noConversion"/>
  </si>
  <si>
    <t>木头</t>
    <phoneticPr fontId="1" type="noConversion"/>
  </si>
  <si>
    <t>树木</t>
    <phoneticPr fontId="1" type="noConversion"/>
  </si>
  <si>
    <t>枯树</t>
    <phoneticPr fontId="1" type="noConversion"/>
  </si>
  <si>
    <t>树墩</t>
    <phoneticPr fontId="1" type="noConversion"/>
  </si>
  <si>
    <t>石矿脉</t>
    <phoneticPr fontId="1" type="noConversion"/>
  </si>
  <si>
    <t>小麦</t>
    <phoneticPr fontId="1" type="noConversion"/>
  </si>
  <si>
    <t>草丛</t>
    <phoneticPr fontId="1" type="noConversion"/>
  </si>
  <si>
    <t>鲜花</t>
    <phoneticPr fontId="1" type="noConversion"/>
  </si>
  <si>
    <t>铁矿脉</t>
    <phoneticPr fontId="1" type="noConversion"/>
  </si>
  <si>
    <t>银矿脉</t>
    <phoneticPr fontId="1" type="noConversion"/>
  </si>
  <si>
    <t>蓝色小花</t>
    <phoneticPr fontId="1" type="noConversion"/>
  </si>
  <si>
    <t>魔蓝花</t>
    <phoneticPr fontId="1" type="noConversion"/>
  </si>
  <si>
    <t>魔血花</t>
    <phoneticPr fontId="1" type="noConversion"/>
  </si>
  <si>
    <t>红色小花</t>
    <phoneticPr fontId="1" type="noConversion"/>
  </si>
  <si>
    <t>金矿脉</t>
    <phoneticPr fontId="1" type="noConversion"/>
  </si>
  <si>
    <t>翡翠森林</t>
    <phoneticPr fontId="1" type="noConversion"/>
  </si>
  <si>
    <t>藻泽，翡翠森林</t>
    <phoneticPr fontId="1" type="noConversion"/>
  </si>
  <si>
    <t>随机</t>
    <phoneticPr fontId="1" type="noConversion"/>
  </si>
  <si>
    <t>采集后获得木头道具</t>
    <phoneticPr fontId="1" type="noConversion"/>
  </si>
  <si>
    <t>制作药剂的原材料</t>
    <phoneticPr fontId="1" type="noConversion"/>
  </si>
  <si>
    <t>采集后获得铁矿，小几率获得绿玛瑙</t>
    <phoneticPr fontId="1" type="noConversion"/>
  </si>
  <si>
    <t>采集后获得银矿，小几率获得黄水晶</t>
    <phoneticPr fontId="1" type="noConversion"/>
  </si>
  <si>
    <t>采集后可获得金矿，小几率获得青绿石</t>
    <phoneticPr fontId="1" type="noConversion"/>
  </si>
  <si>
    <t>沙堆</t>
    <phoneticPr fontId="1" type="noConversion"/>
  </si>
  <si>
    <t>沙子</t>
    <phoneticPr fontId="1" type="noConversion"/>
  </si>
  <si>
    <t>原材料，用来合成玻璃，建筑类墙体，升级老家，酒馆等</t>
    <phoneticPr fontId="1" type="noConversion"/>
  </si>
  <si>
    <t>翡翠森林，藻泽，矮人矿洞（少）</t>
    <phoneticPr fontId="1" type="noConversion"/>
  </si>
  <si>
    <t>荆棘</t>
    <phoneticPr fontId="1" type="noConversion"/>
  </si>
  <si>
    <t>障碍物参考原魔法的矿，做成四方连续</t>
    <phoneticPr fontId="1" type="noConversion"/>
  </si>
  <si>
    <t>mine.1.shudun</t>
    <phoneticPr fontId="1" type="noConversion"/>
  </si>
  <si>
    <t>mine.2.shikuangmai</t>
    <phoneticPr fontId="1" type="noConversion"/>
  </si>
  <si>
    <t>mine.3.xiaomai</t>
    <phoneticPr fontId="1" type="noConversion"/>
  </si>
  <si>
    <t>mine.4.caocong</t>
    <phoneticPr fontId="1" type="noConversion"/>
  </si>
  <si>
    <t>mine.5.tiekuangmai</t>
    <phoneticPr fontId="1" type="noConversion"/>
  </si>
  <si>
    <t>mine.6.xianhua</t>
    <phoneticPr fontId="1" type="noConversion"/>
  </si>
  <si>
    <t>mine.7.yinkuang</t>
    <phoneticPr fontId="1" type="noConversion"/>
  </si>
  <si>
    <t>mine.8.shumu</t>
    <phoneticPr fontId="1" type="noConversion"/>
  </si>
  <si>
    <t>mine.9.kushu</t>
    <phoneticPr fontId="1" type="noConversion"/>
  </si>
  <si>
    <t>mine.10.molanhua</t>
    <phoneticPr fontId="1" type="noConversion"/>
  </si>
  <si>
    <t>mine.11.moxuhua</t>
    <phoneticPr fontId="1" type="noConversion"/>
  </si>
  <si>
    <t>mine.12.jinkuangmai</t>
    <phoneticPr fontId="1" type="noConversion"/>
  </si>
  <si>
    <t>mine.13.muxinag</t>
    <phoneticPr fontId="1" type="noConversion"/>
  </si>
  <si>
    <t>mine.14.tiexiang</t>
    <phoneticPr fontId="1" type="noConversion"/>
  </si>
  <si>
    <t>mine.15.huailianshi</t>
    <phoneticPr fontId="1" type="noConversion"/>
  </si>
  <si>
    <t>mine.16.huailianmen</t>
    <phoneticPr fontId="1" type="noConversion"/>
  </si>
  <si>
    <t>mine.17.shadui</t>
    <phoneticPr fontId="1" type="noConversion"/>
  </si>
  <si>
    <t>mine.18.jinji</t>
    <phoneticPr fontId="1" type="noConversion"/>
  </si>
  <si>
    <t>[{"type":"2","id":"sp","num":"1"}]</t>
  </si>
  <si>
    <t>矿洞深处</t>
    <phoneticPr fontId="1" type="noConversion"/>
  </si>
  <si>
    <t>矿洞通道</t>
    <phoneticPr fontId="1" type="noConversion"/>
  </si>
  <si>
    <t>废弃教堂</t>
    <phoneticPr fontId="1" type="noConversion"/>
  </si>
  <si>
    <t>卡尔萨斯监狱</t>
    <phoneticPr fontId="1" type="noConversion"/>
  </si>
  <si>
    <t>森林禁入区</t>
    <phoneticPr fontId="1" type="noConversion"/>
  </si>
  <si>
    <t>森林观光区</t>
    <phoneticPr fontId="1" type="noConversion"/>
  </si>
  <si>
    <t>东藻泽</t>
    <phoneticPr fontId="1" type="noConversion"/>
  </si>
  <si>
    <t>西藻泽</t>
    <phoneticPr fontId="1" type="noConversion"/>
  </si>
  <si>
    <t>怪分布</t>
    <phoneticPr fontId="1" type="noConversion"/>
  </si>
  <si>
    <t>黑色史莱姆</t>
    <phoneticPr fontId="1" type="noConversion"/>
  </si>
  <si>
    <t>盗贼</t>
    <phoneticPr fontId="1" type="noConversion"/>
  </si>
  <si>
    <t>三角石头怪</t>
    <phoneticPr fontId="1" type="noConversion"/>
  </si>
  <si>
    <t>矮人矿工</t>
    <phoneticPr fontId="1" type="noConversion"/>
  </si>
  <si>
    <t>小石头怪</t>
    <phoneticPr fontId="1" type="noConversion"/>
  </si>
  <si>
    <t>红色史莱姆</t>
    <phoneticPr fontId="1" type="noConversion"/>
  </si>
  <si>
    <t>盗贼头目</t>
    <phoneticPr fontId="1" type="noConversion"/>
  </si>
  <si>
    <t>绿色史莱姆</t>
    <phoneticPr fontId="1" type="noConversion"/>
  </si>
  <si>
    <t>野猴子</t>
    <phoneticPr fontId="1" type="noConversion"/>
  </si>
  <si>
    <t>小野猪</t>
    <phoneticPr fontId="1" type="noConversion"/>
  </si>
  <si>
    <t>狗熊霍克</t>
    <phoneticPr fontId="1" type="noConversion"/>
  </si>
  <si>
    <t>小野鸡</t>
    <phoneticPr fontId="1" type="noConversion"/>
  </si>
  <si>
    <t>蜘蛛</t>
    <phoneticPr fontId="1" type="noConversion"/>
  </si>
  <si>
    <t>虎王札特</t>
    <phoneticPr fontId="1" type="noConversion"/>
  </si>
  <si>
    <t>警犬</t>
    <phoneticPr fontId="1" type="noConversion"/>
  </si>
  <si>
    <t xml:space="preserve">      屠夫瓦力瓦斯</t>
    <phoneticPr fontId="1" type="noConversion"/>
  </si>
  <si>
    <t>卫兵队长</t>
    <phoneticPr fontId="1" type="noConversion"/>
  </si>
  <si>
    <t>叛军首领牧师瓦尔</t>
    <phoneticPr fontId="1" type="noConversion"/>
  </si>
  <si>
    <t>污水怪</t>
    <phoneticPr fontId="1" type="noConversion"/>
  </si>
  <si>
    <t>泥人</t>
    <phoneticPr fontId="1" type="noConversion"/>
  </si>
  <si>
    <t>史莱姆王（BOSS）</t>
    <phoneticPr fontId="1" type="noConversion"/>
  </si>
  <si>
    <t>史莱姆后（BOSS）</t>
    <phoneticPr fontId="1" type="noConversion"/>
  </si>
  <si>
    <t>叛军士兵</t>
    <phoneticPr fontId="1" type="noConversion"/>
  </si>
  <si>
    <t>材料总</t>
    <phoneticPr fontId="1" type="noConversion"/>
  </si>
  <si>
    <t>怪掉落1</t>
    <phoneticPr fontId="1" type="noConversion"/>
  </si>
  <si>
    <t>几率</t>
    <phoneticPr fontId="1" type="noConversion"/>
  </si>
  <si>
    <t>怪掉落2</t>
    <phoneticPr fontId="1" type="noConversion"/>
  </si>
  <si>
    <t>怪掉落3</t>
    <phoneticPr fontId="1" type="noConversion"/>
  </si>
  <si>
    <t>怪掉落4</t>
    <phoneticPr fontId="1" type="noConversion"/>
  </si>
  <si>
    <t>千分之1</t>
    <phoneticPr fontId="1" type="noConversion"/>
  </si>
  <si>
    <t>强化石</t>
    <phoneticPr fontId="1" type="noConversion"/>
  </si>
  <si>
    <t>杂草</t>
    <phoneticPr fontId="1" type="noConversion"/>
  </si>
  <si>
    <t>铁镐</t>
    <phoneticPr fontId="1" type="noConversion"/>
  </si>
  <si>
    <t>木质钥匙</t>
    <phoneticPr fontId="1" type="noConversion"/>
  </si>
  <si>
    <t>铁质钥匙</t>
    <phoneticPr fontId="1" type="noConversion"/>
  </si>
  <si>
    <t>矿名</t>
    <phoneticPr fontId="1" type="noConversion"/>
  </si>
  <si>
    <t>·</t>
    <phoneticPr fontId="1" type="noConversion"/>
  </si>
  <si>
    <t>矿洞通道（铁毡）</t>
    <phoneticPr fontId="1" type="noConversion"/>
  </si>
  <si>
    <t>矿洞深处（缝纫机）</t>
    <phoneticPr fontId="1" type="noConversion"/>
  </si>
  <si>
    <t>王城小镇（制造台）</t>
    <phoneticPr fontId="1" type="noConversion"/>
  </si>
  <si>
    <t>卡尔萨斯监狱(灶台)</t>
    <phoneticPr fontId="1" type="noConversion"/>
  </si>
  <si>
    <t>废弃教堂（书桌）</t>
    <phoneticPr fontId="1" type="noConversion"/>
  </si>
  <si>
    <t>卡尔萨斯（珠宝加工台）</t>
    <phoneticPr fontId="1" type="noConversion"/>
  </si>
  <si>
    <t>东藻泽（试剂台）</t>
    <phoneticPr fontId="1" type="noConversion"/>
  </si>
  <si>
    <t>初始化（炼金炉）</t>
    <phoneticPr fontId="1" type="noConversion"/>
  </si>
  <si>
    <t>配方掉落分布</t>
    <phoneticPr fontId="1" type="noConversion"/>
  </si>
  <si>
    <t>cid</t>
    <phoneticPr fontId="1" type="noConversion"/>
  </si>
  <si>
    <t>怪名称</t>
    <phoneticPr fontId="1" type="noConversion"/>
  </si>
  <si>
    <t>掉落配方名称</t>
    <phoneticPr fontId="1" type="noConversion"/>
  </si>
  <si>
    <t>配方cid</t>
    <phoneticPr fontId="1" type="noConversion"/>
  </si>
  <si>
    <t>掉落几率</t>
    <phoneticPr fontId="1" type="noConversion"/>
  </si>
  <si>
    <t>[{"type":"1","id":"131","num":"1","per":"1000000"}]</t>
    <phoneticPr fontId="1" type="noConversion"/>
  </si>
  <si>
    <t>[{"type":"1","id":"231","num":"1","per":"1000000"}]</t>
    <phoneticPr fontId="1" type="noConversion"/>
  </si>
  <si>
    <t>[{"type":"1","id":"331","num":"1","per":"1000000"}]</t>
    <phoneticPr fontId="1" type="noConversion"/>
  </si>
  <si>
    <t>[{"type":"1","id":"431","num":"1","per":"1000000"}]</t>
    <phoneticPr fontId="1" type="noConversion"/>
  </si>
  <si>
    <t>[{"type":"1","id":"932","num":"1","per":"1000000"}]</t>
    <phoneticPr fontId="1" type="noConversion"/>
  </si>
  <si>
    <t>[{"type":"1","id":"1431","num":"1","per":"1000000"}]</t>
    <phoneticPr fontId="1" type="noConversion"/>
  </si>
  <si>
    <t>[{"type":"1","id":"2832","num":"1","per":"1000000"}]</t>
    <phoneticPr fontId="1" type="noConversion"/>
  </si>
  <si>
    <t>[{"type":"1","id":"1032","num":"1","per":"1000000"}]</t>
    <phoneticPr fontId="1" type="noConversion"/>
  </si>
  <si>
    <t>[{"type":"2","id":"coin","num":"200","per":"1000000"},{"type":"1","id":"331","num":"3","per":"50000"},{"type":"1","id":"731","num":"3","per":"50000"},{"type":"1","id":"831","num":"3","per":"50000"}]</t>
    <phoneticPr fontId="1" type="noConversion"/>
  </si>
  <si>
    <t>[{"type":"2","id":"coin","num":"500","per":"1000000"},{"type":"1","id":"331","num":"3","per":"50000"},{"type":"1","id":"8964","num":"1","per":"10000"},{"type":"1","id":"2532","num":"1","per":"50000"}]</t>
    <phoneticPr fontId="1" type="noConversion"/>
  </si>
  <si>
    <t>贱脸石</t>
    <phoneticPr fontId="1" type="noConversion"/>
  </si>
  <si>
    <t>苦逼石</t>
    <phoneticPr fontId="1" type="noConversion"/>
  </si>
  <si>
    <t>囧脸石</t>
    <phoneticPr fontId="1" type="noConversion"/>
  </si>
  <si>
    <t>mine.19.jianlianshi</t>
    <phoneticPr fontId="1" type="noConversion"/>
  </si>
  <si>
    <t>mine.20.jionglianshi</t>
    <phoneticPr fontId="1" type="noConversion"/>
  </si>
  <si>
    <t>mine.21.kubishi</t>
    <phoneticPr fontId="1" type="noConversion"/>
  </si>
  <si>
    <t>[]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</si>
</sst>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5" borderId="1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18</xdr:row>
      <xdr:rowOff>75315</xdr:rowOff>
    </xdr:from>
    <xdr:to>
      <xdr:col>0</xdr:col>
      <xdr:colOff>47625</xdr:colOff>
      <xdr:row>19</xdr:row>
      <xdr:rowOff>1</xdr:rowOff>
    </xdr:to>
    <xdr:pic>
      <xdr:nvPicPr>
        <xdr:cNvPr id="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62150" y="8314440"/>
          <a:ext cx="847725" cy="5914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8860;&#37329;_&#22522;&#30784;&#25968;&#20540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材值"/>
      <sheetName val="材表"/>
      <sheetName val="材炼"/>
      <sheetName val="物值"/>
      <sheetName val="物表"/>
      <sheetName val="饰表"/>
      <sheetName val="工"/>
      <sheetName val="灶"/>
      <sheetName val="装值"/>
      <sheetName val="装表"/>
      <sheetName val="缝"/>
      <sheetName val="铁"/>
      <sheetName val="珠"/>
      <sheetName val="卷值"/>
      <sheetName val="卷表"/>
      <sheetName val="书"/>
      <sheetName val="造表"/>
      <sheetName val="合表"/>
      <sheetName val="图"/>
      <sheetName val="总参考"/>
      <sheetName val="Sheet1"/>
      <sheetName val="配方掉落"/>
    </sheetNames>
    <sheetDataSet>
      <sheetData sheetId="0"/>
      <sheetData sheetId="1">
        <row r="2">
          <cell r="C2" t="str">
            <v>木头</v>
          </cell>
        </row>
        <row r="3">
          <cell r="C3" t="str">
            <v>石头</v>
          </cell>
        </row>
        <row r="4">
          <cell r="C4" t="str">
            <v>小麦</v>
          </cell>
        </row>
        <row r="5">
          <cell r="C5" t="str">
            <v>杂草</v>
          </cell>
        </row>
        <row r="6">
          <cell r="C6" t="str">
            <v>木材</v>
          </cell>
        </row>
        <row r="7">
          <cell r="C7" t="str">
            <v>砖头</v>
          </cell>
        </row>
        <row r="8">
          <cell r="C8" t="str">
            <v>面粉</v>
          </cell>
        </row>
        <row r="9">
          <cell r="C9" t="str">
            <v>麻绳</v>
          </cell>
        </row>
        <row r="10">
          <cell r="C10" t="str">
            <v>铁矿</v>
          </cell>
        </row>
        <row r="11">
          <cell r="C11" t="str">
            <v>沙子</v>
          </cell>
        </row>
        <row r="12">
          <cell r="C12" t="str">
            <v>动物皮</v>
          </cell>
        </row>
        <row r="13">
          <cell r="C13" t="str">
            <v>动物毛</v>
          </cell>
        </row>
        <row r="14">
          <cell r="C14" t="str">
            <v>骨头</v>
          </cell>
        </row>
        <row r="15">
          <cell r="C15" t="str">
            <v>鲜花</v>
          </cell>
        </row>
        <row r="16">
          <cell r="C16" t="str">
            <v>粗布</v>
          </cell>
        </row>
        <row r="17">
          <cell r="C17" t="str">
            <v>粗线</v>
          </cell>
        </row>
        <row r="18">
          <cell r="C18" t="str">
            <v>史莱姆液体</v>
          </cell>
        </row>
        <row r="19">
          <cell r="C19" t="str">
            <v>肉</v>
          </cell>
        </row>
        <row r="20">
          <cell r="C20" t="str">
            <v>皮带</v>
          </cell>
        </row>
        <row r="21">
          <cell r="C21" t="str">
            <v>皮革</v>
          </cell>
        </row>
        <row r="22">
          <cell r="C22" t="str">
            <v>羽毛</v>
          </cell>
        </row>
        <row r="23">
          <cell r="C23" t="str">
            <v>污水</v>
          </cell>
        </row>
        <row r="24">
          <cell r="C24" t="str">
            <v>泥人之血</v>
          </cell>
        </row>
        <row r="25">
          <cell r="C25" t="str">
            <v>蜘蛛丝</v>
          </cell>
        </row>
        <row r="26">
          <cell r="C26" t="str">
            <v>铁锭</v>
          </cell>
        </row>
        <row r="27">
          <cell r="C27" t="str">
            <v>玻璃</v>
          </cell>
        </row>
        <row r="28">
          <cell r="C28" t="str">
            <v>铁钉</v>
          </cell>
        </row>
        <row r="29">
          <cell r="C29" t="str">
            <v>银矿</v>
          </cell>
        </row>
        <row r="30">
          <cell r="C30" t="str">
            <v>盐</v>
          </cell>
        </row>
        <row r="31">
          <cell r="C31" t="str">
            <v>空瓶子</v>
          </cell>
        </row>
        <row r="32">
          <cell r="C32" t="str">
            <v>墨水</v>
          </cell>
        </row>
        <row r="33">
          <cell r="C33" t="str">
            <v>细线</v>
          </cell>
        </row>
        <row r="34">
          <cell r="C34" t="str">
            <v>废料</v>
          </cell>
        </row>
        <row r="35">
          <cell r="C35" t="str">
            <v>丝绸</v>
          </cell>
        </row>
        <row r="36">
          <cell r="C36" t="str">
            <v>葡萄</v>
          </cell>
        </row>
        <row r="37">
          <cell r="C37" t="str">
            <v>麻布</v>
          </cell>
        </row>
        <row r="38">
          <cell r="C38" t="str">
            <v>麻线</v>
          </cell>
        </row>
        <row r="39">
          <cell r="C39" t="str">
            <v>厚皮革</v>
          </cell>
        </row>
        <row r="40">
          <cell r="C40" t="str">
            <v>厚皮带</v>
          </cell>
        </row>
        <row r="41">
          <cell r="C41" t="str">
            <v>重皮</v>
          </cell>
        </row>
        <row r="42">
          <cell r="C42" t="str">
            <v>钢锭</v>
          </cell>
        </row>
        <row r="43">
          <cell r="C43" t="str">
            <v>银锭</v>
          </cell>
        </row>
        <row r="44">
          <cell r="C44" t="str">
            <v>绿玛瑙</v>
          </cell>
        </row>
        <row r="45">
          <cell r="C45" t="str">
            <v>黄水晶</v>
          </cell>
        </row>
        <row r="46">
          <cell r="C46" t="str">
            <v>青绿石</v>
          </cell>
        </row>
        <row r="47">
          <cell r="C47" t="str">
            <v>红宝石</v>
          </cell>
        </row>
        <row r="48">
          <cell r="C48" t="str">
            <v>银线</v>
          </cell>
        </row>
      </sheetData>
      <sheetData sheetId="2"/>
      <sheetData sheetId="3"/>
      <sheetData sheetId="4">
        <row r="2">
          <cell r="A2" t="str">
            <v>111</v>
          </cell>
        </row>
      </sheetData>
      <sheetData sheetId="5"/>
      <sheetData sheetId="6"/>
      <sheetData sheetId="7"/>
      <sheetData sheetId="8"/>
      <sheetData sheetId="9">
        <row r="2">
          <cell r="A2" t="str">
            <v>161</v>
          </cell>
        </row>
      </sheetData>
      <sheetData sheetId="10"/>
      <sheetData sheetId="11"/>
      <sheetData sheetId="12"/>
      <sheetData sheetId="13"/>
      <sheetData sheetId="14">
        <row r="1">
          <cell r="A1" t="str">
            <v>cid</v>
          </cell>
        </row>
        <row r="2">
          <cell r="A2" t="str">
            <v>122</v>
          </cell>
        </row>
        <row r="3">
          <cell r="A3" t="str">
            <v>222</v>
          </cell>
        </row>
        <row r="4">
          <cell r="A4" t="str">
            <v>322</v>
          </cell>
        </row>
        <row r="5">
          <cell r="A5" t="str">
            <v>422</v>
          </cell>
        </row>
        <row r="6">
          <cell r="A6" t="str">
            <v>522</v>
          </cell>
        </row>
        <row r="7">
          <cell r="A7" t="str">
            <v>622</v>
          </cell>
        </row>
        <row r="8">
          <cell r="A8" t="str">
            <v>722</v>
          </cell>
        </row>
        <row r="9">
          <cell r="A9" t="str">
            <v>822</v>
          </cell>
        </row>
        <row r="10">
          <cell r="A10" t="str">
            <v>922</v>
          </cell>
        </row>
        <row r="11">
          <cell r="A11" t="str">
            <v>1022</v>
          </cell>
        </row>
        <row r="12">
          <cell r="A12" t="str">
            <v>1122</v>
          </cell>
        </row>
        <row r="13">
          <cell r="A13" t="str">
            <v>1222</v>
          </cell>
        </row>
        <row r="14">
          <cell r="A14" t="str">
            <v>1322</v>
          </cell>
        </row>
        <row r="15">
          <cell r="A15" t="str">
            <v>1422</v>
          </cell>
        </row>
        <row r="16">
          <cell r="A16" t="str">
            <v>1522</v>
          </cell>
        </row>
        <row r="17">
          <cell r="A17" t="str">
            <v>1622</v>
          </cell>
        </row>
        <row r="18">
          <cell r="A18" t="str">
            <v>1722</v>
          </cell>
        </row>
        <row r="19">
          <cell r="A19" t="str">
            <v>1822</v>
          </cell>
        </row>
        <row r="20">
          <cell r="A20" t="str">
            <v>1922</v>
          </cell>
        </row>
        <row r="21">
          <cell r="A21" t="str">
            <v>2022</v>
          </cell>
        </row>
        <row r="22">
          <cell r="A22" t="str">
            <v>2122</v>
          </cell>
        </row>
        <row r="23">
          <cell r="A23" t="str">
            <v>2222</v>
          </cell>
        </row>
        <row r="24">
          <cell r="A24" t="str">
            <v>2322</v>
          </cell>
        </row>
        <row r="25">
          <cell r="A25" t="str">
            <v>2422</v>
          </cell>
        </row>
        <row r="26">
          <cell r="A26" t="str">
            <v>2522</v>
          </cell>
        </row>
        <row r="27">
          <cell r="A27" t="str">
            <v>2622</v>
          </cell>
        </row>
        <row r="28">
          <cell r="A28" t="str">
            <v>2722</v>
          </cell>
        </row>
        <row r="29">
          <cell r="A29" t="str">
            <v>2822</v>
          </cell>
        </row>
        <row r="30">
          <cell r="A30" t="str">
            <v>2922</v>
          </cell>
        </row>
        <row r="31">
          <cell r="A31" t="str">
            <v>3022</v>
          </cell>
        </row>
        <row r="32">
          <cell r="A32" t="str">
            <v>3122</v>
          </cell>
        </row>
        <row r="33">
          <cell r="A33" t="str">
            <v>3222</v>
          </cell>
        </row>
        <row r="34">
          <cell r="A34" t="str">
            <v>3322</v>
          </cell>
        </row>
        <row r="35">
          <cell r="A35" t="str">
            <v>3422</v>
          </cell>
        </row>
        <row r="36">
          <cell r="A36" t="str">
            <v>3522</v>
          </cell>
        </row>
        <row r="37">
          <cell r="A37" t="str">
            <v>3622</v>
          </cell>
        </row>
        <row r="38">
          <cell r="A38" t="str">
            <v>3722</v>
          </cell>
        </row>
        <row r="39">
          <cell r="A39" t="str">
            <v>3822</v>
          </cell>
        </row>
        <row r="40">
          <cell r="A40" t="str">
            <v>3922</v>
          </cell>
        </row>
        <row r="41">
          <cell r="A41" t="str">
            <v>4022</v>
          </cell>
        </row>
        <row r="42">
          <cell r="A42" t="str">
            <v>4122</v>
          </cell>
        </row>
        <row r="43">
          <cell r="A43" t="str">
            <v>4222</v>
          </cell>
        </row>
        <row r="44">
          <cell r="A44" t="str">
            <v>4322</v>
          </cell>
        </row>
        <row r="45">
          <cell r="A45" t="str">
            <v>4422</v>
          </cell>
        </row>
        <row r="46">
          <cell r="A46" t="str">
            <v>4522</v>
          </cell>
        </row>
        <row r="47">
          <cell r="A47" t="str">
            <v>4622</v>
          </cell>
        </row>
        <row r="48">
          <cell r="A48" t="str">
            <v>4722</v>
          </cell>
        </row>
        <row r="49">
          <cell r="A49" t="str">
            <v>4822</v>
          </cell>
        </row>
        <row r="50">
          <cell r="A50" t="str">
            <v>4922</v>
          </cell>
        </row>
        <row r="51">
          <cell r="A51" t="str">
            <v>5022</v>
          </cell>
        </row>
        <row r="52">
          <cell r="A52" t="str">
            <v>5122</v>
          </cell>
        </row>
        <row r="53">
          <cell r="A53" t="str">
            <v>5222</v>
          </cell>
        </row>
        <row r="54">
          <cell r="A54" t="str">
            <v>5322</v>
          </cell>
        </row>
        <row r="55">
          <cell r="A55" t="str">
            <v>5422</v>
          </cell>
        </row>
        <row r="56">
          <cell r="A56" t="str">
            <v>5522</v>
          </cell>
        </row>
        <row r="57">
          <cell r="A57" t="str">
            <v>5622</v>
          </cell>
        </row>
        <row r="58">
          <cell r="A58" t="str">
            <v>5722</v>
          </cell>
        </row>
        <row r="59">
          <cell r="A59" t="str">
            <v>5822</v>
          </cell>
        </row>
        <row r="60">
          <cell r="A60" t="str">
            <v>5922</v>
          </cell>
        </row>
        <row r="61">
          <cell r="A61" t="str">
            <v>6022</v>
          </cell>
        </row>
        <row r="62">
          <cell r="A62" t="str">
            <v>6122</v>
          </cell>
        </row>
        <row r="63">
          <cell r="A63" t="str">
            <v>6222</v>
          </cell>
        </row>
        <row r="64">
          <cell r="A64" t="str">
            <v>6322</v>
          </cell>
        </row>
        <row r="65">
          <cell r="A65" t="str">
            <v>6422</v>
          </cell>
        </row>
        <row r="66">
          <cell r="A66" t="str">
            <v>6522</v>
          </cell>
        </row>
        <row r="67">
          <cell r="A67" t="str">
            <v>6622</v>
          </cell>
        </row>
        <row r="68">
          <cell r="A68" t="str">
            <v>6722</v>
          </cell>
        </row>
        <row r="69">
          <cell r="A69" t="str">
            <v>6822</v>
          </cell>
        </row>
        <row r="70">
          <cell r="A70" t="str">
            <v>6922</v>
          </cell>
        </row>
        <row r="71">
          <cell r="A71" t="str">
            <v>7022</v>
          </cell>
        </row>
        <row r="72">
          <cell r="A72" t="str">
            <v>7122</v>
          </cell>
        </row>
        <row r="73">
          <cell r="A73" t="str">
            <v>7222</v>
          </cell>
        </row>
        <row r="74">
          <cell r="A74" t="str">
            <v>7322</v>
          </cell>
        </row>
        <row r="75">
          <cell r="A75" t="str">
            <v>7422</v>
          </cell>
        </row>
        <row r="76">
          <cell r="A76" t="str">
            <v>7522</v>
          </cell>
        </row>
        <row r="77">
          <cell r="A77" t="str">
            <v>7622</v>
          </cell>
        </row>
        <row r="78">
          <cell r="A78" t="str">
            <v>7722</v>
          </cell>
        </row>
        <row r="79">
          <cell r="A79" t="str">
            <v>7822</v>
          </cell>
        </row>
        <row r="80">
          <cell r="A80" t="str">
            <v>7922</v>
          </cell>
        </row>
        <row r="81">
          <cell r="A81" t="str">
            <v>8022</v>
          </cell>
        </row>
        <row r="82">
          <cell r="A82" t="str">
            <v>8121</v>
          </cell>
          <cell r="E82" t="str">
            <v>火焰斩I</v>
          </cell>
        </row>
        <row r="83">
          <cell r="A83" t="str">
            <v>8221</v>
          </cell>
          <cell r="E83" t="str">
            <v>火焰斩II</v>
          </cell>
        </row>
        <row r="84">
          <cell r="A84" t="str">
            <v>8321</v>
          </cell>
          <cell r="E84" t="str">
            <v>火焰斩III</v>
          </cell>
        </row>
        <row r="85">
          <cell r="A85" t="str">
            <v>8421</v>
          </cell>
          <cell r="E85" t="str">
            <v>火焰斩IV</v>
          </cell>
        </row>
        <row r="86">
          <cell r="A86" t="str">
            <v>8521</v>
          </cell>
          <cell r="E86" t="str">
            <v>火焰斩V</v>
          </cell>
        </row>
        <row r="87">
          <cell r="A87" t="str">
            <v>8621</v>
          </cell>
          <cell r="E87" t="str">
            <v>一字斩I</v>
          </cell>
        </row>
        <row r="88">
          <cell r="A88" t="str">
            <v>8721</v>
          </cell>
          <cell r="E88" t="str">
            <v>一字斩II</v>
          </cell>
        </row>
        <row r="89">
          <cell r="A89" t="str">
            <v>8821</v>
          </cell>
          <cell r="E89" t="str">
            <v>一字斩III</v>
          </cell>
        </row>
        <row r="90">
          <cell r="A90" t="str">
            <v>8921</v>
          </cell>
          <cell r="E90" t="str">
            <v>一字斩IV</v>
          </cell>
        </row>
        <row r="91">
          <cell r="A91" t="str">
            <v>9021</v>
          </cell>
          <cell r="E91" t="str">
            <v>一字斩V</v>
          </cell>
        </row>
        <row r="92">
          <cell r="A92" t="str">
            <v>9121</v>
          </cell>
          <cell r="E92" t="str">
            <v>贯通斩I</v>
          </cell>
        </row>
        <row r="93">
          <cell r="A93" t="str">
            <v>9221</v>
          </cell>
          <cell r="E93" t="str">
            <v>贯通斩II</v>
          </cell>
        </row>
        <row r="94">
          <cell r="A94" t="str">
            <v>9321</v>
          </cell>
          <cell r="E94" t="str">
            <v>贯通斩III</v>
          </cell>
        </row>
        <row r="95">
          <cell r="A95" t="str">
            <v>9421</v>
          </cell>
          <cell r="E95" t="str">
            <v>贯通斩IV</v>
          </cell>
        </row>
        <row r="96">
          <cell r="A96" t="str">
            <v>9521</v>
          </cell>
          <cell r="E96" t="str">
            <v>贯通斩V</v>
          </cell>
        </row>
        <row r="97">
          <cell r="A97" t="str">
            <v>9621</v>
          </cell>
          <cell r="E97" t="str">
            <v>十字斩I</v>
          </cell>
        </row>
        <row r="98">
          <cell r="A98" t="str">
            <v>9721</v>
          </cell>
          <cell r="E98" t="str">
            <v>十字斩II</v>
          </cell>
        </row>
        <row r="99">
          <cell r="A99" t="str">
            <v>9821</v>
          </cell>
          <cell r="E99" t="str">
            <v>十字斩III</v>
          </cell>
        </row>
        <row r="100">
          <cell r="A100" t="str">
            <v>9921</v>
          </cell>
          <cell r="E100" t="str">
            <v>十字斩IV</v>
          </cell>
        </row>
        <row r="101">
          <cell r="A101" t="str">
            <v>10021</v>
          </cell>
          <cell r="E101" t="str">
            <v>十字斩V</v>
          </cell>
        </row>
        <row r="102">
          <cell r="A102" t="str">
            <v>10121</v>
          </cell>
          <cell r="E102" t="str">
            <v>怒气I</v>
          </cell>
        </row>
        <row r="103">
          <cell r="A103" t="str">
            <v>10221</v>
          </cell>
          <cell r="E103" t="str">
            <v>怒气II</v>
          </cell>
        </row>
        <row r="104">
          <cell r="A104" t="str">
            <v>10321</v>
          </cell>
          <cell r="E104" t="str">
            <v>怒气III</v>
          </cell>
        </row>
        <row r="105">
          <cell r="A105" t="str">
            <v>10421</v>
          </cell>
          <cell r="E105" t="str">
            <v>怒气IV</v>
          </cell>
        </row>
        <row r="106">
          <cell r="A106" t="str">
            <v>10521</v>
          </cell>
          <cell r="E106" t="str">
            <v>怒气V</v>
          </cell>
        </row>
        <row r="107">
          <cell r="A107" t="str">
            <v>10621</v>
          </cell>
          <cell r="E107" t="str">
            <v>毒箭I</v>
          </cell>
        </row>
        <row r="108">
          <cell r="A108" t="str">
            <v>10721</v>
          </cell>
          <cell r="E108" t="str">
            <v>毒箭II</v>
          </cell>
        </row>
        <row r="109">
          <cell r="A109" t="str">
            <v>10821</v>
          </cell>
          <cell r="E109" t="str">
            <v>毒箭III</v>
          </cell>
        </row>
        <row r="110">
          <cell r="A110" t="str">
            <v>10921</v>
          </cell>
          <cell r="E110" t="str">
            <v>毒箭IV</v>
          </cell>
        </row>
        <row r="111">
          <cell r="A111" t="str">
            <v>11021</v>
          </cell>
          <cell r="E111" t="str">
            <v>毒箭V</v>
          </cell>
        </row>
        <row r="112">
          <cell r="A112" t="str">
            <v>11121</v>
          </cell>
          <cell r="E112" t="str">
            <v>散射I</v>
          </cell>
        </row>
        <row r="113">
          <cell r="A113" t="str">
            <v>11221</v>
          </cell>
          <cell r="E113" t="str">
            <v>散射II</v>
          </cell>
        </row>
        <row r="114">
          <cell r="A114" t="str">
            <v>11321</v>
          </cell>
          <cell r="E114" t="str">
            <v>散射III</v>
          </cell>
        </row>
        <row r="115">
          <cell r="A115" t="str">
            <v>11421</v>
          </cell>
          <cell r="E115" t="str">
            <v>散射IV</v>
          </cell>
        </row>
        <row r="116">
          <cell r="A116" t="str">
            <v>11521</v>
          </cell>
          <cell r="E116" t="str">
            <v>散射V</v>
          </cell>
        </row>
        <row r="117">
          <cell r="A117" t="str">
            <v>11621</v>
          </cell>
          <cell r="E117" t="str">
            <v>迅驰I</v>
          </cell>
        </row>
        <row r="118">
          <cell r="A118" t="str">
            <v>11721</v>
          </cell>
          <cell r="E118" t="str">
            <v>迅驰II</v>
          </cell>
        </row>
        <row r="119">
          <cell r="A119" t="str">
            <v>11821</v>
          </cell>
          <cell r="E119" t="str">
            <v>迅驰III</v>
          </cell>
        </row>
        <row r="120">
          <cell r="A120" t="str">
            <v>11921</v>
          </cell>
          <cell r="E120" t="str">
            <v>迅驰IV</v>
          </cell>
        </row>
        <row r="121">
          <cell r="A121" t="str">
            <v>12021</v>
          </cell>
          <cell r="E121" t="str">
            <v>迅驰V</v>
          </cell>
        </row>
        <row r="122">
          <cell r="A122" t="str">
            <v>12121</v>
          </cell>
          <cell r="E122" t="str">
            <v>贯通射I</v>
          </cell>
        </row>
        <row r="123">
          <cell r="A123" t="str">
            <v>12221</v>
          </cell>
          <cell r="E123" t="str">
            <v>贯通射II</v>
          </cell>
        </row>
        <row r="124">
          <cell r="A124" t="str">
            <v>12321</v>
          </cell>
          <cell r="E124" t="str">
            <v>贯通射III</v>
          </cell>
        </row>
        <row r="125">
          <cell r="A125" t="str">
            <v>12421</v>
          </cell>
          <cell r="E125" t="str">
            <v>贯通射IV</v>
          </cell>
        </row>
        <row r="126">
          <cell r="A126" t="str">
            <v>12521</v>
          </cell>
          <cell r="E126" t="str">
            <v>贯通射V</v>
          </cell>
        </row>
        <row r="127">
          <cell r="A127" t="str">
            <v>12621</v>
          </cell>
          <cell r="E127" t="str">
            <v>乱射I</v>
          </cell>
        </row>
        <row r="128">
          <cell r="A128" t="str">
            <v>12721</v>
          </cell>
          <cell r="E128" t="str">
            <v>乱射II</v>
          </cell>
        </row>
        <row r="129">
          <cell r="A129" t="str">
            <v>12821</v>
          </cell>
          <cell r="E129" t="str">
            <v>乱射III</v>
          </cell>
        </row>
        <row r="130">
          <cell r="A130" t="str">
            <v>12921</v>
          </cell>
          <cell r="E130" t="str">
            <v>乱射IV</v>
          </cell>
        </row>
        <row r="131">
          <cell r="A131" t="str">
            <v>13021</v>
          </cell>
          <cell r="E131" t="str">
            <v>乱射V</v>
          </cell>
        </row>
        <row r="132">
          <cell r="A132" t="str">
            <v>13121</v>
          </cell>
          <cell r="E132" t="str">
            <v>火球术I</v>
          </cell>
        </row>
        <row r="133">
          <cell r="A133" t="str">
            <v>13221</v>
          </cell>
          <cell r="E133" t="str">
            <v>火球术II</v>
          </cell>
        </row>
        <row r="134">
          <cell r="A134" t="str">
            <v>13321</v>
          </cell>
          <cell r="E134" t="str">
            <v>火球术III</v>
          </cell>
        </row>
        <row r="135">
          <cell r="A135" t="str">
            <v>13421</v>
          </cell>
          <cell r="E135" t="str">
            <v>火球术IV</v>
          </cell>
        </row>
        <row r="136">
          <cell r="A136" t="str">
            <v>13521</v>
          </cell>
          <cell r="E136" t="str">
            <v>火球术V</v>
          </cell>
        </row>
        <row r="137">
          <cell r="A137" t="str">
            <v>13621</v>
          </cell>
          <cell r="E137" t="str">
            <v>陨石术I</v>
          </cell>
        </row>
        <row r="138">
          <cell r="A138" t="str">
            <v>13721</v>
          </cell>
          <cell r="E138" t="str">
            <v>陨石术II</v>
          </cell>
        </row>
        <row r="139">
          <cell r="A139" t="str">
            <v>13821</v>
          </cell>
          <cell r="E139" t="str">
            <v>陨石术III</v>
          </cell>
        </row>
        <row r="140">
          <cell r="A140" t="str">
            <v>13921</v>
          </cell>
          <cell r="E140" t="str">
            <v>陨石术IV</v>
          </cell>
        </row>
        <row r="141">
          <cell r="A141" t="str">
            <v>14021</v>
          </cell>
          <cell r="E141" t="str">
            <v>陨石术V</v>
          </cell>
        </row>
        <row r="142">
          <cell r="A142" t="str">
            <v>14121</v>
          </cell>
          <cell r="E142" t="str">
            <v>石化术I</v>
          </cell>
        </row>
        <row r="143">
          <cell r="A143" t="str">
            <v>14221</v>
          </cell>
          <cell r="E143" t="str">
            <v>石化术II</v>
          </cell>
        </row>
        <row r="144">
          <cell r="A144" t="str">
            <v>14321</v>
          </cell>
          <cell r="E144" t="str">
            <v>石化术III</v>
          </cell>
        </row>
        <row r="145">
          <cell r="A145" t="str">
            <v>14421</v>
          </cell>
          <cell r="E145" t="str">
            <v>石化术IV</v>
          </cell>
        </row>
        <row r="146">
          <cell r="A146" t="str">
            <v>14521</v>
          </cell>
          <cell r="E146" t="str">
            <v>石化术V</v>
          </cell>
        </row>
        <row r="147">
          <cell r="A147" t="str">
            <v>14621</v>
          </cell>
          <cell r="E147" t="str">
            <v>全体石化术I</v>
          </cell>
        </row>
        <row r="148">
          <cell r="A148" t="str">
            <v>14721</v>
          </cell>
          <cell r="E148" t="str">
            <v>全体石化术II</v>
          </cell>
        </row>
        <row r="149">
          <cell r="A149" t="str">
            <v>14821</v>
          </cell>
          <cell r="E149" t="str">
            <v>全体石化术III</v>
          </cell>
        </row>
        <row r="150">
          <cell r="A150" t="str">
            <v>14921</v>
          </cell>
          <cell r="E150" t="str">
            <v>全体石化术IV</v>
          </cell>
        </row>
        <row r="151">
          <cell r="A151" t="str">
            <v>15021</v>
          </cell>
          <cell r="E151" t="str">
            <v>全体石化术V</v>
          </cell>
        </row>
        <row r="152">
          <cell r="A152" t="str">
            <v>15121</v>
          </cell>
          <cell r="E152" t="str">
            <v>攻击力上升I</v>
          </cell>
        </row>
        <row r="153">
          <cell r="A153" t="str">
            <v>15221</v>
          </cell>
          <cell r="E153" t="str">
            <v>攻击力上升II</v>
          </cell>
        </row>
        <row r="154">
          <cell r="A154" t="str">
            <v>15321</v>
          </cell>
          <cell r="E154" t="str">
            <v>攻击力上升III</v>
          </cell>
        </row>
        <row r="155">
          <cell r="A155" t="str">
            <v>15421</v>
          </cell>
          <cell r="E155" t="str">
            <v>攻击力上升IV</v>
          </cell>
        </row>
        <row r="156">
          <cell r="A156" t="str">
            <v>15521</v>
          </cell>
          <cell r="E156" t="str">
            <v>攻击力上升V</v>
          </cell>
        </row>
        <row r="157">
          <cell r="A157" t="str">
            <v>15621</v>
          </cell>
          <cell r="E157" t="str">
            <v>防御力上升I</v>
          </cell>
        </row>
        <row r="158">
          <cell r="A158" t="str">
            <v>15721</v>
          </cell>
          <cell r="E158" t="str">
            <v>防御力上升II</v>
          </cell>
        </row>
        <row r="159">
          <cell r="A159" t="str">
            <v>15821</v>
          </cell>
          <cell r="E159" t="str">
            <v>防御力上升III</v>
          </cell>
        </row>
        <row r="160">
          <cell r="A160" t="str">
            <v>15921</v>
          </cell>
          <cell r="E160" t="str">
            <v>防御力上升IV</v>
          </cell>
        </row>
        <row r="161">
          <cell r="A161" t="str">
            <v>16021</v>
          </cell>
          <cell r="E161" t="str">
            <v>防御力上升V</v>
          </cell>
        </row>
        <row r="162">
          <cell r="A162" t="str">
            <v>16121</v>
          </cell>
          <cell r="E162" t="str">
            <v>木材配方</v>
          </cell>
        </row>
        <row r="163">
          <cell r="A163" t="str">
            <v>16221</v>
          </cell>
          <cell r="E163" t="str">
            <v>砖头配方</v>
          </cell>
        </row>
        <row r="164">
          <cell r="A164" t="str">
            <v>16321</v>
          </cell>
          <cell r="E164" t="str">
            <v>面粉配方</v>
          </cell>
        </row>
        <row r="165">
          <cell r="A165" t="str">
            <v>16421</v>
          </cell>
          <cell r="E165" t="str">
            <v>麻绳配方</v>
          </cell>
        </row>
        <row r="166">
          <cell r="A166" t="str">
            <v>16521</v>
          </cell>
          <cell r="E166" t="str">
            <v>粗布配方</v>
          </cell>
        </row>
        <row r="167">
          <cell r="A167" t="str">
            <v>16621</v>
          </cell>
          <cell r="E167" t="str">
            <v>粗线配方</v>
          </cell>
        </row>
        <row r="168">
          <cell r="A168" t="str">
            <v>16721</v>
          </cell>
          <cell r="E168" t="str">
            <v>皮带配方</v>
          </cell>
        </row>
        <row r="169">
          <cell r="A169" t="str">
            <v>16821</v>
          </cell>
          <cell r="E169" t="str">
            <v>皮革配方</v>
          </cell>
        </row>
        <row r="170">
          <cell r="A170" t="str">
            <v>16921</v>
          </cell>
          <cell r="E170" t="str">
            <v>铁锭配方</v>
          </cell>
        </row>
        <row r="171">
          <cell r="A171" t="str">
            <v>17021</v>
          </cell>
          <cell r="E171" t="str">
            <v>玻璃配方</v>
          </cell>
        </row>
        <row r="172">
          <cell r="A172" t="str">
            <v>17121</v>
          </cell>
          <cell r="E172" t="str">
            <v>铁钉配方</v>
          </cell>
        </row>
        <row r="173">
          <cell r="A173" t="str">
            <v>17221</v>
          </cell>
          <cell r="E173" t="str">
            <v>空瓶子配方</v>
          </cell>
        </row>
        <row r="174">
          <cell r="A174" t="str">
            <v>17321</v>
          </cell>
          <cell r="E174" t="str">
            <v>墨水配方</v>
          </cell>
        </row>
        <row r="175">
          <cell r="A175" t="str">
            <v>17421</v>
          </cell>
          <cell r="E175" t="str">
            <v>细线配方</v>
          </cell>
        </row>
        <row r="176">
          <cell r="A176" t="str">
            <v>17521</v>
          </cell>
          <cell r="E176" t="str">
            <v>丝绸配方</v>
          </cell>
        </row>
        <row r="177">
          <cell r="A177" t="str">
            <v>17621</v>
          </cell>
          <cell r="E177" t="str">
            <v>麻布配方</v>
          </cell>
        </row>
        <row r="178">
          <cell r="A178" t="str">
            <v>17721</v>
          </cell>
          <cell r="E178" t="str">
            <v>麻线配方</v>
          </cell>
        </row>
        <row r="179">
          <cell r="A179" t="str">
            <v>17821</v>
          </cell>
          <cell r="E179" t="str">
            <v>厚皮革配方</v>
          </cell>
        </row>
        <row r="180">
          <cell r="A180" t="str">
            <v>17921</v>
          </cell>
          <cell r="E180" t="str">
            <v>厚皮带配方</v>
          </cell>
        </row>
        <row r="181">
          <cell r="A181" t="str">
            <v>18021</v>
          </cell>
          <cell r="E181" t="str">
            <v>重皮配方</v>
          </cell>
        </row>
        <row r="182">
          <cell r="A182" t="str">
            <v>18121</v>
          </cell>
          <cell r="E182" t="str">
            <v>钢锭配方</v>
          </cell>
        </row>
        <row r="183">
          <cell r="A183" t="str">
            <v>18221</v>
          </cell>
          <cell r="E183" t="str">
            <v>银锭配方</v>
          </cell>
        </row>
        <row r="184">
          <cell r="A184" t="str">
            <v>18321</v>
          </cell>
          <cell r="E184" t="str">
            <v>银线配方</v>
          </cell>
        </row>
        <row r="185">
          <cell r="A185" t="str">
            <v>18421</v>
          </cell>
          <cell r="E185" t="str">
            <v>铁镐配方</v>
          </cell>
        </row>
        <row r="186">
          <cell r="A186" t="str">
            <v>18521</v>
          </cell>
          <cell r="E186" t="str">
            <v>木钥匙配方</v>
          </cell>
        </row>
        <row r="187">
          <cell r="A187" t="str">
            <v>18621</v>
          </cell>
          <cell r="E187" t="str">
            <v>石头弹丸配方</v>
          </cell>
        </row>
        <row r="188">
          <cell r="A188" t="str">
            <v>18721</v>
          </cell>
          <cell r="E188" t="str">
            <v>铁质钥匙配方</v>
          </cell>
        </row>
        <row r="189">
          <cell r="A189" t="str">
            <v>18821</v>
          </cell>
          <cell r="E189" t="str">
            <v>木头地板配方</v>
          </cell>
        </row>
        <row r="190">
          <cell r="A190" t="str">
            <v>18921</v>
          </cell>
          <cell r="E190" t="str">
            <v>红砖墙纸配方</v>
          </cell>
        </row>
        <row r="191">
          <cell r="A191" t="str">
            <v>19021</v>
          </cell>
          <cell r="E191" t="str">
            <v>木质床配方</v>
          </cell>
        </row>
        <row r="192">
          <cell r="A192" t="str">
            <v>19121</v>
          </cell>
          <cell r="E192" t="str">
            <v>挂钟配方</v>
          </cell>
        </row>
        <row r="193">
          <cell r="A193" t="str">
            <v>19221</v>
          </cell>
          <cell r="E193" t="str">
            <v>木门配方</v>
          </cell>
        </row>
        <row r="194">
          <cell r="A194" t="str">
            <v>19321</v>
          </cell>
          <cell r="E194" t="str">
            <v>花束配方</v>
          </cell>
        </row>
        <row r="195">
          <cell r="A195" t="str">
            <v>19421</v>
          </cell>
          <cell r="E195" t="str">
            <v>稻草人配方</v>
          </cell>
        </row>
        <row r="196">
          <cell r="A196" t="str">
            <v>19521</v>
          </cell>
          <cell r="E196" t="str">
            <v>面包配方</v>
          </cell>
        </row>
        <row r="197">
          <cell r="A197" t="str">
            <v>19621</v>
          </cell>
          <cell r="E197" t="str">
            <v>葡萄酒配方</v>
          </cell>
        </row>
        <row r="198">
          <cell r="A198" t="str">
            <v>19721</v>
          </cell>
          <cell r="E198" t="str">
            <v>酸酸乳配方</v>
          </cell>
        </row>
        <row r="199">
          <cell r="A199" t="str">
            <v>19821</v>
          </cell>
          <cell r="E199" t="str">
            <v>果冻三明治配方</v>
          </cell>
        </row>
        <row r="200">
          <cell r="A200" t="str">
            <v>19921</v>
          </cell>
          <cell r="E200" t="str">
            <v>烧肉配方</v>
          </cell>
        </row>
        <row r="201">
          <cell r="A201" t="str">
            <v>20021</v>
          </cell>
          <cell r="E201" t="str">
            <v>骨头汤配方</v>
          </cell>
        </row>
        <row r="202">
          <cell r="A202" t="str">
            <v>20121</v>
          </cell>
          <cell r="E202" t="str">
            <v>皮衣配方</v>
          </cell>
        </row>
        <row r="203">
          <cell r="A203" t="str">
            <v>20221</v>
          </cell>
          <cell r="E203" t="str">
            <v>布袍配方</v>
          </cell>
        </row>
        <row r="204">
          <cell r="A204" t="str">
            <v>20321</v>
          </cell>
          <cell r="E204" t="str">
            <v>软皮衣配方</v>
          </cell>
        </row>
        <row r="205">
          <cell r="A205" t="str">
            <v>20421</v>
          </cell>
          <cell r="E205" t="str">
            <v>绣纹布袍配方</v>
          </cell>
        </row>
        <row r="206">
          <cell r="A206" t="str">
            <v>20521</v>
          </cell>
          <cell r="E206" t="str">
            <v>革铠配方</v>
          </cell>
        </row>
        <row r="207">
          <cell r="A207" t="str">
            <v>20621</v>
          </cell>
          <cell r="E207" t="str">
            <v>厚袍配方</v>
          </cell>
        </row>
        <row r="208">
          <cell r="A208" t="str">
            <v>20721</v>
          </cell>
          <cell r="E208" t="str">
            <v>皮手套配方</v>
          </cell>
        </row>
        <row r="209">
          <cell r="A209" t="str">
            <v>20821</v>
          </cell>
          <cell r="E209" t="str">
            <v>布帽配方</v>
          </cell>
        </row>
        <row r="210">
          <cell r="A210" t="str">
            <v>20921</v>
          </cell>
          <cell r="E210" t="str">
            <v>加固的革铠配方</v>
          </cell>
        </row>
        <row r="211">
          <cell r="A211" t="str">
            <v>21021</v>
          </cell>
          <cell r="E211" t="str">
            <v>花纹厚袍配方</v>
          </cell>
        </row>
        <row r="212">
          <cell r="A212" t="str">
            <v>21121</v>
          </cell>
          <cell r="E212" t="str">
            <v>漆黑的皮手套配方</v>
          </cell>
        </row>
        <row r="213">
          <cell r="A213" t="str">
            <v>21221</v>
          </cell>
          <cell r="E213" t="str">
            <v>旅人布帽配方</v>
          </cell>
        </row>
        <row r="214">
          <cell r="A214" t="str">
            <v>21321</v>
          </cell>
          <cell r="E214" t="str">
            <v>硬皮大衣配方</v>
          </cell>
        </row>
        <row r="215">
          <cell r="A215" t="str">
            <v>21421</v>
          </cell>
          <cell r="E215" t="str">
            <v>环形袍配方</v>
          </cell>
        </row>
        <row r="216">
          <cell r="A216" t="str">
            <v>21521</v>
          </cell>
          <cell r="E216" t="str">
            <v>硬皮手套配方</v>
          </cell>
        </row>
        <row r="217">
          <cell r="A217" t="str">
            <v>21621</v>
          </cell>
          <cell r="E217" t="str">
            <v>毛线帽配方</v>
          </cell>
        </row>
        <row r="218">
          <cell r="A218" t="str">
            <v>21721</v>
          </cell>
          <cell r="E218" t="str">
            <v>斥候皮衣配方</v>
          </cell>
        </row>
        <row r="219">
          <cell r="A219" t="str">
            <v>21821</v>
          </cell>
          <cell r="E219" t="str">
            <v>巫师袍配方</v>
          </cell>
        </row>
        <row r="220">
          <cell r="A220" t="str">
            <v>21921</v>
          </cell>
          <cell r="E220" t="str">
            <v>斥候手套配方</v>
          </cell>
        </row>
        <row r="221">
          <cell r="A221" t="str">
            <v>22021</v>
          </cell>
          <cell r="E221" t="str">
            <v>巫师帽配方</v>
          </cell>
        </row>
        <row r="222">
          <cell r="A222" t="str">
            <v>22121</v>
          </cell>
          <cell r="E222" t="str">
            <v>狙击手之衣配方</v>
          </cell>
        </row>
        <row r="223">
          <cell r="A223" t="str">
            <v>22221</v>
          </cell>
          <cell r="E223" t="str">
            <v>魔导师法袍配方</v>
          </cell>
        </row>
        <row r="224">
          <cell r="A224" t="str">
            <v>22321</v>
          </cell>
          <cell r="E224" t="str">
            <v>狙击手手套配方</v>
          </cell>
        </row>
        <row r="225">
          <cell r="A225" t="str">
            <v>22421</v>
          </cell>
          <cell r="E225" t="str">
            <v>无穷法术帽配方</v>
          </cell>
        </row>
        <row r="226">
          <cell r="A226" t="str">
            <v>22521</v>
          </cell>
          <cell r="E226" t="str">
            <v>疾风革铠配方</v>
          </cell>
        </row>
        <row r="227">
          <cell r="A227" t="str">
            <v>22621</v>
          </cell>
          <cell r="E227" t="str">
            <v>元素袍配方</v>
          </cell>
        </row>
        <row r="228">
          <cell r="A228" t="str">
            <v>22721</v>
          </cell>
          <cell r="E228" t="str">
            <v>疾风手套配方</v>
          </cell>
        </row>
        <row r="229">
          <cell r="A229" t="str">
            <v>22821</v>
          </cell>
          <cell r="E229" t="str">
            <v>元素帽配方</v>
          </cell>
        </row>
        <row r="230">
          <cell r="A230" t="str">
            <v>22921</v>
          </cell>
          <cell r="E230" t="str">
            <v>勇者服配方</v>
          </cell>
        </row>
        <row r="231">
          <cell r="A231" t="str">
            <v>23021</v>
          </cell>
          <cell r="E231" t="str">
            <v>勇者法袍配方</v>
          </cell>
        </row>
        <row r="232">
          <cell r="A232" t="str">
            <v>23121</v>
          </cell>
          <cell r="E232" t="str">
            <v>勇者手套配方</v>
          </cell>
        </row>
        <row r="233">
          <cell r="A233" t="str">
            <v>23221</v>
          </cell>
          <cell r="E233" t="str">
            <v>勇者帽配方</v>
          </cell>
        </row>
        <row r="234">
          <cell r="A234" t="str">
            <v>23321</v>
          </cell>
          <cell r="E234" t="str">
            <v>查堤拉之服配方</v>
          </cell>
        </row>
        <row r="235">
          <cell r="A235" t="str">
            <v>23421</v>
          </cell>
          <cell r="E235" t="str">
            <v>辛帕托雷之袍配方</v>
          </cell>
        </row>
        <row r="236">
          <cell r="A236" t="str">
            <v>23521</v>
          </cell>
          <cell r="E236" t="str">
            <v>普罗休斯手套配方</v>
          </cell>
        </row>
        <row r="237">
          <cell r="A237" t="str">
            <v>23621</v>
          </cell>
          <cell r="E237" t="str">
            <v>奥美拉之帽配方</v>
          </cell>
        </row>
        <row r="238">
          <cell r="A238" t="str">
            <v>23721</v>
          </cell>
          <cell r="E238" t="str">
            <v>学徒服配方</v>
          </cell>
        </row>
        <row r="239">
          <cell r="A239" t="str">
            <v>23821</v>
          </cell>
          <cell r="E239" t="str">
            <v>石质剑配方</v>
          </cell>
        </row>
        <row r="240">
          <cell r="A240" t="str">
            <v>23921</v>
          </cell>
          <cell r="E240" t="str">
            <v>石弓配方</v>
          </cell>
        </row>
        <row r="241">
          <cell r="A241" t="str">
            <v>24021</v>
          </cell>
          <cell r="E241" t="str">
            <v>石杖配方</v>
          </cell>
        </row>
        <row r="242">
          <cell r="A242" t="str">
            <v>24121</v>
          </cell>
          <cell r="E242" t="str">
            <v>轻甲配方</v>
          </cell>
        </row>
        <row r="243">
          <cell r="A243" t="str">
            <v>24221</v>
          </cell>
          <cell r="E243" t="str">
            <v>铁剑配方</v>
          </cell>
        </row>
        <row r="244">
          <cell r="A244" t="str">
            <v>24321</v>
          </cell>
          <cell r="E244" t="str">
            <v>铁弓配方</v>
          </cell>
        </row>
        <row r="245">
          <cell r="A245" t="str">
            <v>24421</v>
          </cell>
          <cell r="E245" t="str">
            <v>铁杖配方</v>
          </cell>
        </row>
        <row r="246">
          <cell r="A246" t="str">
            <v>24521</v>
          </cell>
          <cell r="E246" t="str">
            <v>轻铠甲配方</v>
          </cell>
        </row>
        <row r="247">
          <cell r="A247" t="str">
            <v>24621</v>
          </cell>
          <cell r="E247" t="str">
            <v>突刺剑配方</v>
          </cell>
        </row>
        <row r="248">
          <cell r="A248" t="str">
            <v>24721</v>
          </cell>
          <cell r="E248" t="str">
            <v>长弓配方</v>
          </cell>
        </row>
        <row r="249">
          <cell r="A249" t="str">
            <v>24821</v>
          </cell>
          <cell r="E249" t="str">
            <v>魔杖配方</v>
          </cell>
        </row>
        <row r="250">
          <cell r="A250" t="str">
            <v>24921</v>
          </cell>
          <cell r="E250" t="str">
            <v>重甲配方</v>
          </cell>
        </row>
        <row r="251">
          <cell r="A251" t="str">
            <v>25021</v>
          </cell>
          <cell r="E251" t="str">
            <v>大盾配方</v>
          </cell>
        </row>
        <row r="252">
          <cell r="A252" t="str">
            <v>25121</v>
          </cell>
          <cell r="E252" t="str">
            <v>阔剑配方</v>
          </cell>
        </row>
        <row r="253">
          <cell r="A253" t="str">
            <v>25221</v>
          </cell>
          <cell r="E253" t="str">
            <v>猎弓配方</v>
          </cell>
        </row>
        <row r="254">
          <cell r="A254" t="str">
            <v>25321</v>
          </cell>
          <cell r="E254" t="str">
            <v>漆黑的魔杖配方</v>
          </cell>
        </row>
        <row r="255">
          <cell r="A255" t="str">
            <v>25421</v>
          </cell>
          <cell r="E255" t="str">
            <v>钢铁铠甲配方</v>
          </cell>
        </row>
        <row r="256">
          <cell r="A256" t="str">
            <v>25521</v>
          </cell>
          <cell r="E256" t="str">
            <v>钢铁大盾配方</v>
          </cell>
        </row>
        <row r="257">
          <cell r="A257" t="str">
            <v>25621</v>
          </cell>
          <cell r="E257" t="str">
            <v>双刃长剑配方</v>
          </cell>
        </row>
        <row r="258">
          <cell r="A258" t="str">
            <v>25721</v>
          </cell>
          <cell r="E258" t="str">
            <v>粘花弓配方</v>
          </cell>
        </row>
        <row r="259">
          <cell r="A259" t="str">
            <v>25821</v>
          </cell>
          <cell r="E259" t="str">
            <v>导士手杖配方</v>
          </cell>
        </row>
        <row r="260">
          <cell r="A260" t="str">
            <v>25921</v>
          </cell>
          <cell r="E260" t="str">
            <v>环形铠配方</v>
          </cell>
        </row>
        <row r="261">
          <cell r="A261" t="str">
            <v>26021</v>
          </cell>
          <cell r="E261" t="str">
            <v>环形盾配方</v>
          </cell>
        </row>
        <row r="262">
          <cell r="A262" t="str">
            <v>26121</v>
          </cell>
          <cell r="E262" t="str">
            <v>骑士剑配方</v>
          </cell>
        </row>
        <row r="263">
          <cell r="A263" t="str">
            <v>26221</v>
          </cell>
          <cell r="E263" t="str">
            <v>格斗弓配方</v>
          </cell>
        </row>
        <row r="264">
          <cell r="A264" t="str">
            <v>26321</v>
          </cell>
          <cell r="E264" t="str">
            <v>魔术师之杖配方</v>
          </cell>
        </row>
        <row r="265">
          <cell r="A265" t="str">
            <v>26421</v>
          </cell>
          <cell r="E265" t="str">
            <v>骑士铠配方</v>
          </cell>
        </row>
        <row r="266">
          <cell r="A266" t="str">
            <v>26521</v>
          </cell>
          <cell r="E266" t="str">
            <v>骑士盾配方</v>
          </cell>
        </row>
        <row r="267">
          <cell r="A267" t="str">
            <v>26621</v>
          </cell>
          <cell r="E267" t="str">
            <v>骑士长之剑配方</v>
          </cell>
        </row>
        <row r="268">
          <cell r="A268" t="str">
            <v>26721</v>
          </cell>
          <cell r="E268" t="str">
            <v>狙击弓配方</v>
          </cell>
        </row>
        <row r="269">
          <cell r="A269" t="str">
            <v>26821</v>
          </cell>
          <cell r="E269" t="str">
            <v>月光之杖配方</v>
          </cell>
        </row>
        <row r="270">
          <cell r="A270" t="str">
            <v>26921</v>
          </cell>
          <cell r="E270" t="str">
            <v>骑士长之铠配方</v>
          </cell>
        </row>
        <row r="271">
          <cell r="A271" t="str">
            <v>27021</v>
          </cell>
          <cell r="E271" t="str">
            <v>骑士长之盾配方</v>
          </cell>
        </row>
        <row r="272">
          <cell r="A272" t="str">
            <v>27121</v>
          </cell>
          <cell r="E272" t="str">
            <v>十杰剑配方</v>
          </cell>
        </row>
        <row r="273">
          <cell r="A273" t="str">
            <v>27221</v>
          </cell>
          <cell r="E273" t="str">
            <v>竞技之弓配方</v>
          </cell>
        </row>
        <row r="274">
          <cell r="A274" t="str">
            <v>27321</v>
          </cell>
          <cell r="E274" t="str">
            <v>元素杖配方</v>
          </cell>
        </row>
        <row r="275">
          <cell r="A275" t="str">
            <v>27421</v>
          </cell>
          <cell r="E275" t="str">
            <v>巧匠铠甲配方</v>
          </cell>
        </row>
        <row r="276">
          <cell r="A276" t="str">
            <v>27521</v>
          </cell>
          <cell r="E276" t="str">
            <v>巧匠之盾配方</v>
          </cell>
        </row>
        <row r="277">
          <cell r="A277" t="str">
            <v>27621</v>
          </cell>
          <cell r="E277" t="str">
            <v>勇者锋刃配方</v>
          </cell>
        </row>
        <row r="278">
          <cell r="A278" t="str">
            <v>27721</v>
          </cell>
          <cell r="E278" t="str">
            <v>勇者之弓配方</v>
          </cell>
        </row>
        <row r="279">
          <cell r="A279" t="str">
            <v>27821</v>
          </cell>
          <cell r="E279" t="str">
            <v>勇者之杖配方</v>
          </cell>
        </row>
        <row r="280">
          <cell r="A280" t="str">
            <v>27921</v>
          </cell>
          <cell r="E280" t="str">
            <v>勇者铠甲配方</v>
          </cell>
        </row>
        <row r="281">
          <cell r="A281" t="str">
            <v>28021</v>
          </cell>
          <cell r="E281" t="str">
            <v>勇者盾配方</v>
          </cell>
        </row>
        <row r="282">
          <cell r="A282" t="str">
            <v>28121</v>
          </cell>
          <cell r="E282" t="str">
            <v>普罗之剑配方</v>
          </cell>
        </row>
        <row r="283">
          <cell r="A283" t="str">
            <v>28221</v>
          </cell>
          <cell r="E283" t="str">
            <v>比纳西尔之弩配方</v>
          </cell>
        </row>
        <row r="284">
          <cell r="A284" t="str">
            <v>28321</v>
          </cell>
          <cell r="E284" t="str">
            <v>基梅尔之杖配方</v>
          </cell>
        </row>
        <row r="285">
          <cell r="A285" t="str">
            <v>28421</v>
          </cell>
          <cell r="E285" t="str">
            <v>艾杰利亚之铠配方</v>
          </cell>
        </row>
        <row r="286">
          <cell r="A286" t="str">
            <v>28521</v>
          </cell>
          <cell r="E286" t="str">
            <v>爱德拉之盾配方</v>
          </cell>
        </row>
        <row r="287">
          <cell r="A287" t="str">
            <v>28621</v>
          </cell>
          <cell r="E287" t="str">
            <v>木质十字架配方</v>
          </cell>
        </row>
        <row r="288">
          <cell r="A288" t="str">
            <v>28721</v>
          </cell>
          <cell r="E288" t="str">
            <v>木质护身符配方</v>
          </cell>
        </row>
        <row r="289">
          <cell r="A289" t="str">
            <v>28821</v>
          </cell>
          <cell r="E289" t="str">
            <v>木质项链配方</v>
          </cell>
        </row>
        <row r="290">
          <cell r="A290" t="str">
            <v>28921</v>
          </cell>
          <cell r="E290" t="str">
            <v>金属十字架配方</v>
          </cell>
        </row>
        <row r="291">
          <cell r="A291" t="str">
            <v>29021</v>
          </cell>
          <cell r="E291" t="str">
            <v>金属护身符配方</v>
          </cell>
        </row>
        <row r="292">
          <cell r="A292" t="str">
            <v>29121</v>
          </cell>
          <cell r="E292" t="str">
            <v>坚果项链配方</v>
          </cell>
        </row>
        <row r="293">
          <cell r="A293" t="str">
            <v>29221</v>
          </cell>
          <cell r="E293" t="str">
            <v>甲壳符配方</v>
          </cell>
        </row>
        <row r="294">
          <cell r="A294" t="str">
            <v>29321</v>
          </cell>
          <cell r="E294" t="str">
            <v>放大挂件配方</v>
          </cell>
        </row>
        <row r="295">
          <cell r="A295" t="str">
            <v>29421</v>
          </cell>
          <cell r="E295" t="str">
            <v>魔法石项链配方</v>
          </cell>
        </row>
        <row r="296">
          <cell r="A296" t="str">
            <v>29521</v>
          </cell>
          <cell r="E296" t="str">
            <v>青纱符配方</v>
          </cell>
        </row>
        <row r="297">
          <cell r="A297" t="str">
            <v>29621</v>
          </cell>
          <cell r="E297" t="str">
            <v>时尚挂件配方</v>
          </cell>
        </row>
        <row r="298">
          <cell r="A298" t="str">
            <v>29721</v>
          </cell>
          <cell r="E298" t="str">
            <v>贵重的项链配方</v>
          </cell>
        </row>
        <row r="299">
          <cell r="A299" t="str">
            <v>29821</v>
          </cell>
          <cell r="E299" t="str">
            <v>血玉挂件配方</v>
          </cell>
        </row>
        <row r="300">
          <cell r="A300" t="str">
            <v>29921</v>
          </cell>
          <cell r="E300" t="str">
            <v>青绿石项链配方</v>
          </cell>
        </row>
        <row r="301">
          <cell r="A301" t="str">
            <v>30021</v>
          </cell>
          <cell r="E301" t="str">
            <v>闪电护符配方</v>
          </cell>
        </row>
        <row r="302">
          <cell r="A302" t="str">
            <v>30122</v>
          </cell>
          <cell r="E302" t="str">
            <v>寒冰斩I</v>
          </cell>
        </row>
        <row r="303">
          <cell r="A303" t="str">
            <v>30222</v>
          </cell>
          <cell r="E303" t="str">
            <v>寒冰斩II</v>
          </cell>
        </row>
        <row r="304">
          <cell r="A304" t="str">
            <v>30322</v>
          </cell>
          <cell r="E304" t="str">
            <v>寒冰斩III</v>
          </cell>
        </row>
        <row r="305">
          <cell r="A305" t="str">
            <v>30422</v>
          </cell>
          <cell r="E305" t="str">
            <v>寒冰斩IV</v>
          </cell>
        </row>
        <row r="306">
          <cell r="A306" t="str">
            <v>30522</v>
          </cell>
          <cell r="E306" t="str">
            <v>寒冰斩V</v>
          </cell>
        </row>
        <row r="307">
          <cell r="A307" t="str">
            <v>30622</v>
          </cell>
          <cell r="E307" t="str">
            <v>疾风斩I</v>
          </cell>
        </row>
        <row r="308">
          <cell r="A308" t="str">
            <v>30722</v>
          </cell>
          <cell r="E308" t="str">
            <v>疾风斩II</v>
          </cell>
        </row>
        <row r="309">
          <cell r="A309" t="str">
            <v>30822</v>
          </cell>
          <cell r="E309" t="str">
            <v>疾风斩III</v>
          </cell>
        </row>
        <row r="310">
          <cell r="A310" t="str">
            <v>30922</v>
          </cell>
          <cell r="E310" t="str">
            <v>疾风斩IV</v>
          </cell>
        </row>
        <row r="311">
          <cell r="A311" t="str">
            <v>31022</v>
          </cell>
          <cell r="E311" t="str">
            <v>疾风斩V</v>
          </cell>
        </row>
        <row r="312">
          <cell r="A312" t="str">
            <v>31122</v>
          </cell>
          <cell r="E312" t="str">
            <v>冰球术I</v>
          </cell>
        </row>
        <row r="313">
          <cell r="A313" t="str">
            <v>31222</v>
          </cell>
          <cell r="E313" t="str">
            <v>冰球术II</v>
          </cell>
        </row>
        <row r="314">
          <cell r="A314" t="str">
            <v>31322</v>
          </cell>
          <cell r="E314" t="str">
            <v>冰球术III</v>
          </cell>
        </row>
        <row r="315">
          <cell r="A315" t="str">
            <v>31422</v>
          </cell>
          <cell r="E315" t="str">
            <v>冰球术IV</v>
          </cell>
        </row>
        <row r="316">
          <cell r="A316" t="str">
            <v>31522</v>
          </cell>
          <cell r="E316" t="str">
            <v>冰球术V</v>
          </cell>
        </row>
        <row r="317">
          <cell r="A317" t="str">
            <v>31622</v>
          </cell>
          <cell r="E317" t="str">
            <v>狂风术I</v>
          </cell>
        </row>
        <row r="318">
          <cell r="A318" t="str">
            <v>31722</v>
          </cell>
          <cell r="E318" t="str">
            <v>狂风术II</v>
          </cell>
        </row>
        <row r="319">
          <cell r="A319" t="str">
            <v>31822</v>
          </cell>
          <cell r="E319" t="str">
            <v>狂风术III</v>
          </cell>
        </row>
        <row r="320">
          <cell r="A320" t="str">
            <v>31922</v>
          </cell>
          <cell r="E320" t="str">
            <v>狂风术IV</v>
          </cell>
        </row>
        <row r="321">
          <cell r="A321" t="str">
            <v>32022</v>
          </cell>
          <cell r="E321" t="str">
            <v>狂风术V</v>
          </cell>
        </row>
        <row r="322">
          <cell r="A322" t="str">
            <v>32122</v>
          </cell>
          <cell r="E322" t="str">
            <v>火箭I</v>
          </cell>
        </row>
        <row r="323">
          <cell r="A323" t="str">
            <v>32222</v>
          </cell>
          <cell r="E323" t="str">
            <v>火箭II</v>
          </cell>
        </row>
        <row r="324">
          <cell r="A324" t="str">
            <v>32322</v>
          </cell>
          <cell r="E324" t="str">
            <v>火箭III</v>
          </cell>
        </row>
        <row r="325">
          <cell r="A325" t="str">
            <v>32422</v>
          </cell>
          <cell r="E325" t="str">
            <v>火箭IV</v>
          </cell>
        </row>
        <row r="326">
          <cell r="A326" t="str">
            <v>32522</v>
          </cell>
          <cell r="E326" t="str">
            <v>火箭V</v>
          </cell>
        </row>
        <row r="327">
          <cell r="A327" t="str">
            <v>32622</v>
          </cell>
          <cell r="E327" t="str">
            <v>冰箭I</v>
          </cell>
        </row>
        <row r="328">
          <cell r="A328" t="str">
            <v>32722</v>
          </cell>
          <cell r="E328" t="str">
            <v>冰箭II</v>
          </cell>
        </row>
        <row r="329">
          <cell r="A329" t="str">
            <v>32822</v>
          </cell>
          <cell r="E329" t="str">
            <v>冰箭III</v>
          </cell>
        </row>
        <row r="330">
          <cell r="A330" t="str">
            <v>32922</v>
          </cell>
          <cell r="E330" t="str">
            <v>冰箭IV</v>
          </cell>
        </row>
        <row r="331">
          <cell r="A331" t="str">
            <v>33022</v>
          </cell>
          <cell r="E331" t="str">
            <v>冰箭V</v>
          </cell>
        </row>
        <row r="332">
          <cell r="A332" t="str">
            <v>33122</v>
          </cell>
          <cell r="E332" t="str">
            <v>疾风箭I</v>
          </cell>
        </row>
        <row r="333">
          <cell r="A333" t="str">
            <v>33222</v>
          </cell>
          <cell r="E333" t="str">
            <v>疾风箭II</v>
          </cell>
        </row>
        <row r="334">
          <cell r="A334" t="str">
            <v>33322</v>
          </cell>
          <cell r="E334" t="str">
            <v>疾风箭III</v>
          </cell>
        </row>
        <row r="335">
          <cell r="A335" t="str">
            <v>33422</v>
          </cell>
          <cell r="E335" t="str">
            <v>疾风箭IV</v>
          </cell>
        </row>
        <row r="336">
          <cell r="A336" t="str">
            <v>33522</v>
          </cell>
          <cell r="E336" t="str">
            <v>疾风箭V</v>
          </cell>
        </row>
        <row r="337">
          <cell r="A337" t="str">
            <v>33622</v>
          </cell>
          <cell r="E337" t="str">
            <v>解毒术</v>
          </cell>
        </row>
        <row r="338">
          <cell r="A338" t="str">
            <v>33722</v>
          </cell>
          <cell r="E338" t="str">
            <v>石化取消术</v>
          </cell>
        </row>
        <row r="339">
          <cell r="A339" t="str">
            <v>33822</v>
          </cell>
          <cell r="E339" t="str">
            <v>混乱术</v>
          </cell>
        </row>
        <row r="340">
          <cell r="A340" t="str">
            <v>33922</v>
          </cell>
          <cell r="E340" t="str">
            <v>睡眠术</v>
          </cell>
        </row>
      </sheetData>
      <sheetData sheetId="15"/>
      <sheetData sheetId="16"/>
      <sheetData sheetId="17">
        <row r="2">
          <cell r="C2" t="str">
            <v>531</v>
          </cell>
        </row>
      </sheetData>
      <sheetData sheetId="18">
        <row r="2">
          <cell r="D2">
            <v>10</v>
          </cell>
        </row>
      </sheetData>
      <sheetData sheetId="19"/>
      <sheetData sheetId="20"/>
      <sheetData sheetId="2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3.5"/>
  <cols>
    <col min="2" max="2" width="12.75" customWidth="1"/>
    <col min="3" max="3" width="46.625" customWidth="1"/>
    <col min="4" max="4" width="29.875" customWidth="1"/>
  </cols>
  <sheetData>
    <row r="1" spans="1:4">
      <c r="A1" t="s">
        <v>17</v>
      </c>
      <c r="B1" t="s">
        <v>20</v>
      </c>
      <c r="C1" t="s">
        <v>18</v>
      </c>
      <c r="D1" t="s">
        <v>19</v>
      </c>
    </row>
    <row r="2" spans="1:4">
      <c r="A2" s="2" t="s">
        <v>45</v>
      </c>
      <c r="B2" s="1" t="s">
        <v>21</v>
      </c>
      <c r="C2" t="s">
        <v>60</v>
      </c>
      <c r="D2" t="s">
        <v>33</v>
      </c>
    </row>
    <row r="3" spans="1:4">
      <c r="A3" s="2" t="s">
        <v>46</v>
      </c>
      <c r="B3" s="1" t="s">
        <v>22</v>
      </c>
      <c r="C3" t="s">
        <v>60</v>
      </c>
      <c r="D3" t="s">
        <v>33</v>
      </c>
    </row>
    <row r="4" spans="1:4">
      <c r="A4" s="2" t="s">
        <v>47</v>
      </c>
      <c r="B4" s="1" t="s">
        <v>23</v>
      </c>
      <c r="C4" t="s">
        <v>60</v>
      </c>
      <c r="D4" t="s">
        <v>33</v>
      </c>
    </row>
    <row r="5" spans="1:4">
      <c r="A5" s="2" t="s">
        <v>48</v>
      </c>
      <c r="B5" s="1" t="s">
        <v>24</v>
      </c>
      <c r="C5" t="s">
        <v>60</v>
      </c>
      <c r="D5" t="s">
        <v>33</v>
      </c>
    </row>
    <row r="6" spans="1:4">
      <c r="A6" s="2" t="s">
        <v>50</v>
      </c>
      <c r="B6" s="2" t="s">
        <v>25</v>
      </c>
      <c r="C6" t="s">
        <v>62</v>
      </c>
      <c r="D6" t="s">
        <v>33</v>
      </c>
    </row>
    <row r="7" spans="1:4">
      <c r="A7" s="2" t="s">
        <v>49</v>
      </c>
      <c r="B7" s="2" t="s">
        <v>26</v>
      </c>
      <c r="C7" t="s">
        <v>60</v>
      </c>
      <c r="D7" t="s">
        <v>33</v>
      </c>
    </row>
    <row r="8" spans="1:4">
      <c r="A8" s="2" t="s">
        <v>51</v>
      </c>
      <c r="B8" s="3" t="s">
        <v>27</v>
      </c>
      <c r="C8" t="s">
        <v>63</v>
      </c>
      <c r="D8" t="s">
        <v>39</v>
      </c>
    </row>
    <row r="9" spans="1:4">
      <c r="A9" s="2" t="s">
        <v>43</v>
      </c>
      <c r="B9" s="3" t="s">
        <v>42</v>
      </c>
      <c r="C9" t="s">
        <v>60</v>
      </c>
      <c r="D9" t="s">
        <v>57</v>
      </c>
    </row>
    <row r="10" spans="1:4">
      <c r="A10" s="3" t="s">
        <v>44</v>
      </c>
      <c r="B10" s="3" t="s">
        <v>42</v>
      </c>
      <c r="C10" t="s">
        <v>60</v>
      </c>
      <c r="D10" t="s">
        <v>40</v>
      </c>
    </row>
    <row r="11" spans="1:4">
      <c r="A11" s="3" t="s">
        <v>53</v>
      </c>
      <c r="B11" s="3" t="s">
        <v>52</v>
      </c>
      <c r="C11" t="s">
        <v>61</v>
      </c>
      <c r="D11" t="s">
        <v>58</v>
      </c>
    </row>
    <row r="12" spans="1:4">
      <c r="A12" s="3" t="s">
        <v>54</v>
      </c>
      <c r="B12" s="3" t="s">
        <v>55</v>
      </c>
      <c r="C12" t="s">
        <v>61</v>
      </c>
      <c r="D12" t="s">
        <v>58</v>
      </c>
    </row>
    <row r="13" spans="1:4">
      <c r="A13" s="2" t="s">
        <v>56</v>
      </c>
      <c r="B13" s="3" t="s">
        <v>28</v>
      </c>
      <c r="C13" t="s">
        <v>64</v>
      </c>
      <c r="D13" t="s">
        <v>41</v>
      </c>
    </row>
    <row r="14" spans="1:4">
      <c r="A14" s="3" t="s">
        <v>29</v>
      </c>
      <c r="B14" s="3" t="s">
        <v>59</v>
      </c>
      <c r="C14" t="s">
        <v>36</v>
      </c>
      <c r="D14" t="s">
        <v>38</v>
      </c>
    </row>
    <row r="15" spans="1:4">
      <c r="A15" s="3" t="s">
        <v>30</v>
      </c>
      <c r="B15" s="3" t="s">
        <v>59</v>
      </c>
      <c r="C15" t="s">
        <v>37</v>
      </c>
      <c r="D15" t="s">
        <v>39</v>
      </c>
    </row>
    <row r="16" spans="1:4">
      <c r="A16" t="s">
        <v>32</v>
      </c>
      <c r="B16" s="3" t="s">
        <v>31</v>
      </c>
      <c r="C16" t="s">
        <v>35</v>
      </c>
      <c r="D16" t="s">
        <v>33</v>
      </c>
    </row>
    <row r="17" spans="1:4">
      <c r="A17" t="s">
        <v>34</v>
      </c>
      <c r="B17" s="3" t="s">
        <v>31</v>
      </c>
      <c r="C17" t="s">
        <v>35</v>
      </c>
      <c r="D17" t="s">
        <v>33</v>
      </c>
    </row>
    <row r="18" spans="1:4">
      <c r="A18" t="s">
        <v>65</v>
      </c>
      <c r="B18" s="3" t="s">
        <v>66</v>
      </c>
      <c r="C18" t="s">
        <v>67</v>
      </c>
      <c r="D18" t="s">
        <v>68</v>
      </c>
    </row>
    <row r="19" spans="1:4">
      <c r="A19" t="s">
        <v>69</v>
      </c>
      <c r="B19" s="3" t="s">
        <v>31</v>
      </c>
      <c r="C19" t="s">
        <v>70</v>
      </c>
      <c r="D19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C16" sqref="C16"/>
    </sheetView>
  </sheetViews>
  <sheetFormatPr defaultRowHeight="13.5"/>
  <cols>
    <col min="5" max="5" width="24.625" customWidth="1"/>
    <col min="9" max="9" width="36.25" customWidth="1"/>
    <col min="10" max="10" width="52.25" customWidth="1"/>
    <col min="15" max="15" width="23.875" customWidth="1"/>
  </cols>
  <sheetData>
    <row r="1" spans="1:15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1</v>
      </c>
      <c r="G1" t="s">
        <v>2</v>
      </c>
      <c r="H1" t="s">
        <v>3</v>
      </c>
      <c r="I1" t="s">
        <v>8</v>
      </c>
      <c r="J1" t="s">
        <v>9</v>
      </c>
      <c r="K1" t="s">
        <v>10</v>
      </c>
    </row>
    <row r="2" spans="1:15">
      <c r="A2">
        <v>24001</v>
      </c>
      <c r="B2">
        <v>1</v>
      </c>
      <c r="C2" s="2" t="s">
        <v>45</v>
      </c>
      <c r="D2" t="str">
        <f>C2</f>
        <v>树墩</v>
      </c>
      <c r="E2" t="s">
        <v>71</v>
      </c>
      <c r="F2">
        <v>3</v>
      </c>
      <c r="G2">
        <v>1</v>
      </c>
      <c r="H2">
        <v>1</v>
      </c>
      <c r="I2" t="s">
        <v>12</v>
      </c>
      <c r="J2" t="s">
        <v>150</v>
      </c>
      <c r="K2" t="s">
        <v>11</v>
      </c>
      <c r="N2" t="s">
        <v>15</v>
      </c>
      <c r="O2" t="s">
        <v>14</v>
      </c>
    </row>
    <row r="3" spans="1:15">
      <c r="A3">
        <v>24002</v>
      </c>
      <c r="B3">
        <v>1</v>
      </c>
      <c r="C3" s="2" t="s">
        <v>46</v>
      </c>
      <c r="D3" t="str">
        <f t="shared" ref="D3:D22" si="0">C3</f>
        <v>石矿脉</v>
      </c>
      <c r="E3" t="s">
        <v>72</v>
      </c>
      <c r="F3">
        <v>3</v>
      </c>
      <c r="G3">
        <v>1</v>
      </c>
      <c r="H3">
        <v>1</v>
      </c>
      <c r="I3" t="s">
        <v>12</v>
      </c>
      <c r="J3" t="s">
        <v>151</v>
      </c>
      <c r="K3" t="s">
        <v>11</v>
      </c>
      <c r="N3" t="s">
        <v>16</v>
      </c>
      <c r="O3" t="s">
        <v>13</v>
      </c>
    </row>
    <row r="4" spans="1:15">
      <c r="A4">
        <v>24003</v>
      </c>
      <c r="B4">
        <v>1</v>
      </c>
      <c r="C4" s="2" t="s">
        <v>47</v>
      </c>
      <c r="D4" t="str">
        <f t="shared" si="0"/>
        <v>小麦</v>
      </c>
      <c r="E4" t="s">
        <v>73</v>
      </c>
      <c r="F4">
        <v>3</v>
      </c>
      <c r="G4">
        <v>1</v>
      </c>
      <c r="H4">
        <v>1</v>
      </c>
      <c r="I4" t="s">
        <v>12</v>
      </c>
      <c r="J4" t="s">
        <v>152</v>
      </c>
      <c r="K4" t="s">
        <v>11</v>
      </c>
    </row>
    <row r="5" spans="1:15">
      <c r="A5">
        <v>24004</v>
      </c>
      <c r="B5">
        <v>1</v>
      </c>
      <c r="C5" s="2" t="s">
        <v>48</v>
      </c>
      <c r="D5" t="str">
        <f t="shared" si="0"/>
        <v>草丛</v>
      </c>
      <c r="E5" t="s">
        <v>74</v>
      </c>
      <c r="F5">
        <v>3</v>
      </c>
      <c r="G5">
        <v>1</v>
      </c>
      <c r="H5">
        <v>1</v>
      </c>
      <c r="I5" t="s">
        <v>12</v>
      </c>
      <c r="J5" t="s">
        <v>153</v>
      </c>
      <c r="K5" t="s">
        <v>11</v>
      </c>
    </row>
    <row r="6" spans="1:15">
      <c r="A6">
        <v>24005</v>
      </c>
      <c r="B6">
        <v>1</v>
      </c>
      <c r="C6" s="2" t="s">
        <v>50</v>
      </c>
      <c r="D6" t="str">
        <f t="shared" si="0"/>
        <v>铁矿脉</v>
      </c>
      <c r="E6" t="s">
        <v>75</v>
      </c>
      <c r="F6">
        <v>3</v>
      </c>
      <c r="G6">
        <v>1</v>
      </c>
      <c r="H6">
        <v>1</v>
      </c>
      <c r="I6" t="s">
        <v>12</v>
      </c>
      <c r="J6" t="s">
        <v>154</v>
      </c>
      <c r="K6" t="s">
        <v>11</v>
      </c>
    </row>
    <row r="7" spans="1:15">
      <c r="A7">
        <v>24006</v>
      </c>
      <c r="B7">
        <v>1</v>
      </c>
      <c r="C7" s="2" t="s">
        <v>49</v>
      </c>
      <c r="D7" t="str">
        <f t="shared" si="0"/>
        <v>鲜花</v>
      </c>
      <c r="E7" t="s">
        <v>76</v>
      </c>
      <c r="F7">
        <v>3</v>
      </c>
      <c r="G7">
        <v>1</v>
      </c>
      <c r="H7">
        <v>1</v>
      </c>
      <c r="I7" t="s">
        <v>12</v>
      </c>
      <c r="J7" t="s">
        <v>155</v>
      </c>
      <c r="K7" t="s">
        <v>11</v>
      </c>
    </row>
    <row r="8" spans="1:15">
      <c r="A8">
        <v>24007</v>
      </c>
      <c r="B8">
        <v>1</v>
      </c>
      <c r="C8" s="2" t="s">
        <v>51</v>
      </c>
      <c r="D8" t="str">
        <f t="shared" si="0"/>
        <v>银矿脉</v>
      </c>
      <c r="E8" t="s">
        <v>77</v>
      </c>
      <c r="F8">
        <v>3</v>
      </c>
      <c r="G8">
        <v>1</v>
      </c>
      <c r="H8">
        <v>1</v>
      </c>
      <c r="I8" t="s">
        <v>12</v>
      </c>
      <c r="J8" t="s">
        <v>156</v>
      </c>
      <c r="K8" t="s">
        <v>11</v>
      </c>
    </row>
    <row r="9" spans="1:15">
      <c r="A9">
        <v>24008</v>
      </c>
      <c r="B9">
        <v>1</v>
      </c>
      <c r="C9" s="2" t="s">
        <v>43</v>
      </c>
      <c r="D9" t="str">
        <f t="shared" si="0"/>
        <v>树木</v>
      </c>
      <c r="E9" t="s">
        <v>78</v>
      </c>
      <c r="F9">
        <v>3</v>
      </c>
      <c r="G9">
        <v>1</v>
      </c>
      <c r="H9">
        <v>1</v>
      </c>
      <c r="I9" t="s">
        <v>12</v>
      </c>
      <c r="J9" t="s">
        <v>150</v>
      </c>
      <c r="K9" t="s">
        <v>11</v>
      </c>
    </row>
    <row r="10" spans="1:15">
      <c r="A10">
        <v>24009</v>
      </c>
      <c r="B10">
        <v>1</v>
      </c>
      <c r="C10" s="3" t="s">
        <v>44</v>
      </c>
      <c r="D10" t="str">
        <f t="shared" si="0"/>
        <v>枯树</v>
      </c>
      <c r="E10" t="s">
        <v>79</v>
      </c>
      <c r="F10">
        <v>3</v>
      </c>
      <c r="G10">
        <v>1</v>
      </c>
      <c r="H10">
        <v>1</v>
      </c>
      <c r="I10" t="s">
        <v>12</v>
      </c>
      <c r="J10" t="s">
        <v>150</v>
      </c>
      <c r="K10" t="s">
        <v>11</v>
      </c>
    </row>
    <row r="11" spans="1:15">
      <c r="A11">
        <v>24010</v>
      </c>
      <c r="B11">
        <v>1</v>
      </c>
      <c r="C11" s="3" t="s">
        <v>53</v>
      </c>
      <c r="D11" t="str">
        <f t="shared" si="0"/>
        <v>魔蓝花</v>
      </c>
      <c r="E11" t="s">
        <v>80</v>
      </c>
      <c r="F11">
        <v>3</v>
      </c>
      <c r="G11">
        <v>1</v>
      </c>
      <c r="H11">
        <v>1</v>
      </c>
      <c r="I11" t="s">
        <v>12</v>
      </c>
      <c r="J11" t="s">
        <v>150</v>
      </c>
      <c r="K11" t="s">
        <v>11</v>
      </c>
    </row>
    <row r="12" spans="1:15">
      <c r="A12">
        <v>24011</v>
      </c>
      <c r="B12">
        <v>1</v>
      </c>
      <c r="C12" s="3" t="s">
        <v>54</v>
      </c>
      <c r="D12" t="str">
        <f t="shared" si="0"/>
        <v>魔血花</v>
      </c>
      <c r="E12" t="s">
        <v>81</v>
      </c>
      <c r="F12">
        <v>3</v>
      </c>
      <c r="G12">
        <v>1</v>
      </c>
      <c r="H12">
        <v>1</v>
      </c>
      <c r="I12" t="s">
        <v>12</v>
      </c>
      <c r="J12" t="s">
        <v>150</v>
      </c>
      <c r="K12" t="s">
        <v>11</v>
      </c>
    </row>
    <row r="13" spans="1:15">
      <c r="A13">
        <v>24012</v>
      </c>
      <c r="B13">
        <v>1</v>
      </c>
      <c r="C13" s="2" t="s">
        <v>56</v>
      </c>
      <c r="D13" t="str">
        <f t="shared" si="0"/>
        <v>金矿脉</v>
      </c>
      <c r="E13" t="s">
        <v>82</v>
      </c>
      <c r="F13">
        <v>3</v>
      </c>
      <c r="G13">
        <v>1</v>
      </c>
      <c r="H13">
        <v>1</v>
      </c>
      <c r="I13" t="s">
        <v>12</v>
      </c>
      <c r="J13" t="s">
        <v>150</v>
      </c>
      <c r="K13" t="s">
        <v>11</v>
      </c>
    </row>
    <row r="14" spans="1:15">
      <c r="A14">
        <v>24013</v>
      </c>
      <c r="B14">
        <v>1</v>
      </c>
      <c r="C14" s="3" t="s">
        <v>29</v>
      </c>
      <c r="D14" t="str">
        <f t="shared" si="0"/>
        <v>木质宝箱</v>
      </c>
      <c r="E14" t="s">
        <v>83</v>
      </c>
      <c r="F14">
        <v>1</v>
      </c>
      <c r="G14">
        <v>1</v>
      </c>
      <c r="H14">
        <v>1</v>
      </c>
      <c r="I14" t="s">
        <v>12</v>
      </c>
      <c r="J14" t="s">
        <v>158</v>
      </c>
      <c r="K14" t="s">
        <v>11</v>
      </c>
    </row>
    <row r="15" spans="1:15">
      <c r="A15">
        <v>24014</v>
      </c>
      <c r="B15">
        <v>1</v>
      </c>
      <c r="C15" s="3" t="s">
        <v>30</v>
      </c>
      <c r="D15" t="str">
        <f t="shared" si="0"/>
        <v>铁质宝箱</v>
      </c>
      <c r="E15" t="s">
        <v>84</v>
      </c>
      <c r="F15">
        <v>1</v>
      </c>
      <c r="G15">
        <v>1</v>
      </c>
      <c r="H15">
        <v>1</v>
      </c>
      <c r="I15" t="s">
        <v>12</v>
      </c>
      <c r="J15" t="s">
        <v>159</v>
      </c>
      <c r="K15" t="s">
        <v>11</v>
      </c>
    </row>
    <row r="16" spans="1:15">
      <c r="A16">
        <v>24015</v>
      </c>
      <c r="B16">
        <v>1</v>
      </c>
      <c r="C16" t="s">
        <v>32</v>
      </c>
      <c r="D16" t="str">
        <f t="shared" si="0"/>
        <v>坏脸石</v>
      </c>
      <c r="E16" t="s">
        <v>85</v>
      </c>
      <c r="F16">
        <v>1</v>
      </c>
      <c r="G16">
        <v>1</v>
      </c>
      <c r="H16">
        <v>1</v>
      </c>
      <c r="I16" t="s">
        <v>12</v>
      </c>
      <c r="J16" t="s">
        <v>11</v>
      </c>
      <c r="K16" t="s">
        <v>11</v>
      </c>
    </row>
    <row r="17" spans="1:11">
      <c r="A17">
        <v>24016</v>
      </c>
      <c r="B17">
        <v>1</v>
      </c>
      <c r="C17" t="s">
        <v>34</v>
      </c>
      <c r="D17" t="str">
        <f t="shared" si="0"/>
        <v>坏脸门</v>
      </c>
      <c r="E17" t="s">
        <v>86</v>
      </c>
      <c r="F17">
        <v>3</v>
      </c>
      <c r="G17">
        <v>1</v>
      </c>
      <c r="H17">
        <v>1</v>
      </c>
      <c r="I17" t="s">
        <v>89</v>
      </c>
      <c r="J17" t="s">
        <v>11</v>
      </c>
      <c r="K17" t="s">
        <v>11</v>
      </c>
    </row>
    <row r="18" spans="1:11">
      <c r="A18">
        <v>24017</v>
      </c>
      <c r="B18">
        <v>1</v>
      </c>
      <c r="C18" t="s">
        <v>65</v>
      </c>
      <c r="D18" t="str">
        <f t="shared" si="0"/>
        <v>沙堆</v>
      </c>
      <c r="E18" t="s">
        <v>87</v>
      </c>
      <c r="F18">
        <v>3</v>
      </c>
      <c r="G18">
        <v>1</v>
      </c>
      <c r="H18">
        <v>1</v>
      </c>
      <c r="I18" t="s">
        <v>89</v>
      </c>
      <c r="J18" t="s">
        <v>157</v>
      </c>
      <c r="K18" t="s">
        <v>11</v>
      </c>
    </row>
    <row r="19" spans="1:11">
      <c r="A19">
        <v>24018</v>
      </c>
      <c r="B19">
        <v>1</v>
      </c>
      <c r="C19" t="s">
        <v>69</v>
      </c>
      <c r="D19" t="str">
        <f t="shared" si="0"/>
        <v>荆棘</v>
      </c>
      <c r="E19" t="s">
        <v>88</v>
      </c>
      <c r="F19">
        <v>3</v>
      </c>
      <c r="G19">
        <v>1</v>
      </c>
      <c r="H19">
        <v>1</v>
      </c>
      <c r="I19" t="s">
        <v>89</v>
      </c>
      <c r="J19" t="s">
        <v>11</v>
      </c>
      <c r="K19" t="s">
        <v>11</v>
      </c>
    </row>
    <row r="20" spans="1:11">
      <c r="A20">
        <v>24019</v>
      </c>
      <c r="B20">
        <v>1</v>
      </c>
      <c r="C20" t="s">
        <v>160</v>
      </c>
      <c r="D20" t="str">
        <f t="shared" si="0"/>
        <v>贱脸石</v>
      </c>
      <c r="E20" t="s">
        <v>163</v>
      </c>
      <c r="F20">
        <v>1</v>
      </c>
      <c r="G20">
        <v>1</v>
      </c>
      <c r="H20">
        <v>1</v>
      </c>
      <c r="I20" t="s">
        <v>89</v>
      </c>
      <c r="J20" t="s">
        <v>166</v>
      </c>
    </row>
    <row r="21" spans="1:11">
      <c r="A21">
        <v>24020</v>
      </c>
      <c r="B21">
        <v>1</v>
      </c>
      <c r="C21" t="s">
        <v>162</v>
      </c>
      <c r="D21" t="str">
        <f t="shared" si="0"/>
        <v>囧脸石</v>
      </c>
      <c r="E21" t="s">
        <v>164</v>
      </c>
      <c r="F21">
        <v>1</v>
      </c>
      <c r="G21">
        <v>1</v>
      </c>
      <c r="H21">
        <v>1</v>
      </c>
      <c r="I21" t="s">
        <v>89</v>
      </c>
      <c r="J21" t="s">
        <v>166</v>
      </c>
    </row>
    <row r="22" spans="1:11">
      <c r="A22">
        <v>24021</v>
      </c>
      <c r="B22">
        <v>1</v>
      </c>
      <c r="C22" t="s">
        <v>161</v>
      </c>
      <c r="D22" t="str">
        <f t="shared" si="0"/>
        <v>苦逼石</v>
      </c>
      <c r="E22" t="s">
        <v>165</v>
      </c>
      <c r="F22">
        <v>1</v>
      </c>
      <c r="G22">
        <v>1</v>
      </c>
      <c r="H22">
        <v>1</v>
      </c>
      <c r="I22" t="s">
        <v>89</v>
      </c>
      <c r="J22" t="s">
        <v>166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"/>
  <sheetViews>
    <sheetView zoomScaleNormal="100" workbookViewId="0">
      <pane ySplit="1" topLeftCell="A2" activePane="bottomLeft" state="frozen"/>
      <selection pane="bottomLeft" activeCell="B1" sqref="B1:I1"/>
    </sheetView>
  </sheetViews>
  <sheetFormatPr defaultRowHeight="13.5"/>
  <cols>
    <col min="1" max="1" width="14.25" customWidth="1"/>
    <col min="11" max="11" width="5" customWidth="1"/>
    <col min="13" max="13" width="4.875" customWidth="1"/>
    <col min="15" max="15" width="4.625" customWidth="1"/>
  </cols>
  <sheetData>
    <row r="1" spans="1:18">
      <c r="A1" s="9" t="s">
        <v>98</v>
      </c>
      <c r="B1" s="10" t="s">
        <v>91</v>
      </c>
      <c r="C1" s="10" t="s">
        <v>90</v>
      </c>
      <c r="D1" s="10" t="s">
        <v>93</v>
      </c>
      <c r="E1" s="10" t="s">
        <v>92</v>
      </c>
      <c r="F1" s="10" t="s">
        <v>95</v>
      </c>
      <c r="G1" s="10" t="s">
        <v>94</v>
      </c>
      <c r="H1" s="10" t="s">
        <v>96</v>
      </c>
      <c r="I1" s="10" t="s">
        <v>97</v>
      </c>
      <c r="J1" s="11" t="s">
        <v>123</v>
      </c>
      <c r="K1" s="12" t="s">
        <v>124</v>
      </c>
      <c r="L1" s="12" t="s">
        <v>125</v>
      </c>
      <c r="M1" s="14" t="s">
        <v>124</v>
      </c>
      <c r="N1" s="13" t="s">
        <v>126</v>
      </c>
      <c r="O1" s="13" t="s">
        <v>124</v>
      </c>
      <c r="P1" s="13" t="s">
        <v>127</v>
      </c>
      <c r="Q1" s="13" t="s">
        <v>124</v>
      </c>
      <c r="R1" t="s">
        <v>122</v>
      </c>
    </row>
    <row r="2" spans="1:18">
      <c r="A2" s="4" t="s">
        <v>99</v>
      </c>
      <c r="B2" s="7"/>
      <c r="C2" s="8"/>
      <c r="D2" s="8"/>
      <c r="E2" s="8"/>
      <c r="F2" s="5"/>
      <c r="G2" s="5"/>
      <c r="H2" s="5"/>
      <c r="I2" s="6"/>
      <c r="J2" s="6" t="str">
        <f>R18</f>
        <v>史莱姆液体</v>
      </c>
      <c r="K2" s="15">
        <v>0.8</v>
      </c>
      <c r="L2" s="6" t="s">
        <v>130</v>
      </c>
      <c r="M2" s="15">
        <v>0.2</v>
      </c>
      <c r="N2" s="6"/>
      <c r="O2" s="15">
        <v>0.01</v>
      </c>
      <c r="P2" s="6"/>
      <c r="Q2" s="15" t="s">
        <v>128</v>
      </c>
      <c r="R2" t="str">
        <f>[1]材表!C2</f>
        <v>木头</v>
      </c>
    </row>
    <row r="3" spans="1:18">
      <c r="A3" s="4" t="s">
        <v>100</v>
      </c>
      <c r="B3" s="8"/>
      <c r="C3" s="8"/>
      <c r="D3" s="8"/>
      <c r="E3" s="8"/>
      <c r="F3" s="8"/>
      <c r="G3" s="8"/>
      <c r="H3" s="8"/>
      <c r="I3" s="8"/>
      <c r="J3" s="6" t="str">
        <f>R4</f>
        <v>小麦</v>
      </c>
      <c r="K3" s="15">
        <v>0.2</v>
      </c>
      <c r="L3" s="6" t="str">
        <f>R16</f>
        <v>粗布</v>
      </c>
      <c r="M3" s="15">
        <v>0.2</v>
      </c>
      <c r="N3" t="str">
        <f>R30</f>
        <v>盐</v>
      </c>
      <c r="O3" s="15">
        <v>0.05</v>
      </c>
      <c r="P3" s="6"/>
      <c r="Q3" s="15" t="s">
        <v>128</v>
      </c>
      <c r="R3" t="str">
        <f>[1]材表!C3</f>
        <v>石头</v>
      </c>
    </row>
    <row r="4" spans="1:18">
      <c r="A4" s="4" t="s">
        <v>101</v>
      </c>
      <c r="B4" s="8"/>
      <c r="C4" s="8"/>
      <c r="D4" s="5"/>
      <c r="E4" s="5"/>
      <c r="F4" s="5"/>
      <c r="G4" s="5"/>
      <c r="H4" s="5"/>
      <c r="I4" s="6"/>
      <c r="J4" s="6" t="str">
        <f>R3</f>
        <v>石头</v>
      </c>
      <c r="K4" s="15">
        <v>0.8</v>
      </c>
      <c r="L4" s="6" t="str">
        <f>R7</f>
        <v>砖头</v>
      </c>
      <c r="M4" s="15">
        <v>0.2</v>
      </c>
      <c r="N4" s="6"/>
      <c r="O4" s="15">
        <v>0.01</v>
      </c>
      <c r="P4" s="6"/>
      <c r="Q4" s="15" t="s">
        <v>128</v>
      </c>
      <c r="R4" t="str">
        <f>[1]材表!C4</f>
        <v>小麦</v>
      </c>
    </row>
    <row r="5" spans="1:18">
      <c r="A5" s="4" t="s">
        <v>103</v>
      </c>
      <c r="B5" s="8"/>
      <c r="C5" s="8"/>
      <c r="D5" s="5"/>
      <c r="E5" s="5"/>
      <c r="F5" s="5"/>
      <c r="G5" s="5"/>
      <c r="H5" s="5"/>
      <c r="I5" s="6"/>
      <c r="J5" s="6" t="str">
        <f>R3</f>
        <v>石头</v>
      </c>
      <c r="K5" s="15">
        <v>0.8</v>
      </c>
      <c r="L5" s="6" t="str">
        <f>R10</f>
        <v>铁矿</v>
      </c>
      <c r="M5" s="15">
        <v>0.2</v>
      </c>
      <c r="N5" s="6"/>
      <c r="O5" s="15">
        <v>0.01</v>
      </c>
      <c r="P5" s="6"/>
      <c r="Q5" s="15" t="s">
        <v>128</v>
      </c>
      <c r="R5" t="str">
        <f>[1]材表!C5</f>
        <v>杂草</v>
      </c>
    </row>
    <row r="6" spans="1:18">
      <c r="A6" s="4" t="s">
        <v>102</v>
      </c>
      <c r="B6" s="8"/>
      <c r="C6" s="5"/>
      <c r="D6" s="5"/>
      <c r="E6" s="5"/>
      <c r="F6" s="5"/>
      <c r="G6" s="5"/>
      <c r="H6" s="5"/>
      <c r="I6" s="6"/>
      <c r="J6" s="6" t="str">
        <f>R26</f>
        <v>铁锭</v>
      </c>
      <c r="K6" s="15">
        <v>0.8</v>
      </c>
      <c r="L6" t="s">
        <v>131</v>
      </c>
      <c r="M6" s="15">
        <v>0.2</v>
      </c>
      <c r="N6" s="6" t="str">
        <f>R30</f>
        <v>盐</v>
      </c>
      <c r="O6" s="15">
        <v>0.05</v>
      </c>
      <c r="P6" s="6" t="s">
        <v>129</v>
      </c>
      <c r="Q6" s="15" t="s">
        <v>128</v>
      </c>
      <c r="R6" t="str">
        <f>[1]材表!C6</f>
        <v>木材</v>
      </c>
    </row>
    <row r="7" spans="1:18">
      <c r="A7" s="4" t="s">
        <v>104</v>
      </c>
      <c r="B7" s="5"/>
      <c r="C7" s="5"/>
      <c r="D7" s="8"/>
      <c r="E7" s="8"/>
      <c r="F7" s="5"/>
      <c r="G7" s="5"/>
      <c r="H7" s="5"/>
      <c r="I7" s="6"/>
      <c r="J7" s="6" t="str">
        <f>R18</f>
        <v>史莱姆液体</v>
      </c>
      <c r="K7" s="15">
        <v>0.8</v>
      </c>
      <c r="L7" s="6" t="str">
        <f>R6</f>
        <v>木材</v>
      </c>
      <c r="M7" s="15">
        <v>0.2</v>
      </c>
      <c r="N7" s="6"/>
      <c r="O7" s="15">
        <v>0.01</v>
      </c>
      <c r="P7" s="6"/>
      <c r="Q7" s="15" t="s">
        <v>128</v>
      </c>
      <c r="R7" t="str">
        <f>[1]材表!C7</f>
        <v>砖头</v>
      </c>
    </row>
    <row r="8" spans="1:18">
      <c r="A8" s="4" t="s">
        <v>105</v>
      </c>
      <c r="B8" s="5"/>
      <c r="C8" s="8"/>
      <c r="D8" s="5"/>
      <c r="E8" s="5"/>
      <c r="F8" s="5"/>
      <c r="G8" s="5"/>
      <c r="H8" s="5"/>
      <c r="I8" s="6"/>
      <c r="J8" s="6" t="s">
        <v>132</v>
      </c>
      <c r="K8" s="15">
        <v>0.8</v>
      </c>
      <c r="L8" s="6" t="s">
        <v>133</v>
      </c>
      <c r="M8" s="15">
        <v>0.2</v>
      </c>
      <c r="N8" s="6" t="str">
        <f>R30</f>
        <v>盐</v>
      </c>
      <c r="O8" s="15">
        <v>0.05</v>
      </c>
      <c r="P8" s="6" t="s">
        <v>129</v>
      </c>
      <c r="Q8" s="15" t="s">
        <v>128</v>
      </c>
      <c r="R8" t="str">
        <f>[1]材表!C8</f>
        <v>面粉</v>
      </c>
    </row>
    <row r="9" spans="1:18">
      <c r="A9" s="4" t="s">
        <v>113</v>
      </c>
      <c r="B9" s="5"/>
      <c r="C9" s="6"/>
      <c r="D9" s="8"/>
      <c r="E9" s="8"/>
      <c r="F9" s="6"/>
      <c r="G9" s="6"/>
      <c r="H9" s="6"/>
      <c r="I9" s="6"/>
      <c r="J9" s="6" t="str">
        <f>R20</f>
        <v>皮带</v>
      </c>
      <c r="K9" s="15">
        <v>0.2</v>
      </c>
      <c r="L9" s="6" t="str">
        <f>R12</f>
        <v>动物皮</v>
      </c>
      <c r="M9" s="15">
        <v>0.6</v>
      </c>
      <c r="N9" s="6"/>
      <c r="O9" s="15">
        <v>0.2</v>
      </c>
      <c r="P9" s="6"/>
      <c r="Q9" s="15" t="s">
        <v>128</v>
      </c>
      <c r="R9" t="str">
        <f>[1]材表!C9</f>
        <v>麻绳</v>
      </c>
    </row>
    <row r="10" spans="1:18">
      <c r="A10" s="4" t="s">
        <v>121</v>
      </c>
      <c r="B10" s="5"/>
      <c r="C10" s="6"/>
      <c r="D10" s="8"/>
      <c r="E10" s="8"/>
      <c r="F10" s="6"/>
      <c r="G10" s="6"/>
      <c r="H10" s="6"/>
      <c r="I10" s="6"/>
      <c r="J10" s="6" t="str">
        <f>R8</f>
        <v>面粉</v>
      </c>
      <c r="K10" s="15">
        <v>0.3</v>
      </c>
      <c r="L10" s="6" t="str">
        <f>R9</f>
        <v>麻绳</v>
      </c>
      <c r="M10" s="15">
        <v>0.3</v>
      </c>
      <c r="N10" s="6" t="str">
        <f>R30</f>
        <v>盐</v>
      </c>
      <c r="O10" s="15">
        <v>0.05</v>
      </c>
      <c r="P10" s="6"/>
      <c r="Q10" s="15" t="s">
        <v>128</v>
      </c>
      <c r="R10" t="str">
        <f>[1]材表!C10</f>
        <v>铁矿</v>
      </c>
    </row>
    <row r="11" spans="1:18">
      <c r="A11" s="4" t="s">
        <v>114</v>
      </c>
      <c r="B11" s="5"/>
      <c r="C11" s="6"/>
      <c r="D11" s="8"/>
      <c r="E11" s="6"/>
      <c r="F11" s="6"/>
      <c r="G11" s="6"/>
      <c r="H11" s="6"/>
      <c r="I11" s="6"/>
      <c r="J11" s="6" t="str">
        <f>R21</f>
        <v>皮革</v>
      </c>
      <c r="K11" s="15">
        <v>0.5</v>
      </c>
      <c r="L11" s="6" t="str">
        <f>R19</f>
        <v>肉</v>
      </c>
      <c r="M11" s="15">
        <v>0.5</v>
      </c>
      <c r="N11" s="6" t="str">
        <f>R30</f>
        <v>盐</v>
      </c>
      <c r="O11" s="15">
        <v>0.05</v>
      </c>
      <c r="P11" s="6"/>
      <c r="Q11" s="15" t="s">
        <v>128</v>
      </c>
      <c r="R11" t="str">
        <f>[1]材表!C11</f>
        <v>沙子</v>
      </c>
    </row>
    <row r="12" spans="1:18">
      <c r="A12" s="4" t="s">
        <v>115</v>
      </c>
      <c r="B12" s="5"/>
      <c r="C12" s="6"/>
      <c r="D12" s="6"/>
      <c r="E12" s="8"/>
      <c r="F12" s="6"/>
      <c r="G12" s="6"/>
      <c r="H12" s="5"/>
      <c r="I12" s="5"/>
      <c r="J12" s="6" t="str">
        <f>R16</f>
        <v>粗布</v>
      </c>
      <c r="K12" s="15">
        <v>0.5</v>
      </c>
      <c r="L12" s="6" t="str">
        <f>R17</f>
        <v>粗线</v>
      </c>
      <c r="M12" s="15">
        <v>0.5</v>
      </c>
      <c r="N12" s="6" t="str">
        <f>R30</f>
        <v>盐</v>
      </c>
      <c r="O12" s="15">
        <v>0.05</v>
      </c>
      <c r="P12" s="6"/>
      <c r="Q12" s="15" t="s">
        <v>128</v>
      </c>
      <c r="R12" t="str">
        <f>[1]材表!C12</f>
        <v>动物皮</v>
      </c>
    </row>
    <row r="13" spans="1:18">
      <c r="A13" s="4" t="s">
        <v>116</v>
      </c>
      <c r="B13" s="5"/>
      <c r="C13" s="6"/>
      <c r="D13" s="6"/>
      <c r="E13" s="8"/>
      <c r="F13" s="6"/>
      <c r="G13" s="6"/>
      <c r="H13" s="6"/>
      <c r="I13" s="6"/>
      <c r="J13" s="6" t="str">
        <f>R21</f>
        <v>皮革</v>
      </c>
      <c r="K13" s="15">
        <v>0.8</v>
      </c>
      <c r="L13" s="6" t="str">
        <f>R33</f>
        <v>细线</v>
      </c>
      <c r="M13" s="15">
        <v>0.2</v>
      </c>
      <c r="N13" s="6" t="str">
        <f>R30</f>
        <v>盐</v>
      </c>
      <c r="O13" s="15">
        <v>0.05</v>
      </c>
      <c r="P13" s="6"/>
      <c r="Q13" s="15" t="s">
        <v>128</v>
      </c>
      <c r="R13" t="str">
        <f>[1]材表!C13</f>
        <v>动物毛</v>
      </c>
    </row>
    <row r="14" spans="1:18">
      <c r="A14" s="4" t="s">
        <v>107</v>
      </c>
      <c r="B14" s="5"/>
      <c r="C14" s="6"/>
      <c r="D14" s="6"/>
      <c r="E14" s="6"/>
      <c r="F14" s="8"/>
      <c r="G14" s="8"/>
      <c r="H14" s="6"/>
      <c r="I14" s="6"/>
      <c r="J14" s="6" t="str">
        <f>R12</f>
        <v>动物皮</v>
      </c>
      <c r="K14" s="15">
        <v>0.2</v>
      </c>
      <c r="L14" s="6" t="str">
        <f>R14</f>
        <v>骨头</v>
      </c>
      <c r="M14" s="15">
        <v>0.2</v>
      </c>
      <c r="N14" s="6" t="str">
        <f>R13</f>
        <v>动物毛</v>
      </c>
      <c r="O14" s="15">
        <v>0.2</v>
      </c>
      <c r="P14" s="6" t="str">
        <f>R19</f>
        <v>肉</v>
      </c>
      <c r="Q14" s="15">
        <v>0.2</v>
      </c>
      <c r="R14" t="str">
        <f>[1]材表!C14</f>
        <v>骨头</v>
      </c>
    </row>
    <row r="15" spans="1:18">
      <c r="A15" s="4" t="s">
        <v>108</v>
      </c>
      <c r="B15" s="5"/>
      <c r="C15" s="6"/>
      <c r="D15" s="6"/>
      <c r="E15" s="6"/>
      <c r="F15" s="8"/>
      <c r="G15" s="8"/>
      <c r="H15" s="6"/>
      <c r="I15" s="6"/>
      <c r="J15" s="6" t="str">
        <f>R12</f>
        <v>动物皮</v>
      </c>
      <c r="K15" s="15">
        <v>0.2</v>
      </c>
      <c r="L15" s="6" t="str">
        <f>R14</f>
        <v>骨头</v>
      </c>
      <c r="M15" s="15">
        <v>0.2</v>
      </c>
      <c r="N15" s="6" t="str">
        <f>R13</f>
        <v>动物毛</v>
      </c>
      <c r="O15" s="15">
        <v>0.2</v>
      </c>
      <c r="P15" s="6" t="str">
        <f>R19</f>
        <v>肉</v>
      </c>
      <c r="Q15" s="15">
        <v>0.2</v>
      </c>
      <c r="R15" t="str">
        <f>[1]材表!C15</f>
        <v>鲜花</v>
      </c>
    </row>
    <row r="16" spans="1:18">
      <c r="A16" s="4" t="s">
        <v>109</v>
      </c>
      <c r="B16" s="5"/>
      <c r="C16" s="6"/>
      <c r="D16" s="6"/>
      <c r="E16" s="6"/>
      <c r="F16" s="8"/>
      <c r="G16" s="6"/>
      <c r="H16" s="6"/>
      <c r="I16" s="6"/>
      <c r="J16" s="6" t="str">
        <f>R12</f>
        <v>动物皮</v>
      </c>
      <c r="K16" s="15">
        <v>0.2</v>
      </c>
      <c r="L16" s="6" t="str">
        <f>R14</f>
        <v>骨头</v>
      </c>
      <c r="M16" s="15">
        <v>0.2</v>
      </c>
      <c r="N16" s="6" t="str">
        <f>R13</f>
        <v>动物毛</v>
      </c>
      <c r="O16" s="15">
        <v>0.2</v>
      </c>
      <c r="P16" s="6" t="s">
        <v>129</v>
      </c>
      <c r="Q16" s="15">
        <v>0.2</v>
      </c>
      <c r="R16" t="str">
        <f>[1]材表!C16</f>
        <v>粗布</v>
      </c>
    </row>
    <row r="17" spans="1:18">
      <c r="A17" s="4" t="s">
        <v>110</v>
      </c>
      <c r="B17" s="5"/>
      <c r="C17" s="6"/>
      <c r="D17" s="6"/>
      <c r="E17" s="6"/>
      <c r="F17" s="8"/>
      <c r="G17" s="8"/>
      <c r="H17" s="6"/>
      <c r="I17" s="6"/>
      <c r="J17" s="6" t="str">
        <f>R13</f>
        <v>动物毛</v>
      </c>
      <c r="K17" s="15">
        <v>0.2</v>
      </c>
      <c r="L17" s="6" t="str">
        <f>R14</f>
        <v>骨头</v>
      </c>
      <c r="M17" s="15">
        <v>0.2</v>
      </c>
      <c r="N17" s="6" t="str">
        <f>R13</f>
        <v>动物毛</v>
      </c>
      <c r="O17" s="15">
        <v>0.2</v>
      </c>
      <c r="P17" s="6" t="str">
        <f>R22</f>
        <v>羽毛</v>
      </c>
      <c r="Q17" s="15">
        <v>0.05</v>
      </c>
      <c r="R17" t="str">
        <f>[1]材表!C17</f>
        <v>粗线</v>
      </c>
    </row>
    <row r="18" spans="1:18">
      <c r="A18" s="4" t="s">
        <v>111</v>
      </c>
      <c r="B18" s="5"/>
      <c r="C18" s="6"/>
      <c r="D18" s="6"/>
      <c r="E18" s="6"/>
      <c r="F18" s="8"/>
      <c r="G18" s="8"/>
      <c r="H18" s="8"/>
      <c r="I18" s="8"/>
      <c r="J18" s="6" t="str">
        <f>R25</f>
        <v>蜘蛛丝</v>
      </c>
      <c r="K18" s="15">
        <v>0.5</v>
      </c>
      <c r="L18" s="6"/>
      <c r="M18" s="15">
        <v>0.2</v>
      </c>
      <c r="N18" s="6"/>
      <c r="O18" s="15">
        <v>0.01</v>
      </c>
      <c r="P18" s="6"/>
      <c r="Q18" s="15" t="s">
        <v>128</v>
      </c>
      <c r="R18" t="str">
        <f>[1]材表!C18</f>
        <v>史莱姆液体</v>
      </c>
    </row>
    <row r="19" spans="1:18">
      <c r="A19" s="4" t="s">
        <v>112</v>
      </c>
      <c r="B19" s="5"/>
      <c r="C19" s="6"/>
      <c r="D19" s="6"/>
      <c r="E19" s="6"/>
      <c r="F19" s="6"/>
      <c r="G19" s="8"/>
      <c r="H19" s="6"/>
      <c r="I19" s="6"/>
      <c r="J19" s="6" t="str">
        <f>R19</f>
        <v>肉</v>
      </c>
      <c r="K19" s="15">
        <v>0.8</v>
      </c>
      <c r="L19" s="6" t="str">
        <f>R14</f>
        <v>骨头</v>
      </c>
      <c r="M19" s="15">
        <v>0.2</v>
      </c>
      <c r="N19" s="6" t="str">
        <f>R13</f>
        <v>动物毛</v>
      </c>
      <c r="O19" s="15">
        <v>0.05</v>
      </c>
      <c r="P19" s="6" t="s">
        <v>129</v>
      </c>
      <c r="Q19" s="15" t="s">
        <v>128</v>
      </c>
      <c r="R19" t="str">
        <f>[1]材表!C19</f>
        <v>肉</v>
      </c>
    </row>
    <row r="20" spans="1:18">
      <c r="A20" s="4" t="s">
        <v>117</v>
      </c>
      <c r="B20" s="5"/>
      <c r="C20" s="6"/>
      <c r="D20" s="6"/>
      <c r="E20" s="6"/>
      <c r="F20" s="6"/>
      <c r="G20" s="6"/>
      <c r="H20" s="8"/>
      <c r="I20" s="6"/>
      <c r="J20" s="6" t="str">
        <f>R23</f>
        <v>污水</v>
      </c>
      <c r="K20" s="15">
        <v>0.5</v>
      </c>
      <c r="L20" s="6"/>
      <c r="M20" s="15">
        <v>0.5</v>
      </c>
      <c r="N20" s="6"/>
      <c r="O20" s="15">
        <v>0.01</v>
      </c>
      <c r="P20" s="6"/>
      <c r="Q20" s="15" t="s">
        <v>128</v>
      </c>
      <c r="R20" t="str">
        <f>[1]材表!C20</f>
        <v>皮带</v>
      </c>
    </row>
    <row r="21" spans="1:18">
      <c r="A21" s="4" t="s">
        <v>118</v>
      </c>
      <c r="B21" s="5"/>
      <c r="C21" s="6"/>
      <c r="D21" s="6"/>
      <c r="E21" s="6"/>
      <c r="F21" s="6"/>
      <c r="G21" s="6"/>
      <c r="H21" s="6"/>
      <c r="I21" s="8"/>
      <c r="J21" s="6" t="str">
        <f>R24</f>
        <v>泥人之血</v>
      </c>
      <c r="K21" s="15">
        <v>0.5</v>
      </c>
      <c r="L21" s="6"/>
      <c r="M21" s="15">
        <v>0.2</v>
      </c>
      <c r="N21" s="6"/>
      <c r="O21" s="15">
        <v>0.01</v>
      </c>
      <c r="P21" s="6"/>
      <c r="Q21" s="15" t="s">
        <v>128</v>
      </c>
      <c r="R21" t="str">
        <f>[1]材表!C21</f>
        <v>皮革</v>
      </c>
    </row>
    <row r="22" spans="1:18">
      <c r="A22" s="4" t="s">
        <v>119</v>
      </c>
      <c r="B22" s="5"/>
      <c r="C22" s="6"/>
      <c r="D22" s="6"/>
      <c r="E22" s="6"/>
      <c r="F22" s="6"/>
      <c r="G22" s="6"/>
      <c r="H22" s="8"/>
      <c r="I22" s="6"/>
      <c r="J22" s="6" t="str">
        <f>R18</f>
        <v>史莱姆液体</v>
      </c>
      <c r="K22" s="15">
        <v>1</v>
      </c>
      <c r="L22" s="6"/>
      <c r="M22" s="15">
        <v>0.2</v>
      </c>
      <c r="N22" s="6"/>
      <c r="O22" s="15">
        <v>0.01</v>
      </c>
      <c r="P22" s="6"/>
      <c r="Q22" s="15" t="s">
        <v>128</v>
      </c>
      <c r="R22" t="str">
        <f>[1]材表!C22</f>
        <v>羽毛</v>
      </c>
    </row>
    <row r="23" spans="1:18">
      <c r="A23" s="4" t="s">
        <v>120</v>
      </c>
      <c r="B23" s="5"/>
      <c r="C23" s="6"/>
      <c r="D23" s="6"/>
      <c r="E23" s="6"/>
      <c r="F23" s="6"/>
      <c r="G23" s="6"/>
      <c r="H23" s="6"/>
      <c r="I23" s="8"/>
      <c r="J23" s="6" t="str">
        <f>R18</f>
        <v>史莱姆液体</v>
      </c>
      <c r="K23" s="15">
        <v>1</v>
      </c>
      <c r="L23" s="6"/>
      <c r="M23" s="15">
        <v>0.2</v>
      </c>
      <c r="N23" s="6"/>
      <c r="O23" s="15">
        <v>0.01</v>
      </c>
      <c r="P23" s="6"/>
      <c r="Q23" s="15" t="s">
        <v>128</v>
      </c>
      <c r="R23" t="str">
        <f>[1]材表!C23</f>
        <v>污水</v>
      </c>
    </row>
    <row r="24" spans="1:18">
      <c r="A24" s="4" t="s">
        <v>106</v>
      </c>
      <c r="B24" s="5"/>
      <c r="C24" s="6"/>
      <c r="D24" s="6"/>
      <c r="E24" s="6"/>
      <c r="F24" s="6"/>
      <c r="G24" s="6"/>
      <c r="H24" s="8"/>
      <c r="I24" s="8"/>
      <c r="J24" s="6" t="str">
        <f>R18</f>
        <v>史莱姆液体</v>
      </c>
      <c r="K24" s="15">
        <v>0.8</v>
      </c>
      <c r="L24" s="6"/>
      <c r="M24" s="15">
        <v>0.2</v>
      </c>
      <c r="N24" s="6"/>
      <c r="O24" s="15">
        <v>0.01</v>
      </c>
      <c r="P24" s="6"/>
      <c r="Q24" s="15" t="s">
        <v>128</v>
      </c>
      <c r="R24" t="str">
        <f>[1]材表!C24</f>
        <v>泥人之血</v>
      </c>
    </row>
    <row r="25" spans="1:18">
      <c r="R25" t="str">
        <f>[1]材表!C25</f>
        <v>蜘蛛丝</v>
      </c>
    </row>
    <row r="26" spans="1:18">
      <c r="R26" t="str">
        <f>[1]材表!C26</f>
        <v>铁锭</v>
      </c>
    </row>
    <row r="27" spans="1:18">
      <c r="R27" t="str">
        <f>[1]材表!C27</f>
        <v>玻璃</v>
      </c>
    </row>
    <row r="28" spans="1:18">
      <c r="R28" t="str">
        <f>[1]材表!C28</f>
        <v>铁钉</v>
      </c>
    </row>
    <row r="29" spans="1:18">
      <c r="R29" t="str">
        <f>[1]材表!C29</f>
        <v>银矿</v>
      </c>
    </row>
    <row r="30" spans="1:18">
      <c r="R30" t="str">
        <f>[1]材表!C30</f>
        <v>盐</v>
      </c>
    </row>
    <row r="31" spans="1:18">
      <c r="R31" t="str">
        <f>[1]材表!C31</f>
        <v>空瓶子</v>
      </c>
    </row>
    <row r="32" spans="1:18">
      <c r="R32" t="str">
        <f>[1]材表!C32</f>
        <v>墨水</v>
      </c>
    </row>
    <row r="33" spans="18:18">
      <c r="R33" t="str">
        <f>[1]材表!C33</f>
        <v>细线</v>
      </c>
    </row>
    <row r="34" spans="18:18">
      <c r="R34" t="str">
        <f>[1]材表!C34</f>
        <v>废料</v>
      </c>
    </row>
    <row r="35" spans="18:18">
      <c r="R35" t="str">
        <f>[1]材表!C35</f>
        <v>丝绸</v>
      </c>
    </row>
    <row r="36" spans="18:18">
      <c r="R36" t="str">
        <f>[1]材表!C36</f>
        <v>葡萄</v>
      </c>
    </row>
    <row r="37" spans="18:18">
      <c r="R37" t="str">
        <f>[1]材表!C37</f>
        <v>麻布</v>
      </c>
    </row>
    <row r="38" spans="18:18">
      <c r="R38" t="str">
        <f>[1]材表!C38</f>
        <v>麻线</v>
      </c>
    </row>
    <row r="39" spans="18:18">
      <c r="R39" t="str">
        <f>[1]材表!C39</f>
        <v>厚皮革</v>
      </c>
    </row>
    <row r="40" spans="18:18">
      <c r="R40" t="str">
        <f>[1]材表!C40</f>
        <v>厚皮带</v>
      </c>
    </row>
    <row r="41" spans="18:18">
      <c r="R41" t="str">
        <f>[1]材表!C41</f>
        <v>重皮</v>
      </c>
    </row>
    <row r="42" spans="18:18">
      <c r="R42" t="str">
        <f>[1]材表!C42</f>
        <v>钢锭</v>
      </c>
    </row>
    <row r="43" spans="18:18">
      <c r="R43" t="str">
        <f>[1]材表!C43</f>
        <v>银锭</v>
      </c>
    </row>
    <row r="44" spans="18:18">
      <c r="R44" t="str">
        <f>[1]材表!C44</f>
        <v>绿玛瑙</v>
      </c>
    </row>
    <row r="45" spans="18:18">
      <c r="R45" t="str">
        <f>[1]材表!C45</f>
        <v>黄水晶</v>
      </c>
    </row>
    <row r="46" spans="18:18">
      <c r="R46" t="str">
        <f>[1]材表!C46</f>
        <v>青绿石</v>
      </c>
    </row>
    <row r="47" spans="18:18">
      <c r="R47" t="str">
        <f>[1]材表!C47</f>
        <v>红宝石</v>
      </c>
    </row>
    <row r="48" spans="18:18">
      <c r="R48" t="str">
        <f>[1]材表!C48</f>
        <v>银线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>
      <selection activeCell="D21" sqref="D21"/>
    </sheetView>
  </sheetViews>
  <sheetFormatPr defaultRowHeight="13.5"/>
  <cols>
    <col min="3" max="3" width="2.875" customWidth="1"/>
    <col min="5" max="5" width="4.25" customWidth="1"/>
    <col min="6" max="6" width="11.5" customWidth="1"/>
    <col min="7" max="7" width="3.875" customWidth="1"/>
    <col min="9" max="9" width="2.875" customWidth="1"/>
    <col min="11" max="11" width="3.25" customWidth="1"/>
    <col min="13" max="13" width="3.5" customWidth="1"/>
    <col min="15" max="15" width="3.25" customWidth="1"/>
    <col min="16" max="16" width="16.25" customWidth="1"/>
  </cols>
  <sheetData>
    <row r="1" spans="1:17">
      <c r="A1" t="s">
        <v>134</v>
      </c>
      <c r="B1" s="10" t="s">
        <v>91</v>
      </c>
      <c r="C1" s="10"/>
      <c r="D1" s="10" t="s">
        <v>90</v>
      </c>
      <c r="E1" s="10"/>
      <c r="F1" s="10" t="s">
        <v>93</v>
      </c>
      <c r="G1" s="10"/>
      <c r="H1" s="10" t="s">
        <v>92</v>
      </c>
      <c r="I1" s="10"/>
      <c r="J1" s="10" t="s">
        <v>95</v>
      </c>
      <c r="K1" s="10"/>
      <c r="L1" s="10" t="s">
        <v>94</v>
      </c>
      <c r="M1" s="10"/>
      <c r="N1" s="10" t="s">
        <v>96</v>
      </c>
      <c r="O1" s="10"/>
      <c r="P1" s="10" t="s">
        <v>97</v>
      </c>
    </row>
    <row r="2" spans="1:17">
      <c r="A2" t="str">
        <f>矿!C2</f>
        <v>树墩</v>
      </c>
      <c r="B2" s="8"/>
      <c r="C2" s="6">
        <v>3</v>
      </c>
      <c r="D2" s="8"/>
      <c r="E2" s="6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>
      <c r="A3" t="str">
        <f>矿!C3</f>
        <v>石矿脉</v>
      </c>
      <c r="B3" s="8"/>
      <c r="C3" s="6">
        <v>1</v>
      </c>
      <c r="D3" s="8"/>
      <c r="E3" s="6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7">
      <c r="A4" t="str">
        <f>矿!C4</f>
        <v>小麦</v>
      </c>
      <c r="B4" s="6"/>
      <c r="C4" s="6"/>
      <c r="D4" s="6"/>
      <c r="E4" s="6"/>
      <c r="F4" s="6"/>
      <c r="G4" s="6"/>
      <c r="H4" s="6"/>
      <c r="I4" s="6"/>
      <c r="J4" s="8"/>
      <c r="K4" s="6">
        <v>1</v>
      </c>
      <c r="L4" s="8"/>
      <c r="M4" s="6">
        <v>1</v>
      </c>
      <c r="N4" s="6"/>
      <c r="O4" s="6"/>
      <c r="P4" s="6"/>
    </row>
    <row r="5" spans="1:17">
      <c r="A5" t="str">
        <f>矿!C5</f>
        <v>草丛</v>
      </c>
      <c r="B5" s="8"/>
      <c r="C5" s="6">
        <v>3</v>
      </c>
      <c r="D5" s="8"/>
      <c r="E5" s="6">
        <v>3</v>
      </c>
      <c r="F5" s="6"/>
      <c r="G5" s="6"/>
      <c r="H5" s="6"/>
      <c r="I5" s="6"/>
      <c r="J5" s="8"/>
      <c r="K5" s="6">
        <v>3</v>
      </c>
      <c r="L5" s="8"/>
      <c r="M5" s="6">
        <v>3</v>
      </c>
      <c r="N5" s="6"/>
      <c r="O5" s="6"/>
      <c r="P5" s="6"/>
    </row>
    <row r="6" spans="1:17">
      <c r="A6" t="str">
        <f>矿!C6</f>
        <v>铁矿脉</v>
      </c>
      <c r="B6" s="6"/>
      <c r="C6" s="6"/>
      <c r="D6" s="8"/>
      <c r="E6" s="6">
        <v>2</v>
      </c>
      <c r="F6" s="6"/>
      <c r="G6" s="6"/>
      <c r="H6" s="6"/>
      <c r="I6" s="6"/>
      <c r="J6" s="8"/>
      <c r="K6" s="6">
        <v>1</v>
      </c>
      <c r="L6" s="8"/>
      <c r="M6" s="6">
        <v>1</v>
      </c>
      <c r="N6" s="8"/>
      <c r="O6" s="6">
        <v>2</v>
      </c>
      <c r="P6" s="8"/>
      <c r="Q6">
        <v>2</v>
      </c>
    </row>
    <row r="7" spans="1:17">
      <c r="A7" t="str">
        <f>矿!C7</f>
        <v>鲜花</v>
      </c>
      <c r="B7" s="8"/>
      <c r="C7" s="6">
        <v>1</v>
      </c>
      <c r="D7" s="8"/>
      <c r="E7" s="6">
        <v>1</v>
      </c>
      <c r="F7" s="6"/>
      <c r="G7" s="6"/>
      <c r="H7" s="6"/>
      <c r="I7" s="6"/>
      <c r="J7" s="8"/>
      <c r="K7" s="6"/>
      <c r="L7" s="8"/>
      <c r="M7" s="6"/>
      <c r="N7" s="6"/>
      <c r="O7" s="6"/>
      <c r="P7" s="6"/>
    </row>
    <row r="8" spans="1:17">
      <c r="A8" t="str">
        <f>矿!C8</f>
        <v>银矿脉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6"/>
      <c r="P8" s="8"/>
    </row>
    <row r="9" spans="1:17">
      <c r="A9" t="str">
        <f>矿!C9</f>
        <v>树木</v>
      </c>
      <c r="B9" s="6"/>
      <c r="C9" s="6"/>
      <c r="D9" s="6" t="s">
        <v>135</v>
      </c>
      <c r="E9" s="6"/>
      <c r="F9" s="6"/>
      <c r="G9" s="6"/>
      <c r="H9" s="6"/>
      <c r="I9" s="6"/>
      <c r="J9" s="8"/>
      <c r="K9" s="6">
        <v>3</v>
      </c>
      <c r="L9" s="8"/>
      <c r="M9" s="6">
        <v>3</v>
      </c>
      <c r="N9" s="6"/>
      <c r="O9" s="6"/>
      <c r="P9" s="6"/>
    </row>
    <row r="10" spans="1:17">
      <c r="A10" t="str">
        <f>矿!C10</f>
        <v>枯树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  <c r="O10" s="6">
        <v>3</v>
      </c>
      <c r="P10" s="8"/>
      <c r="Q10">
        <v>3</v>
      </c>
    </row>
    <row r="11" spans="1:17">
      <c r="A11" t="str">
        <f>矿!C11</f>
        <v>魔蓝花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  <c r="O11" s="6">
        <v>5</v>
      </c>
      <c r="P11" s="6"/>
    </row>
    <row r="12" spans="1:17">
      <c r="A12" t="str">
        <f>矿!C12</f>
        <v>魔血花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8"/>
      <c r="Q12">
        <v>5</v>
      </c>
    </row>
    <row r="13" spans="1:17">
      <c r="A13" t="str">
        <f>矿!C13</f>
        <v>金矿脉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7">
      <c r="A14" t="str">
        <f>矿!C14</f>
        <v>木质宝箱</v>
      </c>
      <c r="B14" s="5"/>
      <c r="C14" s="6"/>
      <c r="D14" s="8"/>
      <c r="E14" s="6">
        <v>2</v>
      </c>
      <c r="F14" s="8"/>
      <c r="G14" s="6">
        <v>2</v>
      </c>
      <c r="H14" s="8"/>
      <c r="I14" s="6">
        <v>2</v>
      </c>
      <c r="J14" s="6"/>
      <c r="K14" s="6"/>
      <c r="L14" s="6"/>
      <c r="M14" s="6"/>
      <c r="N14" s="6"/>
      <c r="O14" s="6"/>
      <c r="P14" s="6"/>
    </row>
    <row r="15" spans="1:17">
      <c r="A15" t="str">
        <f>矿!C15</f>
        <v>铁质宝箱</v>
      </c>
      <c r="B15" s="6"/>
      <c r="C15" s="6"/>
      <c r="D15" s="6"/>
      <c r="E15" s="6"/>
      <c r="F15" s="6"/>
      <c r="G15" s="6"/>
      <c r="H15" s="8"/>
      <c r="I15" s="6">
        <v>2</v>
      </c>
      <c r="J15" s="8"/>
      <c r="K15" s="6">
        <v>2</v>
      </c>
      <c r="L15" s="8"/>
      <c r="M15" s="6">
        <v>2</v>
      </c>
      <c r="N15" s="8"/>
      <c r="O15" s="6">
        <v>2</v>
      </c>
      <c r="P15" s="8"/>
      <c r="Q15">
        <v>2</v>
      </c>
    </row>
    <row r="16" spans="1:17">
      <c r="A16" t="str">
        <f>矿!C16</f>
        <v>坏脸石</v>
      </c>
      <c r="B16" s="6"/>
      <c r="C16" s="6"/>
      <c r="D16" s="8"/>
      <c r="E16" s="6">
        <v>6</v>
      </c>
      <c r="F16" s="8"/>
      <c r="G16" s="6">
        <v>6</v>
      </c>
      <c r="H16" s="8"/>
      <c r="I16" s="6">
        <v>6</v>
      </c>
      <c r="J16" s="8"/>
      <c r="K16" s="6">
        <v>6</v>
      </c>
      <c r="L16" s="8"/>
      <c r="M16" s="6">
        <v>6</v>
      </c>
      <c r="N16" s="8"/>
      <c r="O16" s="6">
        <v>6</v>
      </c>
      <c r="P16" s="8"/>
      <c r="Q16">
        <v>6</v>
      </c>
    </row>
    <row r="17" spans="1:17">
      <c r="A17" t="str">
        <f>矿!C17</f>
        <v>坏脸门</v>
      </c>
      <c r="B17" s="6"/>
      <c r="C17" s="6"/>
      <c r="D17" s="6"/>
      <c r="E17" s="6"/>
      <c r="F17" s="8"/>
      <c r="G17" s="6">
        <v>2</v>
      </c>
      <c r="H17" s="8"/>
      <c r="I17" s="6">
        <v>2</v>
      </c>
      <c r="J17" s="6"/>
      <c r="K17" s="6"/>
      <c r="L17" s="6"/>
      <c r="M17" s="6"/>
      <c r="N17" s="6"/>
      <c r="O17" s="6"/>
      <c r="P17" s="6"/>
    </row>
    <row r="18" spans="1:17">
      <c r="A18" t="str">
        <f>矿!C18</f>
        <v>沙堆</v>
      </c>
      <c r="B18" s="6"/>
      <c r="C18" s="6"/>
      <c r="D18" s="6"/>
      <c r="E18" s="6"/>
      <c r="F18" s="8"/>
      <c r="G18" s="6">
        <v>1</v>
      </c>
      <c r="H18" s="8"/>
      <c r="I18" s="6">
        <v>1</v>
      </c>
      <c r="J18" s="8"/>
      <c r="K18" s="6">
        <v>1</v>
      </c>
      <c r="L18" s="8"/>
      <c r="M18" s="6">
        <v>1</v>
      </c>
      <c r="N18" s="6"/>
      <c r="O18" s="6"/>
      <c r="P18" s="6"/>
    </row>
    <row r="19" spans="1:17">
      <c r="A19" t="str">
        <f>矿!C19</f>
        <v>荆棘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  <c r="O19" s="6">
        <v>6</v>
      </c>
      <c r="P19" s="8"/>
      <c r="Q19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0"/>
  <sheetViews>
    <sheetView workbookViewId="0">
      <pane ySplit="1" topLeftCell="A2" activePane="bottomLeft" state="frozen"/>
      <selection pane="bottomLeft" activeCell="D1" sqref="D1:D1048576"/>
    </sheetView>
  </sheetViews>
  <sheetFormatPr defaultRowHeight="13.5"/>
  <cols>
    <col min="3" max="3" width="17.125" customWidth="1"/>
    <col min="4" max="4" width="5.875" customWidth="1"/>
    <col min="5" max="5" width="7.125" customWidth="1"/>
    <col min="6" max="6" width="5.5" customWidth="1"/>
    <col min="7" max="7" width="5.125" customWidth="1"/>
    <col min="8" max="8" width="4.25" customWidth="1"/>
    <col min="9" max="11" width="2.625" customWidth="1"/>
    <col min="12" max="12" width="2.5" customWidth="1"/>
    <col min="13" max="13" width="2.625" customWidth="1"/>
    <col min="14" max="14" width="6.625" customWidth="1"/>
  </cols>
  <sheetData>
    <row r="1" spans="1:14">
      <c r="A1" t="s">
        <v>4</v>
      </c>
      <c r="B1" t="s">
        <v>145</v>
      </c>
      <c r="C1" s="16" t="s">
        <v>144</v>
      </c>
      <c r="D1" s="17" t="s">
        <v>143</v>
      </c>
      <c r="E1" s="17" t="s">
        <v>138</v>
      </c>
      <c r="F1" s="17" t="s">
        <v>136</v>
      </c>
      <c r="G1" s="17" t="s">
        <v>137</v>
      </c>
      <c r="H1" s="17" t="s">
        <v>139</v>
      </c>
      <c r="I1" s="17" t="s">
        <v>141</v>
      </c>
      <c r="J1" s="17" t="s">
        <v>140</v>
      </c>
      <c r="K1" s="17" t="s">
        <v>95</v>
      </c>
      <c r="L1" s="17" t="s">
        <v>94</v>
      </c>
      <c r="M1" s="17" t="s">
        <v>142</v>
      </c>
      <c r="N1" s="17" t="s">
        <v>97</v>
      </c>
    </row>
    <row r="2" spans="1:14">
      <c r="A2" t="str">
        <f>[1]卷表!$A$162</f>
        <v>16121</v>
      </c>
      <c r="B2" t="str">
        <f>[1]卷表!A162</f>
        <v>16121</v>
      </c>
      <c r="C2" s="16" t="str">
        <f>[1]卷表!E162</f>
        <v>木材配方</v>
      </c>
      <c r="D2" s="8">
        <v>1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>
      <c r="A3" t="str">
        <f>[1]卷表!$A$162</f>
        <v>16121</v>
      </c>
      <c r="B3" t="str">
        <f>[1]卷表!A163</f>
        <v>16221</v>
      </c>
      <c r="C3" s="16" t="str">
        <f>[1]卷表!E163</f>
        <v>砖头配方</v>
      </c>
      <c r="D3" s="8">
        <v>1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>
      <c r="A4" t="str">
        <f>[1]卷表!$A$162</f>
        <v>16121</v>
      </c>
      <c r="B4" t="str">
        <f>[1]卷表!A164</f>
        <v>16321</v>
      </c>
      <c r="C4" s="16" t="str">
        <f>[1]卷表!E164</f>
        <v>面粉配方</v>
      </c>
      <c r="D4" s="8">
        <v>1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>
      <c r="A5" t="str">
        <f>[1]卷表!$A$162</f>
        <v>16121</v>
      </c>
      <c r="B5" t="str">
        <f>[1]卷表!A165</f>
        <v>16421</v>
      </c>
      <c r="C5" s="16" t="str">
        <f>[1]卷表!E165</f>
        <v>麻绳配方</v>
      </c>
      <c r="D5" s="8">
        <v>1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>
      <c r="A6" t="str">
        <f>[1]卷表!$A$162</f>
        <v>16121</v>
      </c>
      <c r="B6" t="str">
        <f>[1]卷表!A166</f>
        <v>16521</v>
      </c>
      <c r="C6" s="16" t="str">
        <f>[1]卷表!E166</f>
        <v>粗布配方</v>
      </c>
      <c r="D6" s="5"/>
      <c r="E6" s="8">
        <v>1</v>
      </c>
      <c r="F6" s="6"/>
      <c r="G6" s="6"/>
      <c r="H6" s="6"/>
      <c r="I6" s="6"/>
      <c r="J6" s="6"/>
      <c r="K6" s="6"/>
      <c r="L6" s="6"/>
      <c r="M6" s="6"/>
      <c r="N6" s="6"/>
    </row>
    <row r="7" spans="1:14">
      <c r="A7" t="str">
        <f>[1]卷表!$A$162</f>
        <v>16121</v>
      </c>
      <c r="B7" t="str">
        <f>[1]卷表!A167</f>
        <v>16621</v>
      </c>
      <c r="C7" s="16" t="str">
        <f>[1]卷表!E167</f>
        <v>粗线配方</v>
      </c>
      <c r="D7" s="5"/>
      <c r="E7" s="8">
        <v>1</v>
      </c>
      <c r="F7" s="6"/>
      <c r="G7" s="6"/>
      <c r="H7" s="6"/>
      <c r="I7" s="6"/>
      <c r="J7" s="6"/>
      <c r="K7" s="6"/>
      <c r="L7" s="6"/>
      <c r="M7" s="6"/>
      <c r="N7" s="6"/>
    </row>
    <row r="8" spans="1:14">
      <c r="A8" t="str">
        <f>[1]卷表!$A$162</f>
        <v>16121</v>
      </c>
      <c r="B8" t="str">
        <f>[1]卷表!A168</f>
        <v>16721</v>
      </c>
      <c r="C8" s="16" t="str">
        <f>[1]卷表!E168</f>
        <v>皮带配方</v>
      </c>
      <c r="D8" s="6"/>
      <c r="E8" s="6"/>
      <c r="F8" s="6"/>
      <c r="G8" s="6"/>
      <c r="H8" s="6"/>
      <c r="I8" s="6"/>
      <c r="J8" s="6"/>
      <c r="K8" s="8"/>
      <c r="L8" s="6"/>
      <c r="M8" s="6"/>
      <c r="N8" s="6"/>
    </row>
    <row r="9" spans="1:14">
      <c r="A9" t="str">
        <f>[1]卷表!$A$162</f>
        <v>16121</v>
      </c>
      <c r="B9" t="str">
        <f>[1]卷表!A169</f>
        <v>16821</v>
      </c>
      <c r="C9" s="16" t="str">
        <f>[1]卷表!E169</f>
        <v>皮革配方</v>
      </c>
      <c r="D9" s="6"/>
      <c r="E9" s="6"/>
      <c r="F9" s="6"/>
      <c r="G9" s="6"/>
      <c r="H9" s="6"/>
      <c r="I9" s="6"/>
      <c r="J9" s="6"/>
      <c r="K9" s="8"/>
      <c r="L9" s="6"/>
      <c r="M9" s="6"/>
      <c r="N9" s="6"/>
    </row>
    <row r="10" spans="1:14">
      <c r="A10" t="str">
        <f>[1]卷表!$A$162</f>
        <v>16121</v>
      </c>
      <c r="B10" t="str">
        <f>[1]卷表!A170</f>
        <v>16921</v>
      </c>
      <c r="C10" s="16" t="str">
        <f>[1]卷表!E170</f>
        <v>铁锭配方</v>
      </c>
      <c r="D10" s="6"/>
      <c r="E10" s="6"/>
      <c r="F10" s="8">
        <v>1</v>
      </c>
      <c r="G10" s="6"/>
      <c r="H10" s="6"/>
      <c r="I10" s="6"/>
      <c r="J10" s="6"/>
      <c r="K10" s="6"/>
      <c r="L10" s="6"/>
      <c r="M10" s="6"/>
      <c r="N10" s="6"/>
    </row>
    <row r="11" spans="1:14">
      <c r="A11" t="str">
        <f>[1]卷表!$A$162</f>
        <v>16121</v>
      </c>
      <c r="B11" t="str">
        <f>[1]卷表!A171</f>
        <v>17021</v>
      </c>
      <c r="C11" s="16" t="str">
        <f>[1]卷表!E171</f>
        <v>玻璃配方</v>
      </c>
      <c r="D11" s="6"/>
      <c r="E11" s="6"/>
      <c r="G11" s="6"/>
      <c r="H11" s="6"/>
      <c r="I11" s="6"/>
      <c r="J11" s="8"/>
      <c r="K11" s="6"/>
      <c r="L11" s="6"/>
      <c r="M11" s="6"/>
      <c r="N11" s="6"/>
    </row>
    <row r="12" spans="1:14">
      <c r="A12" t="str">
        <f>[1]卷表!$A$162</f>
        <v>16121</v>
      </c>
      <c r="B12" t="str">
        <f>[1]卷表!A172</f>
        <v>17121</v>
      </c>
      <c r="C12" s="16" t="str">
        <f>[1]卷表!E172</f>
        <v>铁钉配方</v>
      </c>
      <c r="D12" s="6"/>
      <c r="E12" s="6"/>
      <c r="F12" s="8">
        <v>1</v>
      </c>
      <c r="G12" s="6"/>
      <c r="H12" s="6"/>
      <c r="I12" s="6"/>
      <c r="J12" s="6"/>
      <c r="K12" s="6"/>
      <c r="L12" s="6"/>
      <c r="M12" s="6"/>
      <c r="N12" s="6"/>
    </row>
    <row r="13" spans="1:14">
      <c r="A13" t="str">
        <f>[1]卷表!$A$162</f>
        <v>16121</v>
      </c>
      <c r="B13" t="str">
        <f>[1]卷表!A173</f>
        <v>17221</v>
      </c>
      <c r="C13" s="16" t="str">
        <f>[1]卷表!E173</f>
        <v>空瓶子配方</v>
      </c>
      <c r="D13" s="6"/>
      <c r="E13" s="6"/>
      <c r="G13" s="6"/>
      <c r="H13" s="6"/>
      <c r="I13" s="6"/>
      <c r="J13" s="8"/>
      <c r="K13" s="6"/>
      <c r="L13" s="6"/>
      <c r="M13" s="6"/>
      <c r="N13" s="6"/>
    </row>
    <row r="14" spans="1:14">
      <c r="A14" t="str">
        <f>[1]卷表!$A$162</f>
        <v>16121</v>
      </c>
      <c r="B14" t="str">
        <f>[1]卷表!A174</f>
        <v>17321</v>
      </c>
      <c r="C14" s="16" t="str">
        <f>[1]卷表!E174</f>
        <v>墨水配方</v>
      </c>
      <c r="D14" s="6"/>
      <c r="E14" s="6"/>
      <c r="F14" s="6"/>
      <c r="G14" s="6"/>
      <c r="H14" s="6"/>
      <c r="I14" s="6"/>
      <c r="J14" s="8"/>
      <c r="K14" s="6"/>
      <c r="L14" s="6"/>
      <c r="M14" s="6"/>
      <c r="N14" s="6"/>
    </row>
    <row r="15" spans="1:14">
      <c r="A15" t="str">
        <f>[1]卷表!$A$162</f>
        <v>16121</v>
      </c>
      <c r="B15" t="str">
        <f>[1]卷表!A175</f>
        <v>17421</v>
      </c>
      <c r="C15" s="16" t="str">
        <f>[1]卷表!E175</f>
        <v>细线配方</v>
      </c>
      <c r="D15" s="6"/>
      <c r="E15" s="6"/>
      <c r="F15" s="6"/>
      <c r="G15" s="6"/>
      <c r="H15" s="6"/>
      <c r="I15" s="6"/>
      <c r="J15" s="6"/>
      <c r="K15" s="8"/>
      <c r="L15" s="6"/>
      <c r="M15" s="6"/>
      <c r="N15" s="6"/>
    </row>
    <row r="16" spans="1:14">
      <c r="A16" t="str">
        <f>[1]卷表!$A$162</f>
        <v>16121</v>
      </c>
      <c r="B16" t="str">
        <f>[1]卷表!A176</f>
        <v>17521</v>
      </c>
      <c r="C16" s="16" t="str">
        <f>[1]卷表!E176</f>
        <v>丝绸配方</v>
      </c>
      <c r="D16" s="6"/>
      <c r="E16" s="6"/>
      <c r="F16" s="6"/>
      <c r="G16" s="6"/>
      <c r="H16" s="6"/>
      <c r="I16" s="6"/>
      <c r="J16" s="6"/>
      <c r="K16" s="6"/>
      <c r="L16" s="8"/>
      <c r="N16" s="6"/>
    </row>
    <row r="17" spans="1:14">
      <c r="A17" t="str">
        <f>[1]卷表!$A$162</f>
        <v>16121</v>
      </c>
      <c r="B17" t="str">
        <f>[1]卷表!A177</f>
        <v>17621</v>
      </c>
      <c r="C17" s="16" t="str">
        <f>[1]卷表!E177</f>
        <v>麻布配方</v>
      </c>
      <c r="D17" s="6"/>
      <c r="E17" s="6"/>
      <c r="F17" s="6"/>
      <c r="G17" s="6"/>
      <c r="H17" s="8"/>
      <c r="J17" s="6"/>
      <c r="K17" s="6"/>
      <c r="L17" s="6"/>
      <c r="M17" s="6"/>
      <c r="N17" s="6"/>
    </row>
    <row r="18" spans="1:14">
      <c r="A18" t="str">
        <f>[1]卷表!$A$162</f>
        <v>16121</v>
      </c>
      <c r="B18" t="str">
        <f>[1]卷表!A178</f>
        <v>17721</v>
      </c>
      <c r="C18" s="16" t="str">
        <f>[1]卷表!E178</f>
        <v>麻线配方</v>
      </c>
      <c r="D18" s="6"/>
      <c r="E18" s="6"/>
      <c r="F18" s="6"/>
      <c r="G18" s="6"/>
      <c r="H18" s="6"/>
      <c r="I18" s="8"/>
      <c r="J18" s="6"/>
      <c r="K18" s="6"/>
      <c r="L18" s="6"/>
      <c r="M18" s="6"/>
      <c r="N18" s="6"/>
    </row>
    <row r="19" spans="1:14">
      <c r="A19" t="str">
        <f>[1]卷表!$A$162</f>
        <v>16121</v>
      </c>
      <c r="B19" t="str">
        <f>[1]卷表!A179</f>
        <v>17821</v>
      </c>
      <c r="C19" s="16" t="str">
        <f>[1]卷表!E179</f>
        <v>厚皮革配方</v>
      </c>
      <c r="D19" s="6"/>
      <c r="E19" s="6"/>
      <c r="F19" s="6"/>
      <c r="G19" s="6"/>
      <c r="H19" s="6"/>
      <c r="I19" s="6"/>
      <c r="J19" s="6"/>
      <c r="K19" s="8"/>
      <c r="L19" s="6"/>
      <c r="M19" s="6"/>
      <c r="N19" s="6"/>
    </row>
    <row r="20" spans="1:14">
      <c r="A20" t="str">
        <f>[1]卷表!$A$162</f>
        <v>16121</v>
      </c>
      <c r="B20" t="str">
        <f>[1]卷表!A180</f>
        <v>17921</v>
      </c>
      <c r="C20" s="16" t="str">
        <f>[1]卷表!E180</f>
        <v>厚皮带配方</v>
      </c>
      <c r="D20" s="6"/>
      <c r="E20" s="6"/>
      <c r="F20" s="6"/>
      <c r="G20" s="6"/>
      <c r="H20" s="6"/>
      <c r="I20" s="6"/>
      <c r="J20" s="6"/>
      <c r="K20" s="6"/>
      <c r="L20" s="8"/>
      <c r="M20" s="6"/>
      <c r="N20" s="6"/>
    </row>
    <row r="21" spans="1:14">
      <c r="A21" t="str">
        <f>[1]卷表!$A$162</f>
        <v>16121</v>
      </c>
      <c r="B21" t="str">
        <f>[1]卷表!A181</f>
        <v>18021</v>
      </c>
      <c r="C21" s="16" t="str">
        <f>[1]卷表!E181</f>
        <v>重皮配方</v>
      </c>
      <c r="D21" s="6"/>
      <c r="E21" s="6"/>
      <c r="F21" s="6"/>
      <c r="G21" s="6"/>
      <c r="H21" s="6"/>
      <c r="I21" s="6"/>
      <c r="J21" s="6"/>
      <c r="K21" s="6"/>
      <c r="L21" s="6"/>
      <c r="M21" s="8"/>
      <c r="N21" s="6"/>
    </row>
    <row r="22" spans="1:14">
      <c r="A22" t="str">
        <f>[1]卷表!$A$162</f>
        <v>16121</v>
      </c>
      <c r="B22" t="str">
        <f>[1]卷表!A182</f>
        <v>18121</v>
      </c>
      <c r="C22" s="16" t="str">
        <f>[1]卷表!E182</f>
        <v>钢锭配方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t="str">
        <f>[1]卷表!$A$162</f>
        <v>16121</v>
      </c>
      <c r="B23" t="str">
        <f>[1]卷表!A183</f>
        <v>18221</v>
      </c>
      <c r="C23" s="16" t="str">
        <f>[1]卷表!E183</f>
        <v>银锭配方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>
      <c r="A24" t="str">
        <f>[1]卷表!$A$162</f>
        <v>16121</v>
      </c>
      <c r="B24" t="str">
        <f>[1]卷表!A184</f>
        <v>18321</v>
      </c>
      <c r="C24" s="16" t="str">
        <f>[1]卷表!E184</f>
        <v>银线配方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>
      <c r="A25" t="str">
        <f>[1]卷表!$A$162</f>
        <v>16121</v>
      </c>
      <c r="B25" t="str">
        <f>[1]卷表!A185</f>
        <v>18421</v>
      </c>
      <c r="C25" s="16" t="str">
        <f>[1]卷表!E185</f>
        <v>铁镐配方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</row>
    <row r="26" spans="1:14">
      <c r="A26" t="str">
        <f>[1]卷表!$A$162</f>
        <v>16121</v>
      </c>
      <c r="B26" t="str">
        <f>[1]卷表!A186</f>
        <v>18521</v>
      </c>
      <c r="C26" s="16" t="str">
        <f>[1]卷表!E186</f>
        <v>木钥匙配方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</row>
    <row r="27" spans="1:14">
      <c r="A27" t="str">
        <f>[1]卷表!$A$162</f>
        <v>16121</v>
      </c>
      <c r="B27" t="str">
        <f>[1]卷表!A187</f>
        <v>18621</v>
      </c>
      <c r="C27" s="16" t="str">
        <f>[1]卷表!E187</f>
        <v>石头弹丸配方</v>
      </c>
      <c r="D27" s="6"/>
      <c r="E27" s="6"/>
      <c r="F27" s="6"/>
      <c r="G27" s="8">
        <v>2</v>
      </c>
      <c r="H27" s="6"/>
      <c r="I27" s="6"/>
      <c r="J27" s="6"/>
      <c r="K27" s="6"/>
      <c r="L27" s="6"/>
      <c r="M27" s="6"/>
      <c r="N27" s="6"/>
    </row>
    <row r="28" spans="1:14">
      <c r="A28" t="str">
        <f>[1]卷表!$A$162</f>
        <v>16121</v>
      </c>
      <c r="B28" t="str">
        <f>[1]卷表!A188</f>
        <v>18721</v>
      </c>
      <c r="C28" s="16" t="str">
        <f>[1]卷表!E188</f>
        <v>铁质钥匙配方</v>
      </c>
      <c r="D28" s="6"/>
      <c r="E28" s="6"/>
      <c r="F28" s="6"/>
      <c r="G28" s="6"/>
      <c r="H28" s="8"/>
      <c r="I28" s="6"/>
      <c r="J28" s="6"/>
      <c r="K28" s="6"/>
      <c r="L28" s="6"/>
      <c r="M28" s="6"/>
      <c r="N28" s="6"/>
    </row>
    <row r="29" spans="1:14">
      <c r="A29" t="str">
        <f>[1]卷表!$A$162</f>
        <v>16121</v>
      </c>
      <c r="B29" t="str">
        <f>[1]卷表!A189</f>
        <v>18821</v>
      </c>
      <c r="C29" s="16" t="str">
        <f>[1]卷表!E189</f>
        <v>木头地板配方</v>
      </c>
      <c r="D29" s="8">
        <v>1</v>
      </c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t="str">
        <f>[1]卷表!$A$162</f>
        <v>16121</v>
      </c>
      <c r="B30" t="str">
        <f>[1]卷表!A190</f>
        <v>18921</v>
      </c>
      <c r="C30" s="16" t="str">
        <f>[1]卷表!E190</f>
        <v>红砖墙纸配方</v>
      </c>
      <c r="D30" s="8">
        <v>1</v>
      </c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>
      <c r="A31" t="str">
        <f>[1]卷表!$A$162</f>
        <v>16121</v>
      </c>
      <c r="B31" t="str">
        <f>[1]卷表!A191</f>
        <v>19021</v>
      </c>
      <c r="C31" s="16" t="str">
        <f>[1]卷表!E191</f>
        <v>木质床配方</v>
      </c>
      <c r="D31" s="8">
        <v>1</v>
      </c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t="str">
        <f>[1]卷表!$A$162</f>
        <v>16121</v>
      </c>
      <c r="B32" t="str">
        <f>[1]卷表!A192</f>
        <v>19121</v>
      </c>
      <c r="C32" s="16" t="str">
        <f>[1]卷表!E192</f>
        <v>挂钟配方</v>
      </c>
      <c r="D32" s="8">
        <v>1</v>
      </c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t="str">
        <f>[1]卷表!$A$162</f>
        <v>16121</v>
      </c>
      <c r="B33" t="str">
        <f>[1]卷表!A193</f>
        <v>19221</v>
      </c>
      <c r="C33" s="16" t="str">
        <f>[1]卷表!E193</f>
        <v>木门配方</v>
      </c>
      <c r="D33" s="8">
        <v>1</v>
      </c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t="str">
        <f>[1]卷表!$A$162</f>
        <v>16121</v>
      </c>
      <c r="B34" t="str">
        <f>[1]卷表!A194</f>
        <v>19321</v>
      </c>
      <c r="C34" s="16" t="str">
        <f>[1]卷表!E194</f>
        <v>花束配方</v>
      </c>
      <c r="D34" s="8">
        <v>1</v>
      </c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t="str">
        <f>[1]卷表!$A$162</f>
        <v>16121</v>
      </c>
      <c r="B35" t="str">
        <f>[1]卷表!A195</f>
        <v>19421</v>
      </c>
      <c r="C35" s="16" t="str">
        <f>[1]卷表!E195</f>
        <v>稻草人配方</v>
      </c>
      <c r="D35" s="8">
        <v>1</v>
      </c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t="str">
        <f>[1]卷表!$A$162</f>
        <v>16121</v>
      </c>
      <c r="B36" t="str">
        <f>[1]卷表!A196</f>
        <v>19521</v>
      </c>
      <c r="C36" s="16" t="str">
        <f>[1]卷表!E196</f>
        <v>面包配方</v>
      </c>
      <c r="D36" s="6"/>
      <c r="E36" s="6"/>
      <c r="F36" s="6"/>
      <c r="G36" s="6"/>
      <c r="H36" s="8"/>
      <c r="I36" s="6"/>
      <c r="J36" s="6"/>
      <c r="K36" s="6"/>
      <c r="L36" s="6"/>
      <c r="M36" s="6"/>
      <c r="N36" s="6"/>
    </row>
    <row r="37" spans="1:14">
      <c r="A37" t="str">
        <f>[1]卷表!$A$162</f>
        <v>16121</v>
      </c>
      <c r="B37" t="str">
        <f>[1]卷表!A197</f>
        <v>19621</v>
      </c>
      <c r="C37" s="16" t="str">
        <f>[1]卷表!E197</f>
        <v>葡萄酒配方</v>
      </c>
      <c r="D37" s="6"/>
      <c r="E37" s="6"/>
      <c r="F37" s="6"/>
      <c r="G37" s="6"/>
      <c r="H37" s="8"/>
      <c r="I37" s="6"/>
      <c r="J37" s="6"/>
      <c r="K37" s="6"/>
      <c r="L37" s="6"/>
      <c r="M37" s="6"/>
      <c r="N37" s="6"/>
    </row>
    <row r="38" spans="1:14">
      <c r="A38" t="str">
        <f>[1]卷表!$A$162</f>
        <v>16121</v>
      </c>
      <c r="B38" t="str">
        <f>[1]卷表!A198</f>
        <v>19721</v>
      </c>
      <c r="C38" s="16" t="str">
        <f>[1]卷表!E198</f>
        <v>酸酸乳配方</v>
      </c>
      <c r="D38" s="6"/>
      <c r="E38" s="6"/>
      <c r="F38" s="6"/>
      <c r="G38" s="6"/>
      <c r="H38" s="8"/>
      <c r="I38" s="6"/>
      <c r="J38" s="6"/>
      <c r="K38" s="6"/>
      <c r="L38" s="6"/>
      <c r="M38" s="6"/>
      <c r="N38" s="6"/>
    </row>
    <row r="39" spans="1:14">
      <c r="A39" t="str">
        <f>[1]卷表!$A$162</f>
        <v>16121</v>
      </c>
      <c r="B39" t="str">
        <f>[1]卷表!A199</f>
        <v>19821</v>
      </c>
      <c r="C39" s="16" t="str">
        <f>[1]卷表!E199</f>
        <v>果冻三明治配方</v>
      </c>
      <c r="D39" s="6"/>
      <c r="E39" s="6"/>
      <c r="F39" s="6"/>
      <c r="G39" s="6"/>
      <c r="H39" s="8"/>
      <c r="I39" s="6"/>
      <c r="J39" s="6"/>
      <c r="K39" s="6"/>
      <c r="L39" s="6"/>
      <c r="M39" s="6"/>
      <c r="N39" s="6"/>
    </row>
    <row r="40" spans="1:14">
      <c r="A40" t="str">
        <f>[1]卷表!$A$162</f>
        <v>16121</v>
      </c>
      <c r="B40" t="str">
        <f>[1]卷表!A200</f>
        <v>19921</v>
      </c>
      <c r="C40" s="16" t="str">
        <f>[1]卷表!E200</f>
        <v>烧肉配方</v>
      </c>
      <c r="D40" s="6"/>
      <c r="E40" s="6"/>
      <c r="F40" s="6"/>
      <c r="G40" s="6"/>
      <c r="H40" s="6"/>
      <c r="I40" s="6"/>
      <c r="J40" s="6"/>
      <c r="K40" s="8"/>
      <c r="L40" s="8"/>
      <c r="M40" s="6"/>
      <c r="N40" s="6"/>
    </row>
    <row r="41" spans="1:14">
      <c r="A41" t="str">
        <f>[1]卷表!$A$162</f>
        <v>16121</v>
      </c>
      <c r="B41" t="str">
        <f>[1]卷表!A201</f>
        <v>20021</v>
      </c>
      <c r="C41" s="16" t="str">
        <f>[1]卷表!E201</f>
        <v>骨头汤配方</v>
      </c>
      <c r="D41" s="6"/>
      <c r="E41" s="6"/>
      <c r="F41" s="6"/>
      <c r="G41" s="6"/>
      <c r="H41" s="6"/>
      <c r="I41" s="6"/>
      <c r="J41" s="6"/>
      <c r="K41" s="8"/>
      <c r="L41" s="8"/>
      <c r="M41" s="6"/>
      <c r="N41" s="6"/>
    </row>
    <row r="42" spans="1:14">
      <c r="A42" t="str">
        <f>[1]卷表!$A$162</f>
        <v>16121</v>
      </c>
      <c r="B42" t="str">
        <f>[1]卷表!A202</f>
        <v>20121</v>
      </c>
      <c r="C42" s="16" t="str">
        <f>[1]卷表!E202</f>
        <v>皮衣配方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</row>
    <row r="43" spans="1:14">
      <c r="A43" t="str">
        <f>[1]卷表!$A$162</f>
        <v>16121</v>
      </c>
      <c r="B43" t="str">
        <f>[1]卷表!A203</f>
        <v>20221</v>
      </c>
      <c r="C43" s="16" t="str">
        <f>[1]卷表!E203</f>
        <v>布袍配方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</row>
    <row r="44" spans="1:14">
      <c r="A44" t="str">
        <f>[1]卷表!$A$162</f>
        <v>16121</v>
      </c>
      <c r="B44" t="str">
        <f>[1]卷表!A204</f>
        <v>20321</v>
      </c>
      <c r="C44" s="16" t="str">
        <f>[1]卷表!E204</f>
        <v>软皮衣配方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</row>
    <row r="45" spans="1:14">
      <c r="A45" t="str">
        <f>[1]卷表!$A$162</f>
        <v>16121</v>
      </c>
      <c r="B45" t="str">
        <f>[1]卷表!A205</f>
        <v>20421</v>
      </c>
      <c r="C45" s="16" t="str">
        <f>[1]卷表!E205</f>
        <v>绣纹布袍配方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</row>
    <row r="46" spans="1:14">
      <c r="A46" t="str">
        <f>[1]卷表!$A$162</f>
        <v>16121</v>
      </c>
      <c r="B46" t="str">
        <f>[1]卷表!A206</f>
        <v>20521</v>
      </c>
      <c r="C46" s="16" t="str">
        <f>[1]卷表!E206</f>
        <v>革铠配方</v>
      </c>
      <c r="D46" s="6"/>
      <c r="E46" s="6"/>
      <c r="F46" s="6"/>
      <c r="G46" s="8">
        <v>2</v>
      </c>
      <c r="H46" s="6"/>
      <c r="I46" s="6"/>
      <c r="J46" s="6"/>
      <c r="K46" s="6"/>
      <c r="L46" s="6"/>
      <c r="M46" s="6"/>
      <c r="N46" s="6"/>
    </row>
    <row r="47" spans="1:14">
      <c r="A47" t="str">
        <f>[1]卷表!$A$162</f>
        <v>16121</v>
      </c>
      <c r="B47" t="str">
        <f>[1]卷表!A207</f>
        <v>20621</v>
      </c>
      <c r="C47" s="16" t="str">
        <f>[1]卷表!E207</f>
        <v>厚袍配方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</row>
    <row r="48" spans="1:14">
      <c r="A48" t="str">
        <f>[1]卷表!$A$162</f>
        <v>16121</v>
      </c>
      <c r="B48" t="str">
        <f>[1]卷表!A208</f>
        <v>20721</v>
      </c>
      <c r="C48" s="16" t="str">
        <f>[1]卷表!E208</f>
        <v>皮手套配方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</row>
    <row r="49" spans="1:14">
      <c r="A49" t="str">
        <f>[1]卷表!$A$162</f>
        <v>16121</v>
      </c>
      <c r="B49" t="str">
        <f>[1]卷表!A209</f>
        <v>20821</v>
      </c>
      <c r="C49" s="16" t="str">
        <f>[1]卷表!E209</f>
        <v>布帽配方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</row>
    <row r="50" spans="1:14">
      <c r="A50" t="str">
        <f>[1]卷表!$A$162</f>
        <v>16121</v>
      </c>
      <c r="B50" t="str">
        <f>[1]卷表!A210</f>
        <v>20921</v>
      </c>
      <c r="C50" s="16" t="str">
        <f>[1]卷表!E210</f>
        <v>加固的革铠配方</v>
      </c>
      <c r="D50" s="6"/>
      <c r="E50" s="6"/>
      <c r="F50" s="6"/>
      <c r="G50" s="6"/>
      <c r="H50" s="8"/>
      <c r="I50" s="6"/>
      <c r="J50" s="6"/>
      <c r="K50" s="6"/>
      <c r="L50" s="6"/>
      <c r="M50" s="6"/>
      <c r="N50" s="6"/>
    </row>
    <row r="51" spans="1:14">
      <c r="A51" t="str">
        <f>[1]卷表!$A$162</f>
        <v>16121</v>
      </c>
      <c r="B51" t="str">
        <f>[1]卷表!A211</f>
        <v>21021</v>
      </c>
      <c r="C51" s="16" t="str">
        <f>[1]卷表!E211</f>
        <v>花纹厚袍配方</v>
      </c>
      <c r="D51" s="6"/>
      <c r="E51" s="6"/>
      <c r="F51" s="6"/>
      <c r="G51" s="6"/>
      <c r="H51" s="8"/>
      <c r="I51" s="6"/>
      <c r="J51" s="6"/>
      <c r="K51" s="6"/>
      <c r="L51" s="6"/>
      <c r="M51" s="6"/>
      <c r="N51" s="6"/>
    </row>
    <row r="52" spans="1:14">
      <c r="A52" t="str">
        <f>[1]卷表!$A$162</f>
        <v>16121</v>
      </c>
      <c r="B52" t="str">
        <f>[1]卷表!A212</f>
        <v>21121</v>
      </c>
      <c r="C52" s="16" t="str">
        <f>[1]卷表!E212</f>
        <v>漆黑的皮手套配方</v>
      </c>
      <c r="D52" s="6"/>
      <c r="E52" s="6"/>
      <c r="F52" s="6"/>
      <c r="G52" s="6"/>
      <c r="H52" s="8"/>
      <c r="I52" s="6"/>
      <c r="J52" s="6"/>
      <c r="K52" s="6"/>
      <c r="L52" s="6"/>
      <c r="M52" s="6"/>
      <c r="N52" s="6"/>
    </row>
    <row r="53" spans="1:14">
      <c r="A53" t="str">
        <f>[1]卷表!$A$162</f>
        <v>16121</v>
      </c>
      <c r="B53" t="str">
        <f>[1]卷表!A213</f>
        <v>21221</v>
      </c>
      <c r="C53" s="16" t="str">
        <f>[1]卷表!E213</f>
        <v>旅人布帽配方</v>
      </c>
      <c r="D53" s="6"/>
      <c r="E53" s="6"/>
      <c r="F53" s="6"/>
      <c r="G53" s="6"/>
      <c r="H53" s="8"/>
      <c r="I53" s="6"/>
      <c r="J53" s="6"/>
      <c r="K53" s="6"/>
      <c r="L53" s="6"/>
      <c r="M53" s="6"/>
      <c r="N53" s="6"/>
    </row>
    <row r="54" spans="1:14">
      <c r="A54" t="str">
        <f>[1]卷表!$A$162</f>
        <v>16121</v>
      </c>
      <c r="B54" t="str">
        <f>[1]卷表!A214</f>
        <v>21321</v>
      </c>
      <c r="C54" s="16" t="str">
        <f>[1]卷表!E214</f>
        <v>硬皮大衣配方</v>
      </c>
      <c r="D54" s="6"/>
      <c r="E54" s="6"/>
      <c r="F54" s="6"/>
      <c r="G54" s="6"/>
      <c r="H54" s="6"/>
      <c r="I54" s="8"/>
      <c r="J54" s="6"/>
      <c r="K54" s="6"/>
      <c r="L54" s="6"/>
      <c r="M54" s="6"/>
      <c r="N54" s="6"/>
    </row>
    <row r="55" spans="1:14">
      <c r="A55" t="str">
        <f>[1]卷表!$A$162</f>
        <v>16121</v>
      </c>
      <c r="B55" t="str">
        <f>[1]卷表!A215</f>
        <v>21421</v>
      </c>
      <c r="C55" s="16" t="str">
        <f>[1]卷表!E215</f>
        <v>环形袍配方</v>
      </c>
      <c r="D55" s="6"/>
      <c r="E55" s="6"/>
      <c r="F55" s="6"/>
      <c r="G55" s="6"/>
      <c r="H55" s="6"/>
      <c r="I55" s="8"/>
      <c r="J55" s="6"/>
      <c r="K55" s="6"/>
      <c r="L55" s="6"/>
      <c r="M55" s="6"/>
      <c r="N55" s="6"/>
    </row>
    <row r="56" spans="1:14">
      <c r="A56" t="str">
        <f>[1]卷表!$A$162</f>
        <v>16121</v>
      </c>
      <c r="B56" t="str">
        <f>[1]卷表!A216</f>
        <v>21521</v>
      </c>
      <c r="C56" s="16" t="str">
        <f>[1]卷表!E216</f>
        <v>硬皮手套配方</v>
      </c>
      <c r="D56" s="6"/>
      <c r="E56" s="6"/>
      <c r="F56" s="6"/>
      <c r="G56" s="6"/>
      <c r="H56" s="6"/>
      <c r="I56" s="8"/>
      <c r="J56" s="6"/>
      <c r="K56" s="6"/>
      <c r="L56" s="6"/>
      <c r="M56" s="6"/>
      <c r="N56" s="6"/>
    </row>
    <row r="57" spans="1:14">
      <c r="A57" t="str">
        <f>[1]卷表!$A$162</f>
        <v>16121</v>
      </c>
      <c r="B57" t="str">
        <f>[1]卷表!A217</f>
        <v>21621</v>
      </c>
      <c r="C57" s="16" t="str">
        <f>[1]卷表!E217</f>
        <v>毛线帽配方</v>
      </c>
      <c r="D57" s="6"/>
      <c r="E57" s="6"/>
      <c r="F57" s="6"/>
      <c r="G57" s="6"/>
      <c r="H57" s="6"/>
      <c r="I57" s="8"/>
      <c r="J57" s="6"/>
      <c r="K57" s="6"/>
      <c r="L57" s="6"/>
      <c r="M57" s="6"/>
      <c r="N57" s="6"/>
    </row>
    <row r="58" spans="1:14">
      <c r="A58" t="str">
        <f>[1]卷表!$A$162</f>
        <v>16121</v>
      </c>
      <c r="B58" t="str">
        <f>[1]卷表!A218</f>
        <v>21721</v>
      </c>
      <c r="C58" s="16" t="str">
        <f>[1]卷表!E218</f>
        <v>斥候皮衣配方</v>
      </c>
      <c r="D58" s="6"/>
      <c r="E58" s="6"/>
      <c r="F58" s="6"/>
      <c r="G58" s="6"/>
      <c r="H58" s="6"/>
      <c r="I58" s="6"/>
      <c r="J58" s="8"/>
      <c r="K58" s="6"/>
      <c r="L58" s="6"/>
      <c r="M58" s="6"/>
      <c r="N58" s="6"/>
    </row>
    <row r="59" spans="1:14">
      <c r="A59" t="str">
        <f>[1]卷表!$A$162</f>
        <v>16121</v>
      </c>
      <c r="B59" t="str">
        <f>[1]卷表!A219</f>
        <v>21821</v>
      </c>
      <c r="C59" s="16" t="str">
        <f>[1]卷表!E219</f>
        <v>巫师袍配方</v>
      </c>
      <c r="D59" s="6"/>
      <c r="E59" s="6"/>
      <c r="F59" s="6"/>
      <c r="G59" s="6"/>
      <c r="H59" s="6"/>
      <c r="I59" s="6"/>
      <c r="J59" s="8"/>
      <c r="K59" s="6"/>
      <c r="L59" s="6"/>
      <c r="M59" s="6"/>
      <c r="N59" s="6"/>
    </row>
    <row r="60" spans="1:14">
      <c r="A60" t="str">
        <f>[1]卷表!$A$162</f>
        <v>16121</v>
      </c>
      <c r="B60" t="str">
        <f>[1]卷表!A220</f>
        <v>21921</v>
      </c>
      <c r="C60" s="16" t="str">
        <f>[1]卷表!E220</f>
        <v>斥候手套配方</v>
      </c>
      <c r="D60" s="6"/>
      <c r="E60" s="6"/>
      <c r="F60" s="6"/>
      <c r="G60" s="6"/>
      <c r="H60" s="6"/>
      <c r="I60" s="6"/>
      <c r="J60" s="8"/>
      <c r="K60" s="6"/>
      <c r="L60" s="6"/>
      <c r="M60" s="6"/>
      <c r="N60" s="6"/>
    </row>
    <row r="61" spans="1:14">
      <c r="A61" t="str">
        <f>[1]卷表!$A$162</f>
        <v>16121</v>
      </c>
      <c r="B61" t="str">
        <f>[1]卷表!A221</f>
        <v>22021</v>
      </c>
      <c r="C61" s="16" t="str">
        <f>[1]卷表!E221</f>
        <v>巫师帽配方</v>
      </c>
      <c r="D61" s="6"/>
      <c r="E61" s="6"/>
      <c r="F61" s="6"/>
      <c r="G61" s="6"/>
      <c r="H61" s="6"/>
      <c r="I61" s="6"/>
      <c r="J61" s="8"/>
      <c r="K61" s="6"/>
      <c r="L61" s="6"/>
      <c r="M61" s="6"/>
      <c r="N61" s="6"/>
    </row>
    <row r="62" spans="1:14">
      <c r="A62" t="str">
        <f>[1]卷表!$A$162</f>
        <v>16121</v>
      </c>
      <c r="B62" t="str">
        <f>[1]卷表!A222</f>
        <v>22121</v>
      </c>
      <c r="C62" s="16" t="str">
        <f>[1]卷表!E222</f>
        <v>狙击手之衣配方</v>
      </c>
      <c r="D62" s="6"/>
      <c r="E62" s="6"/>
      <c r="F62" s="6"/>
      <c r="G62" s="6"/>
      <c r="H62" s="6"/>
      <c r="I62" s="6"/>
      <c r="J62" s="6"/>
      <c r="K62" s="8"/>
      <c r="L62" s="6"/>
      <c r="M62" s="6"/>
      <c r="N62" s="6"/>
    </row>
    <row r="63" spans="1:14">
      <c r="A63" t="str">
        <f>[1]卷表!$A$162</f>
        <v>16121</v>
      </c>
      <c r="B63" t="str">
        <f>[1]卷表!A223</f>
        <v>22221</v>
      </c>
      <c r="C63" s="16" t="str">
        <f>[1]卷表!E223</f>
        <v>魔导师法袍配方</v>
      </c>
      <c r="D63" s="6"/>
      <c r="E63" s="6"/>
      <c r="F63" s="6"/>
      <c r="G63" s="6"/>
      <c r="H63" s="6"/>
      <c r="I63" s="6"/>
      <c r="J63" s="6"/>
      <c r="K63" s="8"/>
      <c r="L63" s="6"/>
      <c r="M63" s="6"/>
      <c r="N63" s="6"/>
    </row>
    <row r="64" spans="1:14">
      <c r="A64" t="str">
        <f>[1]卷表!$A$162</f>
        <v>16121</v>
      </c>
      <c r="B64" t="str">
        <f>[1]卷表!A224</f>
        <v>22321</v>
      </c>
      <c r="C64" s="16" t="str">
        <f>[1]卷表!E224</f>
        <v>狙击手手套配方</v>
      </c>
      <c r="D64" s="6"/>
      <c r="E64" s="6"/>
      <c r="F64" s="6"/>
      <c r="G64" s="6"/>
      <c r="H64" s="6"/>
      <c r="I64" s="6"/>
      <c r="J64" s="6"/>
      <c r="K64" s="8"/>
      <c r="L64" s="6"/>
      <c r="M64" s="6"/>
      <c r="N64" s="6"/>
    </row>
    <row r="65" spans="1:14">
      <c r="A65" t="str">
        <f>[1]卷表!$A$162</f>
        <v>16121</v>
      </c>
      <c r="B65" t="str">
        <f>[1]卷表!A225</f>
        <v>22421</v>
      </c>
      <c r="C65" s="16" t="str">
        <f>[1]卷表!E225</f>
        <v>无穷法术帽配方</v>
      </c>
      <c r="D65" s="6"/>
      <c r="E65" s="6"/>
      <c r="F65" s="6"/>
      <c r="G65" s="6"/>
      <c r="H65" s="6"/>
      <c r="I65" s="6"/>
      <c r="J65" s="6"/>
      <c r="K65" s="8"/>
      <c r="L65" s="6"/>
      <c r="M65" s="6"/>
      <c r="N65" s="6"/>
    </row>
    <row r="66" spans="1:14">
      <c r="A66" t="str">
        <f>[1]卷表!$A$162</f>
        <v>16121</v>
      </c>
      <c r="B66" t="str">
        <f>[1]卷表!A226</f>
        <v>22521</v>
      </c>
      <c r="C66" s="16" t="str">
        <f>[1]卷表!E226</f>
        <v>疾风革铠配方</v>
      </c>
      <c r="D66" s="6"/>
      <c r="E66" s="6"/>
      <c r="F66" s="6"/>
      <c r="G66" s="6"/>
      <c r="H66" s="6"/>
      <c r="I66" s="6"/>
      <c r="J66" s="6"/>
      <c r="K66" s="6"/>
      <c r="L66" s="8"/>
      <c r="M66" s="6"/>
      <c r="N66" s="6"/>
    </row>
    <row r="67" spans="1:14">
      <c r="A67" t="str">
        <f>[1]卷表!$A$162</f>
        <v>16121</v>
      </c>
      <c r="B67" t="str">
        <f>[1]卷表!A227</f>
        <v>22621</v>
      </c>
      <c r="C67" s="16" t="str">
        <f>[1]卷表!E227</f>
        <v>元素袍配方</v>
      </c>
      <c r="D67" s="6"/>
      <c r="E67" s="6"/>
      <c r="F67" s="6"/>
      <c r="G67" s="6"/>
      <c r="H67" s="6"/>
      <c r="I67" s="6"/>
      <c r="J67" s="6"/>
      <c r="K67" s="6"/>
      <c r="L67" s="8"/>
      <c r="M67" s="6"/>
      <c r="N67" s="6"/>
    </row>
    <row r="68" spans="1:14">
      <c r="A68" t="str">
        <f>[1]卷表!$A$162</f>
        <v>16121</v>
      </c>
      <c r="B68" t="str">
        <f>[1]卷表!A228</f>
        <v>22721</v>
      </c>
      <c r="C68" s="16" t="str">
        <f>[1]卷表!E228</f>
        <v>疾风手套配方</v>
      </c>
      <c r="D68" s="6"/>
      <c r="E68" s="6"/>
      <c r="F68" s="6"/>
      <c r="G68" s="6"/>
      <c r="H68" s="6"/>
      <c r="I68" s="6"/>
      <c r="J68" s="6"/>
      <c r="K68" s="6"/>
      <c r="L68" s="8"/>
      <c r="M68" s="6"/>
      <c r="N68" s="6"/>
    </row>
    <row r="69" spans="1:14">
      <c r="A69" t="str">
        <f>[1]卷表!$A$162</f>
        <v>16121</v>
      </c>
      <c r="B69" t="str">
        <f>[1]卷表!A229</f>
        <v>22821</v>
      </c>
      <c r="C69" s="16" t="str">
        <f>[1]卷表!E229</f>
        <v>元素帽配方</v>
      </c>
      <c r="D69" s="6"/>
      <c r="E69" s="6"/>
      <c r="F69" s="6"/>
      <c r="G69" s="6"/>
      <c r="H69" s="6"/>
      <c r="I69" s="6"/>
      <c r="J69" s="6"/>
      <c r="K69" s="6"/>
      <c r="L69" s="8"/>
      <c r="M69" s="6"/>
      <c r="N69" s="6"/>
    </row>
    <row r="70" spans="1:14">
      <c r="A70" t="str">
        <f>[1]卷表!$A$162</f>
        <v>16121</v>
      </c>
      <c r="B70" t="str">
        <f>[1]卷表!A230</f>
        <v>22921</v>
      </c>
      <c r="C70" s="16" t="str">
        <f>[1]卷表!E230</f>
        <v>勇者服配方</v>
      </c>
      <c r="D70" s="6"/>
      <c r="E70" s="6"/>
      <c r="F70" s="6"/>
      <c r="G70" s="6"/>
      <c r="H70" s="6"/>
      <c r="I70" s="6"/>
      <c r="J70" s="6"/>
      <c r="K70" s="6"/>
      <c r="L70" s="6"/>
      <c r="M70" s="8"/>
      <c r="N70" s="6"/>
    </row>
    <row r="71" spans="1:14">
      <c r="A71" t="str">
        <f>[1]卷表!$A$162</f>
        <v>16121</v>
      </c>
      <c r="B71" t="str">
        <f>[1]卷表!A231</f>
        <v>23021</v>
      </c>
      <c r="C71" s="16" t="str">
        <f>[1]卷表!E231</f>
        <v>勇者法袍配方</v>
      </c>
      <c r="D71" s="6"/>
      <c r="E71" s="6"/>
      <c r="F71" s="6"/>
      <c r="G71" s="6"/>
      <c r="H71" s="6"/>
      <c r="I71" s="6"/>
      <c r="J71" s="6"/>
      <c r="K71" s="6"/>
      <c r="L71" s="6"/>
      <c r="M71" s="8"/>
      <c r="N71" s="6"/>
    </row>
    <row r="72" spans="1:14">
      <c r="A72" t="str">
        <f>[1]卷表!$A$162</f>
        <v>16121</v>
      </c>
      <c r="B72" t="str">
        <f>[1]卷表!A232</f>
        <v>23121</v>
      </c>
      <c r="C72" s="16" t="str">
        <f>[1]卷表!E232</f>
        <v>勇者手套配方</v>
      </c>
      <c r="D72" s="6"/>
      <c r="E72" s="6"/>
      <c r="F72" s="6"/>
      <c r="G72" s="6"/>
      <c r="H72" s="6"/>
      <c r="I72" s="6"/>
      <c r="J72" s="6"/>
      <c r="K72" s="6"/>
      <c r="L72" s="6"/>
      <c r="M72" s="8"/>
      <c r="N72" s="6"/>
    </row>
    <row r="73" spans="1:14">
      <c r="A73" t="str">
        <f>[1]卷表!$A$162</f>
        <v>16121</v>
      </c>
      <c r="B73" t="str">
        <f>[1]卷表!A233</f>
        <v>23221</v>
      </c>
      <c r="C73" s="16" t="str">
        <f>[1]卷表!E233</f>
        <v>勇者帽配方</v>
      </c>
      <c r="D73" s="6"/>
      <c r="E73" s="6"/>
      <c r="F73" s="6"/>
      <c r="G73" s="6"/>
      <c r="H73" s="6"/>
      <c r="I73" s="6"/>
      <c r="J73" s="6"/>
      <c r="K73" s="6"/>
      <c r="L73" s="6"/>
      <c r="M73" s="8"/>
      <c r="N73" s="6"/>
    </row>
    <row r="74" spans="1:14">
      <c r="A74" t="str">
        <f>[1]卷表!$A$162</f>
        <v>16121</v>
      </c>
      <c r="B74" t="str">
        <f>[1]卷表!A234</f>
        <v>23321</v>
      </c>
      <c r="C74" s="16" t="str">
        <f>[1]卷表!E234</f>
        <v>查堤拉之服配方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1:14">
      <c r="A75" t="str">
        <f>[1]卷表!$A$162</f>
        <v>16121</v>
      </c>
      <c r="B75" t="str">
        <f>[1]卷表!A235</f>
        <v>23421</v>
      </c>
      <c r="C75" s="16" t="str">
        <f>[1]卷表!E235</f>
        <v>辛帕托雷之袍配方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1:14">
      <c r="A76" t="str">
        <f>[1]卷表!$A$162</f>
        <v>16121</v>
      </c>
      <c r="B76" t="str">
        <f>[1]卷表!A236</f>
        <v>23521</v>
      </c>
      <c r="C76" s="16" t="str">
        <f>[1]卷表!E236</f>
        <v>普罗休斯手套配方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1:14">
      <c r="A77" t="str">
        <f>[1]卷表!$A$162</f>
        <v>16121</v>
      </c>
      <c r="B77" t="str">
        <f>[1]卷表!A237</f>
        <v>23621</v>
      </c>
      <c r="C77" s="16" t="str">
        <f>[1]卷表!E237</f>
        <v>奥美拉之帽配方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1:14">
      <c r="A78" t="str">
        <f>[1]卷表!$A$162</f>
        <v>16121</v>
      </c>
      <c r="B78" t="str">
        <f>[1]卷表!A238</f>
        <v>23721</v>
      </c>
      <c r="C78" s="16" t="str">
        <f>[1]卷表!E238</f>
        <v>学徒服配方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</row>
    <row r="79" spans="1:14">
      <c r="A79" t="str">
        <f>[1]卷表!$A$162</f>
        <v>16121</v>
      </c>
      <c r="B79" t="str">
        <f>[1]卷表!A239</f>
        <v>23821</v>
      </c>
      <c r="C79" s="16" t="str">
        <f>[1]卷表!E239</f>
        <v>石质剑配方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</row>
    <row r="80" spans="1:14">
      <c r="A80" t="str">
        <f>[1]卷表!$A$162</f>
        <v>16121</v>
      </c>
      <c r="B80" t="str">
        <f>[1]卷表!A240</f>
        <v>23921</v>
      </c>
      <c r="C80" s="16" t="str">
        <f>[1]卷表!E240</f>
        <v>石弓配方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</row>
    <row r="81" spans="1:14">
      <c r="A81" t="str">
        <f>[1]卷表!$A$162</f>
        <v>16121</v>
      </c>
      <c r="B81" t="str">
        <f>[1]卷表!A241</f>
        <v>24021</v>
      </c>
      <c r="C81" s="16" t="str">
        <f>[1]卷表!E241</f>
        <v>石杖配方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</row>
    <row r="82" spans="1:14">
      <c r="A82" t="str">
        <f>[1]卷表!$A$162</f>
        <v>16121</v>
      </c>
      <c r="B82" t="str">
        <f>[1]卷表!A242</f>
        <v>24121</v>
      </c>
      <c r="C82" s="16" t="str">
        <f>[1]卷表!E242</f>
        <v>轻甲配方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</row>
    <row r="83" spans="1:14">
      <c r="A83" t="str">
        <f>[1]卷表!$A$162</f>
        <v>16121</v>
      </c>
      <c r="B83" t="str">
        <f>[1]卷表!A243</f>
        <v>24221</v>
      </c>
      <c r="C83" s="16" t="str">
        <f>[1]卷表!E243</f>
        <v>铁剑配方</v>
      </c>
      <c r="D83" s="6"/>
      <c r="E83" s="6"/>
      <c r="F83" s="8">
        <v>1</v>
      </c>
      <c r="G83" s="6"/>
      <c r="H83" s="6"/>
      <c r="I83" s="6"/>
      <c r="J83" s="6"/>
      <c r="K83" s="6"/>
      <c r="L83" s="6"/>
      <c r="M83" s="6"/>
      <c r="N83" s="6"/>
    </row>
    <row r="84" spans="1:14">
      <c r="A84" t="str">
        <f>[1]卷表!$A$162</f>
        <v>16121</v>
      </c>
      <c r="B84" t="str">
        <f>[1]卷表!A244</f>
        <v>24321</v>
      </c>
      <c r="C84" s="16" t="str">
        <f>[1]卷表!E244</f>
        <v>铁弓配方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</row>
    <row r="85" spans="1:14">
      <c r="A85" t="str">
        <f>[1]卷表!$A$162</f>
        <v>16121</v>
      </c>
      <c r="B85" t="str">
        <f>[1]卷表!A245</f>
        <v>24421</v>
      </c>
      <c r="C85" s="16" t="str">
        <f>[1]卷表!E245</f>
        <v>铁杖配方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</row>
    <row r="86" spans="1:14">
      <c r="A86" t="str">
        <f>[1]卷表!$A$162</f>
        <v>16121</v>
      </c>
      <c r="B86" t="str">
        <f>[1]卷表!A246</f>
        <v>24521</v>
      </c>
      <c r="C86" s="16" t="str">
        <f>[1]卷表!E246</f>
        <v>轻铠甲配方</v>
      </c>
      <c r="D86" s="6"/>
      <c r="E86" s="6"/>
      <c r="F86" s="6"/>
      <c r="G86" s="8">
        <v>2</v>
      </c>
      <c r="H86" s="6"/>
      <c r="I86" s="6"/>
      <c r="J86" s="6"/>
      <c r="K86" s="6"/>
      <c r="L86" s="6"/>
      <c r="M86" s="6"/>
      <c r="N86" s="6"/>
    </row>
    <row r="87" spans="1:14">
      <c r="A87" t="str">
        <f>[1]卷表!$A$162</f>
        <v>16121</v>
      </c>
      <c r="B87" t="str">
        <f>[1]卷表!A247</f>
        <v>24621</v>
      </c>
      <c r="C87" s="16" t="str">
        <f>[1]卷表!E247</f>
        <v>突刺剑配方</v>
      </c>
      <c r="D87" s="6"/>
      <c r="E87" s="6"/>
      <c r="F87" s="6"/>
      <c r="G87" s="8">
        <v>2</v>
      </c>
      <c r="H87" s="6"/>
      <c r="I87" s="6"/>
      <c r="J87" s="6"/>
      <c r="K87" s="6"/>
      <c r="L87" s="6"/>
      <c r="M87" s="6"/>
      <c r="N87" s="6"/>
    </row>
    <row r="88" spans="1:14">
      <c r="A88" t="str">
        <f>[1]卷表!$A$162</f>
        <v>16121</v>
      </c>
      <c r="B88" t="str">
        <f>[1]卷表!A248</f>
        <v>24721</v>
      </c>
      <c r="C88" s="16" t="str">
        <f>[1]卷表!E248</f>
        <v>长弓配方</v>
      </c>
      <c r="D88" s="6"/>
      <c r="E88" s="6"/>
      <c r="F88" s="6"/>
      <c r="G88" s="8">
        <v>2</v>
      </c>
      <c r="H88" s="6"/>
      <c r="I88" s="6"/>
      <c r="J88" s="6"/>
      <c r="K88" s="6"/>
      <c r="L88" s="6"/>
      <c r="M88" s="6"/>
      <c r="N88" s="6"/>
    </row>
    <row r="89" spans="1:14">
      <c r="A89" t="str">
        <f>[1]卷表!$A$162</f>
        <v>16121</v>
      </c>
      <c r="B89" t="str">
        <f>[1]卷表!A249</f>
        <v>24821</v>
      </c>
      <c r="C89" s="16" t="str">
        <f>[1]卷表!E249</f>
        <v>魔杖配方</v>
      </c>
      <c r="D89" s="6"/>
      <c r="E89" s="6"/>
      <c r="F89" s="6"/>
      <c r="G89" s="8">
        <v>2</v>
      </c>
      <c r="H89" s="6"/>
      <c r="I89" s="6"/>
      <c r="J89" s="6"/>
      <c r="K89" s="6"/>
      <c r="L89" s="6"/>
      <c r="M89" s="6"/>
      <c r="N89" s="6"/>
    </row>
    <row r="90" spans="1:14">
      <c r="A90" t="str">
        <f>[1]卷表!$A$162</f>
        <v>16121</v>
      </c>
      <c r="B90" t="str">
        <f>[1]卷表!A250</f>
        <v>24921</v>
      </c>
      <c r="C90" s="16" t="str">
        <f>[1]卷表!E250</f>
        <v>重甲配方</v>
      </c>
      <c r="D90" s="6"/>
      <c r="E90" s="6"/>
      <c r="F90" s="6"/>
      <c r="G90" s="6"/>
      <c r="H90" s="8"/>
      <c r="I90" s="6"/>
      <c r="J90" s="6"/>
      <c r="K90" s="6"/>
      <c r="L90" s="6"/>
      <c r="M90" s="6"/>
      <c r="N90" s="6"/>
    </row>
    <row r="91" spans="1:14">
      <c r="A91" t="str">
        <f>[1]卷表!$A$162</f>
        <v>16121</v>
      </c>
      <c r="B91" t="str">
        <f>[1]卷表!A251</f>
        <v>25021</v>
      </c>
      <c r="C91" s="16" t="str">
        <f>[1]卷表!E251</f>
        <v>大盾配方</v>
      </c>
      <c r="D91" s="6"/>
      <c r="E91" s="6"/>
      <c r="F91" s="6"/>
      <c r="G91" s="6"/>
      <c r="H91" s="8"/>
      <c r="I91" s="6"/>
      <c r="J91" s="6"/>
      <c r="K91" s="6"/>
      <c r="L91" s="6"/>
      <c r="M91" s="6"/>
      <c r="N91" s="6"/>
    </row>
    <row r="92" spans="1:14">
      <c r="A92" t="str">
        <f>[1]卷表!$A$162</f>
        <v>16121</v>
      </c>
      <c r="B92" t="str">
        <f>[1]卷表!A252</f>
        <v>25121</v>
      </c>
      <c r="C92" s="16" t="str">
        <f>[1]卷表!E252</f>
        <v>阔剑配方</v>
      </c>
      <c r="D92" s="6"/>
      <c r="E92" s="6"/>
      <c r="F92" s="6"/>
      <c r="G92" s="6"/>
      <c r="H92" s="8"/>
      <c r="I92" s="6"/>
      <c r="J92" s="6"/>
      <c r="K92" s="6"/>
      <c r="L92" s="6"/>
      <c r="M92" s="6"/>
      <c r="N92" s="6"/>
    </row>
    <row r="93" spans="1:14">
      <c r="A93" t="str">
        <f>[1]卷表!$A$162</f>
        <v>16121</v>
      </c>
      <c r="B93" t="str">
        <f>[1]卷表!A253</f>
        <v>25221</v>
      </c>
      <c r="C93" s="16" t="str">
        <f>[1]卷表!E253</f>
        <v>猎弓配方</v>
      </c>
      <c r="D93" s="6"/>
      <c r="E93" s="6"/>
      <c r="F93" s="6"/>
      <c r="G93" s="6"/>
      <c r="H93" s="8"/>
      <c r="I93" s="6"/>
      <c r="J93" s="6"/>
      <c r="K93" s="6"/>
      <c r="L93" s="6"/>
      <c r="M93" s="6"/>
      <c r="N93" s="6"/>
    </row>
    <row r="94" spans="1:14">
      <c r="A94" t="str">
        <f>[1]卷表!$A$162</f>
        <v>16121</v>
      </c>
      <c r="B94" t="str">
        <f>[1]卷表!A254</f>
        <v>25321</v>
      </c>
      <c r="C94" s="16" t="str">
        <f>[1]卷表!E254</f>
        <v>漆黑的魔杖配方</v>
      </c>
      <c r="D94" s="6"/>
      <c r="E94" s="6"/>
      <c r="F94" s="6"/>
      <c r="G94" s="6"/>
      <c r="H94" s="8"/>
      <c r="J94" s="6"/>
      <c r="K94" s="6"/>
      <c r="L94" s="6"/>
      <c r="M94" s="6"/>
      <c r="N94" s="6"/>
    </row>
    <row r="95" spans="1:14">
      <c r="A95" t="str">
        <f>[1]卷表!$A$162</f>
        <v>16121</v>
      </c>
      <c r="B95" t="str">
        <f>[1]卷表!A255</f>
        <v>25421</v>
      </c>
      <c r="C95" s="16" t="str">
        <f>[1]卷表!E255</f>
        <v>钢铁铠甲配方</v>
      </c>
      <c r="D95" s="6"/>
      <c r="E95" s="6"/>
      <c r="F95" s="6"/>
      <c r="G95" s="6"/>
      <c r="H95" s="6"/>
      <c r="I95" s="8"/>
      <c r="J95" s="6"/>
      <c r="K95" s="6"/>
      <c r="L95" s="6"/>
      <c r="M95" s="6"/>
      <c r="N95" s="6"/>
    </row>
    <row r="96" spans="1:14">
      <c r="A96" t="str">
        <f>[1]卷表!$A$162</f>
        <v>16121</v>
      </c>
      <c r="B96" t="str">
        <f>[1]卷表!A256</f>
        <v>25521</v>
      </c>
      <c r="C96" s="16" t="str">
        <f>[1]卷表!E256</f>
        <v>钢铁大盾配方</v>
      </c>
      <c r="D96" s="6"/>
      <c r="E96" s="6"/>
      <c r="F96" s="6"/>
      <c r="G96" s="6"/>
      <c r="H96" s="6"/>
      <c r="I96" s="8"/>
      <c r="J96" s="6"/>
      <c r="K96" s="6"/>
      <c r="L96" s="6"/>
      <c r="M96" s="6"/>
      <c r="N96" s="6"/>
    </row>
    <row r="97" spans="1:14">
      <c r="A97" t="str">
        <f>[1]卷表!$A$162</f>
        <v>16121</v>
      </c>
      <c r="B97" t="str">
        <f>[1]卷表!A257</f>
        <v>25621</v>
      </c>
      <c r="C97" s="16" t="str">
        <f>[1]卷表!E257</f>
        <v>双刃长剑配方</v>
      </c>
      <c r="D97" s="6"/>
      <c r="E97" s="6"/>
      <c r="F97" s="6"/>
      <c r="G97" s="6"/>
      <c r="H97" s="6"/>
      <c r="I97" s="8"/>
      <c r="J97" s="6"/>
      <c r="K97" s="6"/>
      <c r="L97" s="6"/>
      <c r="M97" s="6"/>
      <c r="N97" s="6"/>
    </row>
    <row r="98" spans="1:14">
      <c r="A98" t="str">
        <f>[1]卷表!$A$162</f>
        <v>16121</v>
      </c>
      <c r="B98" t="str">
        <f>[1]卷表!A258</f>
        <v>25721</v>
      </c>
      <c r="C98" s="16" t="str">
        <f>[1]卷表!E258</f>
        <v>粘花弓配方</v>
      </c>
      <c r="D98" s="6"/>
      <c r="E98" s="6"/>
      <c r="F98" s="6"/>
      <c r="G98" s="6"/>
      <c r="H98" s="6"/>
      <c r="I98" s="8"/>
      <c r="J98" s="6"/>
      <c r="K98" s="6"/>
      <c r="L98" s="6"/>
      <c r="M98" s="6"/>
      <c r="N98" s="6"/>
    </row>
    <row r="99" spans="1:14">
      <c r="A99" t="str">
        <f>[1]卷表!$A$162</f>
        <v>16121</v>
      </c>
      <c r="B99" t="str">
        <f>[1]卷表!A259</f>
        <v>25821</v>
      </c>
      <c r="C99" s="16" t="str">
        <f>[1]卷表!E259</f>
        <v>导士手杖配方</v>
      </c>
      <c r="D99" s="6"/>
      <c r="E99" s="6"/>
      <c r="F99" s="6"/>
      <c r="G99" s="6"/>
      <c r="H99" s="6"/>
      <c r="I99" s="8"/>
      <c r="J99" s="6"/>
      <c r="K99" s="6"/>
      <c r="L99" s="6"/>
      <c r="M99" s="6"/>
      <c r="N99" s="6"/>
    </row>
    <row r="100" spans="1:14">
      <c r="A100" t="str">
        <f>[1]卷表!$A$162</f>
        <v>16121</v>
      </c>
      <c r="B100" t="str">
        <f>[1]卷表!A260</f>
        <v>25921</v>
      </c>
      <c r="C100" s="16" t="str">
        <f>[1]卷表!E260</f>
        <v>环形铠配方</v>
      </c>
      <c r="D100" s="6"/>
      <c r="E100" s="6"/>
      <c r="F100" s="6"/>
      <c r="G100" s="6"/>
      <c r="H100" s="6"/>
      <c r="I100" s="6"/>
      <c r="J100" s="8"/>
      <c r="K100" s="6"/>
      <c r="L100" s="6"/>
      <c r="M100" s="6"/>
      <c r="N100" s="6"/>
    </row>
    <row r="101" spans="1:14">
      <c r="A101" t="str">
        <f>[1]卷表!$A$162</f>
        <v>16121</v>
      </c>
      <c r="B101" t="str">
        <f>[1]卷表!A261</f>
        <v>26021</v>
      </c>
      <c r="C101" s="16" t="str">
        <f>[1]卷表!E261</f>
        <v>环形盾配方</v>
      </c>
      <c r="D101" s="6"/>
      <c r="E101" s="6"/>
      <c r="F101" s="6"/>
      <c r="G101" s="6"/>
      <c r="H101" s="6"/>
      <c r="I101" s="6"/>
      <c r="J101" s="8"/>
      <c r="K101" s="6"/>
      <c r="L101" s="6"/>
      <c r="M101" s="6"/>
      <c r="N101" s="6"/>
    </row>
    <row r="102" spans="1:14">
      <c r="A102" t="str">
        <f>[1]卷表!$A$162</f>
        <v>16121</v>
      </c>
      <c r="B102" t="str">
        <f>[1]卷表!A262</f>
        <v>26121</v>
      </c>
      <c r="C102" s="16" t="str">
        <f>[1]卷表!E262</f>
        <v>骑士剑配方</v>
      </c>
      <c r="D102" s="6"/>
      <c r="E102" s="6"/>
      <c r="F102" s="6"/>
      <c r="G102" s="6"/>
      <c r="H102" s="6"/>
      <c r="I102" s="6"/>
      <c r="J102" s="8"/>
      <c r="K102" s="6"/>
      <c r="L102" s="6"/>
      <c r="M102" s="6"/>
      <c r="N102" s="6"/>
    </row>
    <row r="103" spans="1:14">
      <c r="A103" t="str">
        <f>[1]卷表!$A$162</f>
        <v>16121</v>
      </c>
      <c r="B103" t="str">
        <f>[1]卷表!A263</f>
        <v>26221</v>
      </c>
      <c r="C103" s="16" t="str">
        <f>[1]卷表!E263</f>
        <v>格斗弓配方</v>
      </c>
      <c r="D103" s="6"/>
      <c r="E103" s="6"/>
      <c r="F103" s="6"/>
      <c r="G103" s="6"/>
      <c r="H103" s="6"/>
      <c r="I103" s="6"/>
      <c r="J103" s="8"/>
      <c r="K103" s="6"/>
      <c r="L103" s="6"/>
      <c r="M103" s="6"/>
      <c r="N103" s="6"/>
    </row>
    <row r="104" spans="1:14">
      <c r="A104" t="str">
        <f>[1]卷表!$A$162</f>
        <v>16121</v>
      </c>
      <c r="B104" t="str">
        <f>[1]卷表!A264</f>
        <v>26321</v>
      </c>
      <c r="C104" s="16" t="str">
        <f>[1]卷表!E264</f>
        <v>魔术师之杖配方</v>
      </c>
      <c r="D104" s="6"/>
      <c r="E104" s="6"/>
      <c r="F104" s="6"/>
      <c r="G104" s="6"/>
      <c r="H104" s="6"/>
      <c r="I104" s="6"/>
      <c r="J104" s="8"/>
      <c r="K104" s="6"/>
      <c r="L104" s="6"/>
      <c r="M104" s="6"/>
      <c r="N104" s="6"/>
    </row>
    <row r="105" spans="1:14">
      <c r="A105" t="str">
        <f>[1]卷表!$A$162</f>
        <v>16121</v>
      </c>
      <c r="B105" t="str">
        <f>[1]卷表!A265</f>
        <v>26421</v>
      </c>
      <c r="C105" s="16" t="str">
        <f>[1]卷表!E265</f>
        <v>骑士铠配方</v>
      </c>
      <c r="D105" s="6"/>
      <c r="E105" s="6"/>
      <c r="F105" s="6"/>
      <c r="G105" s="6"/>
      <c r="H105" s="6"/>
      <c r="I105" s="6"/>
      <c r="J105" s="6"/>
      <c r="K105" s="8"/>
      <c r="L105" s="6"/>
      <c r="M105" s="6"/>
      <c r="N105" s="6"/>
    </row>
    <row r="106" spans="1:14">
      <c r="A106" t="str">
        <f>[1]卷表!$A$162</f>
        <v>16121</v>
      </c>
      <c r="B106" t="str">
        <f>[1]卷表!A266</f>
        <v>26521</v>
      </c>
      <c r="C106" s="16" t="str">
        <f>[1]卷表!E266</f>
        <v>骑士盾配方</v>
      </c>
      <c r="D106" s="6"/>
      <c r="E106" s="6"/>
      <c r="F106" s="6"/>
      <c r="G106" s="6"/>
      <c r="H106" s="6"/>
      <c r="I106" s="6"/>
      <c r="J106" s="6"/>
      <c r="K106" s="8"/>
      <c r="L106" s="6"/>
      <c r="M106" s="6"/>
      <c r="N106" s="6"/>
    </row>
    <row r="107" spans="1:14">
      <c r="A107" t="str">
        <f>[1]卷表!$A$162</f>
        <v>16121</v>
      </c>
      <c r="B107" t="str">
        <f>[1]卷表!A267</f>
        <v>26621</v>
      </c>
      <c r="C107" s="16" t="str">
        <f>[1]卷表!E267</f>
        <v>骑士长之剑配方</v>
      </c>
      <c r="D107" s="6"/>
      <c r="E107" s="6"/>
      <c r="F107" s="6"/>
      <c r="G107" s="6"/>
      <c r="H107" s="6"/>
      <c r="I107" s="6"/>
      <c r="J107" s="6"/>
      <c r="K107" s="8"/>
      <c r="L107" s="6"/>
      <c r="M107" s="6"/>
      <c r="N107" s="6"/>
    </row>
    <row r="108" spans="1:14">
      <c r="A108" t="str">
        <f>[1]卷表!$A$162</f>
        <v>16121</v>
      </c>
      <c r="B108" t="str">
        <f>[1]卷表!A268</f>
        <v>26721</v>
      </c>
      <c r="C108" s="16" t="str">
        <f>[1]卷表!E268</f>
        <v>狙击弓配方</v>
      </c>
      <c r="D108" s="6"/>
      <c r="E108" s="6"/>
      <c r="F108" s="6"/>
      <c r="G108" s="6"/>
      <c r="H108" s="6"/>
      <c r="I108" s="6"/>
      <c r="J108" s="6"/>
      <c r="K108" s="8"/>
      <c r="L108" s="6"/>
      <c r="M108" s="6"/>
      <c r="N108" s="6"/>
    </row>
    <row r="109" spans="1:14">
      <c r="A109" t="str">
        <f>[1]卷表!$A$162</f>
        <v>16121</v>
      </c>
      <c r="B109" t="str">
        <f>[1]卷表!A269</f>
        <v>26821</v>
      </c>
      <c r="C109" s="16" t="str">
        <f>[1]卷表!E269</f>
        <v>月光之杖配方</v>
      </c>
      <c r="D109" s="6"/>
      <c r="E109" s="6"/>
      <c r="F109" s="6"/>
      <c r="G109" s="6"/>
      <c r="H109" s="6"/>
      <c r="I109" s="6"/>
      <c r="J109" s="6"/>
      <c r="K109" s="8"/>
      <c r="L109" s="6"/>
      <c r="M109" s="6"/>
      <c r="N109" s="6"/>
    </row>
    <row r="110" spans="1:14">
      <c r="A110" t="str">
        <f>[1]卷表!$A$162</f>
        <v>16121</v>
      </c>
      <c r="B110" t="str">
        <f>[1]卷表!A270</f>
        <v>26921</v>
      </c>
      <c r="C110" s="16" t="str">
        <f>[1]卷表!E270</f>
        <v>骑士长之铠配方</v>
      </c>
      <c r="D110" s="6"/>
      <c r="E110" s="6"/>
      <c r="F110" s="6"/>
      <c r="G110" s="6"/>
      <c r="H110" s="6"/>
      <c r="I110" s="6"/>
      <c r="J110" s="6"/>
      <c r="K110" s="6"/>
      <c r="L110" s="8"/>
      <c r="M110" s="6"/>
      <c r="N110" s="6"/>
    </row>
    <row r="111" spans="1:14">
      <c r="A111" t="str">
        <f>[1]卷表!$A$162</f>
        <v>16121</v>
      </c>
      <c r="B111" t="str">
        <f>[1]卷表!A271</f>
        <v>27021</v>
      </c>
      <c r="C111" s="16" t="str">
        <f>[1]卷表!E271</f>
        <v>骑士长之盾配方</v>
      </c>
      <c r="D111" s="6"/>
      <c r="E111" s="6"/>
      <c r="F111" s="6"/>
      <c r="G111" s="6"/>
      <c r="H111" s="6"/>
      <c r="I111" s="6"/>
      <c r="J111" s="6"/>
      <c r="K111" s="6"/>
      <c r="L111" s="8"/>
      <c r="M111" s="6"/>
      <c r="N111" s="6"/>
    </row>
    <row r="112" spans="1:14">
      <c r="A112" t="str">
        <f>[1]卷表!$A$162</f>
        <v>16121</v>
      </c>
      <c r="B112" t="str">
        <f>[1]卷表!A272</f>
        <v>27121</v>
      </c>
      <c r="C112" s="16" t="str">
        <f>[1]卷表!E272</f>
        <v>十杰剑配方</v>
      </c>
      <c r="D112" s="6"/>
      <c r="E112" s="6"/>
      <c r="F112" s="6"/>
      <c r="G112" s="6"/>
      <c r="H112" s="6"/>
      <c r="I112" s="6"/>
      <c r="J112" s="6"/>
      <c r="K112" s="6"/>
      <c r="L112" s="8"/>
      <c r="M112" s="6"/>
      <c r="N112" s="6"/>
    </row>
    <row r="113" spans="1:14">
      <c r="A113" t="str">
        <f>[1]卷表!$A$162</f>
        <v>16121</v>
      </c>
      <c r="B113" t="str">
        <f>[1]卷表!A273</f>
        <v>27221</v>
      </c>
      <c r="C113" s="16" t="str">
        <f>[1]卷表!E273</f>
        <v>竞技之弓配方</v>
      </c>
      <c r="D113" s="6"/>
      <c r="E113" s="6"/>
      <c r="F113" s="6"/>
      <c r="G113" s="6"/>
      <c r="H113" s="6"/>
      <c r="I113" s="6"/>
      <c r="J113" s="6"/>
      <c r="K113" s="6"/>
      <c r="L113" s="8"/>
      <c r="M113" s="6"/>
      <c r="N113" s="6"/>
    </row>
    <row r="114" spans="1:14">
      <c r="A114" t="str">
        <f>[1]卷表!$A$162</f>
        <v>16121</v>
      </c>
      <c r="B114" t="str">
        <f>[1]卷表!A274</f>
        <v>27321</v>
      </c>
      <c r="C114" s="16" t="str">
        <f>[1]卷表!E274</f>
        <v>元素杖配方</v>
      </c>
      <c r="D114" s="6"/>
      <c r="E114" s="6"/>
      <c r="F114" s="6"/>
      <c r="G114" s="6"/>
      <c r="H114" s="6"/>
      <c r="I114" s="6"/>
      <c r="J114" s="6"/>
      <c r="K114" s="6"/>
      <c r="L114" s="8"/>
      <c r="M114" s="6"/>
      <c r="N114" s="6"/>
    </row>
    <row r="115" spans="1:14">
      <c r="A115" t="str">
        <f>[1]卷表!$A$162</f>
        <v>16121</v>
      </c>
      <c r="B115" t="str">
        <f>[1]卷表!A275</f>
        <v>27421</v>
      </c>
      <c r="C115" s="16" t="str">
        <f>[1]卷表!E275</f>
        <v>巧匠铠甲配方</v>
      </c>
      <c r="D115" s="6"/>
      <c r="E115" s="6"/>
      <c r="F115" s="6"/>
      <c r="G115" s="6"/>
      <c r="H115" s="6"/>
      <c r="I115" s="6"/>
      <c r="J115" s="6"/>
      <c r="K115" s="6"/>
      <c r="L115" s="8"/>
      <c r="M115" s="6"/>
      <c r="N115" s="6"/>
    </row>
    <row r="116" spans="1:14">
      <c r="A116" t="str">
        <f>[1]卷表!$A$162</f>
        <v>16121</v>
      </c>
      <c r="B116" t="str">
        <f>[1]卷表!A276</f>
        <v>27521</v>
      </c>
      <c r="C116" s="16" t="str">
        <f>[1]卷表!E276</f>
        <v>巧匠之盾配方</v>
      </c>
      <c r="D116" s="6"/>
      <c r="E116" s="6"/>
      <c r="F116" s="6"/>
      <c r="G116" s="6"/>
      <c r="H116" s="6"/>
      <c r="I116" s="6"/>
      <c r="J116" s="6"/>
      <c r="K116" s="6"/>
      <c r="L116" s="8"/>
      <c r="M116" s="6"/>
      <c r="N116" s="6"/>
    </row>
    <row r="117" spans="1:14">
      <c r="A117" t="str">
        <f>[1]卷表!$A$162</f>
        <v>16121</v>
      </c>
      <c r="B117" t="str">
        <f>[1]卷表!A277</f>
        <v>27621</v>
      </c>
      <c r="C117" s="16" t="str">
        <f>[1]卷表!E277</f>
        <v>勇者锋刃配方</v>
      </c>
      <c r="D117" s="6"/>
      <c r="E117" s="6"/>
      <c r="F117" s="6"/>
      <c r="G117" s="6"/>
      <c r="H117" s="6"/>
      <c r="I117" s="6"/>
      <c r="J117" s="6"/>
      <c r="K117" s="6"/>
      <c r="L117" s="6"/>
      <c r="M117" s="8"/>
      <c r="N117" s="6"/>
    </row>
    <row r="118" spans="1:14">
      <c r="A118" t="str">
        <f>[1]卷表!$A$162</f>
        <v>16121</v>
      </c>
      <c r="B118" t="str">
        <f>[1]卷表!A278</f>
        <v>27721</v>
      </c>
      <c r="C118" s="16" t="str">
        <f>[1]卷表!E278</f>
        <v>勇者之弓配方</v>
      </c>
      <c r="D118" s="6"/>
      <c r="E118" s="6"/>
      <c r="F118" s="6"/>
      <c r="G118" s="6"/>
      <c r="H118" s="6"/>
      <c r="I118" s="6"/>
      <c r="J118" s="6"/>
      <c r="K118" s="6"/>
      <c r="L118" s="6"/>
      <c r="M118" s="8"/>
      <c r="N118" s="6"/>
    </row>
    <row r="119" spans="1:14">
      <c r="A119" t="str">
        <f>[1]卷表!$A$162</f>
        <v>16121</v>
      </c>
      <c r="B119" t="str">
        <f>[1]卷表!A279</f>
        <v>27821</v>
      </c>
      <c r="C119" s="16" t="str">
        <f>[1]卷表!E279</f>
        <v>勇者之杖配方</v>
      </c>
      <c r="D119" s="6"/>
      <c r="E119" s="6"/>
      <c r="F119" s="6"/>
      <c r="G119" s="6"/>
      <c r="H119" s="6"/>
      <c r="I119" s="6"/>
      <c r="J119" s="6"/>
      <c r="K119" s="6"/>
      <c r="L119" s="6"/>
      <c r="M119" s="8"/>
      <c r="N119" s="6"/>
    </row>
    <row r="120" spans="1:14">
      <c r="A120" t="str">
        <f>[1]卷表!$A$162</f>
        <v>16121</v>
      </c>
      <c r="B120" t="str">
        <f>[1]卷表!A280</f>
        <v>27921</v>
      </c>
      <c r="C120" s="16" t="str">
        <f>[1]卷表!E280</f>
        <v>勇者铠甲配方</v>
      </c>
      <c r="D120" s="6"/>
      <c r="E120" s="6"/>
      <c r="F120" s="6"/>
      <c r="G120" s="6"/>
      <c r="H120" s="6"/>
      <c r="I120" s="6"/>
      <c r="J120" s="6"/>
      <c r="K120" s="6"/>
      <c r="L120" s="6"/>
      <c r="M120" s="8"/>
      <c r="N120" s="6"/>
    </row>
    <row r="121" spans="1:14">
      <c r="A121" t="str">
        <f>[1]卷表!$A$162</f>
        <v>16121</v>
      </c>
      <c r="B121" t="str">
        <f>[1]卷表!A281</f>
        <v>28021</v>
      </c>
      <c r="C121" s="16" t="str">
        <f>[1]卷表!E281</f>
        <v>勇者盾配方</v>
      </c>
      <c r="D121" s="6"/>
      <c r="E121" s="6"/>
      <c r="F121" s="6"/>
      <c r="G121" s="6"/>
      <c r="H121" s="6"/>
      <c r="I121" s="6"/>
      <c r="J121" s="6"/>
      <c r="K121" s="6"/>
      <c r="L121" s="6"/>
      <c r="M121" s="8"/>
      <c r="N121" s="6"/>
    </row>
    <row r="122" spans="1:14">
      <c r="A122" t="str">
        <f>[1]卷表!$A$162</f>
        <v>16121</v>
      </c>
      <c r="B122" t="str">
        <f>[1]卷表!A282</f>
        <v>28121</v>
      </c>
      <c r="C122" s="16" t="str">
        <f>[1]卷表!E282</f>
        <v>普罗之剑配方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/>
    </row>
    <row r="123" spans="1:14">
      <c r="A123" t="str">
        <f>[1]卷表!$A$162</f>
        <v>16121</v>
      </c>
      <c r="B123" t="str">
        <f>[1]卷表!A283</f>
        <v>28221</v>
      </c>
      <c r="C123" s="16" t="str">
        <f>[1]卷表!E283</f>
        <v>比纳西尔之弩配方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/>
    </row>
    <row r="124" spans="1:14">
      <c r="A124" t="str">
        <f>[1]卷表!$A$162</f>
        <v>16121</v>
      </c>
      <c r="B124" t="str">
        <f>[1]卷表!A284</f>
        <v>28321</v>
      </c>
      <c r="C124" s="16" t="str">
        <f>[1]卷表!E284</f>
        <v>基梅尔之杖配方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/>
    </row>
    <row r="125" spans="1:14">
      <c r="A125" t="str">
        <f>[1]卷表!$A$162</f>
        <v>16121</v>
      </c>
      <c r="B125" t="str">
        <f>[1]卷表!A285</f>
        <v>28421</v>
      </c>
      <c r="C125" s="16" t="str">
        <f>[1]卷表!E285</f>
        <v>艾杰利亚之铠配方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/>
    </row>
    <row r="126" spans="1:14">
      <c r="A126" t="str">
        <f>[1]卷表!$A$162</f>
        <v>16121</v>
      </c>
      <c r="B126" t="str">
        <f>[1]卷表!A286</f>
        <v>28521</v>
      </c>
      <c r="C126" s="16" t="str">
        <f>[1]卷表!E286</f>
        <v>爱德拉之盾配方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/>
    </row>
    <row r="127" spans="1:14">
      <c r="A127" t="str">
        <f>[1]卷表!$A$162</f>
        <v>16121</v>
      </c>
      <c r="B127" t="str">
        <f>[1]卷表!A287</f>
        <v>28621</v>
      </c>
      <c r="C127" s="16" t="str">
        <f>[1]卷表!E287</f>
        <v>木质十字架配方</v>
      </c>
      <c r="D127" s="6"/>
      <c r="E127" s="6"/>
      <c r="F127" s="6"/>
      <c r="G127" s="6"/>
      <c r="H127" s="6"/>
      <c r="I127" s="6"/>
      <c r="J127" s="6"/>
      <c r="K127" s="8"/>
      <c r="L127" s="6"/>
      <c r="M127" s="6"/>
      <c r="N127" s="6"/>
    </row>
    <row r="128" spans="1:14">
      <c r="A128" t="str">
        <f>[1]卷表!$A$162</f>
        <v>16121</v>
      </c>
      <c r="B128" t="str">
        <f>[1]卷表!A288</f>
        <v>28721</v>
      </c>
      <c r="C128" s="16" t="str">
        <f>[1]卷表!E288</f>
        <v>木质护身符配方</v>
      </c>
      <c r="D128" s="6"/>
      <c r="E128" s="6"/>
      <c r="F128" s="6"/>
      <c r="G128" s="6"/>
      <c r="H128" s="6"/>
      <c r="I128" s="6"/>
      <c r="J128" s="6"/>
      <c r="K128" s="8"/>
      <c r="L128" s="6"/>
      <c r="M128" s="6"/>
      <c r="N128" s="6"/>
    </row>
    <row r="129" spans="1:14">
      <c r="A129" t="str">
        <f>[1]卷表!$A$162</f>
        <v>16121</v>
      </c>
      <c r="B129" t="str">
        <f>[1]卷表!A289</f>
        <v>28821</v>
      </c>
      <c r="C129" s="16" t="str">
        <f>[1]卷表!E289</f>
        <v>木质项链配方</v>
      </c>
      <c r="D129" s="6"/>
      <c r="E129" s="6"/>
      <c r="F129" s="6"/>
      <c r="G129" s="6"/>
      <c r="H129" s="6"/>
      <c r="I129" s="6"/>
      <c r="J129" s="6"/>
      <c r="K129" s="8"/>
      <c r="L129" s="6"/>
      <c r="M129" s="6"/>
      <c r="N129" s="6"/>
    </row>
    <row r="130" spans="1:14">
      <c r="A130" t="str">
        <f>[1]卷表!$A$162</f>
        <v>16121</v>
      </c>
      <c r="B130" t="str">
        <f>[1]卷表!A290</f>
        <v>28921</v>
      </c>
      <c r="C130" s="16" t="str">
        <f>[1]卷表!E290</f>
        <v>金属十字架配方</v>
      </c>
      <c r="D130" s="6"/>
      <c r="E130" s="6"/>
      <c r="F130" s="6"/>
      <c r="G130" s="6"/>
      <c r="H130" s="6"/>
      <c r="I130" s="6"/>
      <c r="J130" s="6"/>
      <c r="K130" s="6"/>
      <c r="L130" s="8"/>
      <c r="M130" s="6"/>
      <c r="N130" s="6"/>
    </row>
    <row r="131" spans="1:14">
      <c r="A131" t="str">
        <f>[1]卷表!$A$162</f>
        <v>16121</v>
      </c>
      <c r="B131" t="str">
        <f>[1]卷表!A291</f>
        <v>29021</v>
      </c>
      <c r="C131" s="16" t="str">
        <f>[1]卷表!E291</f>
        <v>金属护身符配方</v>
      </c>
      <c r="D131" s="6"/>
      <c r="E131" s="6"/>
      <c r="F131" s="6"/>
      <c r="G131" s="6"/>
      <c r="H131" s="6"/>
      <c r="I131" s="6"/>
      <c r="J131" s="6"/>
      <c r="K131" s="6"/>
      <c r="L131" s="8"/>
      <c r="M131" s="6"/>
      <c r="N131" s="6"/>
    </row>
    <row r="132" spans="1:14">
      <c r="A132" t="str">
        <f>[1]卷表!$A$162</f>
        <v>16121</v>
      </c>
      <c r="B132" t="str">
        <f>[1]卷表!A292</f>
        <v>29121</v>
      </c>
      <c r="C132" s="16" t="str">
        <f>[1]卷表!E292</f>
        <v>坚果项链配方</v>
      </c>
      <c r="D132" s="6"/>
      <c r="E132" s="6"/>
      <c r="F132" s="6"/>
      <c r="G132" s="6"/>
      <c r="H132" s="6"/>
      <c r="I132" s="6"/>
      <c r="J132" s="6"/>
      <c r="K132" s="6"/>
      <c r="L132" s="8"/>
      <c r="M132" s="6"/>
      <c r="N132" s="6"/>
    </row>
    <row r="133" spans="1:14">
      <c r="A133" t="str">
        <f>[1]卷表!$A$162</f>
        <v>16121</v>
      </c>
      <c r="B133" t="str">
        <f>[1]卷表!A293</f>
        <v>29221</v>
      </c>
      <c r="C133" s="16" t="str">
        <f>[1]卷表!E293</f>
        <v>甲壳符配方</v>
      </c>
      <c r="D133" s="6"/>
      <c r="E133" s="6"/>
      <c r="F133" s="6"/>
      <c r="G133" s="6"/>
      <c r="H133" s="6"/>
      <c r="I133" s="6"/>
      <c r="J133" s="6"/>
      <c r="K133" s="6"/>
      <c r="L133" s="6"/>
      <c r="M133" s="8"/>
      <c r="N133" s="6"/>
    </row>
    <row r="134" spans="1:14">
      <c r="A134" t="str">
        <f>[1]卷表!$A$162</f>
        <v>16121</v>
      </c>
      <c r="B134" t="str">
        <f>[1]卷表!A294</f>
        <v>29321</v>
      </c>
      <c r="C134" s="16" t="str">
        <f>[1]卷表!E294</f>
        <v>放大挂件配方</v>
      </c>
      <c r="D134" s="6"/>
      <c r="E134" s="6"/>
      <c r="F134" s="6"/>
      <c r="G134" s="6"/>
      <c r="H134" s="6"/>
      <c r="I134" s="6"/>
      <c r="J134" s="6"/>
      <c r="K134" s="6"/>
      <c r="L134" s="6"/>
      <c r="M134" s="8"/>
      <c r="N134" s="6"/>
    </row>
    <row r="135" spans="1:14">
      <c r="A135" t="str">
        <f>[1]卷表!$A$162</f>
        <v>16121</v>
      </c>
      <c r="B135" t="str">
        <f>[1]卷表!A295</f>
        <v>29421</v>
      </c>
      <c r="C135" s="16" t="str">
        <f>[1]卷表!E295</f>
        <v>魔法石项链配方</v>
      </c>
      <c r="D135" s="6"/>
      <c r="E135" s="6"/>
      <c r="F135" s="6"/>
      <c r="G135" s="6"/>
      <c r="H135" s="6"/>
      <c r="I135" s="6"/>
      <c r="J135" s="6"/>
      <c r="K135" s="6"/>
      <c r="L135" s="6"/>
      <c r="M135" s="8"/>
      <c r="N135" s="6"/>
    </row>
    <row r="136" spans="1:14">
      <c r="A136" t="str">
        <f>[1]卷表!$A$162</f>
        <v>16121</v>
      </c>
      <c r="B136" t="str">
        <f>[1]卷表!A296</f>
        <v>29521</v>
      </c>
      <c r="C136" s="16" t="str">
        <f>[1]卷表!E296</f>
        <v>青纱符配方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8"/>
    </row>
    <row r="137" spans="1:14">
      <c r="A137" t="str">
        <f>[1]卷表!$A$162</f>
        <v>16121</v>
      </c>
      <c r="B137" t="str">
        <f>[1]卷表!A297</f>
        <v>29621</v>
      </c>
      <c r="C137" s="16" t="str">
        <f>[1]卷表!E297</f>
        <v>时尚挂件配方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8"/>
    </row>
    <row r="138" spans="1:14">
      <c r="A138" t="str">
        <f>[1]卷表!$A$162</f>
        <v>16121</v>
      </c>
      <c r="B138" t="str">
        <f>[1]卷表!A298</f>
        <v>29721</v>
      </c>
      <c r="C138" s="16" t="str">
        <f>[1]卷表!E298</f>
        <v>贵重的项链配方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8"/>
    </row>
    <row r="139" spans="1:14">
      <c r="A139" t="str">
        <f>[1]卷表!$A$162</f>
        <v>16121</v>
      </c>
      <c r="B139" t="str">
        <f>[1]卷表!A299</f>
        <v>29821</v>
      </c>
      <c r="C139" s="16" t="str">
        <f>[1]卷表!E299</f>
        <v>血玉挂件配方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8"/>
    </row>
    <row r="140" spans="1:14">
      <c r="A140" t="str">
        <f>[1]卷表!$A$162</f>
        <v>16121</v>
      </c>
      <c r="B140" t="str">
        <f>[1]卷表!A300</f>
        <v>29921</v>
      </c>
      <c r="C140" s="16" t="str">
        <f>[1]卷表!E300</f>
        <v>青绿石项链配方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8"/>
    </row>
    <row r="141" spans="1:14">
      <c r="A141" t="str">
        <f>[1]卷表!$A$162</f>
        <v>16121</v>
      </c>
      <c r="B141" t="str">
        <f>[1]卷表!A301</f>
        <v>30021</v>
      </c>
      <c r="C141" s="16" t="str">
        <f>[1]卷表!E301</f>
        <v>闪电护符配方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8"/>
    </row>
    <row r="142" spans="1:14">
      <c r="A142" t="str">
        <f>[1]卷表!A82</f>
        <v>8121</v>
      </c>
      <c r="B142" t="str">
        <f>[1]卷表!A2</f>
        <v>122</v>
      </c>
      <c r="C142" s="16" t="str">
        <f>[1]卷表!E82</f>
        <v>火焰斩I</v>
      </c>
      <c r="D142" s="5"/>
      <c r="E142" s="5"/>
      <c r="F142" s="8">
        <v>1</v>
      </c>
      <c r="G142" s="8">
        <v>2</v>
      </c>
      <c r="H142" s="5"/>
      <c r="I142" s="5"/>
      <c r="J142" s="5"/>
      <c r="K142" s="5"/>
      <c r="L142" s="5"/>
      <c r="M142" s="5"/>
      <c r="N142" s="5"/>
    </row>
    <row r="143" spans="1:14">
      <c r="A143" t="str">
        <f>[1]卷表!A83</f>
        <v>8221</v>
      </c>
      <c r="B143" t="str">
        <f>[1]卷表!A3</f>
        <v>222</v>
      </c>
      <c r="C143" s="16" t="str">
        <f>[1]卷表!E83</f>
        <v>火焰斩II</v>
      </c>
      <c r="D143" s="5"/>
      <c r="E143" s="5"/>
      <c r="F143" s="5"/>
      <c r="H143" s="8"/>
      <c r="I143" s="8"/>
      <c r="J143" s="5"/>
      <c r="K143" s="5"/>
      <c r="L143" s="5"/>
      <c r="M143" s="5"/>
      <c r="N143" s="5"/>
    </row>
    <row r="144" spans="1:14">
      <c r="A144" t="str">
        <f>[1]卷表!A84</f>
        <v>8321</v>
      </c>
      <c r="B144" t="str">
        <f>[1]卷表!A4</f>
        <v>322</v>
      </c>
      <c r="C144" s="16" t="str">
        <f>[1]卷表!E84</f>
        <v>火焰斩III</v>
      </c>
      <c r="D144" s="5"/>
      <c r="E144" s="5"/>
      <c r="F144" s="5"/>
      <c r="G144" s="5"/>
      <c r="H144" s="18"/>
      <c r="I144" s="5"/>
      <c r="J144" s="8"/>
      <c r="K144" s="8"/>
      <c r="L144" s="5"/>
      <c r="M144" s="5"/>
      <c r="N144" s="5"/>
    </row>
    <row r="145" spans="1:14">
      <c r="A145" t="str">
        <f>[1]卷表!A85</f>
        <v>8421</v>
      </c>
      <c r="B145" t="str">
        <f>[1]卷表!A5</f>
        <v>422</v>
      </c>
      <c r="C145" s="16" t="str">
        <f>[1]卷表!E85</f>
        <v>火焰斩IV</v>
      </c>
      <c r="D145" s="5"/>
      <c r="E145" s="5"/>
      <c r="F145" s="5"/>
      <c r="G145" s="5"/>
      <c r="H145" s="5"/>
      <c r="I145" s="18"/>
      <c r="J145" s="5"/>
      <c r="K145" s="5"/>
      <c r="L145" s="8"/>
      <c r="M145" s="8"/>
      <c r="N145" s="5"/>
    </row>
    <row r="146" spans="1:14">
      <c r="A146" t="str">
        <f>[1]卷表!A86</f>
        <v>8521</v>
      </c>
      <c r="B146" t="str">
        <f>[1]卷表!A6</f>
        <v>522</v>
      </c>
      <c r="C146" s="16" t="str">
        <f>[1]卷表!E86</f>
        <v>火焰斩V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8"/>
    </row>
    <row r="147" spans="1:14">
      <c r="A147" t="str">
        <f>[1]卷表!A87</f>
        <v>8621</v>
      </c>
      <c r="B147" t="str">
        <f>[1]卷表!A7</f>
        <v>622</v>
      </c>
      <c r="C147" s="16" t="str">
        <f>[1]卷表!E87</f>
        <v>一字斩I</v>
      </c>
      <c r="D147" s="5"/>
      <c r="E147" s="5"/>
      <c r="F147" s="8">
        <v>1</v>
      </c>
      <c r="G147" s="8">
        <v>2</v>
      </c>
      <c r="H147" s="5"/>
      <c r="I147" s="5"/>
      <c r="J147" s="5"/>
      <c r="K147" s="5"/>
      <c r="L147" s="5"/>
      <c r="M147" s="5"/>
      <c r="N147" s="5"/>
    </row>
    <row r="148" spans="1:14">
      <c r="A148" t="str">
        <f>[1]卷表!A88</f>
        <v>8721</v>
      </c>
      <c r="B148" t="str">
        <f>[1]卷表!A8</f>
        <v>722</v>
      </c>
      <c r="C148" s="16" t="str">
        <f>[1]卷表!E88</f>
        <v>一字斩II</v>
      </c>
      <c r="D148" s="5"/>
      <c r="E148" s="5"/>
      <c r="F148" s="5"/>
      <c r="H148" s="8"/>
      <c r="I148" s="8"/>
      <c r="J148" s="5"/>
      <c r="K148" s="5"/>
      <c r="L148" s="5"/>
      <c r="M148" s="5"/>
      <c r="N148" s="5"/>
    </row>
    <row r="149" spans="1:14">
      <c r="A149" t="str">
        <f>[1]卷表!A89</f>
        <v>8821</v>
      </c>
      <c r="B149" t="str">
        <f>[1]卷表!A9</f>
        <v>822</v>
      </c>
      <c r="C149" s="16" t="str">
        <f>[1]卷表!E89</f>
        <v>一字斩III</v>
      </c>
      <c r="D149" s="5"/>
      <c r="E149" s="5"/>
      <c r="F149" s="5"/>
      <c r="G149" s="5"/>
      <c r="H149" s="18"/>
      <c r="I149" s="5"/>
      <c r="J149" s="8"/>
      <c r="K149" s="8"/>
      <c r="L149" s="5"/>
      <c r="M149" s="5"/>
      <c r="N149" s="5"/>
    </row>
    <row r="150" spans="1:14">
      <c r="A150" t="str">
        <f>[1]卷表!A90</f>
        <v>8921</v>
      </c>
      <c r="B150" t="str">
        <f>[1]卷表!A10</f>
        <v>922</v>
      </c>
      <c r="C150" s="16" t="str">
        <f>[1]卷表!E90</f>
        <v>一字斩IV</v>
      </c>
      <c r="D150" s="5"/>
      <c r="E150" s="5"/>
      <c r="F150" s="5"/>
      <c r="G150" s="5"/>
      <c r="H150" s="5"/>
      <c r="I150" s="18"/>
      <c r="J150" s="5"/>
      <c r="K150" s="5"/>
      <c r="L150" s="8"/>
      <c r="M150" s="8"/>
      <c r="N150" s="5"/>
    </row>
    <row r="151" spans="1:14">
      <c r="A151" t="str">
        <f>[1]卷表!A91</f>
        <v>9021</v>
      </c>
      <c r="B151" t="str">
        <f>[1]卷表!A11</f>
        <v>1022</v>
      </c>
      <c r="C151" s="16" t="str">
        <f>[1]卷表!E91</f>
        <v>一字斩V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8"/>
    </row>
    <row r="152" spans="1:14">
      <c r="A152" t="str">
        <f>[1]卷表!A92</f>
        <v>9121</v>
      </c>
      <c r="B152" t="str">
        <f>[1]卷表!A12</f>
        <v>1122</v>
      </c>
      <c r="C152" s="16" t="str">
        <f>[1]卷表!E92</f>
        <v>贯通斩I</v>
      </c>
      <c r="D152" s="5"/>
      <c r="E152" s="5"/>
      <c r="F152" s="8">
        <v>1</v>
      </c>
      <c r="G152" s="8">
        <v>2</v>
      </c>
      <c r="H152" s="5"/>
      <c r="I152" s="5"/>
      <c r="J152" s="5"/>
      <c r="K152" s="5"/>
      <c r="L152" s="5"/>
      <c r="M152" s="5"/>
      <c r="N152" s="5"/>
    </row>
    <row r="153" spans="1:14">
      <c r="A153" t="str">
        <f>[1]卷表!A93</f>
        <v>9221</v>
      </c>
      <c r="B153" t="str">
        <f>[1]卷表!A13</f>
        <v>1222</v>
      </c>
      <c r="C153" s="16" t="str">
        <f>[1]卷表!E93</f>
        <v>贯通斩II</v>
      </c>
      <c r="D153" s="5"/>
      <c r="E153" s="5"/>
      <c r="F153" s="5"/>
      <c r="H153" s="8"/>
      <c r="I153" s="8"/>
      <c r="J153" s="5"/>
      <c r="K153" s="5"/>
      <c r="L153" s="5"/>
      <c r="M153" s="5"/>
      <c r="N153" s="5"/>
    </row>
    <row r="154" spans="1:14">
      <c r="A154" t="str">
        <f>[1]卷表!A94</f>
        <v>9321</v>
      </c>
      <c r="B154" t="str">
        <f>[1]卷表!A14</f>
        <v>1322</v>
      </c>
      <c r="C154" s="16" t="str">
        <f>[1]卷表!E94</f>
        <v>贯通斩III</v>
      </c>
      <c r="D154" s="5"/>
      <c r="E154" s="5"/>
      <c r="F154" s="5"/>
      <c r="G154" s="5"/>
      <c r="H154" s="18"/>
      <c r="I154" s="5"/>
      <c r="J154" s="8"/>
      <c r="K154" s="8"/>
      <c r="L154" s="5"/>
      <c r="M154" s="5"/>
      <c r="N154" s="5"/>
    </row>
    <row r="155" spans="1:14">
      <c r="A155" t="str">
        <f>[1]卷表!A95</f>
        <v>9421</v>
      </c>
      <c r="B155" t="str">
        <f>[1]卷表!A15</f>
        <v>1422</v>
      </c>
      <c r="C155" s="16" t="str">
        <f>[1]卷表!E95</f>
        <v>贯通斩IV</v>
      </c>
      <c r="D155" s="5"/>
      <c r="E155" s="5"/>
      <c r="F155" s="5"/>
      <c r="G155" s="5"/>
      <c r="H155" s="5"/>
      <c r="I155" s="18"/>
      <c r="J155" s="5"/>
      <c r="K155" s="5"/>
      <c r="L155" s="8"/>
      <c r="M155" s="8"/>
      <c r="N155" s="5"/>
    </row>
    <row r="156" spans="1:14">
      <c r="A156" t="str">
        <f>[1]卷表!A96</f>
        <v>9521</v>
      </c>
      <c r="B156" t="str">
        <f>[1]卷表!A16</f>
        <v>1522</v>
      </c>
      <c r="C156" s="16" t="str">
        <f>[1]卷表!E96</f>
        <v>贯通斩V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8"/>
    </row>
    <row r="157" spans="1:14">
      <c r="A157" t="str">
        <f>[1]卷表!A97</f>
        <v>9621</v>
      </c>
      <c r="B157" t="str">
        <f>[1]卷表!A17</f>
        <v>1622</v>
      </c>
      <c r="C157" s="16" t="str">
        <f>[1]卷表!E97</f>
        <v>十字斩I</v>
      </c>
      <c r="D157" s="5"/>
      <c r="E157" s="5"/>
      <c r="F157" s="8">
        <v>1</v>
      </c>
      <c r="G157" s="8">
        <v>2</v>
      </c>
      <c r="H157" s="5"/>
      <c r="I157" s="5"/>
      <c r="J157" s="5"/>
      <c r="K157" s="5"/>
      <c r="L157" s="5"/>
      <c r="M157" s="5"/>
      <c r="N157" s="5"/>
    </row>
    <row r="158" spans="1:14">
      <c r="A158" t="str">
        <f>[1]卷表!A98</f>
        <v>9721</v>
      </c>
      <c r="B158" t="str">
        <f>[1]卷表!A18</f>
        <v>1722</v>
      </c>
      <c r="C158" s="16" t="str">
        <f>[1]卷表!E98</f>
        <v>十字斩II</v>
      </c>
      <c r="D158" s="5"/>
      <c r="E158" s="5"/>
      <c r="F158" s="5"/>
      <c r="H158" s="8"/>
      <c r="I158" s="8"/>
      <c r="J158" s="5"/>
      <c r="K158" s="5"/>
      <c r="L158" s="5"/>
      <c r="M158" s="5"/>
      <c r="N158" s="5"/>
    </row>
    <row r="159" spans="1:14">
      <c r="A159" t="str">
        <f>[1]卷表!A99</f>
        <v>9821</v>
      </c>
      <c r="B159" t="str">
        <f>[1]卷表!A19</f>
        <v>1822</v>
      </c>
      <c r="C159" s="16" t="str">
        <f>[1]卷表!E99</f>
        <v>十字斩III</v>
      </c>
      <c r="D159" s="5"/>
      <c r="E159" s="5"/>
      <c r="F159" s="5"/>
      <c r="G159" s="5"/>
      <c r="H159" s="18"/>
      <c r="I159" s="5"/>
      <c r="J159" s="8"/>
      <c r="K159" s="8"/>
      <c r="L159" s="5"/>
      <c r="M159" s="5"/>
      <c r="N159" s="5"/>
    </row>
    <row r="160" spans="1:14">
      <c r="A160" t="str">
        <f>[1]卷表!A100</f>
        <v>9921</v>
      </c>
      <c r="B160" t="str">
        <f>[1]卷表!A20</f>
        <v>1922</v>
      </c>
      <c r="C160" s="16" t="str">
        <f>[1]卷表!E100</f>
        <v>十字斩IV</v>
      </c>
      <c r="D160" s="5"/>
      <c r="E160" s="5"/>
      <c r="F160" s="5"/>
      <c r="G160" s="5"/>
      <c r="H160" s="5"/>
      <c r="I160" s="18"/>
      <c r="J160" s="5"/>
      <c r="K160" s="5"/>
      <c r="L160" s="8"/>
      <c r="M160" s="8"/>
      <c r="N160" s="5"/>
    </row>
    <row r="161" spans="1:14">
      <c r="A161" t="str">
        <f>[1]卷表!A101</f>
        <v>10021</v>
      </c>
      <c r="B161" t="str">
        <f>[1]卷表!A21</f>
        <v>2022</v>
      </c>
      <c r="C161" s="16" t="str">
        <f>[1]卷表!E101</f>
        <v>十字斩V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8"/>
    </row>
    <row r="162" spans="1:14">
      <c r="A162" t="str">
        <f>[1]卷表!A102</f>
        <v>10121</v>
      </c>
      <c r="B162" t="str">
        <f>[1]卷表!A22</f>
        <v>2122</v>
      </c>
      <c r="C162" s="16" t="str">
        <f>[1]卷表!E102</f>
        <v>怒气I</v>
      </c>
      <c r="D162" s="5"/>
      <c r="E162" s="5"/>
      <c r="F162" s="8">
        <v>1</v>
      </c>
      <c r="G162" s="8">
        <v>2</v>
      </c>
      <c r="H162" s="5"/>
      <c r="I162" s="5"/>
      <c r="J162" s="5"/>
      <c r="K162" s="5"/>
      <c r="L162" s="5"/>
      <c r="M162" s="5"/>
      <c r="N162" s="5"/>
    </row>
    <row r="163" spans="1:14">
      <c r="A163" t="str">
        <f>[1]卷表!A103</f>
        <v>10221</v>
      </c>
      <c r="B163" t="str">
        <f>[1]卷表!A23</f>
        <v>2222</v>
      </c>
      <c r="C163" s="16" t="str">
        <f>[1]卷表!E103</f>
        <v>怒气II</v>
      </c>
      <c r="D163" s="5"/>
      <c r="E163" s="5"/>
      <c r="F163" s="5"/>
      <c r="H163" s="8"/>
      <c r="I163" s="8"/>
      <c r="J163" s="5"/>
      <c r="K163" s="5"/>
      <c r="L163" s="5"/>
      <c r="M163" s="5"/>
      <c r="N163" s="5"/>
    </row>
    <row r="164" spans="1:14">
      <c r="A164" t="str">
        <f>[1]卷表!A104</f>
        <v>10321</v>
      </c>
      <c r="B164" t="str">
        <f>[1]卷表!A24</f>
        <v>2322</v>
      </c>
      <c r="C164" s="16" t="str">
        <f>[1]卷表!E104</f>
        <v>怒气III</v>
      </c>
      <c r="D164" s="5"/>
      <c r="E164" s="5"/>
      <c r="F164" s="5"/>
      <c r="G164" s="5"/>
      <c r="H164" s="18"/>
      <c r="I164" s="5"/>
      <c r="J164" s="8"/>
      <c r="K164" s="8"/>
      <c r="L164" s="5"/>
      <c r="M164" s="5"/>
      <c r="N164" s="5"/>
    </row>
    <row r="165" spans="1:14">
      <c r="A165" t="str">
        <f>[1]卷表!A105</f>
        <v>10421</v>
      </c>
      <c r="B165" t="str">
        <f>[1]卷表!A25</f>
        <v>2422</v>
      </c>
      <c r="C165" s="16" t="str">
        <f>[1]卷表!E105</f>
        <v>怒气IV</v>
      </c>
      <c r="D165" s="5"/>
      <c r="E165" s="5"/>
      <c r="F165" s="5"/>
      <c r="G165" s="5"/>
      <c r="H165" s="5"/>
      <c r="I165" s="18"/>
      <c r="J165" s="5"/>
      <c r="K165" s="5"/>
      <c r="L165" s="8"/>
      <c r="M165" s="8"/>
      <c r="N165" s="5"/>
    </row>
    <row r="166" spans="1:14">
      <c r="A166" t="str">
        <f>[1]卷表!A106</f>
        <v>10521</v>
      </c>
      <c r="B166" t="str">
        <f>[1]卷表!A26</f>
        <v>2522</v>
      </c>
      <c r="C166" s="16" t="str">
        <f>[1]卷表!E106</f>
        <v>怒气V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8"/>
    </row>
    <row r="167" spans="1:14">
      <c r="A167" t="str">
        <f>[1]卷表!A107</f>
        <v>10621</v>
      </c>
      <c r="B167" t="str">
        <f>[1]卷表!A27</f>
        <v>2622</v>
      </c>
      <c r="C167" s="16" t="str">
        <f>[1]卷表!E107</f>
        <v>毒箭I</v>
      </c>
      <c r="D167" s="5"/>
      <c r="E167" s="5"/>
      <c r="F167" s="8">
        <v>1</v>
      </c>
      <c r="G167" s="8">
        <v>2</v>
      </c>
      <c r="H167" s="5"/>
      <c r="I167" s="5"/>
      <c r="J167" s="5"/>
      <c r="K167" s="5"/>
      <c r="L167" s="5"/>
      <c r="M167" s="5"/>
      <c r="N167" s="5"/>
    </row>
    <row r="168" spans="1:14">
      <c r="A168" t="str">
        <f>[1]卷表!A108</f>
        <v>10721</v>
      </c>
      <c r="B168" t="str">
        <f>[1]卷表!A28</f>
        <v>2722</v>
      </c>
      <c r="C168" s="16" t="str">
        <f>[1]卷表!E108</f>
        <v>毒箭II</v>
      </c>
      <c r="D168" s="5"/>
      <c r="E168" s="5"/>
      <c r="F168" s="5"/>
      <c r="H168" s="8"/>
      <c r="I168" s="8"/>
      <c r="J168" s="5"/>
      <c r="K168" s="5"/>
      <c r="L168" s="5"/>
      <c r="M168" s="5"/>
      <c r="N168" s="5"/>
    </row>
    <row r="169" spans="1:14">
      <c r="A169" t="str">
        <f>[1]卷表!A109</f>
        <v>10821</v>
      </c>
      <c r="B169" t="str">
        <f>[1]卷表!A29</f>
        <v>2822</v>
      </c>
      <c r="C169" s="16" t="str">
        <f>[1]卷表!E109</f>
        <v>毒箭III</v>
      </c>
      <c r="D169" s="5"/>
      <c r="E169" s="5"/>
      <c r="F169" s="5"/>
      <c r="G169" s="5"/>
      <c r="H169" s="18"/>
      <c r="I169" s="5"/>
      <c r="J169" s="8"/>
      <c r="K169" s="8"/>
      <c r="L169" s="5"/>
      <c r="M169" s="5"/>
      <c r="N169" s="5"/>
    </row>
    <row r="170" spans="1:14">
      <c r="A170" t="str">
        <f>[1]卷表!A110</f>
        <v>10921</v>
      </c>
      <c r="B170" t="str">
        <f>[1]卷表!A30</f>
        <v>2922</v>
      </c>
      <c r="C170" s="16" t="str">
        <f>[1]卷表!E110</f>
        <v>毒箭IV</v>
      </c>
      <c r="D170" s="5"/>
      <c r="E170" s="5"/>
      <c r="F170" s="5"/>
      <c r="G170" s="5"/>
      <c r="H170" s="5"/>
      <c r="I170" s="18"/>
      <c r="J170" s="5"/>
      <c r="K170" s="5"/>
      <c r="L170" s="8"/>
      <c r="M170" s="8"/>
      <c r="N170" s="5"/>
    </row>
    <row r="171" spans="1:14">
      <c r="A171" t="str">
        <f>[1]卷表!A111</f>
        <v>11021</v>
      </c>
      <c r="B171" t="str">
        <f>[1]卷表!A31</f>
        <v>3022</v>
      </c>
      <c r="C171" s="16" t="str">
        <f>[1]卷表!E111</f>
        <v>毒箭V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8"/>
    </row>
    <row r="172" spans="1:14">
      <c r="A172" t="str">
        <f>[1]卷表!A112</f>
        <v>11121</v>
      </c>
      <c r="B172" t="str">
        <f>[1]卷表!A32</f>
        <v>3122</v>
      </c>
      <c r="C172" s="16" t="str">
        <f>[1]卷表!E112</f>
        <v>散射I</v>
      </c>
      <c r="D172" s="5"/>
      <c r="E172" s="5"/>
      <c r="F172" s="8">
        <v>1</v>
      </c>
      <c r="G172" s="8">
        <v>2</v>
      </c>
      <c r="H172" s="5"/>
      <c r="I172" s="5"/>
      <c r="J172" s="5"/>
      <c r="K172" s="5"/>
      <c r="L172" s="5"/>
      <c r="M172" s="5"/>
      <c r="N172" s="5"/>
    </row>
    <row r="173" spans="1:14">
      <c r="A173" t="str">
        <f>[1]卷表!A113</f>
        <v>11221</v>
      </c>
      <c r="B173" t="str">
        <f>[1]卷表!A33</f>
        <v>3222</v>
      </c>
      <c r="C173" s="16" t="str">
        <f>[1]卷表!E113</f>
        <v>散射II</v>
      </c>
      <c r="D173" s="5"/>
      <c r="E173" s="5"/>
      <c r="F173" s="5"/>
      <c r="H173" s="8"/>
      <c r="I173" s="8"/>
      <c r="J173" s="5"/>
      <c r="K173" s="5"/>
      <c r="L173" s="5"/>
      <c r="M173" s="5"/>
      <c r="N173" s="5"/>
    </row>
    <row r="174" spans="1:14">
      <c r="A174" t="str">
        <f>[1]卷表!A114</f>
        <v>11321</v>
      </c>
      <c r="B174" t="str">
        <f>[1]卷表!A34</f>
        <v>3322</v>
      </c>
      <c r="C174" s="16" t="str">
        <f>[1]卷表!E114</f>
        <v>散射III</v>
      </c>
      <c r="D174" s="5"/>
      <c r="E174" s="5"/>
      <c r="F174" s="5"/>
      <c r="G174" s="5"/>
      <c r="H174" s="18"/>
      <c r="I174" s="5"/>
      <c r="J174" s="8"/>
      <c r="K174" s="8"/>
      <c r="L174" s="5"/>
      <c r="M174" s="5"/>
      <c r="N174" s="5"/>
    </row>
    <row r="175" spans="1:14">
      <c r="A175" t="str">
        <f>[1]卷表!A115</f>
        <v>11421</v>
      </c>
      <c r="B175" t="str">
        <f>[1]卷表!A35</f>
        <v>3422</v>
      </c>
      <c r="C175" s="16" t="str">
        <f>[1]卷表!E115</f>
        <v>散射IV</v>
      </c>
      <c r="D175" s="5"/>
      <c r="E175" s="5"/>
      <c r="F175" s="5"/>
      <c r="G175" s="5"/>
      <c r="H175" s="5"/>
      <c r="I175" s="18"/>
      <c r="J175" s="5"/>
      <c r="K175" s="5"/>
      <c r="L175" s="8"/>
      <c r="M175" s="8"/>
      <c r="N175" s="5"/>
    </row>
    <row r="176" spans="1:14">
      <c r="A176" t="str">
        <f>[1]卷表!A116</f>
        <v>11521</v>
      </c>
      <c r="B176" t="str">
        <f>[1]卷表!A36</f>
        <v>3522</v>
      </c>
      <c r="C176" s="16" t="str">
        <f>[1]卷表!E116</f>
        <v>散射V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8"/>
    </row>
    <row r="177" spans="1:14">
      <c r="A177" t="str">
        <f>[1]卷表!A117</f>
        <v>11621</v>
      </c>
      <c r="B177" t="str">
        <f>[1]卷表!A37</f>
        <v>3622</v>
      </c>
      <c r="C177" s="16" t="str">
        <f>[1]卷表!E117</f>
        <v>迅驰I</v>
      </c>
      <c r="D177" s="5"/>
      <c r="E177" s="5"/>
      <c r="F177" s="8">
        <v>1</v>
      </c>
      <c r="G177" s="8">
        <v>2</v>
      </c>
      <c r="H177" s="5"/>
      <c r="I177" s="5"/>
      <c r="J177" s="5"/>
      <c r="K177" s="5"/>
      <c r="L177" s="5"/>
      <c r="M177" s="5"/>
      <c r="N177" s="5"/>
    </row>
    <row r="178" spans="1:14">
      <c r="A178" t="str">
        <f>[1]卷表!A118</f>
        <v>11721</v>
      </c>
      <c r="B178" t="str">
        <f>[1]卷表!A38</f>
        <v>3722</v>
      </c>
      <c r="C178" s="16" t="str">
        <f>[1]卷表!E118</f>
        <v>迅驰II</v>
      </c>
      <c r="D178" s="5"/>
      <c r="E178" s="5"/>
      <c r="F178" s="5"/>
      <c r="H178" s="8"/>
      <c r="I178" s="8"/>
      <c r="J178" s="5"/>
      <c r="K178" s="5"/>
      <c r="L178" s="5"/>
      <c r="M178" s="5"/>
      <c r="N178" s="5"/>
    </row>
    <row r="179" spans="1:14">
      <c r="A179" t="str">
        <f>[1]卷表!A119</f>
        <v>11821</v>
      </c>
      <c r="B179" t="str">
        <f>[1]卷表!A39</f>
        <v>3822</v>
      </c>
      <c r="C179" s="16" t="str">
        <f>[1]卷表!E119</f>
        <v>迅驰III</v>
      </c>
      <c r="D179" s="5"/>
      <c r="E179" s="5"/>
      <c r="F179" s="5"/>
      <c r="G179" s="5"/>
      <c r="H179" s="18"/>
      <c r="I179" s="5"/>
      <c r="J179" s="8"/>
      <c r="K179" s="8"/>
      <c r="L179" s="5"/>
      <c r="M179" s="5"/>
      <c r="N179" s="5"/>
    </row>
    <row r="180" spans="1:14">
      <c r="A180" t="str">
        <f>[1]卷表!A120</f>
        <v>11921</v>
      </c>
      <c r="B180" t="str">
        <f>[1]卷表!A40</f>
        <v>3922</v>
      </c>
      <c r="C180" s="16" t="str">
        <f>[1]卷表!E120</f>
        <v>迅驰IV</v>
      </c>
      <c r="D180" s="5"/>
      <c r="E180" s="5"/>
      <c r="F180" s="5"/>
      <c r="G180" s="5"/>
      <c r="H180" s="5"/>
      <c r="I180" s="18"/>
      <c r="J180" s="5"/>
      <c r="K180" s="5"/>
      <c r="L180" s="8"/>
      <c r="M180" s="8"/>
      <c r="N180" s="5"/>
    </row>
    <row r="181" spans="1:14">
      <c r="A181" t="str">
        <f>[1]卷表!A121</f>
        <v>12021</v>
      </c>
      <c r="B181" t="str">
        <f>[1]卷表!A41</f>
        <v>4022</v>
      </c>
      <c r="C181" s="16" t="str">
        <f>[1]卷表!E121</f>
        <v>迅驰V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8"/>
    </row>
    <row r="182" spans="1:14">
      <c r="A182" t="str">
        <f>[1]卷表!A122</f>
        <v>12121</v>
      </c>
      <c r="B182" t="str">
        <f>[1]卷表!A42</f>
        <v>4122</v>
      </c>
      <c r="C182" s="16" t="str">
        <f>[1]卷表!E122</f>
        <v>贯通射I</v>
      </c>
      <c r="D182" s="5"/>
      <c r="E182" s="5"/>
      <c r="F182" s="8">
        <v>1</v>
      </c>
      <c r="G182" s="8">
        <v>2</v>
      </c>
      <c r="H182" s="5"/>
      <c r="I182" s="5"/>
      <c r="J182" s="5"/>
      <c r="K182" s="5"/>
      <c r="L182" s="5"/>
      <c r="M182" s="5"/>
      <c r="N182" s="5"/>
    </row>
    <row r="183" spans="1:14">
      <c r="A183" t="str">
        <f>[1]卷表!A123</f>
        <v>12221</v>
      </c>
      <c r="B183" t="str">
        <f>[1]卷表!A43</f>
        <v>4222</v>
      </c>
      <c r="C183" s="16" t="str">
        <f>[1]卷表!E123</f>
        <v>贯通射II</v>
      </c>
      <c r="D183" s="5"/>
      <c r="E183" s="5"/>
      <c r="F183" s="5"/>
      <c r="H183" s="8"/>
      <c r="I183" s="8"/>
      <c r="J183" s="5"/>
      <c r="K183" s="5"/>
      <c r="L183" s="5"/>
      <c r="M183" s="5"/>
      <c r="N183" s="5"/>
    </row>
    <row r="184" spans="1:14">
      <c r="A184" t="str">
        <f>[1]卷表!A124</f>
        <v>12321</v>
      </c>
      <c r="B184" t="str">
        <f>[1]卷表!A44</f>
        <v>4322</v>
      </c>
      <c r="C184" s="16" t="str">
        <f>[1]卷表!E124</f>
        <v>贯通射III</v>
      </c>
      <c r="D184" s="5"/>
      <c r="E184" s="5"/>
      <c r="F184" s="5"/>
      <c r="G184" s="5"/>
      <c r="H184" s="18"/>
      <c r="I184" s="5"/>
      <c r="J184" s="8"/>
      <c r="K184" s="8"/>
      <c r="L184" s="5"/>
      <c r="M184" s="5"/>
      <c r="N184" s="5"/>
    </row>
    <row r="185" spans="1:14">
      <c r="A185" t="str">
        <f>[1]卷表!A125</f>
        <v>12421</v>
      </c>
      <c r="B185" t="str">
        <f>[1]卷表!A45</f>
        <v>4422</v>
      </c>
      <c r="C185" s="16" t="str">
        <f>[1]卷表!E125</f>
        <v>贯通射IV</v>
      </c>
      <c r="D185" s="5"/>
      <c r="E185" s="5"/>
      <c r="F185" s="5"/>
      <c r="G185" s="5"/>
      <c r="H185" s="5"/>
      <c r="I185" s="18"/>
      <c r="J185" s="5"/>
      <c r="K185" s="5"/>
      <c r="L185" s="8"/>
      <c r="M185" s="8"/>
      <c r="N185" s="5"/>
    </row>
    <row r="186" spans="1:14">
      <c r="A186" t="str">
        <f>[1]卷表!A126</f>
        <v>12521</v>
      </c>
      <c r="B186" t="str">
        <f>[1]卷表!A46</f>
        <v>4522</v>
      </c>
      <c r="C186" s="16" t="str">
        <f>[1]卷表!E126</f>
        <v>贯通射V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8"/>
    </row>
    <row r="187" spans="1:14">
      <c r="A187" t="str">
        <f>[1]卷表!A127</f>
        <v>12621</v>
      </c>
      <c r="B187" t="str">
        <f>[1]卷表!A47</f>
        <v>4622</v>
      </c>
      <c r="C187" s="16" t="str">
        <f>[1]卷表!E127</f>
        <v>乱射I</v>
      </c>
      <c r="D187" s="5"/>
      <c r="E187" s="5"/>
      <c r="F187" s="8">
        <v>1</v>
      </c>
      <c r="G187" s="8">
        <v>2</v>
      </c>
      <c r="H187" s="5"/>
      <c r="I187" s="5"/>
      <c r="J187" s="5"/>
      <c r="K187" s="5"/>
      <c r="L187" s="5"/>
      <c r="M187" s="5"/>
      <c r="N187" s="5"/>
    </row>
    <row r="188" spans="1:14">
      <c r="A188" t="str">
        <f>[1]卷表!A128</f>
        <v>12721</v>
      </c>
      <c r="B188" t="str">
        <f>[1]卷表!A48</f>
        <v>4722</v>
      </c>
      <c r="C188" s="16" t="str">
        <f>[1]卷表!E128</f>
        <v>乱射II</v>
      </c>
      <c r="D188" s="5"/>
      <c r="E188" s="5"/>
      <c r="F188" s="5"/>
      <c r="H188" s="8"/>
      <c r="I188" s="8"/>
      <c r="J188" s="5"/>
      <c r="K188" s="5"/>
      <c r="L188" s="5"/>
      <c r="M188" s="5"/>
      <c r="N188" s="5"/>
    </row>
    <row r="189" spans="1:14">
      <c r="A189" t="str">
        <f>[1]卷表!A129</f>
        <v>12821</v>
      </c>
      <c r="B189" t="str">
        <f>[1]卷表!A49</f>
        <v>4822</v>
      </c>
      <c r="C189" s="16" t="str">
        <f>[1]卷表!E129</f>
        <v>乱射III</v>
      </c>
      <c r="D189" s="5"/>
      <c r="E189" s="5"/>
      <c r="F189" s="5"/>
      <c r="G189" s="5"/>
      <c r="H189" s="18"/>
      <c r="I189" s="5"/>
      <c r="J189" s="8"/>
      <c r="K189" s="8"/>
      <c r="L189" s="5"/>
      <c r="M189" s="5"/>
      <c r="N189" s="5"/>
    </row>
    <row r="190" spans="1:14">
      <c r="A190" t="str">
        <f>[1]卷表!A130</f>
        <v>12921</v>
      </c>
      <c r="B190" t="str">
        <f>[1]卷表!A50</f>
        <v>4922</v>
      </c>
      <c r="C190" s="16" t="str">
        <f>[1]卷表!E130</f>
        <v>乱射IV</v>
      </c>
      <c r="D190" s="5"/>
      <c r="E190" s="5"/>
      <c r="F190" s="5"/>
      <c r="G190" s="5"/>
      <c r="H190" s="5"/>
      <c r="I190" s="18"/>
      <c r="J190" s="5"/>
      <c r="K190" s="5"/>
      <c r="L190" s="8"/>
      <c r="M190" s="8"/>
      <c r="N190" s="5"/>
    </row>
    <row r="191" spans="1:14">
      <c r="A191" t="str">
        <f>[1]卷表!A131</f>
        <v>13021</v>
      </c>
      <c r="B191" t="str">
        <f>[1]卷表!A51</f>
        <v>5022</v>
      </c>
      <c r="C191" s="16" t="str">
        <f>[1]卷表!E131</f>
        <v>乱射V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8"/>
    </row>
    <row r="192" spans="1:14">
      <c r="A192" t="str">
        <f>[1]卷表!A132</f>
        <v>13121</v>
      </c>
      <c r="B192" t="str">
        <f>[1]卷表!A52</f>
        <v>5122</v>
      </c>
      <c r="C192" s="16" t="str">
        <f>[1]卷表!E132</f>
        <v>火球术I</v>
      </c>
      <c r="D192" s="5"/>
      <c r="E192" s="5"/>
      <c r="F192" s="8">
        <v>1</v>
      </c>
      <c r="G192" s="8">
        <v>2</v>
      </c>
      <c r="H192" s="5"/>
      <c r="I192" s="5"/>
      <c r="J192" s="5"/>
      <c r="K192" s="5"/>
      <c r="L192" s="5"/>
      <c r="M192" s="5"/>
      <c r="N192" s="5"/>
    </row>
    <row r="193" spans="1:14">
      <c r="A193" t="str">
        <f>[1]卷表!A133</f>
        <v>13221</v>
      </c>
      <c r="B193" t="str">
        <f>[1]卷表!A53</f>
        <v>5222</v>
      </c>
      <c r="C193" s="16" t="str">
        <f>[1]卷表!E133</f>
        <v>火球术II</v>
      </c>
      <c r="D193" s="5"/>
      <c r="E193" s="5"/>
      <c r="F193" s="5"/>
      <c r="H193" s="8"/>
      <c r="I193" s="8"/>
      <c r="J193" s="5"/>
      <c r="K193" s="5"/>
      <c r="L193" s="5"/>
      <c r="M193" s="5"/>
      <c r="N193" s="5"/>
    </row>
    <row r="194" spans="1:14">
      <c r="A194" t="str">
        <f>[1]卷表!A134</f>
        <v>13321</v>
      </c>
      <c r="B194" t="str">
        <f>[1]卷表!A54</f>
        <v>5322</v>
      </c>
      <c r="C194" s="16" t="str">
        <f>[1]卷表!E134</f>
        <v>火球术III</v>
      </c>
      <c r="D194" s="5"/>
      <c r="E194" s="5"/>
      <c r="F194" s="5"/>
      <c r="G194" s="5"/>
      <c r="H194" s="18"/>
      <c r="I194" s="5"/>
      <c r="J194" s="8"/>
      <c r="K194" s="8"/>
      <c r="L194" s="5"/>
      <c r="M194" s="5"/>
      <c r="N194" s="5"/>
    </row>
    <row r="195" spans="1:14">
      <c r="A195" t="str">
        <f>[1]卷表!A135</f>
        <v>13421</v>
      </c>
      <c r="B195" t="str">
        <f>[1]卷表!A55</f>
        <v>5422</v>
      </c>
      <c r="C195" s="16" t="str">
        <f>[1]卷表!E135</f>
        <v>火球术IV</v>
      </c>
      <c r="D195" s="5"/>
      <c r="E195" s="5"/>
      <c r="F195" s="5"/>
      <c r="G195" s="5"/>
      <c r="H195" s="5"/>
      <c r="I195" s="18"/>
      <c r="J195" s="5"/>
      <c r="K195" s="5"/>
      <c r="L195" s="8"/>
      <c r="M195" s="8"/>
      <c r="N195" s="5"/>
    </row>
    <row r="196" spans="1:14">
      <c r="A196" t="str">
        <f>[1]卷表!A136</f>
        <v>13521</v>
      </c>
      <c r="B196" t="str">
        <f>[1]卷表!A56</f>
        <v>5522</v>
      </c>
      <c r="C196" s="16" t="str">
        <f>[1]卷表!E136</f>
        <v>火球术V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8"/>
    </row>
    <row r="197" spans="1:14">
      <c r="A197" t="str">
        <f>[1]卷表!A137</f>
        <v>13621</v>
      </c>
      <c r="B197" t="str">
        <f>[1]卷表!A57</f>
        <v>5622</v>
      </c>
      <c r="C197" s="16" t="str">
        <f>[1]卷表!E137</f>
        <v>陨石术I</v>
      </c>
      <c r="D197" s="5"/>
      <c r="E197" s="5"/>
      <c r="F197" s="8">
        <v>1</v>
      </c>
      <c r="G197" s="8">
        <v>2</v>
      </c>
      <c r="H197" s="5"/>
      <c r="I197" s="5"/>
      <c r="J197" s="5"/>
      <c r="K197" s="5"/>
      <c r="L197" s="5"/>
      <c r="M197" s="5"/>
      <c r="N197" s="5"/>
    </row>
    <row r="198" spans="1:14">
      <c r="A198" t="str">
        <f>[1]卷表!A138</f>
        <v>13721</v>
      </c>
      <c r="B198" t="str">
        <f>[1]卷表!A58</f>
        <v>5722</v>
      </c>
      <c r="C198" s="16" t="str">
        <f>[1]卷表!E138</f>
        <v>陨石术II</v>
      </c>
      <c r="D198" s="5"/>
      <c r="E198" s="5"/>
      <c r="F198" s="5"/>
      <c r="H198" s="8"/>
      <c r="I198" s="8"/>
      <c r="J198" s="5"/>
      <c r="K198" s="5"/>
      <c r="L198" s="5"/>
      <c r="M198" s="5"/>
      <c r="N198" s="5"/>
    </row>
    <row r="199" spans="1:14">
      <c r="A199" t="str">
        <f>[1]卷表!A139</f>
        <v>13821</v>
      </c>
      <c r="B199" t="str">
        <f>[1]卷表!A59</f>
        <v>5822</v>
      </c>
      <c r="C199" s="16" t="str">
        <f>[1]卷表!E139</f>
        <v>陨石术III</v>
      </c>
      <c r="D199" s="5"/>
      <c r="E199" s="5"/>
      <c r="F199" s="5"/>
      <c r="G199" s="5"/>
      <c r="H199" s="18"/>
      <c r="I199" s="5"/>
      <c r="J199" s="8"/>
      <c r="K199" s="8"/>
      <c r="L199" s="5"/>
      <c r="M199" s="5"/>
      <c r="N199" s="5"/>
    </row>
    <row r="200" spans="1:14">
      <c r="A200" t="str">
        <f>[1]卷表!A140</f>
        <v>13921</v>
      </c>
      <c r="B200" t="str">
        <f>[1]卷表!A60</f>
        <v>5922</v>
      </c>
      <c r="C200" s="16" t="str">
        <f>[1]卷表!E140</f>
        <v>陨石术IV</v>
      </c>
      <c r="D200" s="5"/>
      <c r="E200" s="5"/>
      <c r="F200" s="5"/>
      <c r="G200" s="5"/>
      <c r="H200" s="5"/>
      <c r="I200" s="18"/>
      <c r="J200" s="5"/>
      <c r="K200" s="5"/>
      <c r="L200" s="8"/>
      <c r="M200" s="8"/>
      <c r="N200" s="5"/>
    </row>
    <row r="201" spans="1:14">
      <c r="A201" t="str">
        <f>[1]卷表!A141</f>
        <v>14021</v>
      </c>
      <c r="B201" t="str">
        <f>[1]卷表!A61</f>
        <v>6022</v>
      </c>
      <c r="C201" s="16" t="str">
        <f>[1]卷表!E141</f>
        <v>陨石术V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8"/>
    </row>
    <row r="202" spans="1:14">
      <c r="A202" t="str">
        <f>[1]卷表!A142</f>
        <v>14121</v>
      </c>
      <c r="B202" t="str">
        <f>[1]卷表!A62</f>
        <v>6122</v>
      </c>
      <c r="C202" s="16" t="str">
        <f>[1]卷表!E142</f>
        <v>石化术I</v>
      </c>
      <c r="D202" s="5"/>
      <c r="E202" s="5"/>
      <c r="F202" s="8">
        <v>1</v>
      </c>
      <c r="G202" s="8">
        <v>2</v>
      </c>
      <c r="H202" s="5"/>
      <c r="I202" s="5"/>
      <c r="J202" s="5"/>
      <c r="K202" s="5"/>
      <c r="L202" s="5"/>
      <c r="M202" s="5"/>
      <c r="N202" s="5"/>
    </row>
    <row r="203" spans="1:14">
      <c r="A203" t="str">
        <f>[1]卷表!A143</f>
        <v>14221</v>
      </c>
      <c r="B203" t="str">
        <f>[1]卷表!A63</f>
        <v>6222</v>
      </c>
      <c r="C203" s="16" t="str">
        <f>[1]卷表!E143</f>
        <v>石化术II</v>
      </c>
      <c r="D203" s="5"/>
      <c r="E203" s="5"/>
      <c r="F203" s="5"/>
      <c r="H203" s="8"/>
      <c r="I203" s="8"/>
      <c r="J203" s="5"/>
      <c r="K203" s="5"/>
      <c r="L203" s="5"/>
      <c r="M203" s="5"/>
      <c r="N203" s="5"/>
    </row>
    <row r="204" spans="1:14">
      <c r="A204" t="str">
        <f>[1]卷表!A144</f>
        <v>14321</v>
      </c>
      <c r="B204" t="str">
        <f>[1]卷表!A64</f>
        <v>6322</v>
      </c>
      <c r="C204" s="16" t="str">
        <f>[1]卷表!E144</f>
        <v>石化术III</v>
      </c>
      <c r="D204" s="5"/>
      <c r="E204" s="5"/>
      <c r="F204" s="5"/>
      <c r="G204" s="5"/>
      <c r="H204" s="18"/>
      <c r="I204" s="5"/>
      <c r="J204" s="8"/>
      <c r="K204" s="8"/>
      <c r="L204" s="5"/>
      <c r="M204" s="5"/>
      <c r="N204" s="5"/>
    </row>
    <row r="205" spans="1:14">
      <c r="A205" t="str">
        <f>[1]卷表!A145</f>
        <v>14421</v>
      </c>
      <c r="B205" t="str">
        <f>[1]卷表!A65</f>
        <v>6422</v>
      </c>
      <c r="C205" s="16" t="str">
        <f>[1]卷表!E145</f>
        <v>石化术IV</v>
      </c>
      <c r="D205" s="5"/>
      <c r="E205" s="5"/>
      <c r="F205" s="5"/>
      <c r="G205" s="5"/>
      <c r="H205" s="5"/>
      <c r="I205" s="18"/>
      <c r="J205" s="5"/>
      <c r="K205" s="5"/>
      <c r="L205" s="8"/>
      <c r="M205" s="8"/>
      <c r="N205" s="5"/>
    </row>
    <row r="206" spans="1:14">
      <c r="A206" t="str">
        <f>[1]卷表!A146</f>
        <v>14521</v>
      </c>
      <c r="B206" t="str">
        <f>[1]卷表!A66</f>
        <v>6522</v>
      </c>
      <c r="C206" s="16" t="str">
        <f>[1]卷表!E146</f>
        <v>石化术V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8"/>
    </row>
    <row r="207" spans="1:14">
      <c r="A207" t="str">
        <f>[1]卷表!A147</f>
        <v>14621</v>
      </c>
      <c r="B207" t="str">
        <f>[1]卷表!A67</f>
        <v>6622</v>
      </c>
      <c r="C207" s="16" t="str">
        <f>[1]卷表!E147</f>
        <v>全体石化术I</v>
      </c>
      <c r="D207" s="5"/>
      <c r="E207" s="5"/>
      <c r="F207" s="8">
        <v>1</v>
      </c>
      <c r="G207" s="8">
        <v>2</v>
      </c>
      <c r="H207" s="5"/>
      <c r="I207" s="5"/>
      <c r="J207" s="5"/>
      <c r="K207" s="5"/>
      <c r="L207" s="5"/>
      <c r="M207" s="5"/>
      <c r="N207" s="5"/>
    </row>
    <row r="208" spans="1:14">
      <c r="A208" t="str">
        <f>[1]卷表!A148</f>
        <v>14721</v>
      </c>
      <c r="B208" t="str">
        <f>[1]卷表!A68</f>
        <v>6722</v>
      </c>
      <c r="C208" s="16" t="str">
        <f>[1]卷表!E148</f>
        <v>全体石化术II</v>
      </c>
      <c r="D208" s="5"/>
      <c r="E208" s="5"/>
      <c r="F208" s="5"/>
      <c r="H208" s="8"/>
      <c r="I208" s="8"/>
      <c r="J208" s="5"/>
      <c r="K208" s="5"/>
      <c r="L208" s="5"/>
      <c r="M208" s="5"/>
      <c r="N208" s="5"/>
    </row>
    <row r="209" spans="1:14">
      <c r="A209" t="str">
        <f>[1]卷表!A149</f>
        <v>14821</v>
      </c>
      <c r="B209" t="str">
        <f>[1]卷表!A69</f>
        <v>6822</v>
      </c>
      <c r="C209" s="16" t="str">
        <f>[1]卷表!E149</f>
        <v>全体石化术III</v>
      </c>
      <c r="D209" s="5"/>
      <c r="E209" s="5"/>
      <c r="F209" s="5"/>
      <c r="G209" s="5"/>
      <c r="H209" s="18"/>
      <c r="I209" s="5"/>
      <c r="J209" s="8"/>
      <c r="K209" s="8"/>
      <c r="L209" s="5"/>
      <c r="M209" s="5"/>
      <c r="N209" s="5"/>
    </row>
    <row r="210" spans="1:14">
      <c r="A210" t="str">
        <f>[1]卷表!A150</f>
        <v>14921</v>
      </c>
      <c r="B210" t="str">
        <f>[1]卷表!A70</f>
        <v>6922</v>
      </c>
      <c r="C210" s="16" t="str">
        <f>[1]卷表!E150</f>
        <v>全体石化术IV</v>
      </c>
      <c r="D210" s="5"/>
      <c r="E210" s="5"/>
      <c r="F210" s="5"/>
      <c r="G210" s="5"/>
      <c r="H210" s="5"/>
      <c r="I210" s="18"/>
      <c r="J210" s="5"/>
      <c r="K210" s="5"/>
      <c r="L210" s="8"/>
      <c r="M210" s="8"/>
      <c r="N210" s="5"/>
    </row>
    <row r="211" spans="1:14">
      <c r="A211" t="str">
        <f>[1]卷表!A151</f>
        <v>15021</v>
      </c>
      <c r="B211" t="str">
        <f>[1]卷表!A71</f>
        <v>7022</v>
      </c>
      <c r="C211" s="16" t="str">
        <f>[1]卷表!E151</f>
        <v>全体石化术V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8"/>
    </row>
    <row r="212" spans="1:14">
      <c r="A212" t="str">
        <f>[1]卷表!A152</f>
        <v>15121</v>
      </c>
      <c r="B212" t="str">
        <f>[1]卷表!A72</f>
        <v>7122</v>
      </c>
      <c r="C212" s="16" t="str">
        <f>[1]卷表!E152</f>
        <v>攻击力上升I</v>
      </c>
      <c r="D212" s="5"/>
      <c r="E212" s="5"/>
      <c r="F212" s="8">
        <v>1</v>
      </c>
      <c r="G212" s="8">
        <v>2</v>
      </c>
      <c r="H212" s="5"/>
      <c r="I212" s="5"/>
      <c r="J212" s="5"/>
      <c r="K212" s="5"/>
      <c r="L212" s="5"/>
      <c r="M212" s="5"/>
      <c r="N212" s="5"/>
    </row>
    <row r="213" spans="1:14">
      <c r="A213" t="str">
        <f>[1]卷表!A153</f>
        <v>15221</v>
      </c>
      <c r="B213" t="str">
        <f>[1]卷表!A73</f>
        <v>7222</v>
      </c>
      <c r="C213" s="16" t="str">
        <f>[1]卷表!E153</f>
        <v>攻击力上升II</v>
      </c>
      <c r="D213" s="5"/>
      <c r="E213" s="5"/>
      <c r="F213" s="5"/>
      <c r="H213" s="8"/>
      <c r="I213" s="8"/>
      <c r="J213" s="5"/>
      <c r="K213" s="5"/>
      <c r="L213" s="5"/>
      <c r="M213" s="5"/>
      <c r="N213" s="5"/>
    </row>
    <row r="214" spans="1:14">
      <c r="A214" t="str">
        <f>[1]卷表!A154</f>
        <v>15321</v>
      </c>
      <c r="B214" t="str">
        <f>[1]卷表!A74</f>
        <v>7322</v>
      </c>
      <c r="C214" s="16" t="str">
        <f>[1]卷表!E154</f>
        <v>攻击力上升III</v>
      </c>
      <c r="D214" s="5"/>
      <c r="E214" s="5"/>
      <c r="F214" s="5"/>
      <c r="G214" s="5"/>
      <c r="H214" s="18"/>
      <c r="I214" s="5"/>
      <c r="J214" s="8"/>
      <c r="K214" s="8"/>
      <c r="L214" s="5"/>
      <c r="M214" s="5"/>
      <c r="N214" s="5"/>
    </row>
    <row r="215" spans="1:14">
      <c r="A215" t="str">
        <f>[1]卷表!A155</f>
        <v>15421</v>
      </c>
      <c r="B215" t="str">
        <f>[1]卷表!A75</f>
        <v>7422</v>
      </c>
      <c r="C215" s="16" t="str">
        <f>[1]卷表!E155</f>
        <v>攻击力上升IV</v>
      </c>
      <c r="D215" s="5"/>
      <c r="E215" s="5"/>
      <c r="F215" s="5"/>
      <c r="G215" s="5"/>
      <c r="H215" s="5"/>
      <c r="I215" s="18"/>
      <c r="J215" s="5"/>
      <c r="K215" s="5"/>
      <c r="L215" s="8"/>
      <c r="M215" s="8"/>
      <c r="N215" s="5"/>
    </row>
    <row r="216" spans="1:14">
      <c r="A216" t="str">
        <f>[1]卷表!A156</f>
        <v>15521</v>
      </c>
      <c r="B216" t="str">
        <f>[1]卷表!A76</f>
        <v>7522</v>
      </c>
      <c r="C216" s="16" t="str">
        <f>[1]卷表!E156</f>
        <v>攻击力上升V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8"/>
    </row>
    <row r="217" spans="1:14">
      <c r="A217" t="str">
        <f>[1]卷表!A157</f>
        <v>15621</v>
      </c>
      <c r="B217" t="str">
        <f>[1]卷表!A77</f>
        <v>7622</v>
      </c>
      <c r="C217" s="16" t="str">
        <f>[1]卷表!E157</f>
        <v>防御力上升I</v>
      </c>
      <c r="D217" s="5"/>
      <c r="E217" s="5"/>
      <c r="F217" s="8">
        <v>1</v>
      </c>
      <c r="G217" s="8">
        <v>2</v>
      </c>
      <c r="H217" s="5"/>
      <c r="I217" s="5"/>
      <c r="J217" s="5"/>
      <c r="K217" s="5"/>
      <c r="L217" s="5"/>
      <c r="M217" s="5"/>
      <c r="N217" s="5"/>
    </row>
    <row r="218" spans="1:14">
      <c r="A218" t="str">
        <f>[1]卷表!A158</f>
        <v>15721</v>
      </c>
      <c r="B218" t="str">
        <f>[1]卷表!A78</f>
        <v>7722</v>
      </c>
      <c r="C218" s="16" t="str">
        <f>[1]卷表!E158</f>
        <v>防御力上升II</v>
      </c>
      <c r="D218" s="5"/>
      <c r="E218" s="5"/>
      <c r="F218" s="5"/>
      <c r="H218" s="8"/>
      <c r="I218" s="8"/>
      <c r="J218" s="5"/>
      <c r="K218" s="5"/>
      <c r="L218" s="5"/>
      <c r="M218" s="5"/>
      <c r="N218" s="5"/>
    </row>
    <row r="219" spans="1:14">
      <c r="A219" t="str">
        <f>[1]卷表!A159</f>
        <v>15821</v>
      </c>
      <c r="B219" t="str">
        <f>[1]卷表!A79</f>
        <v>7822</v>
      </c>
      <c r="C219" s="16" t="str">
        <f>[1]卷表!E159</f>
        <v>防御力上升III</v>
      </c>
      <c r="D219" s="5"/>
      <c r="E219" s="5"/>
      <c r="F219" s="5"/>
      <c r="G219" s="5"/>
      <c r="H219" s="18"/>
      <c r="I219" s="5"/>
      <c r="J219" s="8"/>
      <c r="K219" s="8"/>
      <c r="L219" s="5"/>
      <c r="M219" s="5"/>
      <c r="N219" s="5"/>
    </row>
    <row r="220" spans="1:14">
      <c r="A220" t="str">
        <f>[1]卷表!A160</f>
        <v>15921</v>
      </c>
      <c r="B220" t="str">
        <f>[1]卷表!A80</f>
        <v>7922</v>
      </c>
      <c r="C220" s="16" t="str">
        <f>[1]卷表!E160</f>
        <v>防御力上升IV</v>
      </c>
      <c r="D220" s="5"/>
      <c r="E220" s="5"/>
      <c r="F220" s="5"/>
      <c r="G220" s="5"/>
      <c r="H220" s="5"/>
      <c r="I220" s="18"/>
      <c r="J220" s="5"/>
      <c r="K220" s="5"/>
      <c r="L220" s="8"/>
      <c r="M220" s="8"/>
      <c r="N220" s="5"/>
    </row>
    <row r="221" spans="1:14">
      <c r="A221" t="str">
        <f>[1]卷表!A161</f>
        <v>16021</v>
      </c>
      <c r="B221" t="str">
        <f>[1]卷表!A81</f>
        <v>8022</v>
      </c>
      <c r="C221" s="16" t="str">
        <f>[1]卷表!E161</f>
        <v>防御力上升V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8"/>
    </row>
    <row r="222" spans="1:14">
      <c r="A222" t="str">
        <f>[1]卷表!$A$162</f>
        <v>16121</v>
      </c>
      <c r="B222" t="str">
        <f>[1]卷表!A302</f>
        <v>30122</v>
      </c>
      <c r="C222" s="16" t="str">
        <f>[1]卷表!E302</f>
        <v>寒冰斩I</v>
      </c>
      <c r="D222" s="5"/>
      <c r="E222" s="5"/>
      <c r="F222" s="8">
        <v>1</v>
      </c>
      <c r="G222" s="8">
        <v>2</v>
      </c>
      <c r="H222" s="5"/>
      <c r="I222" s="5"/>
      <c r="J222" s="5"/>
      <c r="K222" s="5"/>
      <c r="L222" s="5"/>
      <c r="M222" s="5"/>
      <c r="N222" s="5"/>
    </row>
    <row r="223" spans="1:14">
      <c r="A223" t="str">
        <f>[1]卷表!$A$162</f>
        <v>16121</v>
      </c>
      <c r="B223" t="str">
        <f>[1]卷表!A303</f>
        <v>30222</v>
      </c>
      <c r="C223" s="16" t="str">
        <f>[1]卷表!E303</f>
        <v>寒冰斩II</v>
      </c>
      <c r="D223" s="5"/>
      <c r="E223" s="5"/>
      <c r="F223" s="5"/>
      <c r="H223" s="8"/>
      <c r="I223" s="8"/>
      <c r="J223" s="5"/>
      <c r="K223" s="5"/>
      <c r="L223" s="5"/>
      <c r="M223" s="5"/>
      <c r="N223" s="5"/>
    </row>
    <row r="224" spans="1:14">
      <c r="A224" t="str">
        <f>[1]卷表!$A$162</f>
        <v>16121</v>
      </c>
      <c r="B224" t="str">
        <f>[1]卷表!A304</f>
        <v>30322</v>
      </c>
      <c r="C224" s="16" t="str">
        <f>[1]卷表!E304</f>
        <v>寒冰斩III</v>
      </c>
      <c r="D224" s="5"/>
      <c r="E224" s="5"/>
      <c r="F224" s="5"/>
      <c r="G224" s="5"/>
      <c r="H224" s="18"/>
      <c r="I224" s="5"/>
      <c r="J224" s="8"/>
      <c r="K224" s="8"/>
      <c r="L224" s="5"/>
      <c r="M224" s="5"/>
      <c r="N224" s="5"/>
    </row>
    <row r="225" spans="1:14">
      <c r="A225" t="str">
        <f>[1]卷表!$A$162</f>
        <v>16121</v>
      </c>
      <c r="B225" t="str">
        <f>[1]卷表!A305</f>
        <v>30422</v>
      </c>
      <c r="C225" s="16" t="str">
        <f>[1]卷表!E305</f>
        <v>寒冰斩IV</v>
      </c>
      <c r="D225" s="5"/>
      <c r="E225" s="5"/>
      <c r="F225" s="5"/>
      <c r="G225" s="5"/>
      <c r="H225" s="5"/>
      <c r="I225" s="18"/>
      <c r="J225" s="5"/>
      <c r="K225" s="5"/>
      <c r="L225" s="8"/>
      <c r="M225" s="8"/>
      <c r="N225" s="5"/>
    </row>
    <row r="226" spans="1:14">
      <c r="A226" t="str">
        <f>[1]卷表!$A$162</f>
        <v>16121</v>
      </c>
      <c r="B226" t="str">
        <f>[1]卷表!A306</f>
        <v>30522</v>
      </c>
      <c r="C226" s="16" t="str">
        <f>[1]卷表!E306</f>
        <v>寒冰斩V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8"/>
    </row>
    <row r="227" spans="1:14">
      <c r="A227" t="str">
        <f>[1]卷表!$A$162</f>
        <v>16121</v>
      </c>
      <c r="B227" t="str">
        <f>[1]卷表!A307</f>
        <v>30622</v>
      </c>
      <c r="C227" s="16" t="str">
        <f>[1]卷表!E307</f>
        <v>疾风斩I</v>
      </c>
      <c r="D227" s="5"/>
      <c r="E227" s="5"/>
      <c r="F227" s="8">
        <v>1</v>
      </c>
      <c r="G227" s="8">
        <v>2</v>
      </c>
      <c r="H227" s="5"/>
      <c r="I227" s="5"/>
      <c r="J227" s="5"/>
      <c r="K227" s="5"/>
      <c r="L227" s="5"/>
      <c r="M227" s="5"/>
      <c r="N227" s="5"/>
    </row>
    <row r="228" spans="1:14">
      <c r="A228" t="str">
        <f>[1]卷表!$A$162</f>
        <v>16121</v>
      </c>
      <c r="B228" t="str">
        <f>[1]卷表!A308</f>
        <v>30722</v>
      </c>
      <c r="C228" s="16" t="str">
        <f>[1]卷表!E308</f>
        <v>疾风斩II</v>
      </c>
      <c r="D228" s="5"/>
      <c r="E228" s="5"/>
      <c r="F228" s="5"/>
      <c r="H228" s="8"/>
      <c r="I228" s="8"/>
      <c r="J228" s="5"/>
      <c r="K228" s="5"/>
      <c r="L228" s="5"/>
      <c r="M228" s="5"/>
      <c r="N228" s="5"/>
    </row>
    <row r="229" spans="1:14">
      <c r="A229" t="str">
        <f>[1]卷表!$A$162</f>
        <v>16121</v>
      </c>
      <c r="B229" t="str">
        <f>[1]卷表!A309</f>
        <v>30822</v>
      </c>
      <c r="C229" s="16" t="str">
        <f>[1]卷表!E309</f>
        <v>疾风斩III</v>
      </c>
      <c r="D229" s="5"/>
      <c r="E229" s="5"/>
      <c r="F229" s="5"/>
      <c r="G229" s="5"/>
      <c r="H229" s="18"/>
      <c r="I229" s="5"/>
      <c r="J229" s="8"/>
      <c r="K229" s="8"/>
      <c r="L229" s="5"/>
      <c r="M229" s="5"/>
      <c r="N229" s="5"/>
    </row>
    <row r="230" spans="1:14">
      <c r="A230" t="str">
        <f>[1]卷表!$A$162</f>
        <v>16121</v>
      </c>
      <c r="B230" t="str">
        <f>[1]卷表!A310</f>
        <v>30922</v>
      </c>
      <c r="C230" s="16" t="str">
        <f>[1]卷表!E310</f>
        <v>疾风斩IV</v>
      </c>
      <c r="D230" s="5"/>
      <c r="E230" s="5"/>
      <c r="F230" s="5"/>
      <c r="G230" s="5"/>
      <c r="H230" s="5"/>
      <c r="I230" s="18"/>
      <c r="J230" s="5"/>
      <c r="K230" s="5"/>
      <c r="L230" s="8"/>
      <c r="M230" s="8"/>
      <c r="N230" s="5"/>
    </row>
    <row r="231" spans="1:14">
      <c r="A231" t="str">
        <f>[1]卷表!$A$162</f>
        <v>16121</v>
      </c>
      <c r="B231" t="str">
        <f>[1]卷表!A311</f>
        <v>31022</v>
      </c>
      <c r="C231" s="16" t="str">
        <f>[1]卷表!E311</f>
        <v>疾风斩V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8"/>
    </row>
    <row r="232" spans="1:14">
      <c r="A232" t="str">
        <f>[1]卷表!$A$162</f>
        <v>16121</v>
      </c>
      <c r="B232" t="str">
        <f>[1]卷表!A312</f>
        <v>31122</v>
      </c>
      <c r="C232" s="16" t="str">
        <f>[1]卷表!E312</f>
        <v>冰球术I</v>
      </c>
      <c r="D232" s="5"/>
      <c r="E232" s="5"/>
      <c r="F232" s="8">
        <v>1</v>
      </c>
      <c r="G232" s="8">
        <v>2</v>
      </c>
      <c r="H232" s="5"/>
      <c r="I232" s="5"/>
      <c r="J232" s="5"/>
      <c r="K232" s="5"/>
      <c r="L232" s="5"/>
      <c r="M232" s="5"/>
      <c r="N232" s="5"/>
    </row>
    <row r="233" spans="1:14">
      <c r="A233" t="str">
        <f>[1]卷表!$A$162</f>
        <v>16121</v>
      </c>
      <c r="B233" t="str">
        <f>[1]卷表!A313</f>
        <v>31222</v>
      </c>
      <c r="C233" s="16" t="str">
        <f>[1]卷表!E313</f>
        <v>冰球术II</v>
      </c>
      <c r="D233" s="5"/>
      <c r="E233" s="5"/>
      <c r="F233" s="5"/>
      <c r="H233" s="8"/>
      <c r="I233" s="8"/>
      <c r="J233" s="5"/>
      <c r="K233" s="5"/>
      <c r="L233" s="5"/>
      <c r="M233" s="5"/>
      <c r="N233" s="5"/>
    </row>
    <row r="234" spans="1:14">
      <c r="A234" t="str">
        <f>[1]卷表!$A$162</f>
        <v>16121</v>
      </c>
      <c r="B234" t="str">
        <f>[1]卷表!A314</f>
        <v>31322</v>
      </c>
      <c r="C234" s="16" t="str">
        <f>[1]卷表!E314</f>
        <v>冰球术III</v>
      </c>
      <c r="D234" s="5"/>
      <c r="E234" s="5"/>
      <c r="F234" s="5"/>
      <c r="G234" s="5"/>
      <c r="H234" s="18"/>
      <c r="I234" s="5"/>
      <c r="J234" s="8"/>
      <c r="K234" s="8"/>
      <c r="L234" s="5"/>
      <c r="M234" s="5"/>
      <c r="N234" s="5"/>
    </row>
    <row r="235" spans="1:14">
      <c r="A235" t="str">
        <f>[1]卷表!$A$162</f>
        <v>16121</v>
      </c>
      <c r="B235" t="str">
        <f>[1]卷表!A315</f>
        <v>31422</v>
      </c>
      <c r="C235" s="16" t="str">
        <f>[1]卷表!E315</f>
        <v>冰球术IV</v>
      </c>
      <c r="D235" s="5"/>
      <c r="E235" s="5"/>
      <c r="F235" s="5"/>
      <c r="G235" s="5"/>
      <c r="H235" s="5"/>
      <c r="I235" s="18"/>
      <c r="J235" s="5"/>
      <c r="K235" s="5"/>
      <c r="L235" s="8"/>
      <c r="M235" s="8"/>
      <c r="N235" s="5"/>
    </row>
    <row r="236" spans="1:14">
      <c r="A236" t="str">
        <f>[1]卷表!$A$162</f>
        <v>16121</v>
      </c>
      <c r="B236" t="str">
        <f>[1]卷表!A316</f>
        <v>31522</v>
      </c>
      <c r="C236" s="16" t="str">
        <f>[1]卷表!E316</f>
        <v>冰球术V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8"/>
    </row>
    <row r="237" spans="1:14">
      <c r="A237" t="str">
        <f>[1]卷表!$A$162</f>
        <v>16121</v>
      </c>
      <c r="B237" t="str">
        <f>[1]卷表!A317</f>
        <v>31622</v>
      </c>
      <c r="C237" s="16" t="str">
        <f>[1]卷表!E317</f>
        <v>狂风术I</v>
      </c>
      <c r="D237" s="5"/>
      <c r="E237" s="5"/>
      <c r="F237" s="8">
        <v>1</v>
      </c>
      <c r="G237" s="8">
        <v>2</v>
      </c>
      <c r="H237" s="5"/>
      <c r="I237" s="5"/>
      <c r="J237" s="5"/>
      <c r="K237" s="5"/>
      <c r="L237" s="5"/>
      <c r="M237" s="5"/>
      <c r="N237" s="5"/>
    </row>
    <row r="238" spans="1:14">
      <c r="A238" t="str">
        <f>[1]卷表!$A$162</f>
        <v>16121</v>
      </c>
      <c r="B238" t="str">
        <f>[1]卷表!A318</f>
        <v>31722</v>
      </c>
      <c r="C238" s="16" t="str">
        <f>[1]卷表!E318</f>
        <v>狂风术II</v>
      </c>
      <c r="D238" s="5"/>
      <c r="E238" s="5"/>
      <c r="F238" s="5"/>
      <c r="H238" s="8"/>
      <c r="I238" s="8"/>
      <c r="J238" s="5"/>
      <c r="K238" s="5"/>
      <c r="L238" s="5"/>
      <c r="M238" s="5"/>
      <c r="N238" s="5"/>
    </row>
    <row r="239" spans="1:14">
      <c r="A239" t="str">
        <f>[1]卷表!$A$162</f>
        <v>16121</v>
      </c>
      <c r="B239" t="str">
        <f>[1]卷表!A319</f>
        <v>31822</v>
      </c>
      <c r="C239" s="16" t="str">
        <f>[1]卷表!E319</f>
        <v>狂风术III</v>
      </c>
      <c r="D239" s="5"/>
      <c r="E239" s="5"/>
      <c r="F239" s="5"/>
      <c r="G239" s="5"/>
      <c r="H239" s="18"/>
      <c r="I239" s="5"/>
      <c r="J239" s="8"/>
      <c r="K239" s="8"/>
      <c r="L239" s="5"/>
      <c r="M239" s="5"/>
      <c r="N239" s="5"/>
    </row>
    <row r="240" spans="1:14">
      <c r="A240" t="str">
        <f>[1]卷表!$A$162</f>
        <v>16121</v>
      </c>
      <c r="B240" t="str">
        <f>[1]卷表!A320</f>
        <v>31922</v>
      </c>
      <c r="C240" s="16" t="str">
        <f>[1]卷表!E320</f>
        <v>狂风术IV</v>
      </c>
      <c r="D240" s="5"/>
      <c r="E240" s="5"/>
      <c r="F240" s="5"/>
      <c r="G240" s="5"/>
      <c r="H240" s="5"/>
      <c r="I240" s="18"/>
      <c r="J240" s="5"/>
      <c r="K240" s="5"/>
      <c r="L240" s="8"/>
      <c r="M240" s="8"/>
      <c r="N240" s="5"/>
    </row>
    <row r="241" spans="1:14">
      <c r="A241" t="str">
        <f>[1]卷表!$A$162</f>
        <v>16121</v>
      </c>
      <c r="B241" t="str">
        <f>[1]卷表!A321</f>
        <v>32022</v>
      </c>
      <c r="C241" s="16" t="str">
        <f>[1]卷表!E321</f>
        <v>狂风术V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8"/>
    </row>
    <row r="242" spans="1:14">
      <c r="A242" t="str">
        <f>[1]卷表!$A$162</f>
        <v>16121</v>
      </c>
      <c r="B242" t="str">
        <f>[1]卷表!A322</f>
        <v>32122</v>
      </c>
      <c r="C242" s="16" t="str">
        <f>[1]卷表!E322</f>
        <v>火箭I</v>
      </c>
      <c r="D242" s="5"/>
      <c r="E242" s="5"/>
      <c r="F242" s="8">
        <v>1</v>
      </c>
      <c r="G242" s="8">
        <v>2</v>
      </c>
      <c r="H242" s="5"/>
      <c r="I242" s="5"/>
      <c r="J242" s="5"/>
      <c r="K242" s="5"/>
      <c r="L242" s="5"/>
      <c r="M242" s="5"/>
      <c r="N242" s="5"/>
    </row>
    <row r="243" spans="1:14">
      <c r="A243" t="str">
        <f>[1]卷表!$A$162</f>
        <v>16121</v>
      </c>
      <c r="B243" t="str">
        <f>[1]卷表!A323</f>
        <v>32222</v>
      </c>
      <c r="C243" s="16" t="str">
        <f>[1]卷表!E323</f>
        <v>火箭II</v>
      </c>
      <c r="D243" s="6"/>
      <c r="E243" s="6"/>
      <c r="F243" s="5"/>
      <c r="H243" s="8"/>
      <c r="I243" s="8"/>
      <c r="J243" s="5"/>
      <c r="K243" s="5"/>
      <c r="L243" s="5"/>
      <c r="M243" s="5"/>
      <c r="N243" s="5"/>
    </row>
    <row r="244" spans="1:14">
      <c r="A244" t="str">
        <f>[1]卷表!$A$162</f>
        <v>16121</v>
      </c>
      <c r="B244" t="str">
        <f>[1]卷表!A324</f>
        <v>32322</v>
      </c>
      <c r="C244" s="16" t="str">
        <f>[1]卷表!E324</f>
        <v>火箭III</v>
      </c>
      <c r="D244" s="6"/>
      <c r="E244" s="6"/>
      <c r="F244" s="5"/>
      <c r="G244" s="5"/>
      <c r="H244" s="18"/>
      <c r="I244" s="5"/>
      <c r="J244" s="8"/>
      <c r="K244" s="8"/>
      <c r="L244" s="5"/>
      <c r="M244" s="5"/>
      <c r="N244" s="5"/>
    </row>
    <row r="245" spans="1:14">
      <c r="A245" t="str">
        <f>[1]卷表!$A$162</f>
        <v>16121</v>
      </c>
      <c r="B245" t="str">
        <f>[1]卷表!A325</f>
        <v>32422</v>
      </c>
      <c r="C245" s="16" t="str">
        <f>[1]卷表!E325</f>
        <v>火箭IV</v>
      </c>
      <c r="D245" s="6"/>
      <c r="E245" s="6"/>
      <c r="F245" s="5"/>
      <c r="G245" s="5"/>
      <c r="H245" s="5"/>
      <c r="I245" s="18"/>
      <c r="J245" s="5"/>
      <c r="K245" s="5"/>
      <c r="L245" s="8"/>
      <c r="M245" s="8"/>
      <c r="N245" s="5"/>
    </row>
    <row r="246" spans="1:14">
      <c r="A246" t="str">
        <f>[1]卷表!$A$162</f>
        <v>16121</v>
      </c>
      <c r="B246" t="str">
        <f>[1]卷表!A326</f>
        <v>32522</v>
      </c>
      <c r="C246" s="16" t="str">
        <f>[1]卷表!E326</f>
        <v>火箭V</v>
      </c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8"/>
    </row>
    <row r="247" spans="1:14">
      <c r="A247" t="str">
        <f>[1]卷表!$A$162</f>
        <v>16121</v>
      </c>
      <c r="B247" t="str">
        <f>[1]卷表!A327</f>
        <v>32622</v>
      </c>
      <c r="C247" s="16" t="str">
        <f>[1]卷表!E327</f>
        <v>冰箭I</v>
      </c>
      <c r="D247" s="6"/>
      <c r="E247" s="6"/>
      <c r="F247" s="8">
        <v>1</v>
      </c>
      <c r="G247" s="8">
        <v>2</v>
      </c>
      <c r="H247" s="5"/>
      <c r="I247" s="5"/>
      <c r="J247" s="5"/>
      <c r="K247" s="5"/>
      <c r="L247" s="5"/>
      <c r="M247" s="5"/>
      <c r="N247" s="5"/>
    </row>
    <row r="248" spans="1:14">
      <c r="A248" t="str">
        <f>[1]卷表!$A$162</f>
        <v>16121</v>
      </c>
      <c r="B248" t="str">
        <f>[1]卷表!A328</f>
        <v>32722</v>
      </c>
      <c r="C248" s="16" t="str">
        <f>[1]卷表!E328</f>
        <v>冰箭II</v>
      </c>
      <c r="D248" s="6"/>
      <c r="E248" s="6"/>
      <c r="F248" s="5"/>
      <c r="H248" s="8"/>
      <c r="I248" s="8"/>
      <c r="J248" s="5"/>
      <c r="K248" s="5"/>
      <c r="L248" s="5"/>
      <c r="M248" s="5"/>
      <c r="N248" s="5"/>
    </row>
    <row r="249" spans="1:14">
      <c r="A249" t="str">
        <f>[1]卷表!$A$162</f>
        <v>16121</v>
      </c>
      <c r="B249" t="str">
        <f>[1]卷表!A329</f>
        <v>32822</v>
      </c>
      <c r="C249" s="16" t="str">
        <f>[1]卷表!E329</f>
        <v>冰箭III</v>
      </c>
      <c r="D249" s="6"/>
      <c r="E249" s="6"/>
      <c r="F249" s="5"/>
      <c r="G249" s="5"/>
      <c r="H249" s="18"/>
      <c r="I249" s="5"/>
      <c r="J249" s="8"/>
      <c r="K249" s="8"/>
      <c r="L249" s="5"/>
      <c r="M249" s="5"/>
      <c r="N249" s="5"/>
    </row>
    <row r="250" spans="1:14">
      <c r="A250" t="str">
        <f>[1]卷表!$A$162</f>
        <v>16121</v>
      </c>
      <c r="B250" t="str">
        <f>[1]卷表!A330</f>
        <v>32922</v>
      </c>
      <c r="C250" s="16" t="str">
        <f>[1]卷表!E330</f>
        <v>冰箭IV</v>
      </c>
      <c r="D250" s="6"/>
      <c r="E250" s="6"/>
      <c r="F250" s="5"/>
      <c r="G250" s="5"/>
      <c r="H250" s="5"/>
      <c r="I250" s="18"/>
      <c r="J250" s="5"/>
      <c r="K250" s="5"/>
      <c r="L250" s="8"/>
      <c r="M250" s="8"/>
      <c r="N250" s="5"/>
    </row>
    <row r="251" spans="1:14">
      <c r="A251" t="str">
        <f>[1]卷表!$A$162</f>
        <v>16121</v>
      </c>
      <c r="B251" t="str">
        <f>[1]卷表!A331</f>
        <v>33022</v>
      </c>
      <c r="C251" s="16" t="str">
        <f>[1]卷表!E331</f>
        <v>冰箭V</v>
      </c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8"/>
    </row>
    <row r="252" spans="1:14">
      <c r="A252" t="str">
        <f>[1]卷表!$A$162</f>
        <v>16121</v>
      </c>
      <c r="B252" t="str">
        <f>[1]卷表!A332</f>
        <v>33122</v>
      </c>
      <c r="C252" s="16" t="str">
        <f>[1]卷表!E332</f>
        <v>疾风箭I</v>
      </c>
      <c r="D252" s="6"/>
      <c r="E252" s="6"/>
      <c r="F252" s="8">
        <v>1</v>
      </c>
      <c r="G252" s="8">
        <v>2</v>
      </c>
      <c r="H252" s="5"/>
      <c r="I252" s="5"/>
      <c r="J252" s="5"/>
      <c r="K252" s="5"/>
      <c r="L252" s="5"/>
      <c r="M252" s="5"/>
      <c r="N252" s="5"/>
    </row>
    <row r="253" spans="1:14">
      <c r="A253" t="str">
        <f>[1]卷表!$A$162</f>
        <v>16121</v>
      </c>
      <c r="B253" t="str">
        <f>[1]卷表!A333</f>
        <v>33222</v>
      </c>
      <c r="C253" s="16" t="str">
        <f>[1]卷表!E333</f>
        <v>疾风箭II</v>
      </c>
      <c r="D253" s="6"/>
      <c r="E253" s="6"/>
      <c r="F253" s="5"/>
      <c r="H253" s="8"/>
      <c r="I253" s="8"/>
      <c r="J253" s="5"/>
      <c r="K253" s="5"/>
      <c r="L253" s="5"/>
      <c r="M253" s="5"/>
      <c r="N253" s="5"/>
    </row>
    <row r="254" spans="1:14">
      <c r="A254" t="str">
        <f>[1]卷表!$A$162</f>
        <v>16121</v>
      </c>
      <c r="B254" t="str">
        <f>[1]卷表!A334</f>
        <v>33322</v>
      </c>
      <c r="C254" s="16" t="str">
        <f>[1]卷表!E334</f>
        <v>疾风箭III</v>
      </c>
      <c r="D254" s="6"/>
      <c r="E254" s="6"/>
      <c r="F254" s="5"/>
      <c r="G254" s="5"/>
      <c r="H254" s="18"/>
      <c r="I254" s="5"/>
      <c r="J254" s="8"/>
      <c r="K254" s="8"/>
      <c r="L254" s="5"/>
      <c r="M254" s="5"/>
      <c r="N254" s="5"/>
    </row>
    <row r="255" spans="1:14">
      <c r="A255" t="str">
        <f>[1]卷表!$A$162</f>
        <v>16121</v>
      </c>
      <c r="B255" t="str">
        <f>[1]卷表!A335</f>
        <v>33422</v>
      </c>
      <c r="C255" s="16" t="str">
        <f>[1]卷表!E335</f>
        <v>疾风箭IV</v>
      </c>
      <c r="D255" s="6"/>
      <c r="E255" s="6"/>
      <c r="F255" s="5"/>
      <c r="G255" s="5"/>
      <c r="H255" s="5"/>
      <c r="I255" s="18"/>
      <c r="J255" s="5"/>
      <c r="K255" s="5"/>
      <c r="L255" s="8"/>
      <c r="M255" s="8"/>
      <c r="N255" s="5"/>
    </row>
    <row r="256" spans="1:14">
      <c r="A256" t="str">
        <f>[1]卷表!$A$162</f>
        <v>16121</v>
      </c>
      <c r="B256" t="str">
        <f>[1]卷表!A336</f>
        <v>33522</v>
      </c>
      <c r="C256" s="16" t="str">
        <f>[1]卷表!E336</f>
        <v>疾风箭V</v>
      </c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8"/>
    </row>
    <row r="257" spans="1:14">
      <c r="A257" t="str">
        <f>[1]卷表!$A$162</f>
        <v>16121</v>
      </c>
      <c r="B257" t="str">
        <f>[1]卷表!A337</f>
        <v>33622</v>
      </c>
      <c r="C257" s="16" t="str">
        <f>[1]卷表!E337</f>
        <v>解毒术</v>
      </c>
      <c r="D257" s="6"/>
      <c r="E257" s="6"/>
      <c r="F257" s="8">
        <v>1</v>
      </c>
      <c r="G257" s="6"/>
      <c r="H257" s="6"/>
      <c r="I257" s="6"/>
      <c r="J257" s="6"/>
      <c r="K257" s="6"/>
      <c r="L257" s="6"/>
      <c r="M257" s="6"/>
      <c r="N257" s="6"/>
    </row>
    <row r="258" spans="1:14">
      <c r="A258" t="str">
        <f>[1]卷表!$A$162</f>
        <v>16121</v>
      </c>
      <c r="B258" t="str">
        <f>[1]卷表!A338</f>
        <v>33722</v>
      </c>
      <c r="C258" s="16" t="str">
        <f>[1]卷表!E338</f>
        <v>石化取消术</v>
      </c>
      <c r="D258" s="6"/>
      <c r="E258" s="6"/>
      <c r="F258" s="6"/>
      <c r="H258" s="8"/>
      <c r="I258" s="6"/>
      <c r="J258" s="6"/>
      <c r="K258" s="6"/>
      <c r="L258" s="6"/>
      <c r="M258" s="6"/>
      <c r="N258" s="6"/>
    </row>
    <row r="259" spans="1:14">
      <c r="A259" t="str">
        <f>[1]卷表!$A$162</f>
        <v>16121</v>
      </c>
      <c r="B259" t="str">
        <f>[1]卷表!A339</f>
        <v>33822</v>
      </c>
      <c r="C259" s="16" t="str">
        <f>[1]卷表!E339</f>
        <v>混乱术</v>
      </c>
      <c r="D259" s="6"/>
      <c r="E259" s="6"/>
      <c r="F259" s="6"/>
      <c r="G259" s="6"/>
      <c r="I259" s="6"/>
      <c r="J259" s="8"/>
      <c r="K259" s="6"/>
      <c r="L259" s="6"/>
      <c r="M259" s="6"/>
      <c r="N259" s="6"/>
    </row>
    <row r="260" spans="1:14">
      <c r="A260" t="str">
        <f>[1]卷表!$A$162</f>
        <v>16121</v>
      </c>
      <c r="B260" t="str">
        <f>[1]卷表!A340</f>
        <v>33922</v>
      </c>
      <c r="C260" s="16" t="str">
        <f>[1]卷表!E340</f>
        <v>睡眠术</v>
      </c>
      <c r="D260" s="6"/>
      <c r="E260" s="6"/>
      <c r="F260" s="6"/>
      <c r="G260" s="6"/>
      <c r="H260" s="6"/>
      <c r="I260" s="6"/>
      <c r="J260" s="6"/>
      <c r="K260" s="6"/>
      <c r="L260" s="8"/>
      <c r="M260" s="6"/>
      <c r="N260" s="6"/>
    </row>
  </sheetData>
  <autoFilter ref="A1:N260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4"/>
  <sheetViews>
    <sheetView topLeftCell="A45" workbookViewId="0">
      <selection activeCell="B61" sqref="B61"/>
    </sheetView>
  </sheetViews>
  <sheetFormatPr defaultRowHeight="13.5"/>
  <cols>
    <col min="1" max="2" width="12" customWidth="1"/>
    <col min="3" max="3" width="12.875" customWidth="1"/>
    <col min="5" max="5" width="13.25" customWidth="1"/>
  </cols>
  <sheetData>
    <row r="1" spans="1:5">
      <c r="A1" s="19" t="s">
        <v>146</v>
      </c>
      <c r="B1" s="20" t="s">
        <v>148</v>
      </c>
      <c r="C1" s="20" t="s">
        <v>147</v>
      </c>
      <c r="D1" s="21" t="s">
        <v>149</v>
      </c>
      <c r="E1" s="28"/>
    </row>
    <row r="2" spans="1:5">
      <c r="A2" s="22" t="str">
        <f>怪分布!A2</f>
        <v>黑色史莱姆</v>
      </c>
      <c r="B2" s="29" t="str">
        <f>配方分布!B2</f>
        <v>16121</v>
      </c>
      <c r="C2" s="29" t="str">
        <f>配方分布!C2</f>
        <v>木材配方</v>
      </c>
      <c r="D2" s="23">
        <v>5</v>
      </c>
    </row>
    <row r="3" spans="1:5">
      <c r="A3" s="22"/>
      <c r="B3" s="29" t="str">
        <f>配方分布!B3</f>
        <v>16221</v>
      </c>
      <c r="C3" s="29" t="str">
        <f>配方分布!C3</f>
        <v>砖头配方</v>
      </c>
      <c r="D3" s="23">
        <v>5</v>
      </c>
    </row>
    <row r="4" spans="1:5">
      <c r="A4" s="22"/>
      <c r="B4" s="29" t="str">
        <f>配方分布!B4</f>
        <v>16321</v>
      </c>
      <c r="C4" s="29" t="str">
        <f>配方分布!C4</f>
        <v>面粉配方</v>
      </c>
      <c r="D4" s="23">
        <v>5</v>
      </c>
    </row>
    <row r="5" spans="1:5">
      <c r="A5" s="22"/>
      <c r="B5" s="29" t="str">
        <f>配方分布!B5</f>
        <v>16421</v>
      </c>
      <c r="C5" s="29" t="str">
        <f>配方分布!C5</f>
        <v>麻绳配方</v>
      </c>
      <c r="D5" s="23">
        <v>5</v>
      </c>
    </row>
    <row r="6" spans="1:5">
      <c r="A6" s="22"/>
      <c r="B6" s="16" t="str">
        <f>配方分布!B142</f>
        <v>122</v>
      </c>
      <c r="C6" s="16" t="str">
        <f>配方分布!C142</f>
        <v>火焰斩I</v>
      </c>
      <c r="D6" s="23">
        <v>5</v>
      </c>
    </row>
    <row r="7" spans="1:5">
      <c r="A7" s="22"/>
      <c r="B7" s="16" t="str">
        <f>配方分布!B147</f>
        <v>622</v>
      </c>
      <c r="C7" s="16" t="str">
        <f>配方分布!C147</f>
        <v>一字斩I</v>
      </c>
      <c r="D7" s="23">
        <v>5</v>
      </c>
    </row>
    <row r="8" spans="1:5">
      <c r="A8" s="22"/>
      <c r="B8" s="16" t="str">
        <f>配方分布!B152</f>
        <v>1122</v>
      </c>
      <c r="C8" s="16" t="str">
        <f>配方分布!C152</f>
        <v>贯通斩I</v>
      </c>
      <c r="D8" s="23">
        <v>5</v>
      </c>
    </row>
    <row r="9" spans="1:5">
      <c r="A9" s="24"/>
      <c r="B9" s="25" t="str">
        <f>配方分布!B157</f>
        <v>1622</v>
      </c>
      <c r="C9" s="25" t="str">
        <f>配方分布!C157</f>
        <v>十字斩I</v>
      </c>
      <c r="D9" s="26">
        <v>5</v>
      </c>
    </row>
    <row r="11" spans="1:5">
      <c r="A11" s="19" t="str">
        <f>怪分布!A3</f>
        <v>盗贼</v>
      </c>
      <c r="B11" s="20" t="str">
        <f>配方分布!B6</f>
        <v>16521</v>
      </c>
      <c r="C11" s="30" t="str">
        <f>配方分布!C6</f>
        <v>粗布配方</v>
      </c>
      <c r="D11" s="21">
        <v>5</v>
      </c>
    </row>
    <row r="12" spans="1:5">
      <c r="A12" s="22"/>
      <c r="B12" s="16" t="str">
        <f>配方分布!B7</f>
        <v>16621</v>
      </c>
      <c r="C12" s="31" t="str">
        <f>配方分布!C7</f>
        <v>粗线配方</v>
      </c>
      <c r="D12" s="23">
        <v>5</v>
      </c>
    </row>
    <row r="13" spans="1:5">
      <c r="A13" s="22"/>
      <c r="B13" s="16" t="str">
        <f>配方分布!B26</f>
        <v>18521</v>
      </c>
      <c r="C13" s="31" t="str">
        <f>配方分布!C26</f>
        <v>木钥匙配方</v>
      </c>
      <c r="D13" s="23">
        <v>5</v>
      </c>
    </row>
    <row r="14" spans="1:5">
      <c r="A14" s="22"/>
      <c r="B14" s="16" t="str">
        <f>配方分布!B162</f>
        <v>2122</v>
      </c>
      <c r="C14" s="16" t="str">
        <f>配方分布!C162</f>
        <v>怒气I</v>
      </c>
      <c r="D14" s="23">
        <v>5</v>
      </c>
    </row>
    <row r="15" spans="1:5">
      <c r="A15" s="22"/>
      <c r="B15" s="16" t="str">
        <f>配方分布!B167</f>
        <v>2622</v>
      </c>
      <c r="C15" s="16" t="str">
        <f>配方分布!C167</f>
        <v>毒箭I</v>
      </c>
      <c r="D15" s="23">
        <v>5</v>
      </c>
    </row>
    <row r="16" spans="1:5">
      <c r="A16" s="22"/>
      <c r="B16" s="16" t="str">
        <f>配方分布!B172</f>
        <v>3122</v>
      </c>
      <c r="C16" s="16" t="str">
        <f>配方分布!C172</f>
        <v>散射I</v>
      </c>
      <c r="D16" s="23">
        <v>5</v>
      </c>
    </row>
    <row r="17" spans="1:4">
      <c r="A17" s="24"/>
      <c r="B17" s="25" t="str">
        <f>配方分布!B177</f>
        <v>3622</v>
      </c>
      <c r="C17" s="25" t="str">
        <f>配方分布!C177</f>
        <v>迅驰I</v>
      </c>
      <c r="D17" s="26">
        <v>5</v>
      </c>
    </row>
    <row r="20" spans="1:4">
      <c r="A20" s="19" t="str">
        <f>怪分布!A4</f>
        <v>三角石头怪</v>
      </c>
      <c r="B20" s="30" t="str">
        <f>配方分布!B25</f>
        <v>18421</v>
      </c>
      <c r="C20" s="20" t="str">
        <f>配方分布!C25</f>
        <v>铁镐配方</v>
      </c>
      <c r="D20" s="21">
        <v>5</v>
      </c>
    </row>
    <row r="21" spans="1:4">
      <c r="A21" s="22"/>
      <c r="B21" s="31" t="str">
        <f>B36</f>
        <v>16921</v>
      </c>
      <c r="C21" s="16" t="str">
        <f>C36</f>
        <v>铁锭配方</v>
      </c>
      <c r="D21" s="23">
        <v>5</v>
      </c>
    </row>
    <row r="22" spans="1:4">
      <c r="A22" s="22"/>
      <c r="B22" s="16" t="str">
        <f>配方分布!B162</f>
        <v>2122</v>
      </c>
      <c r="C22" s="16" t="str">
        <f>配方分布!C182</f>
        <v>贯通射I</v>
      </c>
      <c r="D22" s="23">
        <v>5</v>
      </c>
    </row>
    <row r="23" spans="1:4">
      <c r="A23" s="22"/>
      <c r="B23" s="16" t="str">
        <f>配方分布!B187</f>
        <v>4622</v>
      </c>
      <c r="C23" s="16" t="str">
        <f>配方分布!C187</f>
        <v>乱射I</v>
      </c>
      <c r="D23" s="23">
        <v>5</v>
      </c>
    </row>
    <row r="24" spans="1:4">
      <c r="A24" s="22"/>
      <c r="B24" s="16" t="str">
        <f>配方分布!B192</f>
        <v>5122</v>
      </c>
      <c r="C24" s="16" t="str">
        <f>配方分布!C192</f>
        <v>火球术I</v>
      </c>
      <c r="D24" s="23">
        <v>5</v>
      </c>
    </row>
    <row r="25" spans="1:4">
      <c r="A25" s="22"/>
      <c r="B25" s="16" t="str">
        <f>配方分布!B197</f>
        <v>5622</v>
      </c>
      <c r="C25" s="16" t="str">
        <f>配方分布!C197</f>
        <v>陨石术I</v>
      </c>
      <c r="D25" s="23">
        <v>5</v>
      </c>
    </row>
    <row r="26" spans="1:4">
      <c r="A26" s="24"/>
      <c r="B26" s="25" t="str">
        <f>配方分布!B202</f>
        <v>6122</v>
      </c>
      <c r="C26" s="25" t="str">
        <f>配方分布!C202</f>
        <v>石化术I</v>
      </c>
      <c r="D26" s="26">
        <v>5</v>
      </c>
    </row>
    <row r="29" spans="1:4">
      <c r="A29" s="19" t="str">
        <f>怪分布!A5</f>
        <v>小石头怪</v>
      </c>
      <c r="B29" s="30" t="str">
        <f>B20</f>
        <v>18421</v>
      </c>
      <c r="C29" s="20" t="str">
        <f>C20</f>
        <v>铁镐配方</v>
      </c>
      <c r="D29" s="21">
        <v>5</v>
      </c>
    </row>
    <row r="30" spans="1:4">
      <c r="A30" s="22"/>
      <c r="B30" s="31" t="str">
        <f>B37</f>
        <v>17121</v>
      </c>
      <c r="C30" s="16" t="str">
        <f>C37</f>
        <v>铁钉配方</v>
      </c>
      <c r="D30" s="23">
        <v>5</v>
      </c>
    </row>
    <row r="31" spans="1:4">
      <c r="A31" s="22"/>
      <c r="B31" s="16" t="str">
        <f>配方分布!B212</f>
        <v>7122</v>
      </c>
      <c r="C31" s="16" t="str">
        <f>配方分布!C212</f>
        <v>攻击力上升I</v>
      </c>
      <c r="D31" s="23">
        <v>5</v>
      </c>
    </row>
    <row r="32" spans="1:4">
      <c r="A32" s="22"/>
      <c r="B32" s="16" t="str">
        <f>配方分布!B217</f>
        <v>7622</v>
      </c>
      <c r="C32" s="16" t="str">
        <f>配方分布!C217</f>
        <v>防御力上升I</v>
      </c>
      <c r="D32" s="23">
        <v>5</v>
      </c>
    </row>
    <row r="33" spans="1:4">
      <c r="A33" s="22"/>
      <c r="B33" s="16" t="str">
        <f>配方分布!B222</f>
        <v>30122</v>
      </c>
      <c r="C33" s="16" t="str">
        <f>配方分布!C222</f>
        <v>寒冰斩I</v>
      </c>
      <c r="D33" s="23">
        <v>5</v>
      </c>
    </row>
    <row r="34" spans="1:4">
      <c r="A34" s="24"/>
      <c r="B34" s="25" t="str">
        <f>配方分布!B227</f>
        <v>30622</v>
      </c>
      <c r="C34" s="25" t="str">
        <f>配方分布!C227</f>
        <v>疾风斩I</v>
      </c>
      <c r="D34" s="26">
        <v>5</v>
      </c>
    </row>
    <row r="36" spans="1:4">
      <c r="A36" s="19" t="str">
        <f>怪分布!A6</f>
        <v>矮人矿工</v>
      </c>
      <c r="B36" s="32" t="str">
        <f>配方分布!B10</f>
        <v>16921</v>
      </c>
      <c r="C36" s="32" t="str">
        <f>配方分布!C10</f>
        <v>铁锭配方</v>
      </c>
      <c r="D36" s="21">
        <v>100</v>
      </c>
    </row>
    <row r="37" spans="1:4">
      <c r="A37" s="27"/>
      <c r="B37" s="29" t="str">
        <f>配方分布!B12</f>
        <v>17121</v>
      </c>
      <c r="C37" s="29" t="str">
        <f>配方分布!C12</f>
        <v>铁钉配方</v>
      </c>
      <c r="D37" s="23">
        <v>100</v>
      </c>
    </row>
    <row r="38" spans="1:4">
      <c r="A38" s="22"/>
      <c r="B38" s="31" t="str">
        <f>配方分布!B82</f>
        <v>24121</v>
      </c>
      <c r="C38" s="31" t="str">
        <f>配方分布!C82</f>
        <v>轻甲配方</v>
      </c>
      <c r="D38" s="23">
        <v>100</v>
      </c>
    </row>
    <row r="39" spans="1:4">
      <c r="A39" s="22"/>
      <c r="B39" s="31" t="str">
        <f>配方分布!B83</f>
        <v>24221</v>
      </c>
      <c r="C39" s="31" t="str">
        <f>配方分布!C83</f>
        <v>铁剑配方</v>
      </c>
      <c r="D39" s="23">
        <v>100</v>
      </c>
    </row>
    <row r="40" spans="1:4">
      <c r="A40" s="22"/>
      <c r="B40" s="31" t="str">
        <f>配方分布!B84</f>
        <v>24321</v>
      </c>
      <c r="C40" s="31" t="str">
        <f>配方分布!C84</f>
        <v>铁弓配方</v>
      </c>
      <c r="D40" s="23">
        <v>100</v>
      </c>
    </row>
    <row r="41" spans="1:4">
      <c r="A41" s="22"/>
      <c r="B41" s="31" t="str">
        <f>配方分布!B85</f>
        <v>24421</v>
      </c>
      <c r="C41" s="31" t="str">
        <f>配方分布!C85</f>
        <v>铁杖配方</v>
      </c>
      <c r="D41" s="23">
        <v>100</v>
      </c>
    </row>
    <row r="42" spans="1:4">
      <c r="A42" s="22"/>
      <c r="B42" s="16" t="str">
        <f>配方分布!B207</f>
        <v>6622</v>
      </c>
      <c r="C42" s="16" t="str">
        <f>配方分布!C207</f>
        <v>全体石化术I</v>
      </c>
      <c r="D42" s="23">
        <v>20</v>
      </c>
    </row>
    <row r="43" spans="1:4">
      <c r="A43" s="22"/>
      <c r="B43" s="31" t="str">
        <f>配方分布!B86</f>
        <v>24521</v>
      </c>
      <c r="C43" s="31" t="str">
        <f>配方分布!C86</f>
        <v>轻铠甲配方</v>
      </c>
      <c r="D43" s="23">
        <v>50</v>
      </c>
    </row>
    <row r="44" spans="1:4">
      <c r="A44" s="22"/>
      <c r="B44" s="31" t="str">
        <f>配方分布!B87</f>
        <v>24621</v>
      </c>
      <c r="C44" s="31" t="str">
        <f>配方分布!C87</f>
        <v>突刺剑配方</v>
      </c>
      <c r="D44" s="23">
        <v>50</v>
      </c>
    </row>
    <row r="45" spans="1:4">
      <c r="A45" s="22"/>
      <c r="B45" s="31" t="str">
        <f>配方分布!B88</f>
        <v>24721</v>
      </c>
      <c r="C45" s="31" t="str">
        <f>配方分布!C88</f>
        <v>长弓配方</v>
      </c>
      <c r="D45" s="23">
        <v>50</v>
      </c>
    </row>
    <row r="46" spans="1:4">
      <c r="A46" s="24"/>
      <c r="B46" s="33" t="str">
        <f>配方分布!B89</f>
        <v>24821</v>
      </c>
      <c r="C46" s="33" t="str">
        <f>配方分布!C89</f>
        <v>魔杖配方</v>
      </c>
      <c r="D46" s="26">
        <v>50</v>
      </c>
    </row>
    <row r="49" spans="1:4">
      <c r="A49" s="19" t="str">
        <f>怪分布!A7</f>
        <v>红色史莱姆</v>
      </c>
      <c r="B49" s="30" t="str">
        <f>配方分布!B27</f>
        <v>18621</v>
      </c>
      <c r="C49" s="30" t="str">
        <f>配方分布!C27</f>
        <v>石头弹丸配方</v>
      </c>
      <c r="D49" s="21">
        <v>5</v>
      </c>
    </row>
    <row r="50" spans="1:4">
      <c r="A50" s="22"/>
      <c r="B50" s="16" t="str">
        <f>配方分布!B232</f>
        <v>31122</v>
      </c>
      <c r="C50" s="16" t="str">
        <f>配方分布!C232</f>
        <v>冰球术I</v>
      </c>
      <c r="D50" s="23">
        <v>5</v>
      </c>
    </row>
    <row r="51" spans="1:4">
      <c r="A51" s="22"/>
      <c r="B51" s="16" t="str">
        <f>配方分布!B237</f>
        <v>31622</v>
      </c>
      <c r="C51" s="16" t="str">
        <f>配方分布!C237</f>
        <v>狂风术I</v>
      </c>
      <c r="D51" s="23">
        <v>5</v>
      </c>
    </row>
    <row r="52" spans="1:4">
      <c r="A52" s="22"/>
      <c r="B52" s="16" t="str">
        <f>配方分布!B242</f>
        <v>32122</v>
      </c>
      <c r="C52" s="16" t="str">
        <f>配方分布!C242</f>
        <v>火箭I</v>
      </c>
      <c r="D52" s="23">
        <v>5</v>
      </c>
    </row>
    <row r="53" spans="1:4">
      <c r="A53" s="22"/>
      <c r="B53" s="16" t="str">
        <f>配方分布!B247</f>
        <v>32622</v>
      </c>
      <c r="C53" s="16" t="str">
        <f>配方分布!C247</f>
        <v>冰箭I</v>
      </c>
      <c r="D53" s="23">
        <v>5</v>
      </c>
    </row>
    <row r="54" spans="1:4">
      <c r="A54" s="22"/>
      <c r="B54" s="16" t="str">
        <f>配方分布!B252</f>
        <v>33122</v>
      </c>
      <c r="C54" s="16" t="str">
        <f>配方分布!C252</f>
        <v>疾风箭I</v>
      </c>
      <c r="D54" s="23">
        <v>5</v>
      </c>
    </row>
    <row r="55" spans="1:4">
      <c r="A55" s="24"/>
      <c r="B55" s="25"/>
      <c r="C55" s="25"/>
      <c r="D55" s="26"/>
    </row>
    <row r="56" spans="1:4">
      <c r="A56" s="19" t="str">
        <f>怪分布!A8</f>
        <v>盗贼头目</v>
      </c>
      <c r="B56" s="20" t="str">
        <f>配方分布!B78</f>
        <v>23721</v>
      </c>
      <c r="C56" s="20" t="str">
        <f>配方分布!C78</f>
        <v>学徒服配方</v>
      </c>
      <c r="D56" s="21">
        <v>100</v>
      </c>
    </row>
    <row r="57" spans="1:4">
      <c r="A57" s="22"/>
      <c r="B57" s="16" t="str">
        <f>配方分布!B42</f>
        <v>20121</v>
      </c>
      <c r="C57" s="16" t="str">
        <f>配方分布!C42</f>
        <v>皮衣配方</v>
      </c>
      <c r="D57" s="23">
        <v>100</v>
      </c>
    </row>
    <row r="58" spans="1:4">
      <c r="A58" s="22"/>
      <c r="B58" s="16" t="str">
        <f>配方分布!B43</f>
        <v>20221</v>
      </c>
      <c r="C58" s="16" t="str">
        <f>配方分布!C43</f>
        <v>布袍配方</v>
      </c>
      <c r="D58" s="23">
        <v>100</v>
      </c>
    </row>
    <row r="59" spans="1:4">
      <c r="A59" s="22"/>
      <c r="B59" s="16" t="str">
        <f>配方分布!B44</f>
        <v>20321</v>
      </c>
      <c r="C59" s="16" t="str">
        <f>配方分布!C44</f>
        <v>软皮衣配方</v>
      </c>
      <c r="D59" s="23">
        <v>100</v>
      </c>
    </row>
    <row r="60" spans="1:4">
      <c r="A60" s="22"/>
      <c r="B60" s="16" t="str">
        <f>配方分布!B45</f>
        <v>20421</v>
      </c>
      <c r="C60" s="16" t="str">
        <f>配方分布!C45</f>
        <v>绣纹布袍配方</v>
      </c>
      <c r="D60" s="23">
        <v>50</v>
      </c>
    </row>
    <row r="61" spans="1:4">
      <c r="A61" s="22"/>
      <c r="B61" s="16" t="str">
        <f>配方分布!B46</f>
        <v>20521</v>
      </c>
      <c r="C61" s="16" t="str">
        <f>配方分布!C46</f>
        <v>革铠配方</v>
      </c>
      <c r="D61" s="23">
        <v>50</v>
      </c>
    </row>
    <row r="62" spans="1:4">
      <c r="A62" s="22"/>
      <c r="B62" s="16" t="str">
        <f>配方分布!B47</f>
        <v>20621</v>
      </c>
      <c r="C62" s="16" t="str">
        <f>配方分布!C47</f>
        <v>厚袍配方</v>
      </c>
      <c r="D62" s="23">
        <v>50</v>
      </c>
    </row>
    <row r="63" spans="1:4">
      <c r="A63" s="22"/>
      <c r="B63" s="16" t="str">
        <f>配方分布!B48</f>
        <v>20721</v>
      </c>
      <c r="C63" s="16" t="str">
        <f>配方分布!C48</f>
        <v>皮手套配方</v>
      </c>
      <c r="D63" s="23">
        <v>50</v>
      </c>
    </row>
    <row r="64" spans="1:4">
      <c r="A64" s="24"/>
      <c r="B64" s="25" t="str">
        <f>配方分布!B49</f>
        <v>20821</v>
      </c>
      <c r="C64" s="25" t="str">
        <f>配方分布!C49</f>
        <v>布帽配方</v>
      </c>
      <c r="D64" s="2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矿图量</vt:lpstr>
      <vt:lpstr>矿</vt:lpstr>
      <vt:lpstr>怪分布</vt:lpstr>
      <vt:lpstr>矿分布</vt:lpstr>
      <vt:lpstr>配方分布</vt:lpstr>
      <vt:lpstr>怪掉落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2012-06-06T07:23:33Z</dcterms:modified>
</cp:coreProperties>
</file>