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5" yWindow="2910" windowWidth="19200" windowHeight="11640"/>
  </bookViews>
  <sheets>
    <sheet name="任务" sheetId="3" r:id="rId1"/>
    <sheet name="任务条件" sheetId="2" r:id="rId2"/>
    <sheet name="任务类型" sheetId="1" r:id="rId3"/>
    <sheet name="任务指引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任务!$A$1:$AJ$596</definedName>
    <definedName name="_xlnm._FilterDatabase" localSheetId="1" hidden="1">任务条件!$A$1:$H$554</definedName>
  </definedNames>
  <calcPr calcId="124519"/>
</workbook>
</file>

<file path=xl/calcChain.xml><?xml version="1.0" encoding="utf-8"?>
<calcChain xmlns="http://schemas.openxmlformats.org/spreadsheetml/2006/main">
  <c r="D28" i="3"/>
  <c r="L39"/>
  <c r="B23" i="2" l="1"/>
  <c r="D35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35" i="3"/>
  <c r="H536" s="1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I553" s="1"/>
  <c r="A555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AH555"/>
  <c r="AH556"/>
  <c r="AH557"/>
  <c r="AH558"/>
  <c r="AH559"/>
  <c r="AH560"/>
  <c r="AH561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H554"/>
  <c r="D554" s="1"/>
  <c r="AH535"/>
  <c r="D535" s="1"/>
  <c r="AH536"/>
  <c r="D536" s="1"/>
  <c r="AH537"/>
  <c r="D537" s="1"/>
  <c r="AH538"/>
  <c r="D538" s="1"/>
  <c r="AH539"/>
  <c r="D539" s="1"/>
  <c r="AH540"/>
  <c r="D540" s="1"/>
  <c r="AH541"/>
  <c r="D541" s="1"/>
  <c r="AH542"/>
  <c r="D542" s="1"/>
  <c r="AH543"/>
  <c r="D543" s="1"/>
  <c r="AH544"/>
  <c r="D544" s="1"/>
  <c r="AH545"/>
  <c r="D545" s="1"/>
  <c r="AH546"/>
  <c r="D546" s="1"/>
  <c r="AH547"/>
  <c r="D547" s="1"/>
  <c r="AH548"/>
  <c r="D548" s="1"/>
  <c r="AH549"/>
  <c r="D549" s="1"/>
  <c r="AH550"/>
  <c r="D550" s="1"/>
  <c r="AH551"/>
  <c r="D551" s="1"/>
  <c r="AH552"/>
  <c r="D552" s="1"/>
  <c r="AH553"/>
  <c r="D553" s="1"/>
  <c r="A132"/>
  <c r="H133" s="1"/>
  <c r="A133"/>
  <c r="H134" s="1"/>
  <c r="A134"/>
  <c r="H135" s="1"/>
  <c r="A135"/>
  <c r="H136" s="1"/>
  <c r="A136"/>
  <c r="H137" s="1"/>
  <c r="A137"/>
  <c r="H138" s="1"/>
  <c r="A138"/>
  <c r="H139" s="1"/>
  <c r="A139"/>
  <c r="H140" s="1"/>
  <c r="A140"/>
  <c r="H141" s="1"/>
  <c r="A141"/>
  <c r="H142" s="1"/>
  <c r="A142"/>
  <c r="H143" s="1"/>
  <c r="A143"/>
  <c r="H144" s="1"/>
  <c r="A144"/>
  <c r="H145" s="1"/>
  <c r="A145"/>
  <c r="H146" s="1"/>
  <c r="A146"/>
  <c r="H147" s="1"/>
  <c r="A147"/>
  <c r="H148" s="1"/>
  <c r="A148"/>
  <c r="H149" s="1"/>
  <c r="A149"/>
  <c r="H150" s="1"/>
  <c r="A150"/>
  <c r="H151" s="1"/>
  <c r="A151"/>
  <c r="H152" s="1"/>
  <c r="A152"/>
  <c r="H153" s="1"/>
  <c r="A153"/>
  <c r="H154" s="1"/>
  <c r="A154"/>
  <c r="H155" s="1"/>
  <c r="A155"/>
  <c r="H156" s="1"/>
  <c r="A156"/>
  <c r="H157" s="1"/>
  <c r="A157"/>
  <c r="H158" s="1"/>
  <c r="A158"/>
  <c r="H159" s="1"/>
  <c r="A159"/>
  <c r="H160" s="1"/>
  <c r="A160"/>
  <c r="H161" s="1"/>
  <c r="A161"/>
  <c r="H162" s="1"/>
  <c r="A162"/>
  <c r="H163" s="1"/>
  <c r="A163"/>
  <c r="H164" s="1"/>
  <c r="A164"/>
  <c r="H165" s="1"/>
  <c r="A165"/>
  <c r="H166" s="1"/>
  <c r="A166"/>
  <c r="H167" s="1"/>
  <c r="A167"/>
  <c r="H168" s="1"/>
  <c r="A168"/>
  <c r="H169" s="1"/>
  <c r="A169"/>
  <c r="H170" s="1"/>
  <c r="A170"/>
  <c r="H171" s="1"/>
  <c r="A171"/>
  <c r="H172" s="1"/>
  <c r="A172"/>
  <c r="H173" s="1"/>
  <c r="A173"/>
  <c r="H174" s="1"/>
  <c r="A174"/>
  <c r="H175" s="1"/>
  <c r="A175"/>
  <c r="H176" s="1"/>
  <c r="A176"/>
  <c r="H177" s="1"/>
  <c r="A177"/>
  <c r="H178" s="1"/>
  <c r="A178"/>
  <c r="H179" s="1"/>
  <c r="A179"/>
  <c r="A180"/>
  <c r="A181"/>
  <c r="H182" s="1"/>
  <c r="A182"/>
  <c r="A183"/>
  <c r="H184" s="1"/>
  <c r="A184"/>
  <c r="H185" s="1"/>
  <c r="A185"/>
  <c r="H186" s="1"/>
  <c r="A186"/>
  <c r="H187" s="1"/>
  <c r="A187"/>
  <c r="H188" s="1"/>
  <c r="A188"/>
  <c r="H189" s="1"/>
  <c r="A189"/>
  <c r="H190" s="1"/>
  <c r="A190"/>
  <c r="H191" s="1"/>
  <c r="A191"/>
  <c r="H192" s="1"/>
  <c r="A192"/>
  <c r="H193" s="1"/>
  <c r="A193"/>
  <c r="H194" s="1"/>
  <c r="A194"/>
  <c r="H195" s="1"/>
  <c r="A195"/>
  <c r="H196" s="1"/>
  <c r="A196"/>
  <c r="H197" s="1"/>
  <c r="A197"/>
  <c r="H198" s="1"/>
  <c r="A198"/>
  <c r="H199" s="1"/>
  <c r="A199"/>
  <c r="H200" s="1"/>
  <c r="A200"/>
  <c r="H201" s="1"/>
  <c r="A201"/>
  <c r="H202" s="1"/>
  <c r="A202"/>
  <c r="H203" s="1"/>
  <c r="A203"/>
  <c r="H204" s="1"/>
  <c r="A204"/>
  <c r="H205" s="1"/>
  <c r="A205"/>
  <c r="H206" s="1"/>
  <c r="A206"/>
  <c r="I205" s="1"/>
  <c r="A207"/>
  <c r="A208"/>
  <c r="H209" s="1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I351" s="1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H405" s="1"/>
  <c r="A405"/>
  <c r="I404" s="1"/>
  <c r="A406"/>
  <c r="I405" s="1"/>
  <c r="A407"/>
  <c r="I406" s="1"/>
  <c r="A408"/>
  <c r="I407" s="1"/>
  <c r="A409"/>
  <c r="I408" s="1"/>
  <c r="A410"/>
  <c r="I409" s="1"/>
  <c r="A411"/>
  <c r="I410" s="1"/>
  <c r="A412"/>
  <c r="I411" s="1"/>
  <c r="A413"/>
  <c r="I412" s="1"/>
  <c r="A414"/>
  <c r="I413" s="1"/>
  <c r="A415"/>
  <c r="I414" s="1"/>
  <c r="A416"/>
  <c r="I415" s="1"/>
  <c r="A417"/>
  <c r="I416" s="1"/>
  <c r="A418"/>
  <c r="I417" s="1"/>
  <c r="A419"/>
  <c r="I418" s="1"/>
  <c r="A420"/>
  <c r="I419" s="1"/>
  <c r="A421"/>
  <c r="I420" s="1"/>
  <c r="A422"/>
  <c r="I421" s="1"/>
  <c r="A423"/>
  <c r="I422" s="1"/>
  <c r="A424"/>
  <c r="I423" s="1"/>
  <c r="A425"/>
  <c r="I424" s="1"/>
  <c r="A426"/>
  <c r="I425" s="1"/>
  <c r="A427"/>
  <c r="I426" s="1"/>
  <c r="A428"/>
  <c r="I427" s="1"/>
  <c r="A429"/>
  <c r="I428" s="1"/>
  <c r="A430"/>
  <c r="I429" s="1"/>
  <c r="A431"/>
  <c r="I430" s="1"/>
  <c r="A432"/>
  <c r="I431" s="1"/>
  <c r="A433"/>
  <c r="I432" s="1"/>
  <c r="A434"/>
  <c r="I433" s="1"/>
  <c r="A435"/>
  <c r="I434" s="1"/>
  <c r="A436"/>
  <c r="I435" s="1"/>
  <c r="A437"/>
  <c r="I436" s="1"/>
  <c r="A438"/>
  <c r="I437" s="1"/>
  <c r="A439"/>
  <c r="I438" s="1"/>
  <c r="A440"/>
  <c r="I439" s="1"/>
  <c r="A441"/>
  <c r="I440" s="1"/>
  <c r="A442"/>
  <c r="I441" s="1"/>
  <c r="A443"/>
  <c r="I442" s="1"/>
  <c r="A444"/>
  <c r="I443" s="1"/>
  <c r="A445"/>
  <c r="I444" s="1"/>
  <c r="A446"/>
  <c r="I445" s="1"/>
  <c r="A447"/>
  <c r="I446" s="1"/>
  <c r="A448"/>
  <c r="I447" s="1"/>
  <c r="A449"/>
  <c r="I448" s="1"/>
  <c r="A450"/>
  <c r="I449" s="1"/>
  <c r="A451"/>
  <c r="I450" s="1"/>
  <c r="A452"/>
  <c r="I451" s="1"/>
  <c r="A453"/>
  <c r="I452" s="1"/>
  <c r="A454"/>
  <c r="I453" s="1"/>
  <c r="A455"/>
  <c r="I454" s="1"/>
  <c r="A456"/>
  <c r="I455" s="1"/>
  <c r="A457"/>
  <c r="I456" s="1"/>
  <c r="A458"/>
  <c r="I457" s="1"/>
  <c r="A459"/>
  <c r="I458" s="1"/>
  <c r="A460"/>
  <c r="I459" s="1"/>
  <c r="A461"/>
  <c r="I460" s="1"/>
  <c r="A462"/>
  <c r="I461" s="1"/>
  <c r="A463"/>
  <c r="I462" s="1"/>
  <c r="A464"/>
  <c r="I463" s="1"/>
  <c r="A465"/>
  <c r="I464" s="1"/>
  <c r="A466"/>
  <c r="I465" s="1"/>
  <c r="A467"/>
  <c r="I466" s="1"/>
  <c r="A468"/>
  <c r="I467" s="1"/>
  <c r="A469"/>
  <c r="I468" s="1"/>
  <c r="A470"/>
  <c r="I469" s="1"/>
  <c r="A471"/>
  <c r="I470" s="1"/>
  <c r="A472"/>
  <c r="I471" s="1"/>
  <c r="A473"/>
  <c r="I472" s="1"/>
  <c r="A474"/>
  <c r="I473" s="1"/>
  <c r="A475"/>
  <c r="I474" s="1"/>
  <c r="A476"/>
  <c r="I475" s="1"/>
  <c r="A477"/>
  <c r="I476" s="1"/>
  <c r="A478"/>
  <c r="I477" s="1"/>
  <c r="A479"/>
  <c r="I478" s="1"/>
  <c r="A480"/>
  <c r="I479" s="1"/>
  <c r="A481"/>
  <c r="I480" s="1"/>
  <c r="A482"/>
  <c r="I481" s="1"/>
  <c r="A483"/>
  <c r="I482" s="1"/>
  <c r="A484"/>
  <c r="I483" s="1"/>
  <c r="A485"/>
  <c r="I484" s="1"/>
  <c r="A486"/>
  <c r="I485" s="1"/>
  <c r="A487"/>
  <c r="I486" s="1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534"/>
  <c r="L13"/>
  <c r="L14"/>
  <c r="L15"/>
  <c r="L16"/>
  <c r="L17"/>
  <c r="L18"/>
  <c r="L19"/>
  <c r="L20"/>
  <c r="L21"/>
  <c r="L22"/>
  <c r="B24" i="2"/>
  <c r="B25"/>
  <c r="B26"/>
  <c r="B27"/>
  <c r="H486" i="3" l="1"/>
  <c r="H482"/>
  <c r="H478"/>
  <c r="H474"/>
  <c r="H470"/>
  <c r="H466"/>
  <c r="H462"/>
  <c r="H458"/>
  <c r="H454"/>
  <c r="H450"/>
  <c r="H446"/>
  <c r="H442"/>
  <c r="H438"/>
  <c r="H434"/>
  <c r="H430"/>
  <c r="H426"/>
  <c r="H422"/>
  <c r="H418"/>
  <c r="H414"/>
  <c r="H410"/>
  <c r="H406"/>
  <c r="I403"/>
  <c r="H483"/>
  <c r="H479"/>
  <c r="H475"/>
  <c r="H471"/>
  <c r="H467"/>
  <c r="H463"/>
  <c r="H459"/>
  <c r="H455"/>
  <c r="H451"/>
  <c r="H447"/>
  <c r="H443"/>
  <c r="H439"/>
  <c r="H435"/>
  <c r="H431"/>
  <c r="H427"/>
  <c r="H423"/>
  <c r="H419"/>
  <c r="H415"/>
  <c r="H411"/>
  <c r="H407"/>
  <c r="H404"/>
  <c r="H484"/>
  <c r="H480"/>
  <c r="H476"/>
  <c r="H472"/>
  <c r="H468"/>
  <c r="H464"/>
  <c r="H460"/>
  <c r="H456"/>
  <c r="H452"/>
  <c r="H448"/>
  <c r="H444"/>
  <c r="H440"/>
  <c r="H436"/>
  <c r="H432"/>
  <c r="H428"/>
  <c r="H424"/>
  <c r="H420"/>
  <c r="H416"/>
  <c r="H412"/>
  <c r="H408"/>
  <c r="H485"/>
  <c r="H481"/>
  <c r="H477"/>
  <c r="H473"/>
  <c r="H469"/>
  <c r="H465"/>
  <c r="H461"/>
  <c r="H457"/>
  <c r="H453"/>
  <c r="H449"/>
  <c r="H445"/>
  <c r="H441"/>
  <c r="H437"/>
  <c r="H433"/>
  <c r="H429"/>
  <c r="H425"/>
  <c r="H421"/>
  <c r="H417"/>
  <c r="H413"/>
  <c r="H409"/>
  <c r="I350"/>
  <c r="I346"/>
  <c r="H348"/>
  <c r="I342"/>
  <c r="H344"/>
  <c r="I338"/>
  <c r="H340"/>
  <c r="I334"/>
  <c r="H336"/>
  <c r="I330"/>
  <c r="H332"/>
  <c r="I326"/>
  <c r="H328"/>
  <c r="I322"/>
  <c r="H324"/>
  <c r="I318"/>
  <c r="H320"/>
  <c r="I314"/>
  <c r="H316"/>
  <c r="I310"/>
  <c r="H312"/>
  <c r="I306"/>
  <c r="H308"/>
  <c r="I302"/>
  <c r="H304"/>
  <c r="I298"/>
  <c r="H300"/>
  <c r="I294"/>
  <c r="H296"/>
  <c r="I290"/>
  <c r="H292"/>
  <c r="I286"/>
  <c r="H288"/>
  <c r="I282"/>
  <c r="H284"/>
  <c r="I278"/>
  <c r="H280"/>
  <c r="I274"/>
  <c r="H276"/>
  <c r="I270"/>
  <c r="H272"/>
  <c r="I266"/>
  <c r="H268"/>
  <c r="I262"/>
  <c r="H264"/>
  <c r="I258"/>
  <c r="H260"/>
  <c r="I254"/>
  <c r="H256"/>
  <c r="I250"/>
  <c r="H252"/>
  <c r="I246"/>
  <c r="H248"/>
  <c r="I242"/>
  <c r="H244"/>
  <c r="I238"/>
  <c r="H240"/>
  <c r="I234"/>
  <c r="H236"/>
  <c r="I230"/>
  <c r="H232"/>
  <c r="I226"/>
  <c r="H228"/>
  <c r="I222"/>
  <c r="H224"/>
  <c r="I218"/>
  <c r="H220"/>
  <c r="I214"/>
  <c r="H216"/>
  <c r="I210"/>
  <c r="H212"/>
  <c r="I550"/>
  <c r="H552"/>
  <c r="I546"/>
  <c r="H548"/>
  <c r="I542"/>
  <c r="H544"/>
  <c r="I538"/>
  <c r="H540"/>
  <c r="H349"/>
  <c r="I347"/>
  <c r="H345"/>
  <c r="I343"/>
  <c r="H341"/>
  <c r="I339"/>
  <c r="H337"/>
  <c r="I335"/>
  <c r="H333"/>
  <c r="I331"/>
  <c r="H329"/>
  <c r="I327"/>
  <c r="H325"/>
  <c r="I323"/>
  <c r="H321"/>
  <c r="I319"/>
  <c r="H317"/>
  <c r="I315"/>
  <c r="H313"/>
  <c r="I311"/>
  <c r="H309"/>
  <c r="I307"/>
  <c r="H305"/>
  <c r="I303"/>
  <c r="H301"/>
  <c r="I299"/>
  <c r="H297"/>
  <c r="I295"/>
  <c r="H293"/>
  <c r="I291"/>
  <c r="H289"/>
  <c r="I287"/>
  <c r="H285"/>
  <c r="I283"/>
  <c r="H281"/>
  <c r="I279"/>
  <c r="H277"/>
  <c r="I275"/>
  <c r="H273"/>
  <c r="I271"/>
  <c r="H269"/>
  <c r="I267"/>
  <c r="H265"/>
  <c r="I263"/>
  <c r="H261"/>
  <c r="I259"/>
  <c r="H257"/>
  <c r="I255"/>
  <c r="H253"/>
  <c r="I251"/>
  <c r="H249"/>
  <c r="I247"/>
  <c r="H245"/>
  <c r="I243"/>
  <c r="H241"/>
  <c r="I239"/>
  <c r="H237"/>
  <c r="I235"/>
  <c r="H233"/>
  <c r="I231"/>
  <c r="H229"/>
  <c r="I227"/>
  <c r="H225"/>
  <c r="I223"/>
  <c r="H221"/>
  <c r="I219"/>
  <c r="H217"/>
  <c r="I215"/>
  <c r="H213"/>
  <c r="I211"/>
  <c r="I551"/>
  <c r="H553"/>
  <c r="I547"/>
  <c r="H549"/>
  <c r="I543"/>
  <c r="H545"/>
  <c r="I539"/>
  <c r="H541"/>
  <c r="I535"/>
  <c r="H537"/>
  <c r="H350"/>
  <c r="I348"/>
  <c r="H346"/>
  <c r="I344"/>
  <c r="H342"/>
  <c r="I340"/>
  <c r="H338"/>
  <c r="I336"/>
  <c r="H334"/>
  <c r="I332"/>
  <c r="H330"/>
  <c r="I328"/>
  <c r="H326"/>
  <c r="I324"/>
  <c r="H322"/>
  <c r="I320"/>
  <c r="H318"/>
  <c r="I316"/>
  <c r="I312"/>
  <c r="H314"/>
  <c r="H310"/>
  <c r="I308"/>
  <c r="I304"/>
  <c r="H306"/>
  <c r="H302"/>
  <c r="I300"/>
  <c r="H298"/>
  <c r="I296"/>
  <c r="I292"/>
  <c r="H294"/>
  <c r="H290"/>
  <c r="I288"/>
  <c r="H286"/>
  <c r="I284"/>
  <c r="I280"/>
  <c r="H282"/>
  <c r="H278"/>
  <c r="I276"/>
  <c r="H274"/>
  <c r="I272"/>
  <c r="I268"/>
  <c r="H270"/>
  <c r="H266"/>
  <c r="I264"/>
  <c r="H262"/>
  <c r="I260"/>
  <c r="H258"/>
  <c r="I256"/>
  <c r="I252"/>
  <c r="H254"/>
  <c r="H250"/>
  <c r="I248"/>
  <c r="H246"/>
  <c r="I244"/>
  <c r="I240"/>
  <c r="H242"/>
  <c r="H238"/>
  <c r="I236"/>
  <c r="H234"/>
  <c r="I232"/>
  <c r="I228"/>
  <c r="H230"/>
  <c r="H226"/>
  <c r="I224"/>
  <c r="I220"/>
  <c r="H222"/>
  <c r="H218"/>
  <c r="I216"/>
  <c r="H214"/>
  <c r="I212"/>
  <c r="I208"/>
  <c r="H210"/>
  <c r="I552"/>
  <c r="H554"/>
  <c r="I548"/>
  <c r="H550"/>
  <c r="I544"/>
  <c r="H546"/>
  <c r="I540"/>
  <c r="H542"/>
  <c r="I536"/>
  <c r="H538"/>
  <c r="I349"/>
  <c r="H351"/>
  <c r="I345"/>
  <c r="H347"/>
  <c r="I341"/>
  <c r="H343"/>
  <c r="I337"/>
  <c r="H339"/>
  <c r="I333"/>
  <c r="H335"/>
  <c r="I329"/>
  <c r="H331"/>
  <c r="I325"/>
  <c r="H327"/>
  <c r="I321"/>
  <c r="H323"/>
  <c r="I317"/>
  <c r="H319"/>
  <c r="I313"/>
  <c r="H315"/>
  <c r="I309"/>
  <c r="H311"/>
  <c r="I305"/>
  <c r="H307"/>
  <c r="I301"/>
  <c r="H303"/>
  <c r="I297"/>
  <c r="H299"/>
  <c r="I293"/>
  <c r="H295"/>
  <c r="I289"/>
  <c r="H291"/>
  <c r="I285"/>
  <c r="H287"/>
  <c r="I281"/>
  <c r="H283"/>
  <c r="I277"/>
  <c r="H279"/>
  <c r="I273"/>
  <c r="H275"/>
  <c r="I269"/>
  <c r="H271"/>
  <c r="I265"/>
  <c r="H267"/>
  <c r="I261"/>
  <c r="H263"/>
  <c r="I257"/>
  <c r="H259"/>
  <c r="I253"/>
  <c r="H255"/>
  <c r="I249"/>
  <c r="H251"/>
  <c r="I245"/>
  <c r="H247"/>
  <c r="I241"/>
  <c r="H243"/>
  <c r="I237"/>
  <c r="H239"/>
  <c r="I233"/>
  <c r="H235"/>
  <c r="I229"/>
  <c r="H231"/>
  <c r="I225"/>
  <c r="H227"/>
  <c r="I221"/>
  <c r="H223"/>
  <c r="I217"/>
  <c r="H219"/>
  <c r="I213"/>
  <c r="H215"/>
  <c r="I209"/>
  <c r="H211"/>
  <c r="H183"/>
  <c r="H551"/>
  <c r="I549"/>
  <c r="H547"/>
  <c r="I545"/>
  <c r="H543"/>
  <c r="I541"/>
  <c r="H539"/>
  <c r="I537"/>
  <c r="I203"/>
  <c r="I187"/>
  <c r="I151"/>
  <c r="I191"/>
  <c r="I167"/>
  <c r="I195"/>
  <c r="I179"/>
  <c r="I199"/>
  <c r="I183"/>
  <c r="I135"/>
  <c r="I171"/>
  <c r="I155"/>
  <c r="I139"/>
  <c r="I175"/>
  <c r="I159"/>
  <c r="I143"/>
  <c r="I163"/>
  <c r="I147"/>
  <c r="I131"/>
  <c r="I204"/>
  <c r="I200"/>
  <c r="I196"/>
  <c r="I192"/>
  <c r="I188"/>
  <c r="I184"/>
  <c r="I176"/>
  <c r="I172"/>
  <c r="I168"/>
  <c r="I164"/>
  <c r="I160"/>
  <c r="I156"/>
  <c r="I152"/>
  <c r="I148"/>
  <c r="I144"/>
  <c r="I140"/>
  <c r="I136"/>
  <c r="I132"/>
  <c r="I201"/>
  <c r="I197"/>
  <c r="I193"/>
  <c r="I189"/>
  <c r="I185"/>
  <c r="I177"/>
  <c r="I173"/>
  <c r="I169"/>
  <c r="I165"/>
  <c r="I161"/>
  <c r="I157"/>
  <c r="I153"/>
  <c r="I149"/>
  <c r="I145"/>
  <c r="I141"/>
  <c r="I137"/>
  <c r="I133"/>
  <c r="I202"/>
  <c r="I198"/>
  <c r="I194"/>
  <c r="I190"/>
  <c r="I186"/>
  <c r="I182"/>
  <c r="I178"/>
  <c r="I174"/>
  <c r="I170"/>
  <c r="I166"/>
  <c r="I162"/>
  <c r="I158"/>
  <c r="I154"/>
  <c r="I150"/>
  <c r="I146"/>
  <c r="I142"/>
  <c r="I138"/>
  <c r="I134"/>
  <c r="A25" l="1"/>
  <c r="I24" s="1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H59" s="1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H403"/>
  <c r="D403" s="1"/>
  <c r="AH404"/>
  <c r="D404" s="1"/>
  <c r="AH405"/>
  <c r="D405" s="1"/>
  <c r="AH406"/>
  <c r="D406" s="1"/>
  <c r="AH407"/>
  <c r="D407" s="1"/>
  <c r="AH408"/>
  <c r="D408" s="1"/>
  <c r="AH409"/>
  <c r="D409" s="1"/>
  <c r="AH410"/>
  <c r="D410" s="1"/>
  <c r="AH411"/>
  <c r="D411" s="1"/>
  <c r="AH412"/>
  <c r="D412" s="1"/>
  <c r="AH413"/>
  <c r="D413" s="1"/>
  <c r="AH414"/>
  <c r="D414" s="1"/>
  <c r="AH415"/>
  <c r="D415" s="1"/>
  <c r="AH416"/>
  <c r="D416" s="1"/>
  <c r="AH417"/>
  <c r="D417" s="1"/>
  <c r="AH418"/>
  <c r="D418" s="1"/>
  <c r="AH419"/>
  <c r="D419" s="1"/>
  <c r="AH420"/>
  <c r="D420" s="1"/>
  <c r="AH421"/>
  <c r="D421" s="1"/>
  <c r="AH422"/>
  <c r="D422" s="1"/>
  <c r="AH423"/>
  <c r="D423" s="1"/>
  <c r="AH424"/>
  <c r="D424" s="1"/>
  <c r="AH425"/>
  <c r="D425" s="1"/>
  <c r="AH426"/>
  <c r="D426" s="1"/>
  <c r="AH427"/>
  <c r="D427" s="1"/>
  <c r="AH428"/>
  <c r="D428" s="1"/>
  <c r="AH429"/>
  <c r="D429" s="1"/>
  <c r="AH430"/>
  <c r="D430" s="1"/>
  <c r="AH431"/>
  <c r="D431" s="1"/>
  <c r="AH432"/>
  <c r="D432" s="1"/>
  <c r="AH433"/>
  <c r="D433" s="1"/>
  <c r="AH434"/>
  <c r="D434" s="1"/>
  <c r="AH435"/>
  <c r="D435" s="1"/>
  <c r="AH436"/>
  <c r="D436" s="1"/>
  <c r="AH437"/>
  <c r="D437" s="1"/>
  <c r="AH438"/>
  <c r="D438" s="1"/>
  <c r="AH439"/>
  <c r="D439" s="1"/>
  <c r="AH440"/>
  <c r="D440" s="1"/>
  <c r="AH441"/>
  <c r="D441" s="1"/>
  <c r="AH442"/>
  <c r="D442" s="1"/>
  <c r="AH443"/>
  <c r="D443" s="1"/>
  <c r="AH444"/>
  <c r="D444" s="1"/>
  <c r="AH445"/>
  <c r="D445" s="1"/>
  <c r="AH446"/>
  <c r="D446" s="1"/>
  <c r="AH447"/>
  <c r="D447" s="1"/>
  <c r="AH448"/>
  <c r="D448" s="1"/>
  <c r="AH449"/>
  <c r="D449" s="1"/>
  <c r="AH450"/>
  <c r="D450" s="1"/>
  <c r="AH451"/>
  <c r="D451" s="1"/>
  <c r="AH452"/>
  <c r="D452" s="1"/>
  <c r="AH453"/>
  <c r="D453" s="1"/>
  <c r="AH454"/>
  <c r="D454" s="1"/>
  <c r="AH455"/>
  <c r="D455" s="1"/>
  <c r="AH456"/>
  <c r="D456" s="1"/>
  <c r="AH457"/>
  <c r="D457" s="1"/>
  <c r="AH458"/>
  <c r="D458" s="1"/>
  <c r="AH459"/>
  <c r="D459" s="1"/>
  <c r="AH460"/>
  <c r="D460" s="1"/>
  <c r="AH461"/>
  <c r="D461" s="1"/>
  <c r="AH462"/>
  <c r="D462" s="1"/>
  <c r="AH463"/>
  <c r="D463" s="1"/>
  <c r="AH464"/>
  <c r="D464" s="1"/>
  <c r="AH465"/>
  <c r="D465" s="1"/>
  <c r="AH466"/>
  <c r="D466" s="1"/>
  <c r="AH467"/>
  <c r="D467" s="1"/>
  <c r="AH468"/>
  <c r="D468" s="1"/>
  <c r="AH469"/>
  <c r="D469" s="1"/>
  <c r="AH470"/>
  <c r="D470" s="1"/>
  <c r="AH471"/>
  <c r="D471" s="1"/>
  <c r="AH472"/>
  <c r="D472" s="1"/>
  <c r="AH473"/>
  <c r="D473" s="1"/>
  <c r="AH474"/>
  <c r="D474" s="1"/>
  <c r="AH475"/>
  <c r="D475" s="1"/>
  <c r="AH476"/>
  <c r="D476" s="1"/>
  <c r="AH477"/>
  <c r="D477" s="1"/>
  <c r="AH478"/>
  <c r="D478" s="1"/>
  <c r="AH479"/>
  <c r="D479" s="1"/>
  <c r="AH480"/>
  <c r="D480" s="1"/>
  <c r="AH481"/>
  <c r="D481" s="1"/>
  <c r="AH482"/>
  <c r="D482" s="1"/>
  <c r="AH483"/>
  <c r="D483" s="1"/>
  <c r="AH484"/>
  <c r="D484" s="1"/>
  <c r="AH485"/>
  <c r="D485" s="1"/>
  <c r="AH486"/>
  <c r="D486" s="1"/>
  <c r="AH487"/>
  <c r="D487" s="1"/>
  <c r="AH488"/>
  <c r="D488" s="1"/>
  <c r="AH489"/>
  <c r="D489" s="1"/>
  <c r="AH490"/>
  <c r="D490" s="1"/>
  <c r="AH491"/>
  <c r="D491" s="1"/>
  <c r="AH492"/>
  <c r="D492" s="1"/>
  <c r="AH493"/>
  <c r="D493" s="1"/>
  <c r="AH494"/>
  <c r="D494" s="1"/>
  <c r="AH495"/>
  <c r="D495" s="1"/>
  <c r="AH496"/>
  <c r="D496" s="1"/>
  <c r="AH497"/>
  <c r="D497" s="1"/>
  <c r="AH498"/>
  <c r="D498" s="1"/>
  <c r="AH499"/>
  <c r="D499" s="1"/>
  <c r="AH500"/>
  <c r="D500" s="1"/>
  <c r="AH501"/>
  <c r="D501" s="1"/>
  <c r="AH502"/>
  <c r="D502" s="1"/>
  <c r="AH503"/>
  <c r="D503" s="1"/>
  <c r="AH504"/>
  <c r="D504" s="1"/>
  <c r="AH505"/>
  <c r="D505" s="1"/>
  <c r="AH506"/>
  <c r="D506" s="1"/>
  <c r="AH507"/>
  <c r="D507" s="1"/>
  <c r="AH508"/>
  <c r="D508" s="1"/>
  <c r="AH509"/>
  <c r="D509" s="1"/>
  <c r="AH510"/>
  <c r="D510" s="1"/>
  <c r="AH511"/>
  <c r="D511" s="1"/>
  <c r="AH512"/>
  <c r="D512" s="1"/>
  <c r="AH513"/>
  <c r="D513" s="1"/>
  <c r="AH514"/>
  <c r="D514" s="1"/>
  <c r="AH515"/>
  <c r="D515" s="1"/>
  <c r="AH516"/>
  <c r="D516" s="1"/>
  <c r="AH517"/>
  <c r="D517" s="1"/>
  <c r="AH518"/>
  <c r="D518" s="1"/>
  <c r="AH519"/>
  <c r="D519" s="1"/>
  <c r="AH520"/>
  <c r="D520" s="1"/>
  <c r="AH521"/>
  <c r="D521" s="1"/>
  <c r="AH522"/>
  <c r="D522" s="1"/>
  <c r="AH523"/>
  <c r="D523" s="1"/>
  <c r="AH524"/>
  <c r="D524" s="1"/>
  <c r="AH525"/>
  <c r="D525" s="1"/>
  <c r="AH526"/>
  <c r="D526" s="1"/>
  <c r="AH527"/>
  <c r="D527" s="1"/>
  <c r="AH528"/>
  <c r="D528" s="1"/>
  <c r="AH529"/>
  <c r="D529" s="1"/>
  <c r="AH530"/>
  <c r="D530" s="1"/>
  <c r="AH531"/>
  <c r="D531" s="1"/>
  <c r="AH532"/>
  <c r="D532" s="1"/>
  <c r="AH534"/>
  <c r="D534" s="1"/>
  <c r="AH533"/>
  <c r="D533" s="1"/>
  <c r="B508" i="2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496"/>
  <c r="B497"/>
  <c r="B498"/>
  <c r="B499"/>
  <c r="B500"/>
  <c r="B501"/>
  <c r="B502"/>
  <c r="B503"/>
  <c r="B504"/>
  <c r="B505"/>
  <c r="B506"/>
  <c r="B507"/>
  <c r="B488"/>
  <c r="B489"/>
  <c r="B490"/>
  <c r="B491"/>
  <c r="B492"/>
  <c r="B493"/>
  <c r="B494"/>
  <c r="B495"/>
  <c r="B487"/>
  <c r="D394"/>
  <c r="D37"/>
  <c r="D38"/>
  <c r="D39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487"/>
  <c r="H130" i="3" l="1"/>
  <c r="I128"/>
  <c r="H126"/>
  <c r="I124"/>
  <c r="H122"/>
  <c r="I120"/>
  <c r="H118"/>
  <c r="I116"/>
  <c r="H114"/>
  <c r="I112"/>
  <c r="H110"/>
  <c r="I108"/>
  <c r="H106"/>
  <c r="I104"/>
  <c r="H102"/>
  <c r="I100"/>
  <c r="H98"/>
  <c r="I96"/>
  <c r="H94"/>
  <c r="I92"/>
  <c r="H90"/>
  <c r="I88"/>
  <c r="H86"/>
  <c r="I84"/>
  <c r="H82"/>
  <c r="I80"/>
  <c r="H78"/>
  <c r="I76"/>
  <c r="H74"/>
  <c r="I72"/>
  <c r="H70"/>
  <c r="I68"/>
  <c r="H66"/>
  <c r="I64"/>
  <c r="H62"/>
  <c r="I60"/>
  <c r="H131"/>
  <c r="I129"/>
  <c r="H127"/>
  <c r="I125"/>
  <c r="H123"/>
  <c r="I121"/>
  <c r="H119"/>
  <c r="I117"/>
  <c r="H115"/>
  <c r="I113"/>
  <c r="H111"/>
  <c r="I109"/>
  <c r="H107"/>
  <c r="I105"/>
  <c r="H103"/>
  <c r="I101"/>
  <c r="H99"/>
  <c r="I97"/>
  <c r="H95"/>
  <c r="I93"/>
  <c r="H91"/>
  <c r="I89"/>
  <c r="H87"/>
  <c r="I85"/>
  <c r="H83"/>
  <c r="I81"/>
  <c r="H79"/>
  <c r="I77"/>
  <c r="H75"/>
  <c r="I73"/>
  <c r="H71"/>
  <c r="I69"/>
  <c r="H67"/>
  <c r="I65"/>
  <c r="H63"/>
  <c r="I61"/>
  <c r="H132"/>
  <c r="I130"/>
  <c r="H128"/>
  <c r="I126"/>
  <c r="H124"/>
  <c r="I122"/>
  <c r="H120"/>
  <c r="I118"/>
  <c r="H116"/>
  <c r="I114"/>
  <c r="H112"/>
  <c r="I110"/>
  <c r="H108"/>
  <c r="I106"/>
  <c r="H104"/>
  <c r="I102"/>
  <c r="H100"/>
  <c r="I98"/>
  <c r="H96"/>
  <c r="I94"/>
  <c r="H92"/>
  <c r="I90"/>
  <c r="H88"/>
  <c r="I86"/>
  <c r="H84"/>
  <c r="I82"/>
  <c r="H80"/>
  <c r="I78"/>
  <c r="H76"/>
  <c r="I74"/>
  <c r="H72"/>
  <c r="I70"/>
  <c r="H68"/>
  <c r="I66"/>
  <c r="H64"/>
  <c r="I62"/>
  <c r="H60"/>
  <c r="I58"/>
  <c r="H129"/>
  <c r="I127"/>
  <c r="H125"/>
  <c r="I123"/>
  <c r="H121"/>
  <c r="I119"/>
  <c r="H117"/>
  <c r="I115"/>
  <c r="H113"/>
  <c r="I111"/>
  <c r="H109"/>
  <c r="I107"/>
  <c r="H105"/>
  <c r="I103"/>
  <c r="H101"/>
  <c r="I99"/>
  <c r="H97"/>
  <c r="I95"/>
  <c r="H93"/>
  <c r="I91"/>
  <c r="H89"/>
  <c r="I87"/>
  <c r="H85"/>
  <c r="I83"/>
  <c r="H81"/>
  <c r="I79"/>
  <c r="H77"/>
  <c r="I75"/>
  <c r="H73"/>
  <c r="I71"/>
  <c r="H69"/>
  <c r="I67"/>
  <c r="H65"/>
  <c r="I63"/>
  <c r="H61"/>
  <c r="I59"/>
  <c r="L506"/>
  <c r="L532"/>
  <c r="L524"/>
  <c r="L495"/>
  <c r="L491"/>
  <c r="L507"/>
  <c r="L503"/>
  <c r="L499"/>
  <c r="L533"/>
  <c r="L529"/>
  <c r="L525"/>
  <c r="L521"/>
  <c r="L517"/>
  <c r="L513"/>
  <c r="L509"/>
  <c r="L490"/>
  <c r="L498"/>
  <c r="L520"/>
  <c r="L487"/>
  <c r="L492"/>
  <c r="L488"/>
  <c r="L504"/>
  <c r="L500"/>
  <c r="L496"/>
  <c r="L530"/>
  <c r="L526"/>
  <c r="L522"/>
  <c r="L518"/>
  <c r="L514"/>
  <c r="L510"/>
  <c r="L493"/>
  <c r="L489"/>
  <c r="L505"/>
  <c r="L501"/>
  <c r="L497"/>
  <c r="L531"/>
  <c r="L527"/>
  <c r="L523"/>
  <c r="L519"/>
  <c r="L515"/>
  <c r="L511"/>
  <c r="L494"/>
  <c r="L502"/>
  <c r="L528"/>
  <c r="L516"/>
  <c r="L512"/>
  <c r="L508"/>
  <c r="AH396"/>
  <c r="D396" s="1"/>
  <c r="AH397"/>
  <c r="D397" s="1"/>
  <c r="AH400"/>
  <c r="D400" s="1"/>
  <c r="AH395"/>
  <c r="D395" s="1"/>
  <c r="AH394"/>
  <c r="D394" s="1"/>
  <c r="AH366"/>
  <c r="D366" s="1"/>
  <c r="AH367"/>
  <c r="D367" s="1"/>
  <c r="AH368"/>
  <c r="D368" s="1"/>
  <c r="AH369"/>
  <c r="D369" s="1"/>
  <c r="AH370"/>
  <c r="D370" s="1"/>
  <c r="AH371"/>
  <c r="D371" s="1"/>
  <c r="AH372"/>
  <c r="D372" s="1"/>
  <c r="AH373"/>
  <c r="D373" s="1"/>
  <c r="AH374"/>
  <c r="D374" s="1"/>
  <c r="AH375"/>
  <c r="D375" s="1"/>
  <c r="AH376"/>
  <c r="D376" s="1"/>
  <c r="AH377"/>
  <c r="D377" s="1"/>
  <c r="AH378"/>
  <c r="D378" s="1"/>
  <c r="AH379"/>
  <c r="D379" s="1"/>
  <c r="AH380"/>
  <c r="D380" s="1"/>
  <c r="AH381"/>
  <c r="D381" s="1"/>
  <c r="AH382"/>
  <c r="D382" s="1"/>
  <c r="AH383"/>
  <c r="D383" s="1"/>
  <c r="AH384"/>
  <c r="D384" s="1"/>
  <c r="AH385"/>
  <c r="D385" s="1"/>
  <c r="AH386"/>
  <c r="D386" s="1"/>
  <c r="AH387"/>
  <c r="D387" s="1"/>
  <c r="AH388"/>
  <c r="D388" s="1"/>
  <c r="AH389"/>
  <c r="D389" s="1"/>
  <c r="AH390"/>
  <c r="D390" s="1"/>
  <c r="AH391"/>
  <c r="D391" s="1"/>
  <c r="AH392"/>
  <c r="D392" s="1"/>
  <c r="AH393"/>
  <c r="D393" s="1"/>
  <c r="AH353"/>
  <c r="D353" s="1"/>
  <c r="AH354"/>
  <c r="D354" s="1"/>
  <c r="AH355"/>
  <c r="D355" s="1"/>
  <c r="AH356"/>
  <c r="D356" s="1"/>
  <c r="AH357"/>
  <c r="D357" s="1"/>
  <c r="AH358"/>
  <c r="D358" s="1"/>
  <c r="AH359"/>
  <c r="D359" s="1"/>
  <c r="AH360"/>
  <c r="D360" s="1"/>
  <c r="AH361"/>
  <c r="D361" s="1"/>
  <c r="AH362"/>
  <c r="D362" s="1"/>
  <c r="AH363"/>
  <c r="D363" s="1"/>
  <c r="AH364"/>
  <c r="D364" s="1"/>
  <c r="AH365"/>
  <c r="D365" s="1"/>
  <c r="AH352"/>
  <c r="D352" s="1"/>
  <c r="AH343"/>
  <c r="D343" s="1"/>
  <c r="AH344"/>
  <c r="D344" s="1"/>
  <c r="AH345"/>
  <c r="D345" s="1"/>
  <c r="AH346"/>
  <c r="D346" s="1"/>
  <c r="AH347"/>
  <c r="D347" s="1"/>
  <c r="AH348"/>
  <c r="D348" s="1"/>
  <c r="AH349"/>
  <c r="D349" s="1"/>
  <c r="AH350"/>
  <c r="D350" s="1"/>
  <c r="AH351"/>
  <c r="D351" s="1"/>
  <c r="AH342"/>
  <c r="D342" s="1"/>
  <c r="B208" i="2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30"/>
  <c r="B231"/>
  <c r="B232"/>
  <c r="B233"/>
  <c r="B234"/>
  <c r="B235"/>
  <c r="B236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207"/>
  <c r="AH208" i="3"/>
  <c r="D208" s="1"/>
  <c r="AH209"/>
  <c r="D209" s="1"/>
  <c r="AH210"/>
  <c r="D210" s="1"/>
  <c r="AH211"/>
  <c r="D211" s="1"/>
  <c r="AH212"/>
  <c r="D212" s="1"/>
  <c r="AH213"/>
  <c r="D213" s="1"/>
  <c r="AH214"/>
  <c r="D214" s="1"/>
  <c r="AH215"/>
  <c r="D215" s="1"/>
  <c r="AH216"/>
  <c r="D216" s="1"/>
  <c r="AH217"/>
  <c r="D217" s="1"/>
  <c r="AH218"/>
  <c r="D218" s="1"/>
  <c r="AH219"/>
  <c r="D219" s="1"/>
  <c r="AH220"/>
  <c r="D220" s="1"/>
  <c r="AH221"/>
  <c r="D221" s="1"/>
  <c r="AH222"/>
  <c r="D222" s="1"/>
  <c r="AH223"/>
  <c r="D223" s="1"/>
  <c r="AH224"/>
  <c r="D224" s="1"/>
  <c r="AH225"/>
  <c r="D225" s="1"/>
  <c r="AH226"/>
  <c r="D226" s="1"/>
  <c r="AH227"/>
  <c r="D227" s="1"/>
  <c r="AH228"/>
  <c r="D228" s="1"/>
  <c r="AH229"/>
  <c r="D229" s="1"/>
  <c r="AH230"/>
  <c r="D230" s="1"/>
  <c r="AH231"/>
  <c r="D231" s="1"/>
  <c r="AH232"/>
  <c r="D232" s="1"/>
  <c r="AH233"/>
  <c r="D233" s="1"/>
  <c r="AH234"/>
  <c r="D234" s="1"/>
  <c r="AH235"/>
  <c r="D235" s="1"/>
  <c r="AH236"/>
  <c r="D236" s="1"/>
  <c r="AH237"/>
  <c r="D237" s="1"/>
  <c r="AH238"/>
  <c r="D238" s="1"/>
  <c r="AH239"/>
  <c r="D239" s="1"/>
  <c r="AH240"/>
  <c r="D240" s="1"/>
  <c r="AH241"/>
  <c r="D241" s="1"/>
  <c r="AH242"/>
  <c r="D242" s="1"/>
  <c r="AH243"/>
  <c r="D243" s="1"/>
  <c r="AH244"/>
  <c r="D244" s="1"/>
  <c r="AH245"/>
  <c r="D245" s="1"/>
  <c r="AH246"/>
  <c r="D246" s="1"/>
  <c r="AH247"/>
  <c r="D247" s="1"/>
  <c r="AH248"/>
  <c r="D248" s="1"/>
  <c r="AH249"/>
  <c r="D249" s="1"/>
  <c r="AH250"/>
  <c r="D250" s="1"/>
  <c r="AH251"/>
  <c r="D251" s="1"/>
  <c r="AH252"/>
  <c r="D252" s="1"/>
  <c r="AH253"/>
  <c r="D253" s="1"/>
  <c r="AH254"/>
  <c r="D254" s="1"/>
  <c r="AH255"/>
  <c r="D255" s="1"/>
  <c r="AH256"/>
  <c r="D256" s="1"/>
  <c r="AH257"/>
  <c r="D257" s="1"/>
  <c r="AH258"/>
  <c r="D258" s="1"/>
  <c r="AH259"/>
  <c r="D259" s="1"/>
  <c r="AH260"/>
  <c r="D260" s="1"/>
  <c r="AH261"/>
  <c r="D261" s="1"/>
  <c r="AH262"/>
  <c r="D262" s="1"/>
  <c r="AH263"/>
  <c r="D263" s="1"/>
  <c r="AH264"/>
  <c r="D264" s="1"/>
  <c r="AH265"/>
  <c r="D265" s="1"/>
  <c r="AH266"/>
  <c r="D266" s="1"/>
  <c r="AH267"/>
  <c r="D267" s="1"/>
  <c r="AH268"/>
  <c r="D268" s="1"/>
  <c r="AH269"/>
  <c r="D269" s="1"/>
  <c r="AH270"/>
  <c r="D270" s="1"/>
  <c r="AH271"/>
  <c r="D271" s="1"/>
  <c r="AH272"/>
  <c r="D272" s="1"/>
  <c r="AH273"/>
  <c r="D273" s="1"/>
  <c r="AH274"/>
  <c r="D274" s="1"/>
  <c r="AH275"/>
  <c r="D275" s="1"/>
  <c r="AH276"/>
  <c r="D276" s="1"/>
  <c r="AH277"/>
  <c r="D277" s="1"/>
  <c r="AH278"/>
  <c r="D278" s="1"/>
  <c r="AH279"/>
  <c r="D279" s="1"/>
  <c r="AH280"/>
  <c r="D280" s="1"/>
  <c r="AH281"/>
  <c r="D281" s="1"/>
  <c r="AH282"/>
  <c r="D282" s="1"/>
  <c r="AH283"/>
  <c r="D283" s="1"/>
  <c r="AH284"/>
  <c r="D284" s="1"/>
  <c r="AH285"/>
  <c r="D285" s="1"/>
  <c r="AH286"/>
  <c r="D286" s="1"/>
  <c r="AH287"/>
  <c r="D287" s="1"/>
  <c r="AH288"/>
  <c r="D288" s="1"/>
  <c r="AH289"/>
  <c r="D289" s="1"/>
  <c r="AH290"/>
  <c r="D290" s="1"/>
  <c r="AH291"/>
  <c r="D291" s="1"/>
  <c r="AH292"/>
  <c r="D292" s="1"/>
  <c r="AH293"/>
  <c r="D293" s="1"/>
  <c r="AH294"/>
  <c r="D294" s="1"/>
  <c r="AH295"/>
  <c r="D295" s="1"/>
  <c r="AH296"/>
  <c r="D296" s="1"/>
  <c r="AH297"/>
  <c r="D297" s="1"/>
  <c r="AH298"/>
  <c r="D298" s="1"/>
  <c r="AH299"/>
  <c r="D299" s="1"/>
  <c r="AH300"/>
  <c r="D300" s="1"/>
  <c r="AH301"/>
  <c r="D301" s="1"/>
  <c r="AH302"/>
  <c r="D302" s="1"/>
  <c r="AH303"/>
  <c r="D303" s="1"/>
  <c r="AH304"/>
  <c r="D304" s="1"/>
  <c r="AH305"/>
  <c r="D305" s="1"/>
  <c r="AH306"/>
  <c r="D306" s="1"/>
  <c r="AH307"/>
  <c r="D307" s="1"/>
  <c r="AH308"/>
  <c r="D308" s="1"/>
  <c r="AH309"/>
  <c r="D309" s="1"/>
  <c r="AH310"/>
  <c r="D310" s="1"/>
  <c r="AH311"/>
  <c r="D311" s="1"/>
  <c r="AH312"/>
  <c r="D312" s="1"/>
  <c r="AH313"/>
  <c r="D313" s="1"/>
  <c r="AH314"/>
  <c r="D314" s="1"/>
  <c r="AH315"/>
  <c r="D315" s="1"/>
  <c r="AH316"/>
  <c r="D316" s="1"/>
  <c r="AH317"/>
  <c r="D317" s="1"/>
  <c r="AH318"/>
  <c r="D318" s="1"/>
  <c r="AH319"/>
  <c r="D319" s="1"/>
  <c r="AH320"/>
  <c r="D320" s="1"/>
  <c r="AH321"/>
  <c r="D321" s="1"/>
  <c r="AH322"/>
  <c r="D322" s="1"/>
  <c r="AH323"/>
  <c r="D323" s="1"/>
  <c r="AH324"/>
  <c r="D324" s="1"/>
  <c r="AH325"/>
  <c r="D325" s="1"/>
  <c r="AH326"/>
  <c r="D326" s="1"/>
  <c r="AH327"/>
  <c r="D327" s="1"/>
  <c r="AH328"/>
  <c r="D328" s="1"/>
  <c r="AH329"/>
  <c r="D329" s="1"/>
  <c r="AH330"/>
  <c r="D330" s="1"/>
  <c r="AH331"/>
  <c r="D331" s="1"/>
  <c r="AH332"/>
  <c r="D332" s="1"/>
  <c r="AH333"/>
  <c r="D333" s="1"/>
  <c r="AH334"/>
  <c r="D334" s="1"/>
  <c r="AH335"/>
  <c r="D335" s="1"/>
  <c r="AH336"/>
  <c r="D336" s="1"/>
  <c r="AH337"/>
  <c r="D337" s="1"/>
  <c r="AH338"/>
  <c r="D338" s="1"/>
  <c r="AH339"/>
  <c r="D339" s="1"/>
  <c r="AH340"/>
  <c r="D340" s="1"/>
  <c r="AH341"/>
  <c r="D341" s="1"/>
  <c r="AH401" l="1"/>
  <c r="D401" s="1"/>
  <c r="AH398"/>
  <c r="D398" s="1"/>
  <c r="AH399"/>
  <c r="D399" s="1"/>
  <c r="AH402"/>
  <c r="D402" s="1"/>
  <c r="L207"/>
  <c r="L339"/>
  <c r="L335"/>
  <c r="L331"/>
  <c r="L327"/>
  <c r="L323"/>
  <c r="L319"/>
  <c r="L315"/>
  <c r="L311"/>
  <c r="L307"/>
  <c r="L303"/>
  <c r="L299"/>
  <c r="L295"/>
  <c r="L291"/>
  <c r="L287"/>
  <c r="L283"/>
  <c r="L279"/>
  <c r="L275"/>
  <c r="L271"/>
  <c r="L267"/>
  <c r="L263"/>
  <c r="L259"/>
  <c r="L255"/>
  <c r="L251"/>
  <c r="L247"/>
  <c r="L243"/>
  <c r="L233"/>
  <c r="L225"/>
  <c r="L221"/>
  <c r="L217"/>
  <c r="L213"/>
  <c r="L209"/>
  <c r="L340"/>
  <c r="L336"/>
  <c r="L332"/>
  <c r="L328"/>
  <c r="L324"/>
  <c r="L320"/>
  <c r="L316"/>
  <c r="L312"/>
  <c r="L308"/>
  <c r="L304"/>
  <c r="L300"/>
  <c r="L296"/>
  <c r="L292"/>
  <c r="L288"/>
  <c r="L284"/>
  <c r="L280"/>
  <c r="L276"/>
  <c r="L272"/>
  <c r="L268"/>
  <c r="L264"/>
  <c r="L260"/>
  <c r="L256"/>
  <c r="L252"/>
  <c r="L248"/>
  <c r="L244"/>
  <c r="L234"/>
  <c r="L230"/>
  <c r="L222"/>
  <c r="L218"/>
  <c r="L214"/>
  <c r="L210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69"/>
  <c r="L265"/>
  <c r="L261"/>
  <c r="L257"/>
  <c r="L253"/>
  <c r="L249"/>
  <c r="L245"/>
  <c r="L235"/>
  <c r="L231"/>
  <c r="L223"/>
  <c r="L219"/>
  <c r="L215"/>
  <c r="L211"/>
  <c r="L342"/>
  <c r="L338"/>
  <c r="L334"/>
  <c r="L330"/>
  <c r="L326"/>
  <c r="L322"/>
  <c r="L318"/>
  <c r="L314"/>
  <c r="L310"/>
  <c r="L306"/>
  <c r="L302"/>
  <c r="L298"/>
  <c r="L294"/>
  <c r="L290"/>
  <c r="L286"/>
  <c r="L282"/>
  <c r="L278"/>
  <c r="L274"/>
  <c r="L270"/>
  <c r="L266"/>
  <c r="L262"/>
  <c r="L258"/>
  <c r="L254"/>
  <c r="L250"/>
  <c r="L246"/>
  <c r="L236"/>
  <c r="L232"/>
  <c r="L224"/>
  <c r="L220"/>
  <c r="L216"/>
  <c r="L212"/>
  <c r="L208"/>
  <c r="B240" i="2"/>
  <c r="B238"/>
  <c r="B242"/>
  <c r="B239"/>
  <c r="B237"/>
  <c r="B241"/>
  <c r="L240" i="3" l="1"/>
  <c r="L241"/>
  <c r="L237"/>
  <c r="L238"/>
  <c r="L242"/>
  <c r="L239"/>
  <c r="B226" i="2"/>
  <c r="B229"/>
  <c r="B227"/>
  <c r="B228"/>
  <c r="L229" i="3" l="1"/>
  <c r="L228"/>
  <c r="L226"/>
  <c r="L227"/>
  <c r="AH207"/>
  <c r="D207" s="1"/>
  <c r="AH179"/>
  <c r="D179" s="1"/>
  <c r="D186" i="2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181"/>
  <c r="D182"/>
  <c r="D183"/>
  <c r="D184"/>
  <c r="D185"/>
  <c r="AH183" i="3"/>
  <c r="D183" s="1"/>
  <c r="AH184"/>
  <c r="D184" s="1"/>
  <c r="AH185"/>
  <c r="D185" s="1"/>
  <c r="AH186"/>
  <c r="D186" s="1"/>
  <c r="AH187"/>
  <c r="D187" s="1"/>
  <c r="AH188"/>
  <c r="D188" s="1"/>
  <c r="AH189"/>
  <c r="D189" s="1"/>
  <c r="AH190"/>
  <c r="D190" s="1"/>
  <c r="AH191"/>
  <c r="D191" s="1"/>
  <c r="AH192"/>
  <c r="D192" s="1"/>
  <c r="AH193"/>
  <c r="D193" s="1"/>
  <c r="AH194"/>
  <c r="D194" s="1"/>
  <c r="AH195"/>
  <c r="D195" s="1"/>
  <c r="AH196"/>
  <c r="D196" s="1"/>
  <c r="AH197"/>
  <c r="D197" s="1"/>
  <c r="AH198"/>
  <c r="D198" s="1"/>
  <c r="AH199"/>
  <c r="D199" s="1"/>
  <c r="AH200"/>
  <c r="D200" s="1"/>
  <c r="AH201"/>
  <c r="D201" s="1"/>
  <c r="AH202"/>
  <c r="D202" s="1"/>
  <c r="AH203"/>
  <c r="D203" s="1"/>
  <c r="AH204"/>
  <c r="D204" s="1"/>
  <c r="AH205"/>
  <c r="D205" s="1"/>
  <c r="AH206"/>
  <c r="D206" s="1"/>
  <c r="B205" i="2"/>
  <c r="B206"/>
  <c r="B199"/>
  <c r="B200"/>
  <c r="B201"/>
  <c r="B202"/>
  <c r="B203"/>
  <c r="B204"/>
  <c r="B194"/>
  <c r="B195"/>
  <c r="B196"/>
  <c r="B197"/>
  <c r="B198"/>
  <c r="B187"/>
  <c r="B188"/>
  <c r="B189"/>
  <c r="B190"/>
  <c r="B191"/>
  <c r="B192"/>
  <c r="B193"/>
  <c r="B183"/>
  <c r="B184"/>
  <c r="B185"/>
  <c r="B186"/>
  <c r="B181"/>
  <c r="B182"/>
  <c r="AH181" i="3"/>
  <c r="D181" s="1"/>
  <c r="AH182"/>
  <c r="D182" s="1"/>
  <c r="D180" i="2"/>
  <c r="B180"/>
  <c r="L180" i="3" l="1"/>
  <c r="L187"/>
  <c r="L185"/>
  <c r="L196"/>
  <c r="L181"/>
  <c r="L183"/>
  <c r="L190"/>
  <c r="L198"/>
  <c r="L194"/>
  <c r="L201"/>
  <c r="L205"/>
  <c r="L182"/>
  <c r="L195"/>
  <c r="L206"/>
  <c r="L191"/>
  <c r="L192"/>
  <c r="L199"/>
  <c r="L184"/>
  <c r="L202"/>
  <c r="L188"/>
  <c r="L203"/>
  <c r="L186"/>
  <c r="L193"/>
  <c r="L189"/>
  <c r="L197"/>
  <c r="L204"/>
  <c r="L200"/>
  <c r="AH180"/>
  <c r="D180" s="1"/>
  <c r="B85" i="2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82"/>
  <c r="B83"/>
  <c r="B84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81"/>
  <c r="AH132" i="3"/>
  <c r="D132" s="1"/>
  <c r="AH133"/>
  <c r="D133" s="1"/>
  <c r="AH134"/>
  <c r="D134" s="1"/>
  <c r="AH135"/>
  <c r="D135" s="1"/>
  <c r="AH136"/>
  <c r="D136" s="1"/>
  <c r="AH137"/>
  <c r="D137" s="1"/>
  <c r="AH138"/>
  <c r="D138" s="1"/>
  <c r="AH139"/>
  <c r="D139" s="1"/>
  <c r="AH140"/>
  <c r="D140" s="1"/>
  <c r="AH141"/>
  <c r="D141" s="1"/>
  <c r="AH142"/>
  <c r="D142" s="1"/>
  <c r="AH143"/>
  <c r="D143" s="1"/>
  <c r="AH144"/>
  <c r="D144" s="1"/>
  <c r="AH145"/>
  <c r="D145" s="1"/>
  <c r="AH146"/>
  <c r="D146" s="1"/>
  <c r="AH147"/>
  <c r="D147" s="1"/>
  <c r="AH148"/>
  <c r="D148" s="1"/>
  <c r="AH149"/>
  <c r="D149" s="1"/>
  <c r="AH150"/>
  <c r="D150" s="1"/>
  <c r="AH151"/>
  <c r="D151" s="1"/>
  <c r="AH152"/>
  <c r="D152" s="1"/>
  <c r="AH153"/>
  <c r="D153" s="1"/>
  <c r="AH154"/>
  <c r="D154" s="1"/>
  <c r="AH155"/>
  <c r="D155" s="1"/>
  <c r="AH156"/>
  <c r="D156" s="1"/>
  <c r="AH157"/>
  <c r="D157" s="1"/>
  <c r="AH158"/>
  <c r="D158" s="1"/>
  <c r="AH159"/>
  <c r="D159" s="1"/>
  <c r="AH160"/>
  <c r="D160" s="1"/>
  <c r="AH161"/>
  <c r="D161" s="1"/>
  <c r="AH162"/>
  <c r="D162" s="1"/>
  <c r="AH163"/>
  <c r="D163" s="1"/>
  <c r="AH164"/>
  <c r="D164" s="1"/>
  <c r="AH165"/>
  <c r="D165" s="1"/>
  <c r="AH166"/>
  <c r="D166" s="1"/>
  <c r="AH167"/>
  <c r="D167" s="1"/>
  <c r="AH168"/>
  <c r="D168" s="1"/>
  <c r="AH169"/>
  <c r="D169" s="1"/>
  <c r="AH170"/>
  <c r="D170" s="1"/>
  <c r="AH171"/>
  <c r="D171" s="1"/>
  <c r="AH172"/>
  <c r="D172" s="1"/>
  <c r="AH173"/>
  <c r="D173" s="1"/>
  <c r="AH174"/>
  <c r="D174" s="1"/>
  <c r="AH175"/>
  <c r="D175" s="1"/>
  <c r="AH176"/>
  <c r="D176" s="1"/>
  <c r="AH177"/>
  <c r="D177" s="1"/>
  <c r="AH178"/>
  <c r="D178" s="1"/>
  <c r="B81" i="2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0"/>
  <c r="B61"/>
  <c r="B59"/>
  <c r="B58"/>
  <c r="B55"/>
  <c r="B56"/>
  <c r="B57"/>
  <c r="B54"/>
  <c r="B53"/>
  <c r="B52"/>
  <c r="B51"/>
  <c r="B50"/>
  <c r="B49"/>
  <c r="B48"/>
  <c r="B47"/>
  <c r="B46"/>
  <c r="B45"/>
  <c r="B44"/>
  <c r="B42"/>
  <c r="B43"/>
  <c r="B41"/>
  <c r="B40"/>
  <c r="B39"/>
  <c r="B38"/>
  <c r="B37"/>
  <c r="B36"/>
  <c r="B35"/>
  <c r="B34"/>
  <c r="B33"/>
  <c r="B32"/>
  <c r="B31"/>
  <c r="B30"/>
  <c r="B29"/>
  <c r="D80"/>
  <c r="D76"/>
  <c r="D77"/>
  <c r="D78"/>
  <c r="D79"/>
  <c r="D69"/>
  <c r="D70"/>
  <c r="D71"/>
  <c r="D72"/>
  <c r="D73"/>
  <c r="D74"/>
  <c r="D75"/>
  <c r="D62"/>
  <c r="D63"/>
  <c r="D64"/>
  <c r="D65"/>
  <c r="D66"/>
  <c r="D67"/>
  <c r="D68"/>
  <c r="D59"/>
  <c r="D60"/>
  <c r="D61"/>
  <c r="D58"/>
  <c r="D55"/>
  <c r="D56"/>
  <c r="D57"/>
  <c r="D54"/>
  <c r="D53"/>
  <c r="D52"/>
  <c r="D51"/>
  <c r="D50"/>
  <c r="D47"/>
  <c r="D48"/>
  <c r="D49"/>
  <c r="D46"/>
  <c r="AH79" i="3" l="1"/>
  <c r="D79" s="1"/>
  <c r="AH75"/>
  <c r="D75" s="1"/>
  <c r="AH71"/>
  <c r="D71" s="1"/>
  <c r="AH67"/>
  <c r="D67" s="1"/>
  <c r="AH63"/>
  <c r="D63" s="1"/>
  <c r="AH59"/>
  <c r="D59" s="1"/>
  <c r="AH129"/>
  <c r="D129" s="1"/>
  <c r="AH125"/>
  <c r="D125" s="1"/>
  <c r="AH121"/>
  <c r="D121" s="1"/>
  <c r="AH117"/>
  <c r="D117" s="1"/>
  <c r="AH113"/>
  <c r="D113" s="1"/>
  <c r="AH109"/>
  <c r="D109" s="1"/>
  <c r="AH105"/>
  <c r="D105" s="1"/>
  <c r="AH101"/>
  <c r="D101" s="1"/>
  <c r="AH97"/>
  <c r="D97" s="1"/>
  <c r="AH93"/>
  <c r="D93" s="1"/>
  <c r="AH89"/>
  <c r="D89" s="1"/>
  <c r="AH85"/>
  <c r="D85" s="1"/>
  <c r="AH76"/>
  <c r="D76" s="1"/>
  <c r="AH72"/>
  <c r="D72" s="1"/>
  <c r="AH68"/>
  <c r="D68" s="1"/>
  <c r="AH64"/>
  <c r="D64" s="1"/>
  <c r="AH60"/>
  <c r="D60" s="1"/>
  <c r="AH130"/>
  <c r="D130" s="1"/>
  <c r="AH126"/>
  <c r="D126" s="1"/>
  <c r="AH122"/>
  <c r="D122" s="1"/>
  <c r="AH118"/>
  <c r="D118" s="1"/>
  <c r="AH114"/>
  <c r="D114" s="1"/>
  <c r="AH110"/>
  <c r="D110" s="1"/>
  <c r="AH106"/>
  <c r="D106" s="1"/>
  <c r="AH102"/>
  <c r="D102" s="1"/>
  <c r="AH98"/>
  <c r="D98" s="1"/>
  <c r="AH94"/>
  <c r="D94" s="1"/>
  <c r="AH90"/>
  <c r="D90" s="1"/>
  <c r="AH86"/>
  <c r="D86" s="1"/>
  <c r="AH82"/>
  <c r="D82" s="1"/>
  <c r="AH80"/>
  <c r="D80" s="1"/>
  <c r="AH77"/>
  <c r="D77" s="1"/>
  <c r="AH73"/>
  <c r="D73" s="1"/>
  <c r="AH69"/>
  <c r="D69" s="1"/>
  <c r="AH65"/>
  <c r="D65" s="1"/>
  <c r="AH61"/>
  <c r="D61" s="1"/>
  <c r="AH131"/>
  <c r="D131" s="1"/>
  <c r="AH127"/>
  <c r="D127" s="1"/>
  <c r="AH123"/>
  <c r="D123" s="1"/>
  <c r="AH119"/>
  <c r="D119" s="1"/>
  <c r="AH115"/>
  <c r="D115" s="1"/>
  <c r="AH111"/>
  <c r="D111" s="1"/>
  <c r="AH107"/>
  <c r="D107" s="1"/>
  <c r="AH103"/>
  <c r="D103" s="1"/>
  <c r="AH99"/>
  <c r="D99" s="1"/>
  <c r="AH95"/>
  <c r="D95" s="1"/>
  <c r="AH91"/>
  <c r="D91" s="1"/>
  <c r="AH87"/>
  <c r="D87" s="1"/>
  <c r="AH83"/>
  <c r="D83" s="1"/>
  <c r="AH78"/>
  <c r="D78" s="1"/>
  <c r="AH74"/>
  <c r="D74" s="1"/>
  <c r="AH70"/>
  <c r="D70" s="1"/>
  <c r="AH66"/>
  <c r="D66" s="1"/>
  <c r="AH62"/>
  <c r="D62" s="1"/>
  <c r="AH81"/>
  <c r="D81" s="1"/>
  <c r="AH128"/>
  <c r="D128" s="1"/>
  <c r="AH124"/>
  <c r="D124" s="1"/>
  <c r="AH120"/>
  <c r="D120" s="1"/>
  <c r="AH116"/>
  <c r="D116" s="1"/>
  <c r="AH112"/>
  <c r="D112" s="1"/>
  <c r="AH108"/>
  <c r="D108" s="1"/>
  <c r="AH104"/>
  <c r="D104" s="1"/>
  <c r="AH100"/>
  <c r="D100" s="1"/>
  <c r="AH96"/>
  <c r="D96" s="1"/>
  <c r="AH92"/>
  <c r="D92" s="1"/>
  <c r="AH88"/>
  <c r="D88" s="1"/>
  <c r="AH84"/>
  <c r="D84" s="1"/>
  <c r="L47"/>
  <c r="L51"/>
  <c r="L57"/>
  <c r="L59"/>
  <c r="L63"/>
  <c r="L67"/>
  <c r="L71"/>
  <c r="L75"/>
  <c r="L79"/>
  <c r="L84"/>
  <c r="L178"/>
  <c r="L174"/>
  <c r="L170"/>
  <c r="L166"/>
  <c r="L162"/>
  <c r="L158"/>
  <c r="L154"/>
  <c r="L150"/>
  <c r="L146"/>
  <c r="L142"/>
  <c r="L138"/>
  <c r="L134"/>
  <c r="L130"/>
  <c r="L126"/>
  <c r="L122"/>
  <c r="L118"/>
  <c r="L114"/>
  <c r="L110"/>
  <c r="L106"/>
  <c r="L102"/>
  <c r="L98"/>
  <c r="L94"/>
  <c r="L90"/>
  <c r="L86"/>
  <c r="L46"/>
  <c r="L50"/>
  <c r="L54"/>
  <c r="L58"/>
  <c r="L62"/>
  <c r="L66"/>
  <c r="L70"/>
  <c r="L74"/>
  <c r="L78"/>
  <c r="L81"/>
  <c r="L179"/>
  <c r="L175"/>
  <c r="L171"/>
  <c r="L167"/>
  <c r="L163"/>
  <c r="L159"/>
  <c r="L155"/>
  <c r="L151"/>
  <c r="L147"/>
  <c r="L143"/>
  <c r="L139"/>
  <c r="L135"/>
  <c r="L131"/>
  <c r="L127"/>
  <c r="L123"/>
  <c r="L119"/>
  <c r="L115"/>
  <c r="L111"/>
  <c r="L107"/>
  <c r="L103"/>
  <c r="L99"/>
  <c r="L95"/>
  <c r="L91"/>
  <c r="L87"/>
  <c r="L49"/>
  <c r="L53"/>
  <c r="L55"/>
  <c r="L60"/>
  <c r="L65"/>
  <c r="L69"/>
  <c r="L73"/>
  <c r="L77"/>
  <c r="L82"/>
  <c r="L176"/>
  <c r="L172"/>
  <c r="L168"/>
  <c r="L164"/>
  <c r="L160"/>
  <c r="L156"/>
  <c r="L152"/>
  <c r="L148"/>
  <c r="L144"/>
  <c r="L140"/>
  <c r="L136"/>
  <c r="L132"/>
  <c r="L128"/>
  <c r="L124"/>
  <c r="L120"/>
  <c r="L116"/>
  <c r="L112"/>
  <c r="L108"/>
  <c r="L104"/>
  <c r="L100"/>
  <c r="L96"/>
  <c r="L92"/>
  <c r="L88"/>
  <c r="L48"/>
  <c r="L52"/>
  <c r="L56"/>
  <c r="L61"/>
  <c r="L64"/>
  <c r="L68"/>
  <c r="L72"/>
  <c r="L76"/>
  <c r="L80"/>
  <c r="L83"/>
  <c r="L177"/>
  <c r="L173"/>
  <c r="L169"/>
  <c r="L165"/>
  <c r="L161"/>
  <c r="L157"/>
  <c r="L153"/>
  <c r="L149"/>
  <c r="L145"/>
  <c r="L141"/>
  <c r="L137"/>
  <c r="L133"/>
  <c r="L129"/>
  <c r="L125"/>
  <c r="L121"/>
  <c r="L117"/>
  <c r="L113"/>
  <c r="L109"/>
  <c r="L105"/>
  <c r="L101"/>
  <c r="L97"/>
  <c r="L93"/>
  <c r="L89"/>
  <c r="L85"/>
  <c r="L37"/>
  <c r="L41"/>
  <c r="L45"/>
  <c r="L40"/>
  <c r="L44"/>
  <c r="L42"/>
  <c r="L34"/>
  <c r="L38"/>
  <c r="L43"/>
  <c r="D40" i="2"/>
  <c r="D41"/>
  <c r="D42"/>
  <c r="D43"/>
  <c r="D44"/>
  <c r="D45"/>
  <c r="AH26" i="3" l="1"/>
  <c r="D26" s="1"/>
  <c r="AH32"/>
  <c r="D32" s="1"/>
  <c r="AH24"/>
  <c r="D24" s="1"/>
  <c r="AH16"/>
  <c r="D16" s="1"/>
  <c r="AH41"/>
  <c r="D41" s="1"/>
  <c r="AH37"/>
  <c r="D37" s="1"/>
  <c r="AH29"/>
  <c r="D29" s="1"/>
  <c r="AH25"/>
  <c r="D25" s="1"/>
  <c r="AH21"/>
  <c r="D21" s="1"/>
  <c r="AH17"/>
  <c r="D17" s="1"/>
  <c r="AH35"/>
  <c r="D35" s="1"/>
  <c r="AH42"/>
  <c r="D42" s="1"/>
  <c r="AH38"/>
  <c r="D38" s="1"/>
  <c r="AH47"/>
  <c r="D47" s="1"/>
  <c r="AH30"/>
  <c r="D30" s="1"/>
  <c r="AH22"/>
  <c r="D22" s="1"/>
  <c r="AH18"/>
  <c r="D18" s="1"/>
  <c r="AH36"/>
  <c r="D36" s="1"/>
  <c r="AH43"/>
  <c r="D43" s="1"/>
  <c r="AH39"/>
  <c r="D39" s="1"/>
  <c r="AH44"/>
  <c r="D44" s="1"/>
  <c r="AH31"/>
  <c r="D31" s="1"/>
  <c r="AH23"/>
  <c r="D23" s="1"/>
  <c r="AH19"/>
  <c r="D19" s="1"/>
  <c r="AH15"/>
  <c r="D15" s="1"/>
  <c r="AH33"/>
  <c r="D33" s="1"/>
  <c r="AH40"/>
  <c r="D40" s="1"/>
  <c r="AH45"/>
  <c r="D45" s="1"/>
  <c r="AH27"/>
  <c r="D27" s="1"/>
  <c r="AH28"/>
  <c r="AH20"/>
  <c r="D20" s="1"/>
  <c r="AH34"/>
  <c r="D34" s="1"/>
  <c r="AH46"/>
  <c r="D46" s="1"/>
  <c r="B28" i="2"/>
  <c r="D33"/>
  <c r="D34"/>
  <c r="D35"/>
  <c r="D36"/>
  <c r="D24"/>
  <c r="D25"/>
  <c r="D26"/>
  <c r="D27"/>
  <c r="D28"/>
  <c r="D29"/>
  <c r="D30"/>
  <c r="D31"/>
  <c r="D32"/>
  <c r="D23"/>
  <c r="D343"/>
  <c r="D344"/>
  <c r="D345"/>
  <c r="D346"/>
  <c r="D347"/>
  <c r="D348"/>
  <c r="D349"/>
  <c r="D350"/>
  <c r="D351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5"/>
  <c r="D396"/>
  <c r="D397"/>
  <c r="D398"/>
  <c r="D399"/>
  <c r="D400"/>
  <c r="D401"/>
  <c r="D402"/>
  <c r="AH4" i="3" l="1"/>
  <c r="D4" s="1"/>
  <c r="AH5"/>
  <c r="D5" s="1"/>
  <c r="AH6"/>
  <c r="D6" s="1"/>
  <c r="AH7"/>
  <c r="D7" s="1"/>
  <c r="A2" i="2"/>
  <c r="AH2" i="3" s="1"/>
  <c r="D2" s="1"/>
  <c r="AH52" l="1"/>
  <c r="D52" s="1"/>
  <c r="AH54"/>
  <c r="D54" s="1"/>
  <c r="AH13"/>
  <c r="D13" s="1"/>
  <c r="AH55"/>
  <c r="D55" s="1"/>
  <c r="AH51"/>
  <c r="D51" s="1"/>
  <c r="AH14"/>
  <c r="D14" s="1"/>
  <c r="AH10"/>
  <c r="D10" s="1"/>
  <c r="AH48"/>
  <c r="D48" s="1"/>
  <c r="AH11"/>
  <c r="D11" s="1"/>
  <c r="AH3"/>
  <c r="D3" s="1"/>
  <c r="AH56"/>
  <c r="D56" s="1"/>
  <c r="AH57"/>
  <c r="D57" s="1"/>
  <c r="AH53"/>
  <c r="D53" s="1"/>
  <c r="AH49"/>
  <c r="D49" s="1"/>
  <c r="AH12"/>
  <c r="D12" s="1"/>
  <c r="AH8"/>
  <c r="D8" s="1"/>
  <c r="AH58"/>
  <c r="D58" s="1"/>
  <c r="AH50"/>
  <c r="D50" s="1"/>
  <c r="AH9"/>
  <c r="D9" s="1"/>
  <c r="A11"/>
  <c r="A12"/>
  <c r="A13"/>
  <c r="A14"/>
  <c r="A15"/>
  <c r="A16"/>
  <c r="A17"/>
  <c r="A18"/>
  <c r="A19"/>
  <c r="A20"/>
  <c r="A21"/>
  <c r="A22"/>
  <c r="I21" s="1"/>
  <c r="A23"/>
  <c r="H24" s="1"/>
  <c r="A24"/>
  <c r="A3"/>
  <c r="A4"/>
  <c r="H5" s="1"/>
  <c r="A5"/>
  <c r="A6"/>
  <c r="A7"/>
  <c r="A8"/>
  <c r="A9"/>
  <c r="A10"/>
  <c r="A2"/>
  <c r="H6" l="1"/>
  <c r="I4"/>
  <c r="H20"/>
  <c r="I18"/>
  <c r="I9"/>
  <c r="H11"/>
  <c r="H7"/>
  <c r="I5"/>
  <c r="H21"/>
  <c r="I19"/>
  <c r="H17"/>
  <c r="I15"/>
  <c r="H13"/>
  <c r="I11"/>
  <c r="H9"/>
  <c r="I7"/>
  <c r="H10"/>
  <c r="I8"/>
  <c r="H8"/>
  <c r="I6"/>
  <c r="I20"/>
  <c r="H22"/>
  <c r="H18"/>
  <c r="I16"/>
  <c r="H14"/>
  <c r="I12"/>
  <c r="H19"/>
  <c r="I17"/>
  <c r="H15"/>
  <c r="I13"/>
  <c r="H16"/>
  <c r="I14"/>
  <c r="H12"/>
  <c r="I10"/>
  <c r="I23"/>
  <c r="H25"/>
</calcChain>
</file>

<file path=xl/sharedStrings.xml><?xml version="1.0" encoding="utf-8"?>
<sst xmlns="http://schemas.openxmlformats.org/spreadsheetml/2006/main" count="3480" uniqueCount="438">
  <si>
    <t>id</t>
    <phoneticPr fontId="1" type="noConversion"/>
  </si>
  <si>
    <t>描述</t>
    <phoneticPr fontId="1" type="noConversion"/>
  </si>
  <si>
    <t>是否客户端触发</t>
    <phoneticPr fontId="1" type="noConversion"/>
  </si>
  <si>
    <t>更换一次技能</t>
    <phoneticPr fontId="1" type="noConversion"/>
  </si>
  <si>
    <t>更换一次装备</t>
    <phoneticPr fontId="1" type="noConversion"/>
  </si>
  <si>
    <t>发布一次礼物愿望</t>
    <phoneticPr fontId="1" type="noConversion"/>
  </si>
  <si>
    <t>赠送好友一次礼物</t>
    <phoneticPr fontId="1" type="noConversion"/>
  </si>
  <si>
    <t>任务类型id</t>
    <phoneticPr fontId="1" type="noConversion"/>
  </si>
  <si>
    <t>数量</t>
    <phoneticPr fontId="1" type="noConversion"/>
  </si>
  <si>
    <t>目标id</t>
    <phoneticPr fontId="1" type="noConversion"/>
  </si>
  <si>
    <t>放置一次工作台，装饰（目标id）</t>
    <phoneticPr fontId="1" type="noConversion"/>
  </si>
  <si>
    <t>优先级</t>
    <phoneticPr fontId="1" type="noConversion"/>
  </si>
  <si>
    <t>任务标签</t>
    <phoneticPr fontId="1" type="noConversion"/>
  </si>
  <si>
    <t>条件ids</t>
    <phoneticPr fontId="1" type="noConversion"/>
  </si>
  <si>
    <t>消耗任务符</t>
    <phoneticPr fontId="1" type="noConversion"/>
  </si>
  <si>
    <t>店等级</t>
    <phoneticPr fontId="1" type="noConversion"/>
  </si>
  <si>
    <t>战斗等级</t>
    <phoneticPr fontId="1" type="noConversion"/>
  </si>
  <si>
    <t>前置任务</t>
    <phoneticPr fontId="1" type="noConversion"/>
  </si>
  <si>
    <t>后续任务</t>
    <phoneticPr fontId="1" type="noConversion"/>
  </si>
  <si>
    <t>序列</t>
    <phoneticPr fontId="1" type="noConversion"/>
  </si>
  <si>
    <t>任务来源</t>
    <phoneticPr fontId="1" type="noConversion"/>
  </si>
  <si>
    <t>是否自动完成</t>
    <phoneticPr fontId="1" type="noConversion"/>
  </si>
  <si>
    <t>任务标题</t>
    <phoneticPr fontId="1" type="noConversion"/>
  </si>
  <si>
    <t>npcid</t>
    <phoneticPr fontId="1" type="noConversion"/>
  </si>
  <si>
    <t>npc名字</t>
    <phoneticPr fontId="1" type="noConversion"/>
  </si>
  <si>
    <t>npc头像</t>
    <phoneticPr fontId="1" type="noConversion"/>
  </si>
  <si>
    <t>所在世界</t>
    <phoneticPr fontId="1" type="noConversion"/>
  </si>
  <si>
    <t>npc说话</t>
    <phoneticPr fontId="1" type="noConversion"/>
  </si>
  <si>
    <t>npc感谢话</t>
    <phoneticPr fontId="1" type="noConversion"/>
  </si>
  <si>
    <t>引导</t>
    <phoneticPr fontId="1" type="noConversion"/>
  </si>
  <si>
    <t>剧情</t>
    <phoneticPr fontId="1" type="noConversion"/>
  </si>
  <si>
    <t>奖励</t>
    <phoneticPr fontId="1" type="noConversion"/>
  </si>
  <si>
    <t>任务类型</t>
    <phoneticPr fontId="1" type="noConversion"/>
  </si>
  <si>
    <t>合成1个木材</t>
    <phoneticPr fontId="1" type="noConversion"/>
  </si>
  <si>
    <t>炼金炉</t>
    <phoneticPr fontId="1" type="noConversion"/>
  </si>
  <si>
    <t>类型标签（植物）</t>
    <phoneticPr fontId="1" type="noConversion"/>
  </si>
  <si>
    <t>木材</t>
    <phoneticPr fontId="1" type="noConversion"/>
  </si>
  <si>
    <t>合成按钮</t>
    <phoneticPr fontId="1" type="noConversion"/>
  </si>
  <si>
    <t>进入矮人矿洞南区</t>
    <phoneticPr fontId="1" type="noConversion"/>
  </si>
  <si>
    <t>地图</t>
    <phoneticPr fontId="1" type="noConversion"/>
  </si>
  <si>
    <t>矮人矿洞图标</t>
    <phoneticPr fontId="1" type="noConversion"/>
  </si>
  <si>
    <t>使用一次行动力药水</t>
    <phoneticPr fontId="1" type="noConversion"/>
  </si>
  <si>
    <t>背包</t>
    <phoneticPr fontId="1" type="noConversion"/>
  </si>
  <si>
    <t>道具</t>
    <phoneticPr fontId="1" type="noConversion"/>
  </si>
  <si>
    <t>行动力药水下方的使用按钮</t>
    <phoneticPr fontId="1" type="noConversion"/>
  </si>
  <si>
    <t>工作台</t>
    <phoneticPr fontId="1" type="noConversion"/>
  </si>
  <si>
    <t>炼金炉 放置按钮</t>
    <phoneticPr fontId="1" type="noConversion"/>
  </si>
  <si>
    <t>场景格子</t>
    <phoneticPr fontId="1" type="noConversion"/>
  </si>
  <si>
    <t>接一次订单</t>
    <phoneticPr fontId="1" type="noConversion"/>
  </si>
  <si>
    <t>点击顾客</t>
    <phoneticPr fontId="1" type="noConversion"/>
  </si>
  <si>
    <t>点角色按钮</t>
    <phoneticPr fontId="1" type="noConversion"/>
  </si>
  <si>
    <t>点更换键</t>
    <phoneticPr fontId="1" type="noConversion"/>
  </si>
  <si>
    <t>默认指向第一个卷轴</t>
    <phoneticPr fontId="1" type="noConversion"/>
  </si>
  <si>
    <t>默认指向第一个装备</t>
    <phoneticPr fontId="1" type="noConversion"/>
  </si>
  <si>
    <t>点击接受</t>
    <phoneticPr fontId="1" type="noConversion"/>
  </si>
  <si>
    <t>点击礼物</t>
    <phoneticPr fontId="1" type="noConversion"/>
  </si>
  <si>
    <t>点击发布</t>
    <phoneticPr fontId="1" type="noConversion"/>
  </si>
  <si>
    <t>点击好友</t>
    <phoneticPr fontId="1" type="noConversion"/>
  </si>
  <si>
    <t>点击赠送</t>
    <phoneticPr fontId="1" type="noConversion"/>
  </si>
  <si>
    <t>使用目标物品次数（带引导）</t>
  </si>
  <si>
    <t>首次进入某个副本（带引导）&gt;根据场景id</t>
  </si>
  <si>
    <t>剧情npc对话  和某人对话（需要增加npc名字，任务语泡）</t>
  </si>
  <si>
    <t>道具数量兑换（扣除）</t>
  </si>
  <si>
    <t>序号</t>
    <phoneticPr fontId="1" type="noConversion"/>
  </si>
  <si>
    <t>取得10次战斗胜利</t>
    <phoneticPr fontId="1" type="noConversion"/>
  </si>
  <si>
    <t>收取金币数量</t>
    <phoneticPr fontId="1" type="noConversion"/>
  </si>
  <si>
    <t>小店扩建</t>
    <phoneticPr fontId="1" type="noConversion"/>
  </si>
  <si>
    <t>备注</t>
    <phoneticPr fontId="1" type="noConversion"/>
  </si>
  <si>
    <t>消灭</t>
    <phoneticPr fontId="1" type="noConversion"/>
  </si>
  <si>
    <t>采集</t>
    <phoneticPr fontId="1" type="noConversion"/>
  </si>
  <si>
    <t>制造</t>
    <phoneticPr fontId="1" type="noConversion"/>
  </si>
  <si>
    <t>使用</t>
    <phoneticPr fontId="1" type="noConversion"/>
  </si>
  <si>
    <t>学会</t>
    <phoneticPr fontId="1" type="noConversion"/>
  </si>
  <si>
    <t>探索</t>
    <phoneticPr fontId="1" type="noConversion"/>
  </si>
  <si>
    <t>探索矮人矿洞北区</t>
    <phoneticPr fontId="1" type="noConversion"/>
  </si>
  <si>
    <t>探索矮人矿洞南区</t>
    <phoneticPr fontId="1" type="noConversion"/>
  </si>
  <si>
    <t>探索翡翠森林东</t>
    <phoneticPr fontId="1" type="noConversion"/>
  </si>
  <si>
    <t>探索翡翠森林西</t>
    <phoneticPr fontId="1" type="noConversion"/>
  </si>
  <si>
    <t>进入卡尔萨斯</t>
    <phoneticPr fontId="1" type="noConversion"/>
  </si>
  <si>
    <t>探索卡尔萨斯监狱</t>
    <phoneticPr fontId="1" type="noConversion"/>
  </si>
  <si>
    <t>探索卡尔萨斯教堂</t>
    <phoneticPr fontId="1" type="noConversion"/>
  </si>
  <si>
    <t>探索泡泡藻泽以北</t>
    <phoneticPr fontId="1" type="noConversion"/>
  </si>
  <si>
    <t>探索泡泡藻泽以南</t>
    <phoneticPr fontId="1" type="noConversion"/>
  </si>
  <si>
    <t>和矮人矿长约翰谈谈</t>
    <phoneticPr fontId="1" type="noConversion"/>
  </si>
  <si>
    <t>对话</t>
    <phoneticPr fontId="1" type="noConversion"/>
  </si>
  <si>
    <t>放置炼金炉</t>
    <phoneticPr fontId="1" type="noConversion"/>
  </si>
  <si>
    <t>移动一次家具</t>
    <phoneticPr fontId="1" type="noConversion"/>
  </si>
  <si>
    <t>装扮</t>
    <phoneticPr fontId="1" type="noConversion"/>
  </si>
  <si>
    <t>更换一次技能</t>
    <phoneticPr fontId="1" type="noConversion"/>
  </si>
  <si>
    <t>更换一次装备</t>
    <phoneticPr fontId="1" type="noConversion"/>
  </si>
  <si>
    <t>接一次订单</t>
    <phoneticPr fontId="1" type="noConversion"/>
  </si>
  <si>
    <t>成功完成3个订单</t>
    <phoneticPr fontId="1" type="noConversion"/>
  </si>
  <si>
    <t>完成3次炼金</t>
    <phoneticPr fontId="1" type="noConversion"/>
  </si>
  <si>
    <t>发布一次愿望</t>
    <phoneticPr fontId="1" type="noConversion"/>
  </si>
  <si>
    <t>增送好友3次礼物</t>
    <phoneticPr fontId="1" type="noConversion"/>
  </si>
  <si>
    <t>雇佣一个战士</t>
    <phoneticPr fontId="1" type="noConversion"/>
  </si>
  <si>
    <t>雇佣一个弓手</t>
    <phoneticPr fontId="1" type="noConversion"/>
  </si>
  <si>
    <t>雇佣一个法师</t>
    <phoneticPr fontId="1" type="noConversion"/>
  </si>
  <si>
    <t>雇佣1星火系战士</t>
    <phoneticPr fontId="1" type="noConversion"/>
  </si>
  <si>
    <t>雇佣2星火系战士</t>
  </si>
  <si>
    <t>雇佣3星火系战士</t>
  </si>
  <si>
    <t>雇佣4星火系战士</t>
  </si>
  <si>
    <t>雇佣5星火系战士</t>
  </si>
  <si>
    <t>雇佣1星水系战士</t>
    <phoneticPr fontId="1" type="noConversion"/>
  </si>
  <si>
    <t>雇佣2星水系战士</t>
  </si>
  <si>
    <t>雇佣3星水系战士</t>
  </si>
  <si>
    <t>雇佣4星水系战士</t>
  </si>
  <si>
    <t>雇佣5星水系战士</t>
  </si>
  <si>
    <t>雇佣1星风系战士</t>
    <phoneticPr fontId="1" type="noConversion"/>
  </si>
  <si>
    <t>雇佣2星风系战士</t>
  </si>
  <si>
    <t>雇佣3星风系战士</t>
  </si>
  <si>
    <t>雇佣4星风系战士</t>
  </si>
  <si>
    <t>雇佣5星风系战士</t>
  </si>
  <si>
    <t>雇佣1星火系弓手</t>
    <phoneticPr fontId="1" type="noConversion"/>
  </si>
  <si>
    <t>雇佣2星火系弓手</t>
  </si>
  <si>
    <t>雇佣3星火系弓手</t>
  </si>
  <si>
    <t>雇佣4星火系弓手</t>
  </si>
  <si>
    <t>雇佣5星火系弓手</t>
  </si>
  <si>
    <t>雇佣1星水系弓手</t>
    <phoneticPr fontId="1" type="noConversion"/>
  </si>
  <si>
    <t>雇佣2星水系弓手</t>
  </si>
  <si>
    <t>雇佣3星水系弓手</t>
  </si>
  <si>
    <t>雇佣4星水系弓手</t>
  </si>
  <si>
    <t>雇佣5星水系弓手</t>
  </si>
  <si>
    <t>雇佣1星风系弓手</t>
    <phoneticPr fontId="1" type="noConversion"/>
  </si>
  <si>
    <t>雇佣2星风系弓手</t>
  </si>
  <si>
    <t>雇佣3星风系弓手</t>
  </si>
  <si>
    <t>雇佣4星风系弓手</t>
  </si>
  <si>
    <t>雇佣5星风系弓手</t>
  </si>
  <si>
    <t>雇佣1星火系法师</t>
    <phoneticPr fontId="1" type="noConversion"/>
  </si>
  <si>
    <t>雇佣2星火系法师</t>
  </si>
  <si>
    <t>雇佣3星火系法师</t>
  </si>
  <si>
    <t>雇佣4星火系法师</t>
  </si>
  <si>
    <t>雇佣5星火系法师</t>
  </si>
  <si>
    <t>雇佣1星水系法师</t>
    <phoneticPr fontId="1" type="noConversion"/>
  </si>
  <si>
    <t>雇佣2星水系法师</t>
  </si>
  <si>
    <t>雇佣3星水系法师</t>
  </si>
  <si>
    <t>雇佣4星水系法师</t>
  </si>
  <si>
    <t>雇佣5星水系法师</t>
  </si>
  <si>
    <t>雇佣1星风系法师</t>
    <phoneticPr fontId="1" type="noConversion"/>
  </si>
  <si>
    <t>雇佣2星风系法师</t>
  </si>
  <si>
    <t>雇佣3星风系法师</t>
  </si>
  <si>
    <t>雇佣4星风系法师</t>
  </si>
  <si>
    <t>雇佣5星风系法师</t>
  </si>
  <si>
    <t>雇佣</t>
    <phoneticPr fontId="1" type="noConversion"/>
  </si>
  <si>
    <t>雇佣1星半火系战士</t>
    <phoneticPr fontId="1" type="noConversion"/>
  </si>
  <si>
    <t>雇佣2星半火系战士</t>
  </si>
  <si>
    <t>雇佣3星半火系战士</t>
  </si>
  <si>
    <t>雇佣4星半火系战士</t>
  </si>
  <si>
    <t>雇佣1星半水系战士</t>
    <phoneticPr fontId="1" type="noConversion"/>
  </si>
  <si>
    <t>雇佣2星半水系战士</t>
  </si>
  <si>
    <t>雇佣3星半水系战士</t>
  </si>
  <si>
    <t>雇佣4星半水系战士</t>
  </si>
  <si>
    <t>雇佣1星半风系战士</t>
    <phoneticPr fontId="1" type="noConversion"/>
  </si>
  <si>
    <t>雇佣2星半风系战士</t>
  </si>
  <si>
    <t>雇佣3星半风系战士</t>
  </si>
  <si>
    <t>雇佣4星半风系战士</t>
  </si>
  <si>
    <t>雇佣1星半火系弓手</t>
    <phoneticPr fontId="1" type="noConversion"/>
  </si>
  <si>
    <t>雇佣2星半火系弓手</t>
  </si>
  <si>
    <t>雇佣3星半火系弓手</t>
  </si>
  <si>
    <t>雇佣4星半火系弓手</t>
  </si>
  <si>
    <t>雇佣1星半水系弓手</t>
    <phoneticPr fontId="1" type="noConversion"/>
  </si>
  <si>
    <t>雇佣2星半水系弓手</t>
  </si>
  <si>
    <t>雇佣3星半水系弓手</t>
  </si>
  <si>
    <t>雇佣4星半水系弓手</t>
  </si>
  <si>
    <t>雇佣1星半风系弓手</t>
    <phoneticPr fontId="1" type="noConversion"/>
  </si>
  <si>
    <t>雇佣2星半风系弓手</t>
  </si>
  <si>
    <t>雇佣3星半风系弓手</t>
  </si>
  <si>
    <t>雇佣4星半风系弓手</t>
  </si>
  <si>
    <t>雇佣1星半火系法师</t>
    <phoneticPr fontId="1" type="noConversion"/>
  </si>
  <si>
    <t>雇佣2星半火系法师</t>
  </si>
  <si>
    <t>雇佣3星半火系法师</t>
  </si>
  <si>
    <t>雇佣4星半火系法师</t>
  </si>
  <si>
    <t>雇佣1星半水系法师</t>
    <phoneticPr fontId="1" type="noConversion"/>
  </si>
  <si>
    <t>雇佣2星半水系法师</t>
  </si>
  <si>
    <t>雇佣3星半水系法师</t>
  </si>
  <si>
    <t>雇佣4星半水系法师</t>
  </si>
  <si>
    <t>雇佣1星半风系法师</t>
    <phoneticPr fontId="1" type="noConversion"/>
  </si>
  <si>
    <t>雇佣2星半风系法师</t>
  </si>
  <si>
    <t>雇佣3星半风系法师</t>
  </si>
  <si>
    <t>雇佣4星半风系法师</t>
  </si>
  <si>
    <t>收集</t>
    <phoneticPr fontId="1" type="noConversion"/>
  </si>
  <si>
    <t>访问3个好友</t>
    <phoneticPr fontId="1" type="noConversion"/>
  </si>
  <si>
    <t>好友</t>
    <phoneticPr fontId="1" type="noConversion"/>
  </si>
  <si>
    <t>1|0|0</t>
    <phoneticPr fontId="1" type="noConversion"/>
  </si>
  <si>
    <t>2|0|0</t>
    <phoneticPr fontId="1" type="noConversion"/>
  </si>
  <si>
    <t>3|0|0</t>
    <phoneticPr fontId="1" type="noConversion"/>
  </si>
  <si>
    <t>1|2|2</t>
    <phoneticPr fontId="1" type="noConversion"/>
  </si>
  <si>
    <t>1|2|3</t>
    <phoneticPr fontId="1" type="noConversion"/>
  </si>
  <si>
    <t>1|2|4</t>
    <phoneticPr fontId="1" type="noConversion"/>
  </si>
  <si>
    <t>1|2|5</t>
    <phoneticPr fontId="1" type="noConversion"/>
  </si>
  <si>
    <t>1|2|7</t>
  </si>
  <si>
    <t>1|2|6</t>
  </si>
  <si>
    <t>1|2|8</t>
  </si>
  <si>
    <t>1|2|10</t>
  </si>
  <si>
    <t>1|3|2</t>
    <phoneticPr fontId="1" type="noConversion"/>
  </si>
  <si>
    <t>1|3|4</t>
    <phoneticPr fontId="1" type="noConversion"/>
  </si>
  <si>
    <t>1|3|6</t>
  </si>
  <si>
    <t>1|3|8</t>
  </si>
  <si>
    <t>1|3|10</t>
  </si>
  <si>
    <t>1|1|2</t>
    <phoneticPr fontId="1" type="noConversion"/>
  </si>
  <si>
    <t>1|1|4</t>
    <phoneticPr fontId="1" type="noConversion"/>
  </si>
  <si>
    <t>1|1|6</t>
  </si>
  <si>
    <t>1|1|8</t>
  </si>
  <si>
    <t>1|1|10</t>
  </si>
  <si>
    <t>1|2|9</t>
  </si>
  <si>
    <t>1|3|3</t>
    <phoneticPr fontId="1" type="noConversion"/>
  </si>
  <si>
    <t>1|3|5</t>
    <phoneticPr fontId="1" type="noConversion"/>
  </si>
  <si>
    <t>1|3|7</t>
  </si>
  <si>
    <t>1|3|9</t>
  </si>
  <si>
    <t>1|1|3</t>
    <phoneticPr fontId="1" type="noConversion"/>
  </si>
  <si>
    <t>1|1|5</t>
    <phoneticPr fontId="1" type="noConversion"/>
  </si>
  <si>
    <t>1|1|7</t>
  </si>
  <si>
    <t>1|1|9</t>
  </si>
  <si>
    <t>2|2|2</t>
    <phoneticPr fontId="1" type="noConversion"/>
  </si>
  <si>
    <t>2|2|4</t>
    <phoneticPr fontId="1" type="noConversion"/>
  </si>
  <si>
    <t>2|2|6</t>
  </si>
  <si>
    <t>2|2|8</t>
  </si>
  <si>
    <t>2|3|2</t>
    <phoneticPr fontId="1" type="noConversion"/>
  </si>
  <si>
    <t>2|3|4</t>
    <phoneticPr fontId="1" type="noConversion"/>
  </si>
  <si>
    <t>2|3|6</t>
  </si>
  <si>
    <t>2|3|8</t>
  </si>
  <si>
    <t>2|2|10</t>
  </si>
  <si>
    <t>2|3|10</t>
  </si>
  <si>
    <t>2|1|2</t>
    <phoneticPr fontId="1" type="noConversion"/>
  </si>
  <si>
    <t>2|1|4</t>
    <phoneticPr fontId="1" type="noConversion"/>
  </si>
  <si>
    <t>2|1|6</t>
  </si>
  <si>
    <t>2|1|8</t>
  </si>
  <si>
    <t>2|1|10</t>
  </si>
  <si>
    <t>2|2|3</t>
    <phoneticPr fontId="1" type="noConversion"/>
  </si>
  <si>
    <t>2|2|5</t>
    <phoneticPr fontId="1" type="noConversion"/>
  </si>
  <si>
    <t>2|2|7</t>
    <phoneticPr fontId="1" type="noConversion"/>
  </si>
  <si>
    <t>2|2|9</t>
    <phoneticPr fontId="1" type="noConversion"/>
  </si>
  <si>
    <t>2|3|3</t>
    <phoneticPr fontId="1" type="noConversion"/>
  </si>
  <si>
    <t>2|3|5</t>
    <phoneticPr fontId="1" type="noConversion"/>
  </si>
  <si>
    <t>2|3|7</t>
  </si>
  <si>
    <t>2|3|9</t>
  </si>
  <si>
    <t>2|1|3</t>
    <phoneticPr fontId="1" type="noConversion"/>
  </si>
  <si>
    <t>2|1|5</t>
    <phoneticPr fontId="1" type="noConversion"/>
  </si>
  <si>
    <t>2|1|7</t>
    <phoneticPr fontId="1" type="noConversion"/>
  </si>
  <si>
    <t>2|1|9</t>
    <phoneticPr fontId="1" type="noConversion"/>
  </si>
  <si>
    <t>3|2|2</t>
    <phoneticPr fontId="1" type="noConversion"/>
  </si>
  <si>
    <t>3|2|4</t>
    <phoneticPr fontId="1" type="noConversion"/>
  </si>
  <si>
    <t>3|2|6</t>
  </si>
  <si>
    <t>3|2|8</t>
  </si>
  <si>
    <t>3|2|10</t>
  </si>
  <si>
    <t>3|3|2</t>
    <phoneticPr fontId="1" type="noConversion"/>
  </si>
  <si>
    <t>3|3|4</t>
    <phoneticPr fontId="1" type="noConversion"/>
  </si>
  <si>
    <t>3|3|6</t>
  </si>
  <si>
    <t>3|3|8</t>
  </si>
  <si>
    <t>3|3|10</t>
  </si>
  <si>
    <t>3|1|2</t>
    <phoneticPr fontId="1" type="noConversion"/>
  </si>
  <si>
    <t>3|1|4</t>
    <phoneticPr fontId="1" type="noConversion"/>
  </si>
  <si>
    <t>3|1|6</t>
  </si>
  <si>
    <t>3|1|8</t>
  </si>
  <si>
    <t>3|1|10</t>
  </si>
  <si>
    <t>3|2|3</t>
    <phoneticPr fontId="1" type="noConversion"/>
  </si>
  <si>
    <t>3|2|5</t>
    <phoneticPr fontId="1" type="noConversion"/>
  </si>
  <si>
    <t>3|2|7</t>
  </si>
  <si>
    <t>3|2|9</t>
  </si>
  <si>
    <t>3|3|3</t>
    <phoneticPr fontId="1" type="noConversion"/>
  </si>
  <si>
    <t>3|3|5</t>
    <phoneticPr fontId="1" type="noConversion"/>
  </si>
  <si>
    <t>3|3|7</t>
  </si>
  <si>
    <t>3|3|9</t>
  </si>
  <si>
    <t>3|1|3</t>
    <phoneticPr fontId="1" type="noConversion"/>
  </si>
  <si>
    <t>3|1|5</t>
    <phoneticPr fontId="1" type="noConversion"/>
  </si>
  <si>
    <t>3|1|7</t>
  </si>
  <si>
    <t>3|1|9</t>
  </si>
  <si>
    <t>条件ids引用</t>
    <phoneticPr fontId="1" type="noConversion"/>
  </si>
  <si>
    <t>[</t>
    <phoneticPr fontId="1" type="noConversion"/>
  </si>
  <si>
    <t>]</t>
    <phoneticPr fontId="1" type="noConversion"/>
  </si>
  <si>
    <t>nid</t>
    <phoneticPr fontId="1" type="noConversion"/>
  </si>
  <si>
    <t>name</t>
    <phoneticPr fontId="1" type="noConversion"/>
  </si>
  <si>
    <t>史莱姆</t>
    <phoneticPr fontId="1" type="noConversion"/>
  </si>
  <si>
    <t>monster.1.heiseshilaimu</t>
  </si>
  <si>
    <t>所在地图cid</t>
    <phoneticPr fontId="1" type="noConversion"/>
  </si>
  <si>
    <t>详细描述</t>
    <phoneticPr fontId="1" type="noConversion"/>
  </si>
  <si>
    <t>完成后的话</t>
    <phoneticPr fontId="1" type="noConversion"/>
  </si>
  <si>
    <t>有任务了做吧</t>
    <phoneticPr fontId="1" type="noConversion"/>
  </si>
  <si>
    <t>没啥好说的</t>
    <phoneticPr fontId="1" type="noConversion"/>
  </si>
  <si>
    <t>干得好baby</t>
    <phoneticPr fontId="1" type="noConversion"/>
  </si>
  <si>
    <t>[{"type":"2","id":"coin","num":"150"},{"type":"2","id":"exp","num":"10"}]</t>
    <phoneticPr fontId="1" type="noConversion"/>
  </si>
  <si>
    <t>coin</t>
    <phoneticPr fontId="1" type="noConversion"/>
  </si>
  <si>
    <t>type前端图片表现</t>
    <phoneticPr fontId="1" type="noConversion"/>
  </si>
  <si>
    <t>[{"type":"2","id":"coin","num":"150"},{"type":"2","id":"exp","num":"10"}]</t>
  </si>
  <si>
    <t xml:space="preserve">战斗胜利次数 </t>
  </si>
  <si>
    <t xml:space="preserve">战斗中消灭目标怪数量 </t>
  </si>
  <si>
    <t>采集得到目标道具数量（按个数）</t>
  </si>
  <si>
    <t xml:space="preserve">放置一次工作台，装饰（带引导） </t>
  </si>
  <si>
    <t>更换一次技能（带引导）</t>
  </si>
  <si>
    <t>雇佣佣兵（分职业和属性）（带引导）  注：有职业和属性要求时，需设定condition cid为{职业|属性|星级}（中间用|做分隔符）,没有该项要求就填0，比如四星半火属性的战士，设置cid为1|2|9。 备注：1-战士 2-弓手 3-法师  1-风 2-火 3-水   星级1-10</t>
  </si>
  <si>
    <t xml:space="preserve">访问好友次数 </t>
  </si>
  <si>
    <t>获得金币数量（只算增加部分）</t>
  </si>
  <si>
    <t>扩店等级</t>
  </si>
  <si>
    <t>战斗中消灭目标boss数量</t>
  </si>
  <si>
    <t>合成收获目标道具数量（按个数）</t>
  </si>
  <si>
    <t>学习一次目标合成术（带引导）</t>
  </si>
  <si>
    <t>移动一次工作台，装饰（带引导）</t>
  </si>
  <si>
    <t>换一次装备（带引导）</t>
  </si>
  <si>
    <t>接一次订单（带引导）</t>
  </si>
  <si>
    <t>完成订单数量</t>
  </si>
  <si>
    <t>合成收获道具次数（带引导）</t>
  </si>
  <si>
    <t>发布一次礼物愿望</t>
  </si>
  <si>
    <t>赠送好友一次礼物</t>
  </si>
  <si>
    <t>移动一次家具( 任何装饰 )</t>
  </si>
  <si>
    <t>条件类型定义：</t>
    <phoneticPr fontId="1" type="noConversion"/>
  </si>
  <si>
    <t>图标</t>
    <phoneticPr fontId="1" type="noConversion"/>
  </si>
  <si>
    <t>monster.1.heiseshilaimu</t>
    <phoneticPr fontId="1" type="noConversion"/>
  </si>
  <si>
    <t>备注</t>
    <phoneticPr fontId="1" type="noConversion"/>
  </si>
  <si>
    <t>可测</t>
    <phoneticPr fontId="1" type="noConversion"/>
  </si>
  <si>
    <t>不</t>
    <phoneticPr fontId="1" type="noConversion"/>
  </si>
  <si>
    <t>休闲鞋</t>
    <phoneticPr fontId="1" type="noConversion"/>
  </si>
  <si>
    <t>升级小店到4级</t>
  </si>
  <si>
    <t>升级小店到5级</t>
  </si>
  <si>
    <t>升级小店到6级</t>
  </si>
  <si>
    <t>升级小店到7级</t>
  </si>
  <si>
    <t>升级小店到8级</t>
  </si>
  <si>
    <t>升级小店到9级</t>
  </si>
  <si>
    <t>升级小店到10级</t>
  </si>
  <si>
    <t>升级小店到11级</t>
  </si>
  <si>
    <t>升级小店到12级</t>
  </si>
  <si>
    <t>升级小店到13级</t>
  </si>
  <si>
    <t>升级小店到14级</t>
  </si>
  <si>
    <t>升级小店到15级</t>
  </si>
  <si>
    <t>升级小店到16级</t>
  </si>
  <si>
    <t>升级小店到17级</t>
  </si>
  <si>
    <t>升级小店到18级</t>
  </si>
  <si>
    <t>升级小店到19级</t>
  </si>
  <si>
    <t>升级小店到20级</t>
  </si>
  <si>
    <t>升级小店到2级</t>
    <phoneticPr fontId="1" type="noConversion"/>
  </si>
  <si>
    <t>升级小店到3级</t>
    <phoneticPr fontId="1" type="noConversion"/>
  </si>
  <si>
    <t>取得10次战斗胜利。</t>
    <phoneticPr fontId="1" type="noConversion"/>
  </si>
  <si>
    <t>战斗实力</t>
    <phoneticPr fontId="1" type="noConversion"/>
  </si>
  <si>
    <t>玩我们这游戏必须有点战斗实力才行，不然遇到BOSS可是很容易嗝屁的。拿出你的真本事，去取得10次战斗胜利吧！</t>
    <phoneticPr fontId="1" type="noConversion"/>
  </si>
  <si>
    <t>哇！你的战斗实力颇高，如同战神下凡，实在是牛叉啊！</t>
    <phoneticPr fontId="1" type="noConversion"/>
  </si>
  <si>
    <t>财运滚滚</t>
    <phoneticPr fontId="1" type="noConversion"/>
  </si>
  <si>
    <t>你真有一套，财运滚滚啊！不过为了对付通货膨胀，请更努力地赚钱吧！</t>
    <phoneticPr fontId="1" type="noConversion"/>
  </si>
  <si>
    <t>累积获得500金币。</t>
    <phoneticPr fontId="1" type="noConversion"/>
  </si>
  <si>
    <t>这年头物价贵、房价更贵，如果不多多赚钱就只能喝粥吹西北风了。努力赚取500金币，让财源滚滚来吧！</t>
    <phoneticPr fontId="1" type="noConversion"/>
  </si>
  <si>
    <t>店铺升级</t>
    <phoneticPr fontId="1" type="noConversion"/>
  </si>
  <si>
    <t>要想赚大钱，可别忘了升级店铺哦。店铺升级后，才能接到更多的订单，开启更多的功能，快去把小店升到2级吧！</t>
    <phoneticPr fontId="1" type="noConversion"/>
  </si>
  <si>
    <t>升级小店到2级。</t>
    <phoneticPr fontId="1" type="noConversion"/>
  </si>
  <si>
    <t>店铺升级成功！这可是发财的第一步哦。</t>
    <phoneticPr fontId="1" type="noConversion"/>
  </si>
  <si>
    <t>升级小店到3级。</t>
    <phoneticPr fontId="1" type="noConversion"/>
  </si>
  <si>
    <t>拯救路人</t>
    <phoneticPr fontId="1" type="noConversion"/>
  </si>
  <si>
    <t>路人们向你表示感谢，并承认你是本游戏的主角。</t>
    <phoneticPr fontId="1" type="noConversion"/>
  </si>
  <si>
    <t>可恶的盗贼</t>
    <phoneticPr fontId="1" type="noConversion"/>
  </si>
  <si>
    <t>目前社会治安良好，这都是你的功劳！</t>
    <phoneticPr fontId="1" type="noConversion"/>
  </si>
  <si>
    <t>可恶的强盗，严重影响社会治安，再这么下去大家都不敢出门了。快快去放倒那些可恶的强盗吧！</t>
    <phoneticPr fontId="1" type="noConversion"/>
  </si>
  <si>
    <t>矮人矿洞出现了一种奇形怪状的三角石头怪，它们已多次惊吓到路过的美女，要知道美女可是游戏的亮点，怎能受此委屈？英勇神武的你，速速去消灭三角石头怪！</t>
    <phoneticPr fontId="1" type="noConversion"/>
  </si>
  <si>
    <t>奇形怪状的怪物</t>
    <phoneticPr fontId="1" type="noConversion"/>
  </si>
  <si>
    <t>升级小店到4级。</t>
  </si>
  <si>
    <t>升级小店到5级。</t>
  </si>
  <si>
    <t>升级小店到6级。</t>
  </si>
  <si>
    <t>升级小店到7级。</t>
  </si>
  <si>
    <t>升级小店到8级。</t>
  </si>
  <si>
    <t>升级小店到9级。</t>
  </si>
  <si>
    <t>升级小店到10级。</t>
  </si>
  <si>
    <t>升级小店到11级。</t>
  </si>
  <si>
    <t>升级小店到12级。</t>
  </si>
  <si>
    <t>升级小店到13级。</t>
  </si>
  <si>
    <t>升级小店到14级。</t>
  </si>
  <si>
    <t>升级小店到15级。</t>
  </si>
  <si>
    <t>升级小店到16级。</t>
  </si>
  <si>
    <t>升级小店到17级。</t>
  </si>
  <si>
    <t>升级小店到18级。</t>
  </si>
  <si>
    <t>升级小店到19级。</t>
  </si>
  <si>
    <t>升级小店到20级。</t>
  </si>
  <si>
    <t>店铺等级越高，收益也会越好哦。</t>
    <phoneticPr fontId="1" type="noConversion"/>
  </si>
  <si>
    <t>小店的规模已经无法满足订单的需求了，快快把它升到8级吧。</t>
    <phoneticPr fontId="1" type="noConversion"/>
  </si>
  <si>
    <t>看着自己的店铺等级越来越高，有没有飙泪的冲动啊？</t>
    <phoneticPr fontId="1" type="noConversion"/>
  </si>
  <si>
    <t>提升店铺等级</t>
    <phoneticPr fontId="1" type="noConversion"/>
  </si>
  <si>
    <t>扩大经营</t>
    <phoneticPr fontId="1" type="noConversion"/>
  </si>
  <si>
    <t>你作为小店的少东家，要努力提升小店等级，提高小店服务质量！去将小店升到3级吧。</t>
    <phoneticPr fontId="1" type="noConversion"/>
  </si>
  <si>
    <t>豪华装修</t>
    <phoneticPr fontId="1" type="noConversion"/>
  </si>
  <si>
    <t>现在的店铺太寒碜了，这样子怎么能吸引顾客呢？必须对小店进行一次豪华装修，将小店升到10级，全方面提高店铺档次，嗯嗯，就这么办！</t>
    <phoneticPr fontId="1" type="noConversion"/>
  </si>
  <si>
    <t>你的店铺真是越来越有档次啦！</t>
    <phoneticPr fontId="1" type="noConversion"/>
  </si>
  <si>
    <t>目前你的小店还在初期运营过程中，趁着现在升级容易，快快升级小店到4级，扩大经营规模吧！</t>
    <phoneticPr fontId="1" type="noConversion"/>
  </si>
  <si>
    <t>照这个趋势发展，你的小店将来一定能成为超级豪华大酒店，哦不对，是超级豪华道具店。</t>
    <phoneticPr fontId="1" type="noConversion"/>
  </si>
  <si>
    <t>专业道具店</t>
    <phoneticPr fontId="1" type="noConversion"/>
  </si>
  <si>
    <t>亲，继续努力冲冠哦！</t>
    <phoneticPr fontId="1" type="noConversion"/>
  </si>
  <si>
    <t>升级小店吧</t>
    <phoneticPr fontId="1" type="noConversion"/>
  </si>
  <si>
    <t>小店等级升升升</t>
    <phoneticPr fontId="1" type="noConversion"/>
  </si>
  <si>
    <t>加油升级店铺</t>
    <phoneticPr fontId="1" type="noConversion"/>
  </si>
  <si>
    <t>又到升级小店任务时间啦！作为游戏主角，这个任务对你可是非常重要的哦，快快把店铺升到6级吧。</t>
    <phoneticPr fontId="1" type="noConversion"/>
  </si>
  <si>
    <t>服务至上的店铺</t>
    <phoneticPr fontId="1" type="noConversion"/>
  </si>
  <si>
    <t>服务的好坏决定了店铺的经营状况！升级小店到7级，让服务质量也跟着升级吧！</t>
    <phoneticPr fontId="1" type="noConversion"/>
  </si>
  <si>
    <t>Good job，baby。你果然是经营店铺的天才！</t>
    <phoneticPr fontId="1" type="noConversion"/>
  </si>
  <si>
    <t>不愧是主角，升级店铺比打怪还要效率。</t>
    <phoneticPr fontId="1" type="noConversion"/>
  </si>
  <si>
    <t>哇咔咔，这升过级的店铺就是不一样啊！等着大订单上门吧。</t>
    <phoneticPr fontId="1" type="noConversion"/>
  </si>
  <si>
    <t>消灭10只黑色史莱姆。</t>
    <phoneticPr fontId="1" type="noConversion"/>
  </si>
  <si>
    <t>消灭10个盗贼。</t>
    <phoneticPr fontId="1" type="noConversion"/>
  </si>
  <si>
    <t>消灭10只三角石头怪。</t>
    <phoneticPr fontId="1" type="noConversion"/>
  </si>
  <si>
    <t>消灭矮人矿工。</t>
    <phoneticPr fontId="1" type="noConversion"/>
  </si>
  <si>
    <t>消灭盗贼头目。</t>
    <phoneticPr fontId="1" type="noConversion"/>
  </si>
  <si>
    <t>讨厌的矮人矿工霸占着矿洞，要知道矿产资源可是国家的呀。咳咳，我代表王城中央机关，请你去消灭矮人矿工，事成之后必有重赏。</t>
    <phoneticPr fontId="1" type="noConversion"/>
  </si>
  <si>
    <t>干得好！我代表国家谢谢你和你全家。</t>
    <phoneticPr fontId="1" type="noConversion"/>
  </si>
  <si>
    <t>以暴制暴</t>
    <phoneticPr fontId="1" type="noConversion"/>
  </si>
  <si>
    <t>消灭10只小石头怪。</t>
    <phoneticPr fontId="1" type="noConversion"/>
  </si>
  <si>
    <t>其实小石头怪还是挺可爱的，可惜投错胎，做了怪。</t>
    <phoneticPr fontId="1" type="noConversion"/>
  </si>
  <si>
    <t>是怪就要灭</t>
    <phoneticPr fontId="1" type="noConversion"/>
  </si>
  <si>
    <t>灭蟑螂用雷X，灭细菌用X露，灭怪自然靠你这位主角咯！去灭掉10只小石头怪，是怪物就要灭光光。</t>
    <phoneticPr fontId="1" type="noConversion"/>
  </si>
  <si>
    <t>消灭10只红色史莱姆。</t>
    <phoneticPr fontId="1" type="noConversion"/>
  </si>
  <si>
    <t>更厉害的史莱姆</t>
    <phoneticPr fontId="1" type="noConversion"/>
  </si>
  <si>
    <t>红色史莱姆根本不是你的对手嘛。不知道下种颜色的史莱姆啥时候出现哦。</t>
    <phoneticPr fontId="1" type="noConversion"/>
  </si>
  <si>
    <t>盗贼头目横行霸道，什么坏事都做，实在是暴力之典范。对付这种坏蛋，只能以暴制暴，你就放心大胆地用武力去征服强盗头目吧。</t>
    <phoneticPr fontId="1" type="noConversion"/>
  </si>
  <si>
    <t>这个任务这么轻松就被你终结了。是强头目太弱，还是你太强了。</t>
    <phoneticPr fontId="1" type="noConversion"/>
  </si>
  <si>
    <t>消灭10只绿色史莱姆。</t>
    <phoneticPr fontId="1" type="noConversion"/>
  </si>
  <si>
    <t>黑色和红色史莱姆的升级版本，绿色史莱姆终于登场了。拿起你的武器，去把绿色史莱姆干掉！</t>
    <phoneticPr fontId="1" type="noConversion"/>
  </si>
  <si>
    <t>任何颜色的史莱姆都不是你的对手，你可以改名叫史莱姆终结者了。</t>
    <phoneticPr fontId="1" type="noConversion"/>
  </si>
  <si>
    <t>顽皮的野猴子</t>
    <phoneticPr fontId="1" type="noConversion"/>
  </si>
  <si>
    <t>野猴子被消灭了，世界也宁静了。</t>
    <phoneticPr fontId="1" type="noConversion"/>
  </si>
  <si>
    <t>把消灭掉的野猪回收回来，还可以做猪肉料理哦！</t>
    <phoneticPr fontId="1" type="noConversion"/>
  </si>
  <si>
    <t>消灭10只小野猪。</t>
    <phoneticPr fontId="1" type="noConversion"/>
  </si>
  <si>
    <t>野猪伤人事件你听说了吗？这年头猪都敢骑人头上来了，实在太气人了！去消灭10只小野猪，为人类出口恶气。</t>
    <phoneticPr fontId="1" type="noConversion"/>
  </si>
  <si>
    <t>消灭狗熊霍克。</t>
    <phoneticPr fontId="1" type="noConversion"/>
  </si>
  <si>
    <t>伤人的野猪</t>
    <phoneticPr fontId="1" type="noConversion"/>
  </si>
  <si>
    <t>放倒狗熊</t>
    <phoneticPr fontId="1" type="noConversion"/>
  </si>
  <si>
    <t>消灭10只小野鸡。</t>
    <phoneticPr fontId="1" type="noConversion"/>
  </si>
  <si>
    <t>讨厌的矮人矿工</t>
    <phoneticPr fontId="1" type="noConversion"/>
  </si>
  <si>
    <t>上次消灭了黑色史莱姆，这次又冒出一堆红色史莱姆，而且比黑色的更厉害，对路人造成的伤害也更为巨大。为了维护主角你在龙套路人们心中伟大的形象，去干掉红色史莱姆吧。</t>
    <phoneticPr fontId="1" type="noConversion"/>
  </si>
  <si>
    <t>升级版史莱姆</t>
    <phoneticPr fontId="1" type="noConversion"/>
  </si>
  <si>
    <t>消灭10只野猴子。</t>
    <phoneticPr fontId="1" type="noConversion"/>
  </si>
  <si>
    <t>小鸡炖蘑菇，营养很丰富。</t>
    <phoneticPr fontId="1" type="noConversion"/>
  </si>
  <si>
    <t>消灭虎王扎特。</t>
    <phoneticPr fontId="1" type="noConversion"/>
  </si>
  <si>
    <t>蜘蛛什么的最讨厌了！</t>
    <phoneticPr fontId="1" type="noConversion"/>
  </si>
  <si>
    <t>蜘蛛什么的最讨厌了！又会吐丝又有那么多脚，想想就恐怖。你去消灭10只恶心的蜘蛛，千万不要被它们的丝给缠上了。</t>
    <phoneticPr fontId="1" type="noConversion"/>
  </si>
  <si>
    <t>你太厉害了！面对恐怖的蜘蛛都能面不改色心不跳，你真是我们的呕像啊~~笔误笔误，是偶像。</t>
    <phoneticPr fontId="1" type="noConversion"/>
  </si>
  <si>
    <t>干掉虎王</t>
    <phoneticPr fontId="1" type="noConversion"/>
  </si>
  <si>
    <t>森林之王虎王扎特作为一个BOSS十分嚣张，嚣张到游戏策划都看它不爽的地步了。所以现在分配给你这个任务，就是想借你之手，干掉虎王。这真是完美的借刀杀人啊！</t>
    <phoneticPr fontId="1" type="noConversion"/>
  </si>
  <si>
    <t>森林之王也是你的手下败将，以后你就是森林的王啦。顺便把名字改了，叫人猿泰山吧。</t>
    <phoneticPr fontId="1" type="noConversion"/>
  </si>
  <si>
    <t>其实小野鸡这种生物被列入怪物名单是挺无辜的，人家也就会啄啄人而已，肉质还特鲜美。不过既然小野鸡已经成怪了，就要消灭它们。</t>
    <phoneticPr fontId="1" type="noConversion"/>
  </si>
  <si>
    <t>作为专业的道具店，不仅要服务周到，货物质量可靠，店铺等级也绝对不能忽略哦。努力升级小店，让我们朝着皇冠店铺努力吧，亲！</t>
    <phoneticPr fontId="1" type="noConversion"/>
  </si>
  <si>
    <t>Come on，baby！加油把店铺升到9级！Fighting！</t>
    <phoneticPr fontId="1" type="noConversion"/>
  </si>
  <si>
    <t>啊啊啊！竟然有黑色史莱姆在欺负路人。虽说路人只是本游戏的龙套，但连他们都帮助的话才能显得你无比善良、无比勇敢、无比像主角……去消灭黑色史莱姆，拯救路人吧！</t>
    <phoneticPr fontId="1" type="noConversion"/>
  </si>
  <si>
    <t>怪物被灭，美女们不用再担惊受怕了。希望她们能帮忙多吸引点男性玩家过来。</t>
    <phoneticPr fontId="1" type="noConversion"/>
  </si>
  <si>
    <t>野猴子真是让人头痛的生物，又是破坏环境，又是偷吃东西，还吵得人睡不着，它都激起民愤了。必须除掉这些顽皮的野猴子，否则日子都没发过了。</t>
    <phoneticPr fontId="1" type="noConversion"/>
  </si>
  <si>
    <t>翡翠森林里的那只狗熊霍克可有名啦，放倒它能获得大量经验哦，你也去试试吧。</t>
    <phoneticPr fontId="1" type="noConversion"/>
  </si>
  <si>
    <t>好样的，你终于比狗熊强了！不要误会，这不是在骂你。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</si>
</sst>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5B5B69"/>
      </left>
      <right style="thin">
        <color rgb="FF5B5B69"/>
      </right>
      <top style="thin">
        <color rgb="FF5B5B69"/>
      </top>
      <bottom style="thin">
        <color rgb="FF5B5B6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5B69"/>
      <color rgb="FF88606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680927</xdr:colOff>
      <xdr:row>598</xdr:row>
      <xdr:rowOff>-1</xdr:rowOff>
    </xdr:from>
    <xdr:to>
      <xdr:col>51</xdr:col>
      <xdr:colOff>38630</xdr:colOff>
      <xdr:row>619</xdr:row>
      <xdr:rowOff>59531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28833" y="1166812"/>
          <a:ext cx="10406703" cy="48101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232834</xdr:colOff>
      <xdr:row>322</xdr:row>
      <xdr:rowOff>119063</xdr:rowOff>
    </xdr:from>
    <xdr:to>
      <xdr:col>40</xdr:col>
      <xdr:colOff>566209</xdr:colOff>
      <xdr:row>326</xdr:row>
      <xdr:rowOff>15876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890178" y="28622626"/>
          <a:ext cx="4476750" cy="801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349250</xdr:colOff>
      <xdr:row>4</xdr:row>
      <xdr:rowOff>1</xdr:rowOff>
    </xdr:from>
    <xdr:to>
      <xdr:col>17</xdr:col>
      <xdr:colOff>213783</xdr:colOff>
      <xdr:row>16</xdr:row>
      <xdr:rowOff>114301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47667" y="677334"/>
          <a:ext cx="3992033" cy="214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&#39764;&#27861;&#25968;&#2054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_&#22522;&#30784;&#25968;&#20540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95;&#24773;_&#21095;&#24773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配置表"/>
      <sheetName val="音乐声效表"/>
      <sheetName val="遇怪表"/>
      <sheetName val="怪物参数比例等级"/>
      <sheetName val="怪物表"/>
      <sheetName val="订单可接数量表"/>
      <sheetName val="订单物品表"/>
      <sheetName val="物品出现概率表"/>
      <sheetName val="攻击公式备份"/>
      <sheetName val="技能表"/>
      <sheetName val="美术图量表"/>
      <sheetName val="人物表"/>
      <sheetName val="物品表"/>
      <sheetName val="装备表"/>
      <sheetName val="敏捷算法增长值"/>
      <sheetName val="攻击公式"/>
      <sheetName val="星级"/>
      <sheetName val="佣兵-等级经验表"/>
      <sheetName val="佣兵-模型表"/>
      <sheetName val="佣兵-成长表"/>
      <sheetName val="名字名称表"/>
      <sheetName val="修炼表"/>
      <sheetName val="职业参数比例等级参数"/>
      <sheetName val="装备等级表"/>
      <sheetName val="装备"/>
      <sheetName val="店铺经验表"/>
      <sheetName val="技能参考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3">
          <cell r="C13" t="str">
            <v>171</v>
          </cell>
          <cell r="E13" t="str">
            <v>黑色史莱姆</v>
          </cell>
        </row>
        <row r="18">
          <cell r="C18" t="str">
            <v>671</v>
          </cell>
          <cell r="E18" t="str">
            <v>盗贼</v>
          </cell>
        </row>
        <row r="23">
          <cell r="C23" t="str">
            <v>1171</v>
          </cell>
          <cell r="E23" t="str">
            <v>三角石头怪</v>
          </cell>
        </row>
        <row r="28">
          <cell r="C28" t="str">
            <v>1671</v>
          </cell>
          <cell r="E28" t="str">
            <v>矮人矿工</v>
          </cell>
        </row>
        <row r="29">
          <cell r="C29" t="str">
            <v>1771</v>
          </cell>
          <cell r="E29" t="str">
            <v>小石头怪</v>
          </cell>
        </row>
        <row r="34">
          <cell r="C34" t="str">
            <v>2271</v>
          </cell>
          <cell r="E34" t="str">
            <v>红色史莱姆</v>
          </cell>
        </row>
        <row r="39">
          <cell r="C39" t="str">
            <v>2771</v>
          </cell>
          <cell r="E39" t="str">
            <v>盗贼头目</v>
          </cell>
        </row>
        <row r="40">
          <cell r="C40" t="str">
            <v>2871</v>
          </cell>
          <cell r="E40" t="str">
            <v>绿色史莱姆</v>
          </cell>
        </row>
        <row r="45">
          <cell r="C45" t="str">
            <v>3371</v>
          </cell>
          <cell r="E45" t="str">
            <v>野猴子</v>
          </cell>
        </row>
        <row r="50">
          <cell r="C50" t="str">
            <v>3871</v>
          </cell>
          <cell r="E50" t="str">
            <v>小野猪</v>
          </cell>
        </row>
        <row r="55">
          <cell r="C55" t="str">
            <v>4371</v>
          </cell>
          <cell r="E55" t="str">
            <v>狗熊霍克</v>
          </cell>
        </row>
        <row r="56">
          <cell r="C56" t="str">
            <v>4471</v>
          </cell>
          <cell r="E56" t="str">
            <v>小野鸡</v>
          </cell>
        </row>
        <row r="61">
          <cell r="C61" t="str">
            <v>4971</v>
          </cell>
          <cell r="E61" t="str">
            <v>蜘蛛</v>
          </cell>
        </row>
        <row r="66">
          <cell r="C66" t="str">
            <v>5471</v>
          </cell>
          <cell r="E66" t="str">
            <v>虎王札特</v>
          </cell>
        </row>
        <row r="67">
          <cell r="E67" t="str">
            <v>警犬</v>
          </cell>
        </row>
        <row r="68">
          <cell r="E68" t="str">
            <v>士兵</v>
          </cell>
        </row>
        <row r="69">
          <cell r="E69" t="str">
            <v xml:space="preserve">      屠夫瓦力瓦斯</v>
          </cell>
        </row>
        <row r="70">
          <cell r="E70" t="str">
            <v>卫兵队长</v>
          </cell>
        </row>
        <row r="71">
          <cell r="E71" t="str">
            <v>叛军首领牧师瓦尔</v>
          </cell>
        </row>
        <row r="72">
          <cell r="E72" t="str">
            <v>污水怪</v>
          </cell>
        </row>
        <row r="73">
          <cell r="E73" t="str">
            <v>泥人</v>
          </cell>
        </row>
        <row r="75">
          <cell r="E75" t="str">
            <v>史莱姆后（BOSS）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材值"/>
      <sheetName val="材表"/>
      <sheetName val="材炼"/>
      <sheetName val="物值"/>
      <sheetName val="物表"/>
      <sheetName val="饰表"/>
      <sheetName val="工"/>
      <sheetName val="灶"/>
      <sheetName val="装值"/>
      <sheetName val="装表"/>
      <sheetName val="缝"/>
      <sheetName val="铁"/>
      <sheetName val="珠"/>
      <sheetName val="卷值"/>
      <sheetName val="卷表"/>
      <sheetName val="书"/>
      <sheetName val="造表"/>
      <sheetName val="合表"/>
      <sheetName val="图"/>
      <sheetName val="总参考"/>
    </sheetNames>
    <sheetDataSet>
      <sheetData sheetId="0">
        <row r="7">
          <cell r="A7" t="str">
            <v>木材</v>
          </cell>
        </row>
        <row r="8">
          <cell r="A8" t="str">
            <v>砖头</v>
          </cell>
        </row>
        <row r="9">
          <cell r="A9" t="str">
            <v>面粉</v>
          </cell>
        </row>
        <row r="10">
          <cell r="A10" t="str">
            <v>麻绳</v>
          </cell>
        </row>
        <row r="17">
          <cell r="A17" t="str">
            <v>粗布</v>
          </cell>
        </row>
        <row r="18">
          <cell r="A18" t="str">
            <v>粗线</v>
          </cell>
        </row>
        <row r="21">
          <cell r="A21" t="str">
            <v>皮带</v>
          </cell>
        </row>
        <row r="22">
          <cell r="A22" t="str">
            <v>皮革</v>
          </cell>
        </row>
        <row r="27">
          <cell r="A27" t="str">
            <v>铁锭</v>
          </cell>
        </row>
        <row r="28">
          <cell r="A28" t="str">
            <v>玻璃</v>
          </cell>
        </row>
        <row r="29">
          <cell r="A29" t="str">
            <v>铁钉</v>
          </cell>
        </row>
        <row r="32">
          <cell r="A32" t="str">
            <v>空瓶子</v>
          </cell>
        </row>
        <row r="33">
          <cell r="A33" t="str">
            <v>墨水</v>
          </cell>
        </row>
        <row r="34">
          <cell r="A34" t="str">
            <v>细线</v>
          </cell>
        </row>
        <row r="36">
          <cell r="A36" t="str">
            <v>丝绸</v>
          </cell>
        </row>
        <row r="38">
          <cell r="A38" t="str">
            <v>麻布</v>
          </cell>
        </row>
        <row r="39">
          <cell r="A39" t="str">
            <v>麻线</v>
          </cell>
        </row>
        <row r="40">
          <cell r="A40" t="str">
            <v>厚皮革</v>
          </cell>
        </row>
        <row r="41">
          <cell r="A41" t="str">
            <v>厚皮带</v>
          </cell>
        </row>
        <row r="42">
          <cell r="A42" t="str">
            <v>重皮</v>
          </cell>
        </row>
        <row r="43">
          <cell r="A43" t="str">
            <v>钢锭</v>
          </cell>
        </row>
        <row r="44">
          <cell r="A44" t="str">
            <v>银锭</v>
          </cell>
        </row>
        <row r="49">
          <cell r="A49" t="str">
            <v>银线</v>
          </cell>
        </row>
      </sheetData>
      <sheetData sheetId="1">
        <row r="2">
          <cell r="A2" t="str">
            <v>131</v>
          </cell>
          <cell r="C2" t="str">
            <v>木头</v>
          </cell>
        </row>
        <row r="3">
          <cell r="A3" t="str">
            <v>232</v>
          </cell>
          <cell r="C3" t="str">
            <v>石头</v>
          </cell>
        </row>
        <row r="4">
          <cell r="A4" t="str">
            <v>331</v>
          </cell>
          <cell r="C4" t="str">
            <v>小麦</v>
          </cell>
        </row>
        <row r="5">
          <cell r="A5" t="str">
            <v>431</v>
          </cell>
          <cell r="C5" t="str">
            <v>杂草</v>
          </cell>
        </row>
        <row r="6">
          <cell r="A6" t="str">
            <v>531</v>
          </cell>
          <cell r="C6" t="str">
            <v>木材</v>
          </cell>
        </row>
        <row r="7">
          <cell r="A7" t="str">
            <v>632</v>
          </cell>
          <cell r="C7" t="str">
            <v>砖头</v>
          </cell>
        </row>
        <row r="8">
          <cell r="A8" t="str">
            <v>731</v>
          </cell>
          <cell r="C8" t="str">
            <v>面粉</v>
          </cell>
        </row>
        <row r="9">
          <cell r="A9" t="str">
            <v>831</v>
          </cell>
          <cell r="C9" t="str">
            <v>麻绳</v>
          </cell>
        </row>
        <row r="10">
          <cell r="A10" t="str">
            <v>932</v>
          </cell>
          <cell r="C10" t="str">
            <v>铁矿</v>
          </cell>
        </row>
        <row r="11">
          <cell r="A11" t="str">
            <v>1032</v>
          </cell>
          <cell r="C11" t="str">
            <v>沙子</v>
          </cell>
        </row>
        <row r="12">
          <cell r="A12" t="str">
            <v>1133</v>
          </cell>
          <cell r="C12" t="str">
            <v>动物皮</v>
          </cell>
        </row>
        <row r="13">
          <cell r="A13" t="str">
            <v>1233</v>
          </cell>
          <cell r="C13" t="str">
            <v>动物毛</v>
          </cell>
        </row>
        <row r="14">
          <cell r="A14" t="str">
            <v>1333</v>
          </cell>
          <cell r="C14" t="str">
            <v>骨头</v>
          </cell>
        </row>
        <row r="15">
          <cell r="A15" t="str">
            <v>1431</v>
          </cell>
          <cell r="C15" t="str">
            <v>鲜花</v>
          </cell>
        </row>
        <row r="16">
          <cell r="A16" t="str">
            <v>1534</v>
          </cell>
          <cell r="C16" t="str">
            <v>粗布</v>
          </cell>
        </row>
        <row r="17">
          <cell r="A17" t="str">
            <v>1634</v>
          </cell>
          <cell r="C17" t="str">
            <v>粗线</v>
          </cell>
        </row>
        <row r="18">
          <cell r="A18" t="str">
            <v>1733</v>
          </cell>
          <cell r="C18" t="str">
            <v>史莱姆液体</v>
          </cell>
        </row>
        <row r="19">
          <cell r="A19" t="str">
            <v>1833</v>
          </cell>
          <cell r="C19" t="str">
            <v>肉</v>
          </cell>
        </row>
        <row r="20">
          <cell r="A20" t="str">
            <v>1933</v>
          </cell>
          <cell r="C20" t="str">
            <v>皮带</v>
          </cell>
        </row>
        <row r="21">
          <cell r="A21" t="str">
            <v>2033</v>
          </cell>
          <cell r="C21" t="str">
            <v>皮革</v>
          </cell>
        </row>
        <row r="22">
          <cell r="A22" t="str">
            <v>2133</v>
          </cell>
          <cell r="C22" t="str">
            <v>羽毛</v>
          </cell>
        </row>
        <row r="23">
          <cell r="A23" t="str">
            <v>2233</v>
          </cell>
          <cell r="C23" t="str">
            <v>污水</v>
          </cell>
        </row>
        <row r="24">
          <cell r="A24" t="str">
            <v>2333</v>
          </cell>
          <cell r="C24" t="str">
            <v>泥人之血</v>
          </cell>
        </row>
        <row r="25">
          <cell r="A25" t="str">
            <v>2433</v>
          </cell>
          <cell r="C25" t="str">
            <v>蜘蛛丝</v>
          </cell>
        </row>
        <row r="26">
          <cell r="A26" t="str">
            <v>2532</v>
          </cell>
          <cell r="C26" t="str">
            <v>铁锭</v>
          </cell>
        </row>
        <row r="27">
          <cell r="A27" t="str">
            <v>2634</v>
          </cell>
          <cell r="C27" t="str">
            <v>玻璃</v>
          </cell>
        </row>
        <row r="28">
          <cell r="A28" t="str">
            <v>2732</v>
          </cell>
          <cell r="C28" t="str">
            <v>铁钉</v>
          </cell>
        </row>
        <row r="29">
          <cell r="A29" t="str">
            <v>2832</v>
          </cell>
          <cell r="C29" t="str">
            <v>银矿</v>
          </cell>
        </row>
        <row r="30">
          <cell r="A30" t="str">
            <v>2934</v>
          </cell>
          <cell r="C30" t="str">
            <v>盐</v>
          </cell>
        </row>
        <row r="31">
          <cell r="A31" t="str">
            <v>3034</v>
          </cell>
          <cell r="C31" t="str">
            <v>空瓶子</v>
          </cell>
        </row>
        <row r="32">
          <cell r="A32" t="str">
            <v>3134</v>
          </cell>
          <cell r="C32" t="str">
            <v>墨水</v>
          </cell>
        </row>
        <row r="33">
          <cell r="A33" t="str">
            <v>3234</v>
          </cell>
          <cell r="C33" t="str">
            <v>细线</v>
          </cell>
        </row>
        <row r="34">
          <cell r="A34" t="str">
            <v>3334</v>
          </cell>
          <cell r="C34" t="str">
            <v>废料</v>
          </cell>
        </row>
        <row r="35">
          <cell r="A35" t="str">
            <v>3434</v>
          </cell>
          <cell r="C35" t="str">
            <v>丝绸</v>
          </cell>
        </row>
        <row r="36">
          <cell r="A36" t="str">
            <v>3531</v>
          </cell>
          <cell r="C36" t="str">
            <v>葡萄</v>
          </cell>
        </row>
        <row r="37">
          <cell r="A37" t="str">
            <v>3634</v>
          </cell>
          <cell r="C37" t="str">
            <v>麻布</v>
          </cell>
        </row>
        <row r="38">
          <cell r="A38" t="str">
            <v>3734</v>
          </cell>
          <cell r="C38" t="str">
            <v>麻线</v>
          </cell>
        </row>
        <row r="39">
          <cell r="A39" t="str">
            <v>3833</v>
          </cell>
          <cell r="C39" t="str">
            <v>厚皮革</v>
          </cell>
        </row>
        <row r="40">
          <cell r="A40" t="str">
            <v>3933</v>
          </cell>
          <cell r="C40" t="str">
            <v>厚皮带</v>
          </cell>
        </row>
        <row r="41">
          <cell r="A41" t="str">
            <v>4033</v>
          </cell>
          <cell r="C41" t="str">
            <v>重皮</v>
          </cell>
        </row>
        <row r="42">
          <cell r="A42" t="str">
            <v>4132</v>
          </cell>
          <cell r="C42" t="str">
            <v>钢锭</v>
          </cell>
        </row>
        <row r="43">
          <cell r="A43" t="str">
            <v>4232</v>
          </cell>
          <cell r="C43" t="str">
            <v>银锭</v>
          </cell>
        </row>
        <row r="44">
          <cell r="A44" t="str">
            <v>4332</v>
          </cell>
          <cell r="C44" t="str">
            <v>绿玛瑙</v>
          </cell>
        </row>
        <row r="45">
          <cell r="A45" t="str">
            <v>4432</v>
          </cell>
          <cell r="C45" t="str">
            <v>黄水晶</v>
          </cell>
        </row>
        <row r="46">
          <cell r="A46" t="str">
            <v>4532</v>
          </cell>
          <cell r="C46" t="str">
            <v>青绿石</v>
          </cell>
        </row>
        <row r="47">
          <cell r="A47" t="str">
            <v>4632</v>
          </cell>
          <cell r="C47" t="str">
            <v>红宝石</v>
          </cell>
        </row>
        <row r="48">
          <cell r="A48" t="str">
            <v>4732</v>
          </cell>
          <cell r="C48" t="str">
            <v>银线</v>
          </cell>
        </row>
      </sheetData>
      <sheetData sheetId="2"/>
      <sheetData sheetId="3"/>
      <sheetData sheetId="4">
        <row r="2">
          <cell r="A2" t="str">
            <v>111</v>
          </cell>
          <cell r="D2" t="str">
            <v>生命药水（小）</v>
          </cell>
        </row>
        <row r="3">
          <cell r="A3" t="str">
            <v>212</v>
          </cell>
          <cell r="D3" t="str">
            <v>面包</v>
          </cell>
        </row>
        <row r="4">
          <cell r="A4" t="str">
            <v>313</v>
          </cell>
          <cell r="D4" t="str">
            <v>铁镐</v>
          </cell>
        </row>
        <row r="5">
          <cell r="A5" t="str">
            <v>413</v>
          </cell>
          <cell r="D5" t="str">
            <v>木钥匙</v>
          </cell>
        </row>
        <row r="6">
          <cell r="A6" t="str">
            <v>515</v>
          </cell>
          <cell r="D6" t="str">
            <v>行动力药剂（小）</v>
          </cell>
        </row>
        <row r="7">
          <cell r="A7" t="str">
            <v>615</v>
          </cell>
          <cell r="D7" t="str">
            <v>行动力药剂（中）</v>
          </cell>
        </row>
        <row r="8">
          <cell r="A8" t="str">
            <v>715</v>
          </cell>
          <cell r="D8" t="str">
            <v>行动力药剂（大）</v>
          </cell>
        </row>
        <row r="9">
          <cell r="A9" t="str">
            <v>815</v>
          </cell>
          <cell r="D9" t="str">
            <v>行动力药剂（max）</v>
          </cell>
        </row>
        <row r="10">
          <cell r="A10" t="str">
            <v>915</v>
          </cell>
          <cell r="D10" t="str">
            <v>幸运草</v>
          </cell>
        </row>
        <row r="11">
          <cell r="A11" t="str">
            <v>1015</v>
          </cell>
          <cell r="D11" t="str">
            <v>强化石</v>
          </cell>
        </row>
        <row r="12">
          <cell r="A12" t="str">
            <v>1115</v>
          </cell>
          <cell r="D12" t="str">
            <v>美酒</v>
          </cell>
        </row>
        <row r="13">
          <cell r="A13" t="str">
            <v>1215</v>
          </cell>
          <cell r="D13" t="str">
            <v>天使之羽</v>
          </cell>
        </row>
        <row r="14">
          <cell r="A14" t="str">
            <v>1315</v>
          </cell>
          <cell r="D14" t="str">
            <v>竞技入场卷</v>
          </cell>
        </row>
        <row r="15">
          <cell r="A15" t="str">
            <v>1415</v>
          </cell>
          <cell r="D15" t="str">
            <v>经验卷（小）</v>
          </cell>
        </row>
        <row r="16">
          <cell r="A16" t="str">
            <v>1515</v>
          </cell>
          <cell r="D16" t="str">
            <v>经验卷（大）</v>
          </cell>
        </row>
        <row r="17">
          <cell r="A17" t="str">
            <v>1611</v>
          </cell>
          <cell r="D17" t="str">
            <v>魔法药水（小）</v>
          </cell>
        </row>
        <row r="18">
          <cell r="A18" t="str">
            <v>1712</v>
          </cell>
          <cell r="D18" t="str">
            <v>葡萄酒</v>
          </cell>
        </row>
        <row r="19">
          <cell r="A19" t="str">
            <v>1812</v>
          </cell>
          <cell r="D19" t="str">
            <v>酸酸乳</v>
          </cell>
        </row>
        <row r="20">
          <cell r="A20" t="str">
            <v>1912</v>
          </cell>
          <cell r="D20" t="str">
            <v>果冻三明治</v>
          </cell>
        </row>
        <row r="21">
          <cell r="A21" t="str">
            <v>2014</v>
          </cell>
          <cell r="D21" t="str">
            <v>石头弹丸</v>
          </cell>
        </row>
        <row r="22">
          <cell r="A22" t="str">
            <v>2112</v>
          </cell>
          <cell r="D22" t="str">
            <v>烧肉</v>
          </cell>
        </row>
        <row r="23">
          <cell r="A23" t="str">
            <v>2212</v>
          </cell>
          <cell r="D23" t="str">
            <v>骨头汤</v>
          </cell>
        </row>
        <row r="24">
          <cell r="A24" t="str">
            <v>2313</v>
          </cell>
          <cell r="D24" t="str">
            <v>铁质钥匙</v>
          </cell>
        </row>
        <row r="25">
          <cell r="A25" t="str">
            <v>2411</v>
          </cell>
          <cell r="D25" t="str">
            <v>解毒药剂</v>
          </cell>
        </row>
        <row r="26">
          <cell r="A26" t="str">
            <v>2511</v>
          </cell>
          <cell r="D26" t="str">
            <v>软石药剂</v>
          </cell>
        </row>
        <row r="27">
          <cell r="A27" t="str">
            <v>2611</v>
          </cell>
          <cell r="D27" t="str">
            <v>万能药剂</v>
          </cell>
        </row>
        <row r="28">
          <cell r="A28" t="str">
            <v>2715</v>
          </cell>
          <cell r="D28" t="str">
            <v>沙漏</v>
          </cell>
        </row>
      </sheetData>
      <sheetData sheetId="5"/>
      <sheetData sheetId="6"/>
      <sheetData sheetId="7"/>
      <sheetData sheetId="8"/>
      <sheetData sheetId="9">
        <row r="6">
          <cell r="A6" t="str">
            <v>561</v>
          </cell>
          <cell r="E6" t="str">
            <v>石质剑</v>
          </cell>
        </row>
        <row r="7">
          <cell r="A7" t="str">
            <v>661</v>
          </cell>
          <cell r="E7" t="str">
            <v>石弓</v>
          </cell>
        </row>
        <row r="8">
          <cell r="A8" t="str">
            <v>761</v>
          </cell>
          <cell r="E8" t="str">
            <v>石杖</v>
          </cell>
        </row>
        <row r="9">
          <cell r="A9" t="str">
            <v>862</v>
          </cell>
          <cell r="E9" t="str">
            <v>轻甲</v>
          </cell>
        </row>
        <row r="10">
          <cell r="A10" t="str">
            <v>962</v>
          </cell>
          <cell r="E10" t="str">
            <v>皮衣</v>
          </cell>
        </row>
        <row r="11">
          <cell r="A11" t="str">
            <v>1062</v>
          </cell>
          <cell r="E11" t="str">
            <v>布袍</v>
          </cell>
        </row>
        <row r="12">
          <cell r="A12" t="str">
            <v>1161</v>
          </cell>
          <cell r="E12" t="str">
            <v>铁剑</v>
          </cell>
        </row>
        <row r="13">
          <cell r="A13" t="str">
            <v>1261</v>
          </cell>
          <cell r="E13" t="str">
            <v>铁弓</v>
          </cell>
        </row>
        <row r="14">
          <cell r="A14" t="str">
            <v>1361</v>
          </cell>
          <cell r="E14" t="str">
            <v>铁杖</v>
          </cell>
        </row>
        <row r="15">
          <cell r="A15" t="str">
            <v>1462</v>
          </cell>
          <cell r="E15" t="str">
            <v>轻铠甲</v>
          </cell>
        </row>
        <row r="16">
          <cell r="A16" t="str">
            <v>1562</v>
          </cell>
          <cell r="E16" t="str">
            <v>软皮衣</v>
          </cell>
        </row>
        <row r="17">
          <cell r="A17" t="str">
            <v>1662</v>
          </cell>
          <cell r="E17" t="str">
            <v>绣纹布袍</v>
          </cell>
        </row>
        <row r="18">
          <cell r="A18" t="str">
            <v>1761</v>
          </cell>
          <cell r="E18" t="str">
            <v>突刺剑</v>
          </cell>
        </row>
        <row r="19">
          <cell r="A19" t="str">
            <v>1861</v>
          </cell>
          <cell r="E19" t="str">
            <v>长弓</v>
          </cell>
        </row>
        <row r="20">
          <cell r="A20" t="str">
            <v>1961</v>
          </cell>
          <cell r="E20" t="str">
            <v>魔杖</v>
          </cell>
        </row>
        <row r="21">
          <cell r="A21" t="str">
            <v>2062</v>
          </cell>
          <cell r="E21" t="str">
            <v>重甲</v>
          </cell>
        </row>
        <row r="22">
          <cell r="A22" t="str">
            <v>2162</v>
          </cell>
          <cell r="E22" t="str">
            <v>革铠</v>
          </cell>
        </row>
        <row r="23">
          <cell r="A23" t="str">
            <v>2262</v>
          </cell>
          <cell r="E23" t="str">
            <v>厚袍</v>
          </cell>
        </row>
        <row r="24">
          <cell r="A24" t="str">
            <v>2363</v>
          </cell>
          <cell r="E24" t="str">
            <v>大盾</v>
          </cell>
        </row>
        <row r="25">
          <cell r="A25" t="str">
            <v>2463</v>
          </cell>
          <cell r="E25" t="str">
            <v>皮手套</v>
          </cell>
        </row>
        <row r="26">
          <cell r="A26" t="str">
            <v>2563</v>
          </cell>
          <cell r="E26" t="str">
            <v>布帽</v>
          </cell>
        </row>
        <row r="27">
          <cell r="A27" t="str">
            <v>2661</v>
          </cell>
          <cell r="E27" t="str">
            <v>阔剑</v>
          </cell>
        </row>
        <row r="28">
          <cell r="A28" t="str">
            <v>2761</v>
          </cell>
          <cell r="E28" t="str">
            <v>猎弓</v>
          </cell>
        </row>
        <row r="29">
          <cell r="A29" t="str">
            <v>2861</v>
          </cell>
          <cell r="E29" t="str">
            <v>漆黑的魔杖</v>
          </cell>
        </row>
        <row r="30">
          <cell r="A30" t="str">
            <v>2962</v>
          </cell>
          <cell r="E30" t="str">
            <v>钢铁铠甲</v>
          </cell>
        </row>
        <row r="31">
          <cell r="A31" t="str">
            <v>3062</v>
          </cell>
          <cell r="E31" t="str">
            <v>加固的革铠</v>
          </cell>
        </row>
        <row r="32">
          <cell r="A32" t="str">
            <v>3162</v>
          </cell>
          <cell r="E32" t="str">
            <v>花纹厚袍</v>
          </cell>
        </row>
        <row r="33">
          <cell r="A33" t="str">
            <v>3263</v>
          </cell>
          <cell r="E33" t="str">
            <v>钢铁大盾</v>
          </cell>
        </row>
        <row r="34">
          <cell r="A34" t="str">
            <v>3363</v>
          </cell>
          <cell r="E34" t="str">
            <v>漆黑的皮手套</v>
          </cell>
        </row>
        <row r="35">
          <cell r="A35" t="str">
            <v>3463</v>
          </cell>
          <cell r="E35" t="str">
            <v>旅人布帽</v>
          </cell>
        </row>
        <row r="36">
          <cell r="A36" t="str">
            <v>3561</v>
          </cell>
          <cell r="E36" t="str">
            <v>双刃长剑</v>
          </cell>
        </row>
        <row r="37">
          <cell r="A37" t="str">
            <v>3661</v>
          </cell>
          <cell r="E37" t="str">
            <v>粘花弓</v>
          </cell>
        </row>
        <row r="38">
          <cell r="A38" t="str">
            <v>3761</v>
          </cell>
          <cell r="E38" t="str">
            <v>导士手杖</v>
          </cell>
        </row>
        <row r="39">
          <cell r="A39" t="str">
            <v>3862</v>
          </cell>
          <cell r="E39" t="str">
            <v>环形铠</v>
          </cell>
        </row>
        <row r="40">
          <cell r="A40" t="str">
            <v>3962</v>
          </cell>
          <cell r="E40" t="str">
            <v>硬皮大衣</v>
          </cell>
        </row>
        <row r="41">
          <cell r="A41" t="str">
            <v>4062</v>
          </cell>
          <cell r="E41" t="str">
            <v>环形袍</v>
          </cell>
        </row>
        <row r="42">
          <cell r="A42" t="str">
            <v>4163</v>
          </cell>
          <cell r="E42" t="str">
            <v>环形盾</v>
          </cell>
        </row>
        <row r="43">
          <cell r="A43" t="str">
            <v>4263</v>
          </cell>
          <cell r="E43" t="str">
            <v>硬皮手套</v>
          </cell>
        </row>
        <row r="44">
          <cell r="A44" t="str">
            <v>4363</v>
          </cell>
          <cell r="E44" t="str">
            <v>毛线帽</v>
          </cell>
        </row>
        <row r="45">
          <cell r="A45" t="str">
            <v>4461</v>
          </cell>
          <cell r="E45" t="str">
            <v>骑士剑</v>
          </cell>
        </row>
        <row r="46">
          <cell r="A46" t="str">
            <v>4561</v>
          </cell>
          <cell r="E46" t="str">
            <v>格斗弓</v>
          </cell>
        </row>
        <row r="47">
          <cell r="A47" t="str">
            <v>4661</v>
          </cell>
          <cell r="E47" t="str">
            <v>魔术师之杖</v>
          </cell>
        </row>
        <row r="48">
          <cell r="A48" t="str">
            <v>4762</v>
          </cell>
          <cell r="E48" t="str">
            <v>骑士铠</v>
          </cell>
        </row>
        <row r="49">
          <cell r="A49" t="str">
            <v>4862</v>
          </cell>
          <cell r="E49" t="str">
            <v>斥候皮衣</v>
          </cell>
        </row>
        <row r="50">
          <cell r="A50" t="str">
            <v>4962</v>
          </cell>
          <cell r="E50" t="str">
            <v>巫师袍</v>
          </cell>
        </row>
        <row r="51">
          <cell r="A51" t="str">
            <v>5063</v>
          </cell>
          <cell r="E51" t="str">
            <v>骑士盾</v>
          </cell>
        </row>
        <row r="52">
          <cell r="A52" t="str">
            <v>5163</v>
          </cell>
          <cell r="E52" t="str">
            <v>斥候手套</v>
          </cell>
        </row>
        <row r="53">
          <cell r="A53" t="str">
            <v>5263</v>
          </cell>
          <cell r="E53" t="str">
            <v>巫师帽</v>
          </cell>
        </row>
        <row r="54">
          <cell r="A54" t="str">
            <v>5361</v>
          </cell>
          <cell r="E54" t="str">
            <v>骑士长之剑</v>
          </cell>
        </row>
        <row r="55">
          <cell r="A55" t="str">
            <v>5461</v>
          </cell>
          <cell r="E55" t="str">
            <v>狙击弓</v>
          </cell>
        </row>
        <row r="56">
          <cell r="A56" t="str">
            <v>5561</v>
          </cell>
          <cell r="E56" t="str">
            <v>月光之杖</v>
          </cell>
        </row>
        <row r="57">
          <cell r="A57" t="str">
            <v>5662</v>
          </cell>
          <cell r="E57" t="str">
            <v>骑士长之铠</v>
          </cell>
        </row>
        <row r="58">
          <cell r="A58" t="str">
            <v>5762</v>
          </cell>
          <cell r="E58" t="str">
            <v>狙击手之衣</v>
          </cell>
        </row>
        <row r="59">
          <cell r="A59" t="str">
            <v>5862</v>
          </cell>
          <cell r="E59" t="str">
            <v>魔导师法袍</v>
          </cell>
        </row>
        <row r="60">
          <cell r="A60" t="str">
            <v>5963</v>
          </cell>
          <cell r="E60" t="str">
            <v>骑士长之盾</v>
          </cell>
        </row>
        <row r="61">
          <cell r="A61" t="str">
            <v>6063</v>
          </cell>
          <cell r="E61" t="str">
            <v>狙击手手套</v>
          </cell>
        </row>
        <row r="62">
          <cell r="A62" t="str">
            <v>6163</v>
          </cell>
          <cell r="E62" t="str">
            <v>无穷法术帽</v>
          </cell>
        </row>
        <row r="63">
          <cell r="A63" t="str">
            <v>6261</v>
          </cell>
          <cell r="E63" t="str">
            <v>十杰剑</v>
          </cell>
        </row>
        <row r="64">
          <cell r="A64" t="str">
            <v>6361</v>
          </cell>
          <cell r="E64" t="str">
            <v>竞技之弓</v>
          </cell>
        </row>
        <row r="65">
          <cell r="A65" t="str">
            <v>6461</v>
          </cell>
          <cell r="E65" t="str">
            <v>元素杖</v>
          </cell>
        </row>
        <row r="66">
          <cell r="A66" t="str">
            <v>6562</v>
          </cell>
          <cell r="E66" t="str">
            <v>巧匠铠甲</v>
          </cell>
        </row>
        <row r="67">
          <cell r="A67" t="str">
            <v>6662</v>
          </cell>
          <cell r="E67" t="str">
            <v>疾风革铠</v>
          </cell>
        </row>
        <row r="68">
          <cell r="A68" t="str">
            <v>6762</v>
          </cell>
          <cell r="E68" t="str">
            <v>元素袍</v>
          </cell>
        </row>
        <row r="69">
          <cell r="A69" t="str">
            <v>6863</v>
          </cell>
          <cell r="E69" t="str">
            <v>巧匠之盾</v>
          </cell>
        </row>
        <row r="70">
          <cell r="A70" t="str">
            <v>6963</v>
          </cell>
          <cell r="E70" t="str">
            <v>疾风手套</v>
          </cell>
        </row>
        <row r="71">
          <cell r="A71" t="str">
            <v>7063</v>
          </cell>
          <cell r="E71" t="str">
            <v>元素帽</v>
          </cell>
        </row>
        <row r="72">
          <cell r="A72" t="str">
            <v>7161</v>
          </cell>
          <cell r="E72" t="str">
            <v>勇者锋刃</v>
          </cell>
        </row>
        <row r="73">
          <cell r="A73" t="str">
            <v>7261</v>
          </cell>
          <cell r="E73" t="str">
            <v>勇者之弓</v>
          </cell>
        </row>
        <row r="74">
          <cell r="A74" t="str">
            <v>7361</v>
          </cell>
          <cell r="E74" t="str">
            <v>勇者之杖</v>
          </cell>
        </row>
        <row r="75">
          <cell r="A75" t="str">
            <v>7462</v>
          </cell>
          <cell r="E75" t="str">
            <v>勇者铠甲</v>
          </cell>
        </row>
        <row r="76">
          <cell r="A76" t="str">
            <v>7562</v>
          </cell>
          <cell r="E76" t="str">
            <v>勇者服</v>
          </cell>
        </row>
        <row r="77">
          <cell r="A77" t="str">
            <v>7662</v>
          </cell>
          <cell r="E77" t="str">
            <v>勇者法袍</v>
          </cell>
        </row>
        <row r="78">
          <cell r="A78" t="str">
            <v>7763</v>
          </cell>
          <cell r="E78" t="str">
            <v>勇者盾</v>
          </cell>
        </row>
        <row r="79">
          <cell r="A79" t="str">
            <v>7863</v>
          </cell>
          <cell r="E79" t="str">
            <v>勇者手套</v>
          </cell>
        </row>
        <row r="80">
          <cell r="A80" t="str">
            <v>7963</v>
          </cell>
          <cell r="E80" t="str">
            <v>勇者帽</v>
          </cell>
        </row>
        <row r="81">
          <cell r="A81" t="str">
            <v>8061</v>
          </cell>
          <cell r="E81" t="str">
            <v>普罗之剑</v>
          </cell>
        </row>
        <row r="82">
          <cell r="A82" t="str">
            <v>8161</v>
          </cell>
          <cell r="E82" t="str">
            <v>比纳西尔之弩</v>
          </cell>
        </row>
        <row r="83">
          <cell r="A83" t="str">
            <v>8261</v>
          </cell>
          <cell r="E83" t="str">
            <v>基梅尔之杖</v>
          </cell>
        </row>
        <row r="84">
          <cell r="A84" t="str">
            <v>8362</v>
          </cell>
          <cell r="E84" t="str">
            <v>艾杰利亚之铠</v>
          </cell>
        </row>
        <row r="85">
          <cell r="A85" t="str">
            <v>8462</v>
          </cell>
          <cell r="E85" t="str">
            <v>查堤拉之服</v>
          </cell>
        </row>
        <row r="86">
          <cell r="A86" t="str">
            <v>8562</v>
          </cell>
          <cell r="E86" t="str">
            <v>辛帕托雷之袍</v>
          </cell>
        </row>
        <row r="87">
          <cell r="A87" t="str">
            <v>8663</v>
          </cell>
          <cell r="E87" t="str">
            <v>爱德拉之盾</v>
          </cell>
        </row>
        <row r="88">
          <cell r="A88" t="str">
            <v>8763</v>
          </cell>
          <cell r="E88" t="str">
            <v>普罗休斯手套</v>
          </cell>
        </row>
        <row r="89">
          <cell r="A89" t="str">
            <v>8863</v>
          </cell>
          <cell r="E89" t="str">
            <v>奥美拉之帽</v>
          </cell>
        </row>
        <row r="90">
          <cell r="A90" t="str">
            <v>8964</v>
          </cell>
          <cell r="E90" t="str">
            <v>木质十字架</v>
          </cell>
        </row>
        <row r="91">
          <cell r="A91" t="str">
            <v>9064</v>
          </cell>
          <cell r="E91" t="str">
            <v>木质护身符</v>
          </cell>
        </row>
        <row r="92">
          <cell r="A92" t="str">
            <v>9164</v>
          </cell>
          <cell r="E92" t="str">
            <v>木质项链</v>
          </cell>
        </row>
        <row r="93">
          <cell r="A93" t="str">
            <v>9264</v>
          </cell>
          <cell r="E93" t="str">
            <v>金属十字架</v>
          </cell>
        </row>
        <row r="94">
          <cell r="A94" t="str">
            <v>9364</v>
          </cell>
          <cell r="E94" t="str">
            <v>金属护身符</v>
          </cell>
        </row>
        <row r="95">
          <cell r="A95" t="str">
            <v>9464</v>
          </cell>
          <cell r="E95" t="str">
            <v>坚果项链</v>
          </cell>
        </row>
        <row r="96">
          <cell r="A96" t="str">
            <v>9564</v>
          </cell>
          <cell r="E96" t="str">
            <v>甲壳符</v>
          </cell>
        </row>
        <row r="97">
          <cell r="A97" t="str">
            <v>9664</v>
          </cell>
          <cell r="E97" t="str">
            <v>放大挂件</v>
          </cell>
        </row>
        <row r="98">
          <cell r="A98" t="str">
            <v>9764</v>
          </cell>
          <cell r="E98" t="str">
            <v>魔法石项链</v>
          </cell>
        </row>
        <row r="99">
          <cell r="A99" t="str">
            <v>9864</v>
          </cell>
          <cell r="E99" t="str">
            <v>青纱符</v>
          </cell>
        </row>
        <row r="100">
          <cell r="A100" t="str">
            <v>9964</v>
          </cell>
          <cell r="E100" t="str">
            <v>时尚挂件</v>
          </cell>
        </row>
        <row r="101">
          <cell r="A101" t="str">
            <v>10064</v>
          </cell>
          <cell r="E101" t="str">
            <v>贵重的项链</v>
          </cell>
        </row>
        <row r="102">
          <cell r="A102" t="str">
            <v>10164</v>
          </cell>
          <cell r="E102" t="str">
            <v>血玉挂件</v>
          </cell>
        </row>
        <row r="103">
          <cell r="A103" t="str">
            <v>10264</v>
          </cell>
          <cell r="E103" t="str">
            <v>青绿石项链</v>
          </cell>
        </row>
        <row r="104">
          <cell r="A104" t="str">
            <v>10364</v>
          </cell>
          <cell r="E104" t="str">
            <v>闪电护符</v>
          </cell>
        </row>
      </sheetData>
      <sheetData sheetId="10"/>
      <sheetData sheetId="11"/>
      <sheetData sheetId="12"/>
      <sheetData sheetId="13"/>
      <sheetData sheetId="14">
        <row r="166">
          <cell r="A166" t="str">
            <v>16521</v>
          </cell>
          <cell r="E166" t="str">
            <v>粗布配方</v>
          </cell>
        </row>
        <row r="167">
          <cell r="A167" t="str">
            <v>16621</v>
          </cell>
          <cell r="E167" t="str">
            <v>粗线配方</v>
          </cell>
        </row>
        <row r="168">
          <cell r="A168" t="str">
            <v>16721</v>
          </cell>
          <cell r="E168" t="str">
            <v>皮带配方</v>
          </cell>
        </row>
        <row r="169">
          <cell r="A169" t="str">
            <v>16821</v>
          </cell>
          <cell r="E169" t="str">
            <v>皮革配方</v>
          </cell>
        </row>
        <row r="170">
          <cell r="A170" t="str">
            <v>16921</v>
          </cell>
          <cell r="E170" t="str">
            <v>铁锭配方</v>
          </cell>
        </row>
        <row r="171">
          <cell r="A171" t="str">
            <v>17021</v>
          </cell>
          <cell r="E171" t="str">
            <v>玻璃配方</v>
          </cell>
        </row>
        <row r="172">
          <cell r="A172" t="str">
            <v>17121</v>
          </cell>
          <cell r="E172" t="str">
            <v>铁钉配方</v>
          </cell>
        </row>
        <row r="173">
          <cell r="A173" t="str">
            <v>17221</v>
          </cell>
          <cell r="E173" t="str">
            <v>空瓶子配方</v>
          </cell>
        </row>
        <row r="174">
          <cell r="A174" t="str">
            <v>17321</v>
          </cell>
          <cell r="E174" t="str">
            <v>墨水配方</v>
          </cell>
        </row>
        <row r="175">
          <cell r="A175" t="str">
            <v>17421</v>
          </cell>
          <cell r="E175" t="str">
            <v>细线配方</v>
          </cell>
        </row>
        <row r="176">
          <cell r="A176" t="str">
            <v>17521</v>
          </cell>
          <cell r="E176" t="str">
            <v>丝绸配方</v>
          </cell>
        </row>
        <row r="177">
          <cell r="A177" t="str">
            <v>17621</v>
          </cell>
          <cell r="E177" t="str">
            <v>麻布配方</v>
          </cell>
        </row>
        <row r="178">
          <cell r="A178" t="str">
            <v>17721</v>
          </cell>
          <cell r="E178" t="str">
            <v>麻线配方</v>
          </cell>
        </row>
        <row r="179">
          <cell r="A179" t="str">
            <v>17821</v>
          </cell>
          <cell r="E179" t="str">
            <v>厚皮革配方</v>
          </cell>
        </row>
        <row r="180">
          <cell r="A180" t="str">
            <v>17921</v>
          </cell>
          <cell r="E180" t="str">
            <v>厚皮带配方</v>
          </cell>
        </row>
        <row r="181">
          <cell r="A181" t="str">
            <v>18021</v>
          </cell>
          <cell r="E181" t="str">
            <v>重皮配方</v>
          </cell>
        </row>
        <row r="182">
          <cell r="A182" t="str">
            <v>18121</v>
          </cell>
          <cell r="E182" t="str">
            <v>钢锭配方</v>
          </cell>
        </row>
        <row r="183">
          <cell r="A183" t="str">
            <v>18221</v>
          </cell>
          <cell r="E183" t="str">
            <v>银锭配方</v>
          </cell>
        </row>
        <row r="184">
          <cell r="A184" t="str">
            <v>18321</v>
          </cell>
          <cell r="E184" t="str">
            <v>银线配方</v>
          </cell>
        </row>
        <row r="185">
          <cell r="A185" t="str">
            <v>18421</v>
          </cell>
          <cell r="E185" t="str">
            <v>铁镐配方</v>
          </cell>
        </row>
        <row r="186">
          <cell r="A186" t="str">
            <v>18521</v>
          </cell>
          <cell r="E186" t="str">
            <v>木钥匙配方</v>
          </cell>
        </row>
        <row r="187">
          <cell r="A187" t="str">
            <v>18621</v>
          </cell>
          <cell r="E187" t="str">
            <v>石头弹丸配方</v>
          </cell>
        </row>
        <row r="188">
          <cell r="A188" t="str">
            <v>18721</v>
          </cell>
          <cell r="E188" t="str">
            <v>铁质钥匙配方</v>
          </cell>
        </row>
        <row r="189">
          <cell r="A189" t="str">
            <v>18821</v>
          </cell>
          <cell r="E189" t="str">
            <v>木头地板配方</v>
          </cell>
        </row>
        <row r="190">
          <cell r="A190" t="str">
            <v>18921</v>
          </cell>
          <cell r="E190" t="str">
            <v>红砖墙纸配方</v>
          </cell>
        </row>
        <row r="191">
          <cell r="A191" t="str">
            <v>19021</v>
          </cell>
          <cell r="E191" t="str">
            <v>木质床配方</v>
          </cell>
        </row>
        <row r="192">
          <cell r="A192" t="str">
            <v>19121</v>
          </cell>
          <cell r="E192" t="str">
            <v>挂钟配方</v>
          </cell>
        </row>
        <row r="193">
          <cell r="A193" t="str">
            <v>19221</v>
          </cell>
          <cell r="E193" t="str">
            <v>木门配方</v>
          </cell>
        </row>
        <row r="194">
          <cell r="A194" t="str">
            <v>19321</v>
          </cell>
          <cell r="E194" t="str">
            <v>花束配方</v>
          </cell>
        </row>
        <row r="195">
          <cell r="A195" t="str">
            <v>19421</v>
          </cell>
          <cell r="E195" t="str">
            <v>稻草人配方</v>
          </cell>
        </row>
        <row r="196">
          <cell r="A196" t="str">
            <v>19521</v>
          </cell>
          <cell r="E196" t="str">
            <v>面包配方</v>
          </cell>
        </row>
        <row r="197">
          <cell r="A197" t="str">
            <v>19621</v>
          </cell>
          <cell r="E197" t="str">
            <v>葡萄酒配方</v>
          </cell>
        </row>
        <row r="198">
          <cell r="A198" t="str">
            <v>19721</v>
          </cell>
          <cell r="E198" t="str">
            <v>酸酸乳配方</v>
          </cell>
        </row>
        <row r="199">
          <cell r="A199" t="str">
            <v>19821</v>
          </cell>
          <cell r="E199" t="str">
            <v>果冻三明治配方</v>
          </cell>
        </row>
        <row r="200">
          <cell r="A200" t="str">
            <v>19921</v>
          </cell>
          <cell r="E200" t="str">
            <v>烧肉配方</v>
          </cell>
        </row>
        <row r="201">
          <cell r="A201" t="str">
            <v>20021</v>
          </cell>
          <cell r="E201" t="str">
            <v>骨头汤配方</v>
          </cell>
        </row>
        <row r="202">
          <cell r="A202" t="str">
            <v>20121</v>
          </cell>
          <cell r="E202" t="str">
            <v>皮衣配方</v>
          </cell>
        </row>
        <row r="203">
          <cell r="A203" t="str">
            <v>20221</v>
          </cell>
          <cell r="E203" t="str">
            <v>布袍配方</v>
          </cell>
        </row>
        <row r="204">
          <cell r="A204" t="str">
            <v>20321</v>
          </cell>
          <cell r="E204" t="str">
            <v>软皮衣配方</v>
          </cell>
        </row>
        <row r="205">
          <cell r="A205" t="str">
            <v>20421</v>
          </cell>
          <cell r="E205" t="str">
            <v>绣纹布袍配方</v>
          </cell>
        </row>
        <row r="206">
          <cell r="A206" t="str">
            <v>20521</v>
          </cell>
          <cell r="E206" t="str">
            <v>革铠配方</v>
          </cell>
        </row>
        <row r="207">
          <cell r="A207" t="str">
            <v>20621</v>
          </cell>
          <cell r="E207" t="str">
            <v>厚袍配方</v>
          </cell>
        </row>
        <row r="208">
          <cell r="A208" t="str">
            <v>20721</v>
          </cell>
          <cell r="E208" t="str">
            <v>皮手套配方</v>
          </cell>
        </row>
        <row r="209">
          <cell r="A209" t="str">
            <v>20821</v>
          </cell>
          <cell r="E209" t="str">
            <v>布帽配方</v>
          </cell>
        </row>
        <row r="210">
          <cell r="A210" t="str">
            <v>20921</v>
          </cell>
          <cell r="E210" t="str">
            <v>加固的革铠配方</v>
          </cell>
        </row>
        <row r="211">
          <cell r="A211" t="str">
            <v>21021</v>
          </cell>
          <cell r="E211" t="str">
            <v>花纹厚袍配方</v>
          </cell>
        </row>
        <row r="212">
          <cell r="A212" t="str">
            <v>21121</v>
          </cell>
          <cell r="E212" t="str">
            <v>漆黑的皮手套配方</v>
          </cell>
        </row>
        <row r="213">
          <cell r="A213" t="str">
            <v>21221</v>
          </cell>
          <cell r="E213" t="str">
            <v>旅人布帽配方</v>
          </cell>
        </row>
        <row r="214">
          <cell r="A214" t="str">
            <v>21321</v>
          </cell>
          <cell r="E214" t="str">
            <v>硬皮大衣配方</v>
          </cell>
        </row>
        <row r="215">
          <cell r="A215" t="str">
            <v>21421</v>
          </cell>
          <cell r="E215" t="str">
            <v>环形袍配方</v>
          </cell>
        </row>
        <row r="216">
          <cell r="A216" t="str">
            <v>21521</v>
          </cell>
          <cell r="E216" t="str">
            <v>硬皮手套配方</v>
          </cell>
        </row>
        <row r="217">
          <cell r="A217" t="str">
            <v>21621</v>
          </cell>
          <cell r="E217" t="str">
            <v>毛线帽配方</v>
          </cell>
        </row>
        <row r="218">
          <cell r="A218" t="str">
            <v>21721</v>
          </cell>
          <cell r="E218" t="str">
            <v>斥候皮衣配方</v>
          </cell>
        </row>
        <row r="219">
          <cell r="A219" t="str">
            <v>21821</v>
          </cell>
          <cell r="E219" t="str">
            <v>巫师袍配方</v>
          </cell>
        </row>
        <row r="220">
          <cell r="A220" t="str">
            <v>21921</v>
          </cell>
          <cell r="E220" t="str">
            <v>斥候手套配方</v>
          </cell>
        </row>
        <row r="221">
          <cell r="A221" t="str">
            <v>22021</v>
          </cell>
          <cell r="E221" t="str">
            <v>巫师帽配方</v>
          </cell>
        </row>
        <row r="222">
          <cell r="A222" t="str">
            <v>22121</v>
          </cell>
          <cell r="E222" t="str">
            <v>狙击手之衣配方</v>
          </cell>
        </row>
        <row r="223">
          <cell r="A223" t="str">
            <v>22221</v>
          </cell>
          <cell r="E223" t="str">
            <v>魔导师法袍配方</v>
          </cell>
        </row>
        <row r="224">
          <cell r="A224" t="str">
            <v>22321</v>
          </cell>
          <cell r="E224" t="str">
            <v>狙击手手套配方</v>
          </cell>
        </row>
        <row r="225">
          <cell r="A225" t="str">
            <v>22421</v>
          </cell>
          <cell r="E225" t="str">
            <v>无穷法术帽配方</v>
          </cell>
        </row>
        <row r="226">
          <cell r="A226" t="str">
            <v>22521</v>
          </cell>
          <cell r="E226" t="str">
            <v>疾风革铠配方</v>
          </cell>
        </row>
        <row r="227">
          <cell r="A227" t="str">
            <v>22621</v>
          </cell>
          <cell r="E227" t="str">
            <v>元素袍配方</v>
          </cell>
        </row>
        <row r="228">
          <cell r="A228" t="str">
            <v>22721</v>
          </cell>
          <cell r="E228" t="str">
            <v>疾风手套配方</v>
          </cell>
        </row>
        <row r="229">
          <cell r="A229" t="str">
            <v>22821</v>
          </cell>
          <cell r="E229" t="str">
            <v>元素帽配方</v>
          </cell>
        </row>
        <row r="230">
          <cell r="A230" t="str">
            <v>22921</v>
          </cell>
          <cell r="E230" t="str">
            <v>勇者服配方</v>
          </cell>
        </row>
        <row r="231">
          <cell r="A231" t="str">
            <v>23021</v>
          </cell>
          <cell r="E231" t="str">
            <v>勇者法袍配方</v>
          </cell>
        </row>
        <row r="232">
          <cell r="A232" t="str">
            <v>23121</v>
          </cell>
          <cell r="E232" t="str">
            <v>勇者手套配方</v>
          </cell>
        </row>
        <row r="233">
          <cell r="A233" t="str">
            <v>23221</v>
          </cell>
          <cell r="E233" t="str">
            <v>勇者帽配方</v>
          </cell>
        </row>
        <row r="234">
          <cell r="A234" t="str">
            <v>23321</v>
          </cell>
          <cell r="E234" t="str">
            <v>查堤拉之服配方</v>
          </cell>
        </row>
        <row r="235">
          <cell r="A235" t="str">
            <v>23421</v>
          </cell>
          <cell r="E235" t="str">
            <v>辛帕托雷之袍配方</v>
          </cell>
        </row>
        <row r="236">
          <cell r="A236" t="str">
            <v>23521</v>
          </cell>
          <cell r="E236" t="str">
            <v>普罗休斯手套配方</v>
          </cell>
        </row>
        <row r="237">
          <cell r="A237" t="str">
            <v>23621</v>
          </cell>
          <cell r="E237" t="str">
            <v>奥美拉之帽配方</v>
          </cell>
        </row>
        <row r="238">
          <cell r="A238" t="str">
            <v>23721</v>
          </cell>
          <cell r="E238" t="str">
            <v>学徒服配方</v>
          </cell>
        </row>
        <row r="239">
          <cell r="A239" t="str">
            <v>23821</v>
          </cell>
          <cell r="E239" t="str">
            <v>石质剑配方</v>
          </cell>
        </row>
        <row r="240">
          <cell r="A240" t="str">
            <v>23921</v>
          </cell>
          <cell r="E240" t="str">
            <v>石弓配方</v>
          </cell>
        </row>
        <row r="241">
          <cell r="A241" t="str">
            <v>24021</v>
          </cell>
          <cell r="E241" t="str">
            <v>石杖配方</v>
          </cell>
        </row>
        <row r="242">
          <cell r="A242" t="str">
            <v>24121</v>
          </cell>
          <cell r="E242" t="str">
            <v>轻甲配方</v>
          </cell>
        </row>
        <row r="243">
          <cell r="A243" t="str">
            <v>24221</v>
          </cell>
          <cell r="E243" t="str">
            <v>铁剑配方</v>
          </cell>
        </row>
        <row r="244">
          <cell r="A244" t="str">
            <v>24321</v>
          </cell>
          <cell r="E244" t="str">
            <v>铁弓配方</v>
          </cell>
        </row>
        <row r="245">
          <cell r="A245" t="str">
            <v>24421</v>
          </cell>
          <cell r="E245" t="str">
            <v>铁杖配方</v>
          </cell>
        </row>
        <row r="246">
          <cell r="A246" t="str">
            <v>24521</v>
          </cell>
          <cell r="E246" t="str">
            <v>轻铠甲配方</v>
          </cell>
        </row>
        <row r="247">
          <cell r="A247" t="str">
            <v>24621</v>
          </cell>
          <cell r="E247" t="str">
            <v>突刺剑配方</v>
          </cell>
        </row>
        <row r="248">
          <cell r="A248" t="str">
            <v>24721</v>
          </cell>
          <cell r="E248" t="str">
            <v>长弓配方</v>
          </cell>
        </row>
        <row r="249">
          <cell r="A249" t="str">
            <v>24821</v>
          </cell>
          <cell r="E249" t="str">
            <v>魔杖配方</v>
          </cell>
        </row>
        <row r="250">
          <cell r="A250" t="str">
            <v>24921</v>
          </cell>
          <cell r="E250" t="str">
            <v>重甲配方</v>
          </cell>
        </row>
        <row r="251">
          <cell r="A251" t="str">
            <v>25021</v>
          </cell>
          <cell r="E251" t="str">
            <v>大盾配方</v>
          </cell>
        </row>
        <row r="252">
          <cell r="A252" t="str">
            <v>25121</v>
          </cell>
          <cell r="E252" t="str">
            <v>阔剑配方</v>
          </cell>
        </row>
        <row r="253">
          <cell r="A253" t="str">
            <v>25221</v>
          </cell>
          <cell r="E253" t="str">
            <v>猎弓配方</v>
          </cell>
        </row>
        <row r="254">
          <cell r="A254" t="str">
            <v>25321</v>
          </cell>
          <cell r="E254" t="str">
            <v>漆黑的魔杖配方</v>
          </cell>
        </row>
        <row r="255">
          <cell r="A255" t="str">
            <v>25421</v>
          </cell>
          <cell r="E255" t="str">
            <v>钢铁铠甲配方</v>
          </cell>
        </row>
        <row r="256">
          <cell r="A256" t="str">
            <v>25521</v>
          </cell>
          <cell r="E256" t="str">
            <v>钢铁大盾配方</v>
          </cell>
        </row>
        <row r="257">
          <cell r="A257" t="str">
            <v>25621</v>
          </cell>
          <cell r="E257" t="str">
            <v>双刃长剑配方</v>
          </cell>
        </row>
        <row r="258">
          <cell r="A258" t="str">
            <v>25721</v>
          </cell>
          <cell r="E258" t="str">
            <v>粘花弓配方</v>
          </cell>
        </row>
        <row r="259">
          <cell r="A259" t="str">
            <v>25821</v>
          </cell>
          <cell r="E259" t="str">
            <v>导士手杖配方</v>
          </cell>
        </row>
        <row r="260">
          <cell r="A260" t="str">
            <v>25921</v>
          </cell>
          <cell r="E260" t="str">
            <v>环形铠配方</v>
          </cell>
        </row>
        <row r="261">
          <cell r="A261" t="str">
            <v>26021</v>
          </cell>
          <cell r="E261" t="str">
            <v>环形盾配方</v>
          </cell>
        </row>
        <row r="262">
          <cell r="A262" t="str">
            <v>26121</v>
          </cell>
          <cell r="E262" t="str">
            <v>骑士剑配方</v>
          </cell>
        </row>
        <row r="263">
          <cell r="A263" t="str">
            <v>26221</v>
          </cell>
          <cell r="E263" t="str">
            <v>格斗弓配方</v>
          </cell>
        </row>
        <row r="264">
          <cell r="A264" t="str">
            <v>26321</v>
          </cell>
          <cell r="E264" t="str">
            <v>魔术师之杖配方</v>
          </cell>
        </row>
        <row r="265">
          <cell r="A265" t="str">
            <v>26421</v>
          </cell>
          <cell r="E265" t="str">
            <v>骑士铠配方</v>
          </cell>
        </row>
        <row r="266">
          <cell r="A266" t="str">
            <v>26521</v>
          </cell>
          <cell r="E266" t="str">
            <v>骑士盾配方</v>
          </cell>
        </row>
        <row r="267">
          <cell r="A267" t="str">
            <v>26621</v>
          </cell>
          <cell r="E267" t="str">
            <v>骑士长之剑配方</v>
          </cell>
        </row>
        <row r="268">
          <cell r="A268" t="str">
            <v>26721</v>
          </cell>
          <cell r="E268" t="str">
            <v>狙击弓配方</v>
          </cell>
        </row>
        <row r="269">
          <cell r="A269" t="str">
            <v>26821</v>
          </cell>
          <cell r="E269" t="str">
            <v>月光之杖配方</v>
          </cell>
        </row>
        <row r="270">
          <cell r="A270" t="str">
            <v>26921</v>
          </cell>
          <cell r="E270" t="str">
            <v>骑士长之铠配方</v>
          </cell>
        </row>
        <row r="271">
          <cell r="A271" t="str">
            <v>27021</v>
          </cell>
          <cell r="E271" t="str">
            <v>骑士长之盾配方</v>
          </cell>
        </row>
        <row r="272">
          <cell r="A272" t="str">
            <v>27121</v>
          </cell>
          <cell r="E272" t="str">
            <v>十杰剑配方</v>
          </cell>
        </row>
        <row r="273">
          <cell r="A273" t="str">
            <v>27221</v>
          </cell>
          <cell r="E273" t="str">
            <v>竞技之弓配方</v>
          </cell>
        </row>
        <row r="274">
          <cell r="A274" t="str">
            <v>27321</v>
          </cell>
          <cell r="E274" t="str">
            <v>元素杖配方</v>
          </cell>
        </row>
        <row r="275">
          <cell r="A275" t="str">
            <v>27421</v>
          </cell>
          <cell r="E275" t="str">
            <v>巧匠铠甲配方</v>
          </cell>
        </row>
        <row r="276">
          <cell r="A276" t="str">
            <v>27521</v>
          </cell>
          <cell r="E276" t="str">
            <v>巧匠之盾配方</v>
          </cell>
        </row>
        <row r="277">
          <cell r="A277" t="str">
            <v>27621</v>
          </cell>
          <cell r="E277" t="str">
            <v>勇者锋刃配方</v>
          </cell>
        </row>
        <row r="278">
          <cell r="A278" t="str">
            <v>27721</v>
          </cell>
          <cell r="E278" t="str">
            <v>勇者之弓配方</v>
          </cell>
        </row>
        <row r="279">
          <cell r="A279" t="str">
            <v>27821</v>
          </cell>
          <cell r="E279" t="str">
            <v>勇者之杖配方</v>
          </cell>
        </row>
        <row r="280">
          <cell r="A280" t="str">
            <v>27921</v>
          </cell>
          <cell r="E280" t="str">
            <v>勇者铠甲配方</v>
          </cell>
        </row>
        <row r="281">
          <cell r="A281" t="str">
            <v>28021</v>
          </cell>
          <cell r="E281" t="str">
            <v>勇者盾配方</v>
          </cell>
        </row>
        <row r="282">
          <cell r="A282" t="str">
            <v>28121</v>
          </cell>
          <cell r="E282" t="str">
            <v>普罗之剑配方</v>
          </cell>
        </row>
        <row r="283">
          <cell r="A283" t="str">
            <v>28221</v>
          </cell>
          <cell r="E283" t="str">
            <v>比纳西尔之弩配方</v>
          </cell>
        </row>
        <row r="284">
          <cell r="A284" t="str">
            <v>28321</v>
          </cell>
          <cell r="E284" t="str">
            <v>基梅尔之杖配方</v>
          </cell>
        </row>
        <row r="285">
          <cell r="A285" t="str">
            <v>28421</v>
          </cell>
          <cell r="E285" t="str">
            <v>艾杰利亚之铠配方</v>
          </cell>
        </row>
        <row r="286">
          <cell r="A286" t="str">
            <v>28521</v>
          </cell>
          <cell r="E286" t="str">
            <v>爱德拉之盾配方</v>
          </cell>
        </row>
        <row r="287">
          <cell r="A287" t="str">
            <v>28621</v>
          </cell>
          <cell r="E287" t="str">
            <v>木质十字架配方</v>
          </cell>
        </row>
        <row r="288">
          <cell r="A288" t="str">
            <v>28721</v>
          </cell>
          <cell r="E288" t="str">
            <v>木质护身符配方</v>
          </cell>
        </row>
        <row r="289">
          <cell r="A289" t="str">
            <v>28821</v>
          </cell>
          <cell r="E289" t="str">
            <v>木质项链配方</v>
          </cell>
        </row>
        <row r="290">
          <cell r="A290" t="str">
            <v>28921</v>
          </cell>
          <cell r="E290" t="str">
            <v>金属十字架配方</v>
          </cell>
        </row>
        <row r="291">
          <cell r="A291" t="str">
            <v>29021</v>
          </cell>
          <cell r="E291" t="str">
            <v>金属护身符配方</v>
          </cell>
        </row>
        <row r="292">
          <cell r="A292" t="str">
            <v>29121</v>
          </cell>
          <cell r="E292" t="str">
            <v>坚果项链配方</v>
          </cell>
        </row>
        <row r="293">
          <cell r="A293" t="str">
            <v>29221</v>
          </cell>
          <cell r="E293" t="str">
            <v>甲壳符配方</v>
          </cell>
        </row>
        <row r="294">
          <cell r="A294" t="str">
            <v>29321</v>
          </cell>
          <cell r="E294" t="str">
            <v>放大挂件配方</v>
          </cell>
        </row>
        <row r="295">
          <cell r="A295" t="str">
            <v>29421</v>
          </cell>
          <cell r="E295" t="str">
            <v>魔法石项链配方</v>
          </cell>
        </row>
        <row r="296">
          <cell r="A296" t="str">
            <v>29521</v>
          </cell>
          <cell r="E296" t="str">
            <v>青纱符配方</v>
          </cell>
        </row>
        <row r="297">
          <cell r="A297" t="str">
            <v>29621</v>
          </cell>
          <cell r="E297" t="str">
            <v>时尚挂件配方</v>
          </cell>
        </row>
        <row r="298">
          <cell r="A298" t="str">
            <v>29721</v>
          </cell>
          <cell r="E298" t="str">
            <v>贵重的项链配方</v>
          </cell>
        </row>
        <row r="299">
          <cell r="A299" t="str">
            <v>29821</v>
          </cell>
          <cell r="E299" t="str">
            <v>血玉挂件配方</v>
          </cell>
        </row>
        <row r="300">
          <cell r="A300" t="str">
            <v>29921</v>
          </cell>
          <cell r="E300" t="str">
            <v>青绿石项链配方</v>
          </cell>
        </row>
        <row r="301">
          <cell r="A301" t="str">
            <v>30021</v>
          </cell>
          <cell r="E301" t="str">
            <v>闪电护符配方</v>
          </cell>
        </row>
      </sheetData>
      <sheetData sheetId="15"/>
      <sheetData sheetId="16">
        <row r="2">
          <cell r="A2" t="str">
            <v>141</v>
          </cell>
        </row>
      </sheetData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剧情列表"/>
      <sheetName val="动作表"/>
      <sheetName val="演员表"/>
      <sheetName val="对白"/>
      <sheetName val="npc列表"/>
    </sheetNames>
    <sheetDataSet>
      <sheetData sheetId="0" refreshError="1"/>
      <sheetData sheetId="1" refreshError="1"/>
      <sheetData sheetId="2" refreshError="1"/>
      <sheetData sheetId="3">
        <row r="6">
          <cell r="A6">
            <v>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96"/>
  <sheetViews>
    <sheetView tabSelected="1" topLeftCell="L1" zoomScale="80" zoomScaleNormal="80" workbookViewId="0">
      <pane ySplit="1" topLeftCell="A20" activePane="bottomLeft" state="frozen"/>
      <selection pane="bottomLeft" activeCell="AA34" sqref="AA34"/>
    </sheetView>
  </sheetViews>
  <sheetFormatPr defaultRowHeight="18" customHeight="1"/>
  <cols>
    <col min="1" max="1" width="7.875" style="7" customWidth="1"/>
    <col min="2" max="2" width="11.125" style="7" customWidth="1"/>
    <col min="3" max="3" width="12.125" style="7" customWidth="1"/>
    <col min="4" max="4" width="9.25" style="7" customWidth="1"/>
    <col min="5" max="5" width="12.375" style="7" customWidth="1"/>
    <col min="6" max="6" width="9.125" style="7" customWidth="1"/>
    <col min="7" max="7" width="9.625" style="7" customWidth="1"/>
    <col min="8" max="8" width="10.375" style="7" customWidth="1"/>
    <col min="9" max="9" width="9.75" style="7" customWidth="1"/>
    <col min="10" max="10" width="10.75" style="7" customWidth="1"/>
    <col min="11" max="11" width="13.625" style="7" customWidth="1"/>
    <col min="12" max="12" width="22.625" style="16" customWidth="1"/>
    <col min="13" max="13" width="9" style="7" hidden="1" customWidth="1"/>
    <col min="14" max="14" width="9.875" style="7" hidden="1" customWidth="1"/>
    <col min="15" max="17" width="9" style="7" hidden="1" customWidth="1"/>
    <col min="18" max="18" width="5.125" style="7" hidden="1" customWidth="1"/>
    <col min="19" max="19" width="9" style="7" hidden="1" customWidth="1"/>
    <col min="20" max="20" width="6.375" style="7" hidden="1" customWidth="1"/>
    <col min="21" max="22" width="5.625" style="7" hidden="1" customWidth="1"/>
    <col min="23" max="23" width="7.875" style="7" customWidth="1"/>
    <col min="24" max="24" width="9.75" style="7" customWidth="1"/>
    <col min="25" max="25" width="21.875" style="7" customWidth="1"/>
    <col min="26" max="26" width="12.25" style="8" customWidth="1"/>
    <col min="27" max="27" width="58.625" style="15" customWidth="1"/>
    <col min="28" max="28" width="22.625" style="14" customWidth="1"/>
    <col min="29" max="29" width="50.625" style="15" customWidth="1"/>
    <col min="30" max="32" width="12.25" style="7" customWidth="1"/>
    <col min="33" max="33" width="9" style="8" customWidth="1"/>
    <col min="34" max="34" width="11.25" style="7" customWidth="1"/>
    <col min="35" max="16384" width="9" style="7"/>
  </cols>
  <sheetData>
    <row r="1" spans="1:36" ht="18" customHeight="1">
      <c r="A1" s="6" t="s">
        <v>0</v>
      </c>
      <c r="B1" s="7" t="s">
        <v>12</v>
      </c>
      <c r="C1" s="7" t="s">
        <v>11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20</v>
      </c>
      <c r="K1" s="7" t="s">
        <v>21</v>
      </c>
      <c r="L1" s="4" t="s">
        <v>22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1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270</v>
      </c>
      <c r="X1" s="7" t="s">
        <v>271</v>
      </c>
      <c r="Y1" s="7" t="s">
        <v>25</v>
      </c>
      <c r="Z1" s="8" t="s">
        <v>274</v>
      </c>
      <c r="AA1" s="5" t="s">
        <v>27</v>
      </c>
      <c r="AB1" s="4" t="s">
        <v>275</v>
      </c>
      <c r="AC1" s="5" t="s">
        <v>276</v>
      </c>
      <c r="AD1" s="7" t="s">
        <v>29</v>
      </c>
      <c r="AE1" s="7" t="s">
        <v>30</v>
      </c>
      <c r="AF1" s="7" t="s">
        <v>31</v>
      </c>
      <c r="AG1" s="8" t="s">
        <v>19</v>
      </c>
      <c r="AH1" s="7" t="s">
        <v>267</v>
      </c>
    </row>
    <row r="2" spans="1:36" s="9" customFormat="1" ht="42.95" customHeight="1">
      <c r="A2" s="9" t="str">
        <f t="shared" ref="A2:A65" si="0">CONCATENATE(AG2,B2)</f>
        <v>13</v>
      </c>
      <c r="B2" s="10">
        <v>3</v>
      </c>
      <c r="C2" s="11">
        <v>0</v>
      </c>
      <c r="D2" s="9" t="str">
        <f>CONCATENATE($AI$2,AH2,$AJ$2)</f>
        <v>[111]</v>
      </c>
      <c r="E2" s="11">
        <v>1</v>
      </c>
      <c r="F2" s="9">
        <v>1</v>
      </c>
      <c r="G2" s="11">
        <v>1</v>
      </c>
      <c r="H2" s="11">
        <v>0</v>
      </c>
      <c r="I2" s="11">
        <v>0</v>
      </c>
      <c r="J2" s="11">
        <v>0</v>
      </c>
      <c r="K2" s="11">
        <v>0</v>
      </c>
      <c r="L2" s="11" t="s">
        <v>331</v>
      </c>
      <c r="W2" s="9">
        <v>0</v>
      </c>
      <c r="X2" s="9">
        <v>0</v>
      </c>
      <c r="Y2" s="9">
        <v>0</v>
      </c>
      <c r="Z2" s="11">
        <v>0</v>
      </c>
      <c r="AA2" s="12" t="s">
        <v>332</v>
      </c>
      <c r="AB2" s="11" t="s">
        <v>330</v>
      </c>
      <c r="AC2" s="12" t="s">
        <v>333</v>
      </c>
      <c r="AD2" s="11">
        <v>0</v>
      </c>
      <c r="AE2" s="11">
        <v>0</v>
      </c>
      <c r="AF2" s="11" t="s">
        <v>280</v>
      </c>
      <c r="AG2" s="11">
        <v>1</v>
      </c>
      <c r="AH2" s="9" t="str">
        <f>任务条件!A2</f>
        <v>111</v>
      </c>
      <c r="AI2" s="9" t="s">
        <v>268</v>
      </c>
      <c r="AJ2" s="9" t="s">
        <v>269</v>
      </c>
    </row>
    <row r="3" spans="1:36" s="9" customFormat="1" ht="42.95" customHeight="1">
      <c r="A3" s="9" t="str">
        <f t="shared" si="0"/>
        <v>23</v>
      </c>
      <c r="B3" s="10">
        <v>3</v>
      </c>
      <c r="C3" s="11">
        <v>0</v>
      </c>
      <c r="D3" s="9" t="str">
        <f t="shared" ref="D3:D66" si="1">CONCATENATE($AI$2,AH3,$AJ$2)</f>
        <v>[222]</v>
      </c>
      <c r="E3" s="11">
        <v>2</v>
      </c>
      <c r="F3" s="9">
        <v>1</v>
      </c>
      <c r="G3" s="11">
        <v>1</v>
      </c>
      <c r="H3" s="11">
        <v>0</v>
      </c>
      <c r="I3" s="11">
        <v>0</v>
      </c>
      <c r="J3" s="11">
        <v>0</v>
      </c>
      <c r="K3" s="11">
        <v>0</v>
      </c>
      <c r="L3" s="11" t="s">
        <v>334</v>
      </c>
      <c r="W3" s="9">
        <v>0</v>
      </c>
      <c r="X3" s="9">
        <v>0</v>
      </c>
      <c r="Y3" s="9">
        <v>0</v>
      </c>
      <c r="Z3" s="11">
        <v>0</v>
      </c>
      <c r="AA3" s="12" t="s">
        <v>337</v>
      </c>
      <c r="AB3" s="11" t="s">
        <v>336</v>
      </c>
      <c r="AC3" s="12" t="s">
        <v>335</v>
      </c>
      <c r="AD3" s="11">
        <v>0</v>
      </c>
      <c r="AE3" s="11">
        <v>0</v>
      </c>
      <c r="AF3" s="11" t="s">
        <v>280</v>
      </c>
      <c r="AG3" s="11">
        <v>2</v>
      </c>
      <c r="AH3" s="9" t="str">
        <f>任务条件!A3</f>
        <v>222</v>
      </c>
    </row>
    <row r="4" spans="1:36" s="9" customFormat="1" ht="42.95" customHeight="1">
      <c r="A4" s="9" t="str">
        <f t="shared" si="0"/>
        <v>31</v>
      </c>
      <c r="B4" s="9">
        <v>1</v>
      </c>
      <c r="C4" s="11">
        <v>0</v>
      </c>
      <c r="D4" s="9" t="str">
        <f t="shared" si="1"/>
        <v>[323]</v>
      </c>
      <c r="E4" s="11">
        <v>0</v>
      </c>
      <c r="F4" s="9">
        <v>1</v>
      </c>
      <c r="G4" s="11">
        <v>1</v>
      </c>
      <c r="H4" s="11">
        <v>0</v>
      </c>
      <c r="I4" s="11" t="str">
        <f>CONCATENATE($AI$2,A5,$AJ$2)</f>
        <v>[41]</v>
      </c>
      <c r="J4" s="11">
        <v>4</v>
      </c>
      <c r="K4" s="11">
        <v>0</v>
      </c>
      <c r="L4" s="11" t="s">
        <v>338</v>
      </c>
      <c r="W4" s="9">
        <v>0</v>
      </c>
      <c r="X4" s="9" t="s">
        <v>272</v>
      </c>
      <c r="Y4" s="9" t="s">
        <v>306</v>
      </c>
      <c r="Z4" s="11">
        <v>0</v>
      </c>
      <c r="AA4" s="12" t="s">
        <v>339</v>
      </c>
      <c r="AB4" s="11" t="s">
        <v>340</v>
      </c>
      <c r="AC4" s="12" t="s">
        <v>341</v>
      </c>
      <c r="AD4" s="11">
        <v>0</v>
      </c>
      <c r="AE4" s="11">
        <v>0</v>
      </c>
      <c r="AF4" s="11" t="s">
        <v>280</v>
      </c>
      <c r="AG4" s="11">
        <v>3</v>
      </c>
      <c r="AH4" s="9" t="str">
        <f>任务条件!A4</f>
        <v>323</v>
      </c>
    </row>
    <row r="5" spans="1:36" s="9" customFormat="1" ht="42.95" customHeight="1">
      <c r="A5" s="9" t="str">
        <f t="shared" si="0"/>
        <v>41</v>
      </c>
      <c r="B5" s="9">
        <v>1</v>
      </c>
      <c r="C5" s="11">
        <v>0</v>
      </c>
      <c r="D5" s="9" t="str">
        <f t="shared" si="1"/>
        <v>[423]</v>
      </c>
      <c r="E5" s="11">
        <v>0</v>
      </c>
      <c r="F5" s="9">
        <v>2</v>
      </c>
      <c r="G5" s="11">
        <v>1</v>
      </c>
      <c r="H5" s="11" t="str">
        <f>CONCATENATE($AI$2,A4,$AJ$2)</f>
        <v>[31]</v>
      </c>
      <c r="I5" s="11" t="str">
        <f t="shared" ref="I5:I21" si="2">CONCATENATE($AI$2,A6,$AJ$2)</f>
        <v>[51]</v>
      </c>
      <c r="J5" s="11">
        <v>4</v>
      </c>
      <c r="K5" s="11">
        <v>0</v>
      </c>
      <c r="L5" s="11" t="s">
        <v>370</v>
      </c>
      <c r="W5" s="9">
        <v>0</v>
      </c>
      <c r="X5" s="9">
        <v>0</v>
      </c>
      <c r="Y5" s="9">
        <v>0</v>
      </c>
      <c r="Z5" s="11">
        <v>0</v>
      </c>
      <c r="AA5" s="12" t="s">
        <v>372</v>
      </c>
      <c r="AB5" s="11" t="s">
        <v>342</v>
      </c>
      <c r="AC5" s="12" t="s">
        <v>367</v>
      </c>
      <c r="AD5" s="11">
        <v>0</v>
      </c>
      <c r="AE5" s="11">
        <v>0</v>
      </c>
      <c r="AF5" s="11" t="s">
        <v>280</v>
      </c>
      <c r="AG5" s="11">
        <v>4</v>
      </c>
      <c r="AH5" s="9" t="str">
        <f>任务条件!A5</f>
        <v>423</v>
      </c>
    </row>
    <row r="6" spans="1:36" s="9" customFormat="1" ht="42.95" customHeight="1">
      <c r="A6" s="9" t="str">
        <f t="shared" si="0"/>
        <v>51</v>
      </c>
      <c r="B6" s="9">
        <v>1</v>
      </c>
      <c r="C6" s="11">
        <v>0</v>
      </c>
      <c r="D6" s="9" t="str">
        <f t="shared" si="1"/>
        <v>[523]</v>
      </c>
      <c r="E6" s="11">
        <v>0</v>
      </c>
      <c r="F6" s="9">
        <v>3</v>
      </c>
      <c r="G6" s="11">
        <v>1</v>
      </c>
      <c r="H6" s="11" t="str">
        <f t="shared" ref="H6:H22" si="3">CONCATENATE($AI$2,A5,$AJ$2)</f>
        <v>[41]</v>
      </c>
      <c r="I6" s="11" t="str">
        <f t="shared" si="2"/>
        <v>[61]</v>
      </c>
      <c r="J6" s="11">
        <v>4</v>
      </c>
      <c r="K6" s="11">
        <v>0</v>
      </c>
      <c r="L6" s="11" t="s">
        <v>371</v>
      </c>
      <c r="W6" s="9">
        <v>0</v>
      </c>
      <c r="X6" s="9">
        <v>0</v>
      </c>
      <c r="Y6" s="9">
        <v>0</v>
      </c>
      <c r="Z6" s="11">
        <v>0</v>
      </c>
      <c r="AA6" s="12" t="s">
        <v>376</v>
      </c>
      <c r="AB6" s="11" t="s">
        <v>350</v>
      </c>
      <c r="AC6" s="12" t="s">
        <v>377</v>
      </c>
      <c r="AD6" s="11">
        <v>0</v>
      </c>
      <c r="AE6" s="11">
        <v>0</v>
      </c>
      <c r="AF6" s="11" t="s">
        <v>280</v>
      </c>
      <c r="AG6" s="11">
        <v>5</v>
      </c>
      <c r="AH6" s="9" t="str">
        <f>任务条件!A6</f>
        <v>523</v>
      </c>
    </row>
    <row r="7" spans="1:36" s="9" customFormat="1" ht="42.95" customHeight="1">
      <c r="A7" s="9" t="str">
        <f t="shared" si="0"/>
        <v>61</v>
      </c>
      <c r="B7" s="9">
        <v>1</v>
      </c>
      <c r="C7" s="11">
        <v>0</v>
      </c>
      <c r="D7" s="9" t="str">
        <f t="shared" si="1"/>
        <v>[623]</v>
      </c>
      <c r="E7" s="11">
        <v>0</v>
      </c>
      <c r="F7" s="9">
        <v>4</v>
      </c>
      <c r="G7" s="11">
        <v>1</v>
      </c>
      <c r="H7" s="11" t="str">
        <f t="shared" si="3"/>
        <v>[51]</v>
      </c>
      <c r="I7" s="11" t="str">
        <f t="shared" si="2"/>
        <v>[71]</v>
      </c>
      <c r="J7" s="11">
        <v>4</v>
      </c>
      <c r="K7" s="11">
        <v>0</v>
      </c>
      <c r="L7" s="11" t="s">
        <v>378</v>
      </c>
      <c r="W7" s="9">
        <v>0</v>
      </c>
      <c r="X7" s="9">
        <v>0</v>
      </c>
      <c r="Y7" s="9">
        <v>0</v>
      </c>
      <c r="Z7" s="11">
        <v>0</v>
      </c>
      <c r="AA7" s="12" t="s">
        <v>431</v>
      </c>
      <c r="AB7" s="11" t="s">
        <v>351</v>
      </c>
      <c r="AC7" s="12" t="s">
        <v>379</v>
      </c>
      <c r="AD7" s="11">
        <v>0</v>
      </c>
      <c r="AE7" s="11">
        <v>0</v>
      </c>
      <c r="AF7" s="11" t="s">
        <v>280</v>
      </c>
      <c r="AG7" s="11">
        <v>6</v>
      </c>
      <c r="AH7" s="9" t="str">
        <f>任务条件!A7</f>
        <v>623</v>
      </c>
    </row>
    <row r="8" spans="1:36" s="9" customFormat="1" ht="42.95" customHeight="1">
      <c r="A8" s="9" t="str">
        <f t="shared" si="0"/>
        <v>71</v>
      </c>
      <c r="B8" s="9">
        <v>1</v>
      </c>
      <c r="C8" s="11">
        <v>0</v>
      </c>
      <c r="D8" s="9" t="str">
        <f t="shared" si="1"/>
        <v>[723]</v>
      </c>
      <c r="E8" s="11">
        <v>0</v>
      </c>
      <c r="F8" s="9">
        <v>5</v>
      </c>
      <c r="G8" s="11">
        <v>1</v>
      </c>
      <c r="H8" s="11" t="str">
        <f t="shared" si="3"/>
        <v>[61]</v>
      </c>
      <c r="I8" s="11" t="str">
        <f t="shared" si="2"/>
        <v>[81]</v>
      </c>
      <c r="J8" s="11">
        <v>4</v>
      </c>
      <c r="K8" s="11">
        <v>0</v>
      </c>
      <c r="L8" s="11" t="s">
        <v>381</v>
      </c>
      <c r="W8" s="9">
        <v>0</v>
      </c>
      <c r="X8" s="9">
        <v>0</v>
      </c>
      <c r="Y8" s="9">
        <v>0</v>
      </c>
      <c r="Z8" s="11">
        <v>0</v>
      </c>
      <c r="AA8" s="12" t="s">
        <v>383</v>
      </c>
      <c r="AB8" s="11" t="s">
        <v>352</v>
      </c>
      <c r="AC8" s="12" t="s">
        <v>387</v>
      </c>
      <c r="AD8" s="11">
        <v>0</v>
      </c>
      <c r="AE8" s="11">
        <v>0</v>
      </c>
      <c r="AF8" s="11" t="s">
        <v>280</v>
      </c>
      <c r="AG8" s="11">
        <v>7</v>
      </c>
      <c r="AH8" s="9" t="str">
        <f>任务条件!A8</f>
        <v>723</v>
      </c>
    </row>
    <row r="9" spans="1:36" s="9" customFormat="1" ht="42.95" customHeight="1">
      <c r="A9" s="9" t="str">
        <f t="shared" si="0"/>
        <v>81</v>
      </c>
      <c r="B9" s="9">
        <v>1</v>
      </c>
      <c r="C9" s="11">
        <v>0</v>
      </c>
      <c r="D9" s="9" t="str">
        <f t="shared" si="1"/>
        <v>[823]</v>
      </c>
      <c r="E9" s="11">
        <v>0</v>
      </c>
      <c r="F9" s="9">
        <v>6</v>
      </c>
      <c r="G9" s="11">
        <v>1</v>
      </c>
      <c r="H9" s="11" t="str">
        <f t="shared" si="3"/>
        <v>[71]</v>
      </c>
      <c r="I9" s="11" t="str">
        <f t="shared" si="2"/>
        <v>[91]</v>
      </c>
      <c r="J9" s="11">
        <v>4</v>
      </c>
      <c r="K9" s="11">
        <v>0</v>
      </c>
      <c r="L9" s="11" t="s">
        <v>384</v>
      </c>
      <c r="W9" s="9">
        <v>0</v>
      </c>
      <c r="X9" s="9">
        <v>0</v>
      </c>
      <c r="Y9" s="9">
        <v>0</v>
      </c>
      <c r="Z9" s="11">
        <v>0</v>
      </c>
      <c r="AA9" s="12" t="s">
        <v>385</v>
      </c>
      <c r="AB9" s="11" t="s">
        <v>353</v>
      </c>
      <c r="AC9" s="12" t="s">
        <v>388</v>
      </c>
      <c r="AD9" s="11">
        <v>0</v>
      </c>
      <c r="AE9" s="11">
        <v>0</v>
      </c>
      <c r="AF9" s="11" t="s">
        <v>280</v>
      </c>
      <c r="AG9" s="11">
        <v>8</v>
      </c>
      <c r="AH9" s="9" t="str">
        <f>任务条件!A9</f>
        <v>823</v>
      </c>
    </row>
    <row r="10" spans="1:36" s="9" customFormat="1" ht="42.95" customHeight="1">
      <c r="A10" s="9" t="str">
        <f t="shared" si="0"/>
        <v>91</v>
      </c>
      <c r="B10" s="9">
        <v>1</v>
      </c>
      <c r="C10" s="11">
        <v>0</v>
      </c>
      <c r="D10" s="9" t="str">
        <f t="shared" si="1"/>
        <v>[923]</v>
      </c>
      <c r="E10" s="11">
        <v>0</v>
      </c>
      <c r="F10" s="9">
        <v>7</v>
      </c>
      <c r="G10" s="11">
        <v>1</v>
      </c>
      <c r="H10" s="11" t="str">
        <f t="shared" si="3"/>
        <v>[81]</v>
      </c>
      <c r="I10" s="11" t="str">
        <f t="shared" si="2"/>
        <v>[101]</v>
      </c>
      <c r="J10" s="11">
        <v>4</v>
      </c>
      <c r="K10" s="11">
        <v>0</v>
      </c>
      <c r="L10" s="11" t="s">
        <v>380</v>
      </c>
      <c r="W10" s="9">
        <v>0</v>
      </c>
      <c r="X10" s="9">
        <v>0</v>
      </c>
      <c r="Y10" s="9">
        <v>0</v>
      </c>
      <c r="Z10" s="11">
        <v>0</v>
      </c>
      <c r="AA10" s="12" t="s">
        <v>368</v>
      </c>
      <c r="AB10" s="11" t="s">
        <v>354</v>
      </c>
      <c r="AC10" s="12" t="s">
        <v>369</v>
      </c>
      <c r="AD10" s="11">
        <v>0</v>
      </c>
      <c r="AE10" s="11">
        <v>0</v>
      </c>
      <c r="AF10" s="11" t="s">
        <v>280</v>
      </c>
      <c r="AG10" s="11">
        <v>9</v>
      </c>
      <c r="AH10" s="9" t="str">
        <f>任务条件!A10</f>
        <v>923</v>
      </c>
    </row>
    <row r="11" spans="1:36" s="9" customFormat="1" ht="42.95" customHeight="1">
      <c r="A11" s="9" t="str">
        <f t="shared" si="0"/>
        <v>101</v>
      </c>
      <c r="B11" s="9">
        <v>1</v>
      </c>
      <c r="C11" s="11">
        <v>0</v>
      </c>
      <c r="D11" s="9" t="str">
        <f t="shared" si="1"/>
        <v>[1023]</v>
      </c>
      <c r="E11" s="11">
        <v>0</v>
      </c>
      <c r="F11" s="9">
        <v>8</v>
      </c>
      <c r="G11" s="11">
        <v>1</v>
      </c>
      <c r="H11" s="11" t="str">
        <f t="shared" si="3"/>
        <v>[91]</v>
      </c>
      <c r="I11" s="11" t="str">
        <f t="shared" si="2"/>
        <v>[111]</v>
      </c>
      <c r="J11" s="11">
        <v>4</v>
      </c>
      <c r="K11" s="11">
        <v>0</v>
      </c>
      <c r="L11" s="11" t="s">
        <v>382</v>
      </c>
      <c r="W11" s="9">
        <v>0</v>
      </c>
      <c r="X11" s="9">
        <v>0</v>
      </c>
      <c r="Y11" s="9">
        <v>0</v>
      </c>
      <c r="Z11" s="11">
        <v>0</v>
      </c>
      <c r="AA11" s="12" t="s">
        <v>432</v>
      </c>
      <c r="AB11" s="11" t="s">
        <v>355</v>
      </c>
      <c r="AC11" s="12" t="s">
        <v>386</v>
      </c>
      <c r="AD11" s="11">
        <v>0</v>
      </c>
      <c r="AE11" s="11">
        <v>0</v>
      </c>
      <c r="AF11" s="11" t="s">
        <v>280</v>
      </c>
      <c r="AG11" s="11">
        <v>10</v>
      </c>
      <c r="AH11" s="9" t="str">
        <f>任务条件!A11</f>
        <v>1023</v>
      </c>
    </row>
    <row r="12" spans="1:36" s="9" customFormat="1" ht="42.95" customHeight="1">
      <c r="A12" s="9" t="str">
        <f t="shared" si="0"/>
        <v>111</v>
      </c>
      <c r="B12" s="9">
        <v>1</v>
      </c>
      <c r="C12" s="11">
        <v>0</v>
      </c>
      <c r="D12" s="9" t="str">
        <f t="shared" si="1"/>
        <v>[1123]</v>
      </c>
      <c r="E12" s="11">
        <v>0</v>
      </c>
      <c r="F12" s="9">
        <v>9</v>
      </c>
      <c r="G12" s="11">
        <v>1</v>
      </c>
      <c r="H12" s="11" t="str">
        <f t="shared" si="3"/>
        <v>[101]</v>
      </c>
      <c r="I12" s="11" t="str">
        <f t="shared" si="2"/>
        <v>[121]</v>
      </c>
      <c r="J12" s="11">
        <v>4</v>
      </c>
      <c r="K12" s="11">
        <v>0</v>
      </c>
      <c r="L12" s="11" t="s">
        <v>373</v>
      </c>
      <c r="W12" s="9">
        <v>0</v>
      </c>
      <c r="X12" s="9">
        <v>0</v>
      </c>
      <c r="Y12" s="9">
        <v>0</v>
      </c>
      <c r="Z12" s="11">
        <v>0</v>
      </c>
      <c r="AA12" s="12" t="s">
        <v>374</v>
      </c>
      <c r="AB12" s="11" t="s">
        <v>356</v>
      </c>
      <c r="AC12" s="12" t="s">
        <v>375</v>
      </c>
      <c r="AD12" s="11">
        <v>0</v>
      </c>
      <c r="AE12" s="11">
        <v>0</v>
      </c>
      <c r="AF12" s="11" t="s">
        <v>280</v>
      </c>
      <c r="AG12" s="11">
        <v>11</v>
      </c>
      <c r="AH12" s="9" t="str">
        <f>任务条件!A12</f>
        <v>1123</v>
      </c>
    </row>
    <row r="13" spans="1:36" ht="18" customHeight="1">
      <c r="A13" s="7" t="str">
        <f t="shared" si="0"/>
        <v>121</v>
      </c>
      <c r="B13" s="13">
        <v>1</v>
      </c>
      <c r="C13" s="8">
        <v>0</v>
      </c>
      <c r="D13" s="7" t="str">
        <f t="shared" si="1"/>
        <v>[1223]</v>
      </c>
      <c r="E13" s="8">
        <v>0</v>
      </c>
      <c r="F13" s="7">
        <v>10</v>
      </c>
      <c r="G13" s="8">
        <v>1</v>
      </c>
      <c r="H13" s="8" t="str">
        <f t="shared" si="3"/>
        <v>[111]</v>
      </c>
      <c r="I13" s="8" t="str">
        <f t="shared" si="2"/>
        <v>[131]</v>
      </c>
      <c r="J13" s="8">
        <v>4</v>
      </c>
      <c r="K13" s="8">
        <v>0</v>
      </c>
      <c r="L13" s="16" t="str">
        <f>任务条件!B13</f>
        <v>升级小店到11级</v>
      </c>
      <c r="W13" s="7">
        <v>0</v>
      </c>
      <c r="X13" s="7">
        <v>0</v>
      </c>
      <c r="Y13" s="7">
        <v>0</v>
      </c>
      <c r="Z13" s="8">
        <v>0</v>
      </c>
      <c r="AA13" s="15" t="s">
        <v>277</v>
      </c>
      <c r="AB13" s="16" t="s">
        <v>357</v>
      </c>
      <c r="AC13" s="15" t="s">
        <v>279</v>
      </c>
      <c r="AD13" s="8">
        <v>0</v>
      </c>
      <c r="AE13" s="8">
        <v>0</v>
      </c>
      <c r="AF13" s="8" t="s">
        <v>280</v>
      </c>
      <c r="AG13" s="8">
        <v>12</v>
      </c>
      <c r="AH13" s="7" t="str">
        <f>任务条件!A13</f>
        <v>1223</v>
      </c>
    </row>
    <row r="14" spans="1:36" ht="18" customHeight="1">
      <c r="A14" s="7" t="str">
        <f t="shared" si="0"/>
        <v>131</v>
      </c>
      <c r="B14" s="13">
        <v>1</v>
      </c>
      <c r="C14" s="8">
        <v>0</v>
      </c>
      <c r="D14" s="7" t="str">
        <f t="shared" si="1"/>
        <v>[1323]</v>
      </c>
      <c r="E14" s="8">
        <v>0</v>
      </c>
      <c r="F14" s="7">
        <v>11</v>
      </c>
      <c r="G14" s="8">
        <v>1</v>
      </c>
      <c r="H14" s="8" t="str">
        <f t="shared" si="3"/>
        <v>[121]</v>
      </c>
      <c r="I14" s="8" t="str">
        <f t="shared" si="2"/>
        <v>[141]</v>
      </c>
      <c r="J14" s="8">
        <v>4</v>
      </c>
      <c r="K14" s="8">
        <v>0</v>
      </c>
      <c r="L14" s="16" t="str">
        <f>任务条件!B14</f>
        <v>升级小店到12级</v>
      </c>
      <c r="W14" s="7">
        <v>0</v>
      </c>
      <c r="X14" s="7">
        <v>0</v>
      </c>
      <c r="Y14" s="7">
        <v>0</v>
      </c>
      <c r="Z14" s="8">
        <v>0</v>
      </c>
      <c r="AA14" s="15" t="s">
        <v>277</v>
      </c>
      <c r="AB14" s="16" t="s">
        <v>358</v>
      </c>
      <c r="AC14" s="15" t="s">
        <v>279</v>
      </c>
      <c r="AD14" s="8">
        <v>0</v>
      </c>
      <c r="AE14" s="8">
        <v>0</v>
      </c>
      <c r="AF14" s="8" t="s">
        <v>280</v>
      </c>
      <c r="AG14" s="8">
        <v>13</v>
      </c>
      <c r="AH14" s="7" t="str">
        <f>任务条件!A14</f>
        <v>1323</v>
      </c>
    </row>
    <row r="15" spans="1:36" ht="18" customHeight="1">
      <c r="A15" s="7" t="str">
        <f t="shared" si="0"/>
        <v>141</v>
      </c>
      <c r="B15" s="13">
        <v>1</v>
      </c>
      <c r="C15" s="8">
        <v>0</v>
      </c>
      <c r="D15" s="7" t="str">
        <f t="shared" si="1"/>
        <v>[1423]</v>
      </c>
      <c r="E15" s="8">
        <v>0</v>
      </c>
      <c r="F15" s="7">
        <v>12</v>
      </c>
      <c r="G15" s="8">
        <v>1</v>
      </c>
      <c r="H15" s="8" t="str">
        <f t="shared" si="3"/>
        <v>[131]</v>
      </c>
      <c r="I15" s="8" t="str">
        <f t="shared" si="2"/>
        <v>[151]</v>
      </c>
      <c r="J15" s="8">
        <v>4</v>
      </c>
      <c r="K15" s="8">
        <v>0</v>
      </c>
      <c r="L15" s="16" t="str">
        <f>任务条件!B15</f>
        <v>升级小店到13级</v>
      </c>
      <c r="W15" s="7">
        <v>0</v>
      </c>
      <c r="X15" s="7">
        <v>0</v>
      </c>
      <c r="Y15" s="7">
        <v>0</v>
      </c>
      <c r="Z15" s="8">
        <v>0</v>
      </c>
      <c r="AA15" s="15" t="s">
        <v>277</v>
      </c>
      <c r="AB15" s="16" t="s">
        <v>359</v>
      </c>
      <c r="AC15" s="15" t="s">
        <v>279</v>
      </c>
      <c r="AD15" s="8">
        <v>0</v>
      </c>
      <c r="AE15" s="8">
        <v>0</v>
      </c>
      <c r="AF15" s="8" t="s">
        <v>280</v>
      </c>
      <c r="AG15" s="8">
        <v>14</v>
      </c>
      <c r="AH15" s="7" t="str">
        <f>任务条件!A15</f>
        <v>1423</v>
      </c>
    </row>
    <row r="16" spans="1:36" ht="18" customHeight="1">
      <c r="A16" s="7" t="str">
        <f t="shared" si="0"/>
        <v>151</v>
      </c>
      <c r="B16" s="13">
        <v>1</v>
      </c>
      <c r="C16" s="8">
        <v>0</v>
      </c>
      <c r="D16" s="7" t="str">
        <f t="shared" si="1"/>
        <v>[1523]</v>
      </c>
      <c r="E16" s="8">
        <v>0</v>
      </c>
      <c r="F16" s="7">
        <v>13</v>
      </c>
      <c r="G16" s="8">
        <v>1</v>
      </c>
      <c r="H16" s="8" t="str">
        <f t="shared" si="3"/>
        <v>[141]</v>
      </c>
      <c r="I16" s="8" t="str">
        <f t="shared" si="2"/>
        <v>[161]</v>
      </c>
      <c r="J16" s="8">
        <v>4</v>
      </c>
      <c r="K16" s="8">
        <v>0</v>
      </c>
      <c r="L16" s="16" t="str">
        <f>任务条件!B16</f>
        <v>升级小店到14级</v>
      </c>
      <c r="W16" s="7">
        <v>0</v>
      </c>
      <c r="X16" s="7">
        <v>0</v>
      </c>
      <c r="Y16" s="7">
        <v>0</v>
      </c>
      <c r="Z16" s="8">
        <v>0</v>
      </c>
      <c r="AA16" s="15" t="s">
        <v>277</v>
      </c>
      <c r="AB16" s="16" t="s">
        <v>360</v>
      </c>
      <c r="AC16" s="15" t="s">
        <v>279</v>
      </c>
      <c r="AD16" s="8">
        <v>0</v>
      </c>
      <c r="AE16" s="8">
        <v>0</v>
      </c>
      <c r="AF16" s="8" t="s">
        <v>280</v>
      </c>
      <c r="AG16" s="8">
        <v>15</v>
      </c>
      <c r="AH16" s="7" t="str">
        <f>任务条件!A16</f>
        <v>1523</v>
      </c>
    </row>
    <row r="17" spans="1:34" ht="18" customHeight="1">
      <c r="A17" s="7" t="str">
        <f t="shared" si="0"/>
        <v>161</v>
      </c>
      <c r="B17" s="13">
        <v>1</v>
      </c>
      <c r="C17" s="8">
        <v>0</v>
      </c>
      <c r="D17" s="7" t="str">
        <f t="shared" si="1"/>
        <v>[1623]</v>
      </c>
      <c r="E17" s="8">
        <v>0</v>
      </c>
      <c r="F17" s="7">
        <v>14</v>
      </c>
      <c r="G17" s="8">
        <v>1</v>
      </c>
      <c r="H17" s="8" t="str">
        <f t="shared" si="3"/>
        <v>[151]</v>
      </c>
      <c r="I17" s="8" t="str">
        <f t="shared" si="2"/>
        <v>[171]</v>
      </c>
      <c r="J17" s="8">
        <v>4</v>
      </c>
      <c r="K17" s="8">
        <v>0</v>
      </c>
      <c r="L17" s="16" t="str">
        <f>任务条件!B17</f>
        <v>升级小店到15级</v>
      </c>
      <c r="W17" s="7">
        <v>0</v>
      </c>
      <c r="X17" s="7">
        <v>0</v>
      </c>
      <c r="Y17" s="7">
        <v>0</v>
      </c>
      <c r="Z17" s="8">
        <v>0</v>
      </c>
      <c r="AA17" s="15" t="s">
        <v>277</v>
      </c>
      <c r="AB17" s="16" t="s">
        <v>361</v>
      </c>
      <c r="AC17" s="15" t="s">
        <v>279</v>
      </c>
      <c r="AD17" s="8">
        <v>0</v>
      </c>
      <c r="AE17" s="8">
        <v>0</v>
      </c>
      <c r="AF17" s="8" t="s">
        <v>280</v>
      </c>
      <c r="AG17" s="8">
        <v>16</v>
      </c>
      <c r="AH17" s="7" t="str">
        <f>任务条件!A17</f>
        <v>1623</v>
      </c>
    </row>
    <row r="18" spans="1:34" ht="18" customHeight="1">
      <c r="A18" s="7" t="str">
        <f t="shared" si="0"/>
        <v>171</v>
      </c>
      <c r="B18" s="13">
        <v>1</v>
      </c>
      <c r="C18" s="8">
        <v>0</v>
      </c>
      <c r="D18" s="7" t="str">
        <f t="shared" si="1"/>
        <v>[1723]</v>
      </c>
      <c r="E18" s="8">
        <v>0</v>
      </c>
      <c r="F18" s="7">
        <v>15</v>
      </c>
      <c r="G18" s="8">
        <v>1</v>
      </c>
      <c r="H18" s="8" t="str">
        <f t="shared" si="3"/>
        <v>[161]</v>
      </c>
      <c r="I18" s="8" t="str">
        <f t="shared" si="2"/>
        <v>[181]</v>
      </c>
      <c r="J18" s="8">
        <v>4</v>
      </c>
      <c r="K18" s="8">
        <v>0</v>
      </c>
      <c r="L18" s="16" t="str">
        <f>任务条件!B18</f>
        <v>升级小店到16级</v>
      </c>
      <c r="W18" s="7">
        <v>0</v>
      </c>
      <c r="X18" s="7">
        <v>0</v>
      </c>
      <c r="Y18" s="7">
        <v>0</v>
      </c>
      <c r="Z18" s="8">
        <v>0</v>
      </c>
      <c r="AA18" s="15" t="s">
        <v>277</v>
      </c>
      <c r="AB18" s="16" t="s">
        <v>362</v>
      </c>
      <c r="AC18" s="15" t="s">
        <v>279</v>
      </c>
      <c r="AD18" s="8">
        <v>0</v>
      </c>
      <c r="AE18" s="8">
        <v>0</v>
      </c>
      <c r="AF18" s="8" t="s">
        <v>280</v>
      </c>
      <c r="AG18" s="8">
        <v>17</v>
      </c>
      <c r="AH18" s="7" t="str">
        <f>任务条件!A18</f>
        <v>1723</v>
      </c>
    </row>
    <row r="19" spans="1:34" ht="18" customHeight="1">
      <c r="A19" s="7" t="str">
        <f t="shared" si="0"/>
        <v>181</v>
      </c>
      <c r="B19" s="13">
        <v>1</v>
      </c>
      <c r="C19" s="8">
        <v>0</v>
      </c>
      <c r="D19" s="7" t="str">
        <f t="shared" si="1"/>
        <v>[1823]</v>
      </c>
      <c r="E19" s="8">
        <v>0</v>
      </c>
      <c r="F19" s="7">
        <v>16</v>
      </c>
      <c r="G19" s="8">
        <v>1</v>
      </c>
      <c r="H19" s="8" t="str">
        <f t="shared" si="3"/>
        <v>[171]</v>
      </c>
      <c r="I19" s="8" t="str">
        <f t="shared" si="2"/>
        <v>[191]</v>
      </c>
      <c r="J19" s="8">
        <v>4</v>
      </c>
      <c r="K19" s="8">
        <v>0</v>
      </c>
      <c r="L19" s="16" t="str">
        <f>任务条件!B19</f>
        <v>升级小店到17级</v>
      </c>
      <c r="W19" s="7">
        <v>0</v>
      </c>
      <c r="X19" s="7">
        <v>0</v>
      </c>
      <c r="Y19" s="7">
        <v>0</v>
      </c>
      <c r="Z19" s="8">
        <v>0</v>
      </c>
      <c r="AA19" s="15" t="s">
        <v>277</v>
      </c>
      <c r="AB19" s="16" t="s">
        <v>363</v>
      </c>
      <c r="AC19" s="15" t="s">
        <v>279</v>
      </c>
      <c r="AD19" s="8">
        <v>0</v>
      </c>
      <c r="AE19" s="8">
        <v>0</v>
      </c>
      <c r="AF19" s="8" t="s">
        <v>280</v>
      </c>
      <c r="AG19" s="8">
        <v>18</v>
      </c>
      <c r="AH19" s="7" t="str">
        <f>任务条件!A19</f>
        <v>1823</v>
      </c>
    </row>
    <row r="20" spans="1:34" ht="18" customHeight="1">
      <c r="A20" s="7" t="str">
        <f t="shared" si="0"/>
        <v>191</v>
      </c>
      <c r="B20" s="13">
        <v>1</v>
      </c>
      <c r="C20" s="8">
        <v>0</v>
      </c>
      <c r="D20" s="7" t="str">
        <f t="shared" si="1"/>
        <v>[1923]</v>
      </c>
      <c r="E20" s="8">
        <v>0</v>
      </c>
      <c r="F20" s="7">
        <v>17</v>
      </c>
      <c r="G20" s="8">
        <v>1</v>
      </c>
      <c r="H20" s="8" t="str">
        <f t="shared" si="3"/>
        <v>[181]</v>
      </c>
      <c r="I20" s="8" t="str">
        <f t="shared" si="2"/>
        <v>[201]</v>
      </c>
      <c r="J20" s="8">
        <v>4</v>
      </c>
      <c r="K20" s="8">
        <v>0</v>
      </c>
      <c r="L20" s="16" t="str">
        <f>任务条件!B20</f>
        <v>升级小店到18级</v>
      </c>
      <c r="W20" s="7">
        <v>0</v>
      </c>
      <c r="X20" s="7">
        <v>0</v>
      </c>
      <c r="Y20" s="7">
        <v>0</v>
      </c>
      <c r="Z20" s="8">
        <v>0</v>
      </c>
      <c r="AA20" s="15" t="s">
        <v>277</v>
      </c>
      <c r="AB20" s="16" t="s">
        <v>364</v>
      </c>
      <c r="AC20" s="15" t="s">
        <v>279</v>
      </c>
      <c r="AD20" s="8">
        <v>0</v>
      </c>
      <c r="AE20" s="8">
        <v>0</v>
      </c>
      <c r="AF20" s="8" t="s">
        <v>280</v>
      </c>
      <c r="AG20" s="8">
        <v>19</v>
      </c>
      <c r="AH20" s="7" t="str">
        <f>任务条件!A20</f>
        <v>1923</v>
      </c>
    </row>
    <row r="21" spans="1:34" ht="18" customHeight="1">
      <c r="A21" s="7" t="str">
        <f t="shared" si="0"/>
        <v>201</v>
      </c>
      <c r="B21" s="13">
        <v>1</v>
      </c>
      <c r="C21" s="8">
        <v>0</v>
      </c>
      <c r="D21" s="7" t="str">
        <f t="shared" si="1"/>
        <v>[2023]</v>
      </c>
      <c r="E21" s="8">
        <v>0</v>
      </c>
      <c r="F21" s="7">
        <v>18</v>
      </c>
      <c r="G21" s="8">
        <v>1</v>
      </c>
      <c r="H21" s="8" t="str">
        <f t="shared" si="3"/>
        <v>[191]</v>
      </c>
      <c r="I21" s="8" t="str">
        <f t="shared" si="2"/>
        <v>[211]</v>
      </c>
      <c r="J21" s="8">
        <v>4</v>
      </c>
      <c r="K21" s="8">
        <v>0</v>
      </c>
      <c r="L21" s="16" t="str">
        <f>任务条件!B21</f>
        <v>升级小店到19级</v>
      </c>
      <c r="W21" s="7">
        <v>0</v>
      </c>
      <c r="X21" s="7">
        <v>0</v>
      </c>
      <c r="Y21" s="7">
        <v>0</v>
      </c>
      <c r="Z21" s="8">
        <v>0</v>
      </c>
      <c r="AA21" s="15" t="s">
        <v>277</v>
      </c>
      <c r="AB21" s="16" t="s">
        <v>365</v>
      </c>
      <c r="AC21" s="15" t="s">
        <v>279</v>
      </c>
      <c r="AD21" s="8">
        <v>0</v>
      </c>
      <c r="AE21" s="8">
        <v>0</v>
      </c>
      <c r="AF21" s="8" t="s">
        <v>280</v>
      </c>
      <c r="AG21" s="8">
        <v>20</v>
      </c>
      <c r="AH21" s="7" t="str">
        <f>任务条件!A21</f>
        <v>2023</v>
      </c>
    </row>
    <row r="22" spans="1:34" ht="18" customHeight="1">
      <c r="A22" s="7" t="str">
        <f t="shared" si="0"/>
        <v>211</v>
      </c>
      <c r="B22" s="13">
        <v>1</v>
      </c>
      <c r="C22" s="8">
        <v>0</v>
      </c>
      <c r="D22" s="7" t="str">
        <f t="shared" si="1"/>
        <v>[2123]</v>
      </c>
      <c r="E22" s="8">
        <v>0</v>
      </c>
      <c r="F22" s="7">
        <v>19</v>
      </c>
      <c r="G22" s="8">
        <v>1</v>
      </c>
      <c r="H22" s="8" t="str">
        <f t="shared" si="3"/>
        <v>[201]</v>
      </c>
      <c r="I22" s="8">
        <v>0</v>
      </c>
      <c r="J22" s="8">
        <v>4</v>
      </c>
      <c r="K22" s="8">
        <v>0</v>
      </c>
      <c r="L22" s="16" t="str">
        <f>任务条件!B22</f>
        <v>升级小店到20级</v>
      </c>
      <c r="W22" s="7">
        <v>0</v>
      </c>
      <c r="X22" s="7">
        <v>0</v>
      </c>
      <c r="Y22" s="7">
        <v>0</v>
      </c>
      <c r="Z22" s="8">
        <v>0</v>
      </c>
      <c r="AA22" s="15" t="s">
        <v>277</v>
      </c>
      <c r="AB22" s="16" t="s">
        <v>366</v>
      </c>
      <c r="AC22" s="15" t="s">
        <v>279</v>
      </c>
      <c r="AD22" s="8">
        <v>0</v>
      </c>
      <c r="AE22" s="8">
        <v>0</v>
      </c>
      <c r="AF22" s="8" t="s">
        <v>280</v>
      </c>
      <c r="AG22" s="8">
        <v>21</v>
      </c>
      <c r="AH22" s="7" t="str">
        <f>任务条件!A22</f>
        <v>2123</v>
      </c>
    </row>
    <row r="23" spans="1:34" s="9" customFormat="1" ht="42.95" customHeight="1">
      <c r="A23" s="9" t="str">
        <f t="shared" si="0"/>
        <v>221</v>
      </c>
      <c r="B23" s="9">
        <v>1</v>
      </c>
      <c r="C23" s="11">
        <v>0</v>
      </c>
      <c r="D23" s="9" t="str">
        <f t="shared" si="1"/>
        <v>[2212]</v>
      </c>
      <c r="E23" s="11">
        <v>0</v>
      </c>
      <c r="F23" s="9">
        <v>1</v>
      </c>
      <c r="G23" s="11">
        <v>1</v>
      </c>
      <c r="H23" s="11">
        <v>0</v>
      </c>
      <c r="I23" s="11" t="str">
        <f>CONCATENATE($AI$2,A24,$AJ$2)</f>
        <v>[231]</v>
      </c>
      <c r="J23" s="11">
        <v>2</v>
      </c>
      <c r="K23" s="11">
        <v>0</v>
      </c>
      <c r="L23" s="11" t="s">
        <v>343</v>
      </c>
      <c r="W23" s="9">
        <v>6</v>
      </c>
      <c r="X23" s="9" t="s">
        <v>272</v>
      </c>
      <c r="Y23" s="9" t="s">
        <v>306</v>
      </c>
      <c r="Z23" s="11">
        <v>103</v>
      </c>
      <c r="AA23" s="12" t="s">
        <v>433</v>
      </c>
      <c r="AB23" s="11" t="s">
        <v>389</v>
      </c>
      <c r="AC23" s="12" t="s">
        <v>344</v>
      </c>
      <c r="AD23" s="11">
        <v>0</v>
      </c>
      <c r="AE23" s="11">
        <v>0</v>
      </c>
      <c r="AF23" s="11" t="s">
        <v>280</v>
      </c>
      <c r="AG23" s="11">
        <v>22</v>
      </c>
      <c r="AH23" s="9" t="str">
        <f>任务条件!A23</f>
        <v>2212</v>
      </c>
    </row>
    <row r="24" spans="1:34" s="9" customFormat="1" ht="42.95" customHeight="1">
      <c r="A24" s="9" t="str">
        <f t="shared" si="0"/>
        <v>231</v>
      </c>
      <c r="B24" s="9">
        <v>1</v>
      </c>
      <c r="C24" s="11">
        <v>0</v>
      </c>
      <c r="D24" s="9" t="str">
        <f t="shared" si="1"/>
        <v>[2312]</v>
      </c>
      <c r="E24" s="11">
        <v>0</v>
      </c>
      <c r="F24" s="9">
        <v>1</v>
      </c>
      <c r="G24" s="11">
        <v>5</v>
      </c>
      <c r="H24" s="11" t="str">
        <f>CONCATENATE($AI$2,A23,$AJ$2)</f>
        <v>[221]</v>
      </c>
      <c r="I24" s="11" t="str">
        <f t="shared" ref="I24" si="4">CONCATENATE($AI$2,A25,$AJ$2)</f>
        <v>[241]</v>
      </c>
      <c r="J24" s="11">
        <v>2</v>
      </c>
      <c r="K24" s="11">
        <v>0</v>
      </c>
      <c r="L24" s="11" t="s">
        <v>345</v>
      </c>
      <c r="W24" s="9">
        <v>6</v>
      </c>
      <c r="X24" s="9" t="s">
        <v>272</v>
      </c>
      <c r="Y24" s="9" t="s">
        <v>273</v>
      </c>
      <c r="Z24" s="11">
        <v>103</v>
      </c>
      <c r="AA24" s="12" t="s">
        <v>347</v>
      </c>
      <c r="AB24" s="11" t="s">
        <v>390</v>
      </c>
      <c r="AC24" s="12" t="s">
        <v>346</v>
      </c>
      <c r="AD24" s="11">
        <v>0</v>
      </c>
      <c r="AE24" s="11">
        <v>0</v>
      </c>
      <c r="AF24" s="11" t="s">
        <v>280</v>
      </c>
      <c r="AG24" s="11">
        <v>23</v>
      </c>
      <c r="AH24" s="9" t="str">
        <f>任务条件!A24</f>
        <v>2312</v>
      </c>
    </row>
    <row r="25" spans="1:34" s="9" customFormat="1" ht="42.95" customHeight="1">
      <c r="A25" s="9" t="str">
        <f t="shared" si="0"/>
        <v>241</v>
      </c>
      <c r="B25" s="9">
        <v>1</v>
      </c>
      <c r="C25" s="11">
        <v>0</v>
      </c>
      <c r="D25" s="9" t="str">
        <f t="shared" si="1"/>
        <v>[2412]</v>
      </c>
      <c r="E25" s="11">
        <v>0</v>
      </c>
      <c r="F25" s="9">
        <v>1</v>
      </c>
      <c r="G25" s="11">
        <v>10</v>
      </c>
      <c r="H25" s="11" t="str">
        <f>CONCATENATE($AI$2,A24,$AJ$2)</f>
        <v>[231]</v>
      </c>
      <c r="I25" s="11">
        <v>0</v>
      </c>
      <c r="J25" s="11">
        <v>2</v>
      </c>
      <c r="K25" s="11">
        <v>0</v>
      </c>
      <c r="L25" s="11" t="s">
        <v>349</v>
      </c>
      <c r="W25" s="9">
        <v>6</v>
      </c>
      <c r="X25" s="9" t="s">
        <v>272</v>
      </c>
      <c r="Y25" s="9" t="s">
        <v>273</v>
      </c>
      <c r="Z25" s="11">
        <v>103</v>
      </c>
      <c r="AA25" s="12" t="s">
        <v>348</v>
      </c>
      <c r="AB25" s="11" t="s">
        <v>391</v>
      </c>
      <c r="AC25" s="12" t="s">
        <v>434</v>
      </c>
      <c r="AD25" s="11">
        <v>0</v>
      </c>
      <c r="AE25" s="11">
        <v>0</v>
      </c>
      <c r="AF25" s="11" t="s">
        <v>280</v>
      </c>
      <c r="AG25" s="11">
        <v>24</v>
      </c>
      <c r="AH25" s="9" t="str">
        <f>任务条件!A25</f>
        <v>2412</v>
      </c>
    </row>
    <row r="26" spans="1:34" s="9" customFormat="1" ht="42.95" customHeight="1">
      <c r="A26" s="9" t="str">
        <f t="shared" si="0"/>
        <v>251</v>
      </c>
      <c r="B26" s="9">
        <v>1</v>
      </c>
      <c r="C26" s="11">
        <v>0</v>
      </c>
      <c r="D26" s="9" t="str">
        <f t="shared" si="1"/>
        <v>[2524]</v>
      </c>
      <c r="E26" s="11">
        <v>0</v>
      </c>
      <c r="F26" s="9">
        <v>1</v>
      </c>
      <c r="G26" s="11">
        <v>5</v>
      </c>
      <c r="H26" s="11">
        <v>0</v>
      </c>
      <c r="I26" s="11">
        <v>0</v>
      </c>
      <c r="J26" s="11">
        <v>0</v>
      </c>
      <c r="K26" s="11">
        <v>0</v>
      </c>
      <c r="L26" s="11" t="s">
        <v>418</v>
      </c>
      <c r="W26" s="9">
        <v>0</v>
      </c>
      <c r="X26" s="9">
        <v>0</v>
      </c>
      <c r="Y26" s="9">
        <v>0</v>
      </c>
      <c r="Z26" s="11">
        <v>0</v>
      </c>
      <c r="AA26" s="12" t="s">
        <v>394</v>
      </c>
      <c r="AB26" s="11" t="s">
        <v>392</v>
      </c>
      <c r="AC26" s="12" t="s">
        <v>395</v>
      </c>
      <c r="AD26" s="11">
        <v>0</v>
      </c>
      <c r="AE26" s="11">
        <v>0</v>
      </c>
      <c r="AF26" s="11" t="s">
        <v>280</v>
      </c>
      <c r="AG26" s="11">
        <v>25</v>
      </c>
      <c r="AH26" s="9" t="str">
        <f>任务条件!A26</f>
        <v>2524</v>
      </c>
    </row>
    <row r="27" spans="1:34" s="9" customFormat="1" ht="42.95" customHeight="1">
      <c r="A27" s="9" t="str">
        <f t="shared" si="0"/>
        <v>261</v>
      </c>
      <c r="B27" s="9">
        <v>1</v>
      </c>
      <c r="C27" s="11">
        <v>0</v>
      </c>
      <c r="D27" s="9" t="str">
        <f t="shared" si="1"/>
        <v>[2612]</v>
      </c>
      <c r="E27" s="11">
        <v>0</v>
      </c>
      <c r="F27" s="9">
        <v>1</v>
      </c>
      <c r="G27" s="11">
        <v>15</v>
      </c>
      <c r="H27" s="11">
        <v>0</v>
      </c>
      <c r="I27" s="11">
        <v>0</v>
      </c>
      <c r="J27" s="11">
        <v>0</v>
      </c>
      <c r="K27" s="11">
        <v>0</v>
      </c>
      <c r="L27" s="11" t="s">
        <v>399</v>
      </c>
      <c r="W27" s="9">
        <v>0</v>
      </c>
      <c r="X27" s="9">
        <v>0</v>
      </c>
      <c r="Y27" s="9">
        <v>0</v>
      </c>
      <c r="Z27" s="11">
        <v>0</v>
      </c>
      <c r="AA27" s="12" t="s">
        <v>400</v>
      </c>
      <c r="AB27" s="11" t="s">
        <v>397</v>
      </c>
      <c r="AC27" s="12" t="s">
        <v>398</v>
      </c>
      <c r="AD27" s="11">
        <v>0</v>
      </c>
      <c r="AE27" s="11">
        <v>0</v>
      </c>
      <c r="AF27" s="11" t="s">
        <v>280</v>
      </c>
      <c r="AG27" s="11">
        <v>26</v>
      </c>
      <c r="AH27" s="9" t="str">
        <f>任务条件!A27</f>
        <v>2612</v>
      </c>
    </row>
    <row r="28" spans="1:34" s="9" customFormat="1" ht="42.95" customHeight="1">
      <c r="A28" s="9" t="str">
        <f t="shared" si="0"/>
        <v>271</v>
      </c>
      <c r="B28" s="9">
        <v>1</v>
      </c>
      <c r="C28" s="11">
        <v>0</v>
      </c>
      <c r="D28" s="9" t="str">
        <f>CONCATENATE($AI$2,AH28,$AJ$2)</f>
        <v>[2712]</v>
      </c>
      <c r="E28" s="11">
        <v>0</v>
      </c>
      <c r="F28" s="9">
        <v>1</v>
      </c>
      <c r="G28" s="11">
        <v>20</v>
      </c>
      <c r="H28" s="11">
        <v>0</v>
      </c>
      <c r="I28" s="11">
        <v>0</v>
      </c>
      <c r="J28" s="11">
        <v>0</v>
      </c>
      <c r="K28" s="11">
        <v>0</v>
      </c>
      <c r="L28" s="11" t="s">
        <v>402</v>
      </c>
      <c r="W28" s="9">
        <v>0</v>
      </c>
      <c r="X28" s="9">
        <v>0</v>
      </c>
      <c r="Y28" s="9">
        <v>0</v>
      </c>
      <c r="Z28" s="11">
        <v>0</v>
      </c>
      <c r="AA28" s="12" t="s">
        <v>419</v>
      </c>
      <c r="AB28" s="11" t="s">
        <v>401</v>
      </c>
      <c r="AC28" s="12" t="s">
        <v>403</v>
      </c>
      <c r="AD28" s="11">
        <v>0</v>
      </c>
      <c r="AE28" s="11">
        <v>0</v>
      </c>
      <c r="AF28" s="11" t="s">
        <v>280</v>
      </c>
      <c r="AG28" s="11">
        <v>27</v>
      </c>
      <c r="AH28" s="9" t="str">
        <f>任务条件!A28</f>
        <v>2712</v>
      </c>
    </row>
    <row r="29" spans="1:34" s="9" customFormat="1" ht="42.95" customHeight="1">
      <c r="A29" s="9" t="str">
        <f t="shared" si="0"/>
        <v>281</v>
      </c>
      <c r="B29" s="9">
        <v>1</v>
      </c>
      <c r="C29" s="11">
        <v>0</v>
      </c>
      <c r="D29" s="9" t="str">
        <f t="shared" si="1"/>
        <v>[2824]</v>
      </c>
      <c r="E29" s="11">
        <v>0</v>
      </c>
      <c r="F29" s="9">
        <v>1</v>
      </c>
      <c r="G29" s="11">
        <v>5</v>
      </c>
      <c r="H29" s="11">
        <v>0</v>
      </c>
      <c r="I29" s="11">
        <v>0</v>
      </c>
      <c r="J29" s="11">
        <v>0</v>
      </c>
      <c r="K29" s="11">
        <v>0</v>
      </c>
      <c r="L29" s="11" t="s">
        <v>396</v>
      </c>
      <c r="W29" s="9">
        <v>0</v>
      </c>
      <c r="X29" s="9">
        <v>0</v>
      </c>
      <c r="Y29" s="9">
        <v>0</v>
      </c>
      <c r="Z29" s="11">
        <v>0</v>
      </c>
      <c r="AA29" s="12" t="s">
        <v>404</v>
      </c>
      <c r="AB29" s="11" t="s">
        <v>393</v>
      </c>
      <c r="AC29" s="12" t="s">
        <v>405</v>
      </c>
      <c r="AD29" s="11">
        <v>0</v>
      </c>
      <c r="AE29" s="11">
        <v>0</v>
      </c>
      <c r="AF29" s="11" t="s">
        <v>280</v>
      </c>
      <c r="AG29" s="11">
        <v>28</v>
      </c>
      <c r="AH29" s="9" t="str">
        <f>任务条件!A29</f>
        <v>2824</v>
      </c>
    </row>
    <row r="30" spans="1:34" s="9" customFormat="1" ht="42.95" customHeight="1">
      <c r="A30" s="9" t="str">
        <f t="shared" si="0"/>
        <v>291</v>
      </c>
      <c r="B30" s="9">
        <v>1</v>
      </c>
      <c r="C30" s="11">
        <v>0</v>
      </c>
      <c r="D30" s="9" t="str">
        <f t="shared" si="1"/>
        <v>[2912]</v>
      </c>
      <c r="E30" s="11">
        <v>0</v>
      </c>
      <c r="F30" s="9">
        <v>1</v>
      </c>
      <c r="G30" s="11">
        <v>23</v>
      </c>
      <c r="H30" s="11">
        <v>0</v>
      </c>
      <c r="I30" s="11">
        <v>0</v>
      </c>
      <c r="J30" s="11">
        <v>0</v>
      </c>
      <c r="K30" s="11">
        <v>0</v>
      </c>
      <c r="L30" s="11" t="s">
        <v>420</v>
      </c>
      <c r="W30" s="9">
        <v>0</v>
      </c>
      <c r="X30" s="9">
        <v>0</v>
      </c>
      <c r="Y30" s="9">
        <v>0</v>
      </c>
      <c r="Z30" s="11">
        <v>0</v>
      </c>
      <c r="AA30" s="12" t="s">
        <v>407</v>
      </c>
      <c r="AB30" s="11" t="s">
        <v>406</v>
      </c>
      <c r="AC30" s="12" t="s">
        <v>408</v>
      </c>
      <c r="AD30" s="11">
        <v>0</v>
      </c>
      <c r="AE30" s="11">
        <v>0</v>
      </c>
      <c r="AF30" s="11" t="s">
        <v>280</v>
      </c>
      <c r="AG30" s="11">
        <v>29</v>
      </c>
      <c r="AH30" s="9" t="str">
        <f>任务条件!A30</f>
        <v>2912</v>
      </c>
    </row>
    <row r="31" spans="1:34" s="9" customFormat="1" ht="42.95" customHeight="1">
      <c r="A31" s="9" t="str">
        <f t="shared" si="0"/>
        <v>301</v>
      </c>
      <c r="B31" s="9">
        <v>1</v>
      </c>
      <c r="C31" s="11">
        <v>0</v>
      </c>
      <c r="D31" s="9" t="str">
        <f t="shared" si="1"/>
        <v>[3012]</v>
      </c>
      <c r="E31" s="11">
        <v>0</v>
      </c>
      <c r="F31" s="9">
        <v>1</v>
      </c>
      <c r="G31" s="11">
        <v>25</v>
      </c>
      <c r="H31" s="11">
        <v>0</v>
      </c>
      <c r="I31" s="11">
        <v>0</v>
      </c>
      <c r="J31" s="11">
        <v>0</v>
      </c>
      <c r="K31" s="11">
        <v>0</v>
      </c>
      <c r="L31" s="11" t="s">
        <v>409</v>
      </c>
      <c r="W31" s="9">
        <v>0</v>
      </c>
      <c r="X31" s="9">
        <v>0</v>
      </c>
      <c r="Y31" s="9">
        <v>0</v>
      </c>
      <c r="Z31" s="11">
        <v>0</v>
      </c>
      <c r="AA31" s="12" t="s">
        <v>435</v>
      </c>
      <c r="AB31" s="11" t="s">
        <v>421</v>
      </c>
      <c r="AC31" s="12" t="s">
        <v>410</v>
      </c>
      <c r="AD31" s="11">
        <v>0</v>
      </c>
      <c r="AE31" s="11">
        <v>0</v>
      </c>
      <c r="AF31" s="11" t="s">
        <v>280</v>
      </c>
      <c r="AG31" s="11">
        <v>30</v>
      </c>
      <c r="AH31" s="9" t="str">
        <f>任务条件!A31</f>
        <v>3012</v>
      </c>
    </row>
    <row r="32" spans="1:34" s="9" customFormat="1" ht="42.95" customHeight="1">
      <c r="A32" s="9" t="str">
        <f t="shared" si="0"/>
        <v>311</v>
      </c>
      <c r="B32" s="9">
        <v>1</v>
      </c>
      <c r="C32" s="11">
        <v>0</v>
      </c>
      <c r="D32" s="9" t="str">
        <f t="shared" si="1"/>
        <v>[3112]</v>
      </c>
      <c r="E32" s="11">
        <v>0</v>
      </c>
      <c r="F32" s="9">
        <v>1</v>
      </c>
      <c r="G32" s="11">
        <v>27</v>
      </c>
      <c r="H32" s="11">
        <v>0</v>
      </c>
      <c r="I32" s="11">
        <v>0</v>
      </c>
      <c r="J32" s="11">
        <v>0</v>
      </c>
      <c r="K32" s="11">
        <v>0</v>
      </c>
      <c r="L32" s="11" t="s">
        <v>415</v>
      </c>
      <c r="W32" s="9">
        <v>0</v>
      </c>
      <c r="X32" s="9">
        <v>0</v>
      </c>
      <c r="Y32" s="9">
        <v>0</v>
      </c>
      <c r="Z32" s="11">
        <v>0</v>
      </c>
      <c r="AA32" s="12" t="s">
        <v>413</v>
      </c>
      <c r="AB32" s="11" t="s">
        <v>412</v>
      </c>
      <c r="AC32" s="12" t="s">
        <v>411</v>
      </c>
      <c r="AD32" s="11">
        <v>0</v>
      </c>
      <c r="AE32" s="11">
        <v>0</v>
      </c>
      <c r="AF32" s="11" t="s">
        <v>280</v>
      </c>
      <c r="AG32" s="11">
        <v>31</v>
      </c>
      <c r="AH32" s="9" t="str">
        <f>任务条件!A32</f>
        <v>3112</v>
      </c>
    </row>
    <row r="33" spans="1:34" s="9" customFormat="1" ht="42.95" customHeight="1">
      <c r="A33" s="9" t="str">
        <f t="shared" si="0"/>
        <v>321</v>
      </c>
      <c r="B33" s="9">
        <v>1</v>
      </c>
      <c r="C33" s="11">
        <v>0</v>
      </c>
      <c r="D33" s="9" t="str">
        <f t="shared" si="1"/>
        <v>[3224]</v>
      </c>
      <c r="E33" s="11">
        <v>0</v>
      </c>
      <c r="F33" s="9">
        <v>1</v>
      </c>
      <c r="G33" s="11">
        <v>10</v>
      </c>
      <c r="H33" s="11">
        <v>0</v>
      </c>
      <c r="I33" s="11">
        <v>0</v>
      </c>
      <c r="J33" s="11">
        <v>0</v>
      </c>
      <c r="K33" s="11">
        <v>0</v>
      </c>
      <c r="L33" s="11" t="s">
        <v>416</v>
      </c>
      <c r="W33" s="9">
        <v>0</v>
      </c>
      <c r="X33" s="9">
        <v>0</v>
      </c>
      <c r="Y33" s="9">
        <v>0</v>
      </c>
      <c r="Z33" s="11">
        <v>0</v>
      </c>
      <c r="AA33" s="12" t="s">
        <v>436</v>
      </c>
      <c r="AB33" s="11" t="s">
        <v>414</v>
      </c>
      <c r="AC33" s="12" t="s">
        <v>437</v>
      </c>
      <c r="AD33" s="11">
        <v>0</v>
      </c>
      <c r="AE33" s="11">
        <v>0</v>
      </c>
      <c r="AF33" s="11" t="s">
        <v>280</v>
      </c>
      <c r="AG33" s="11">
        <v>32</v>
      </c>
      <c r="AH33" s="9" t="str">
        <f>任务条件!A33</f>
        <v>3224</v>
      </c>
    </row>
    <row r="34" spans="1:34" s="9" customFormat="1" ht="42.95" customHeight="1">
      <c r="A34" s="9" t="str">
        <f t="shared" si="0"/>
        <v>331</v>
      </c>
      <c r="B34" s="9">
        <v>1</v>
      </c>
      <c r="C34" s="11">
        <v>0</v>
      </c>
      <c r="D34" s="9" t="str">
        <f t="shared" si="1"/>
        <v>[3312]</v>
      </c>
      <c r="E34" s="11">
        <v>0</v>
      </c>
      <c r="F34" s="9">
        <v>1</v>
      </c>
      <c r="G34" s="11">
        <v>30</v>
      </c>
      <c r="H34" s="11">
        <v>0</v>
      </c>
      <c r="I34" s="11">
        <v>0</v>
      </c>
      <c r="J34" s="11">
        <v>0</v>
      </c>
      <c r="K34" s="11">
        <v>0</v>
      </c>
      <c r="L34" s="11" t="str">
        <f>任务条件!B34</f>
        <v>消灭小野鸡</v>
      </c>
      <c r="W34" s="9">
        <v>0</v>
      </c>
      <c r="X34" s="9">
        <v>0</v>
      </c>
      <c r="Y34" s="9">
        <v>0</v>
      </c>
      <c r="Z34" s="11">
        <v>0</v>
      </c>
      <c r="AA34" s="12" t="s">
        <v>430</v>
      </c>
      <c r="AB34" s="11" t="s">
        <v>417</v>
      </c>
      <c r="AC34" s="12" t="s">
        <v>422</v>
      </c>
      <c r="AD34" s="11">
        <v>0</v>
      </c>
      <c r="AE34" s="11">
        <v>0</v>
      </c>
      <c r="AF34" s="11" t="s">
        <v>280</v>
      </c>
      <c r="AG34" s="11">
        <v>33</v>
      </c>
      <c r="AH34" s="9" t="str">
        <f>任务条件!A34</f>
        <v>3312</v>
      </c>
    </row>
    <row r="35" spans="1:34" s="9" customFormat="1" ht="42.95" customHeight="1">
      <c r="A35" s="9" t="str">
        <f t="shared" si="0"/>
        <v>341</v>
      </c>
      <c r="B35" s="9">
        <v>1</v>
      </c>
      <c r="C35" s="11">
        <v>0</v>
      </c>
      <c r="D35" s="9" t="str">
        <f t="shared" si="1"/>
        <v>[3412]</v>
      </c>
      <c r="E35" s="11">
        <v>0</v>
      </c>
      <c r="F35" s="9">
        <v>1</v>
      </c>
      <c r="G35" s="11">
        <v>32</v>
      </c>
      <c r="H35" s="11">
        <v>0</v>
      </c>
      <c r="I35" s="11">
        <v>0</v>
      </c>
      <c r="J35" s="11">
        <v>0</v>
      </c>
      <c r="K35" s="11">
        <v>0</v>
      </c>
      <c r="L35" s="11" t="s">
        <v>424</v>
      </c>
      <c r="W35" s="9">
        <v>0</v>
      </c>
      <c r="X35" s="9">
        <v>0</v>
      </c>
      <c r="Y35" s="9">
        <v>0</v>
      </c>
      <c r="Z35" s="11">
        <v>0</v>
      </c>
      <c r="AA35" s="12" t="s">
        <v>425</v>
      </c>
      <c r="AB35" s="11" t="s">
        <v>278</v>
      </c>
      <c r="AC35" s="12" t="s">
        <v>426</v>
      </c>
      <c r="AD35" s="11">
        <v>0</v>
      </c>
      <c r="AE35" s="11">
        <v>0</v>
      </c>
      <c r="AF35" s="11" t="s">
        <v>280</v>
      </c>
      <c r="AG35" s="11">
        <v>34</v>
      </c>
      <c r="AH35" s="9" t="str">
        <f>任务条件!A35</f>
        <v>3412</v>
      </c>
    </row>
    <row r="36" spans="1:34" s="9" customFormat="1" ht="42.95" customHeight="1">
      <c r="A36" s="9" t="str">
        <f t="shared" si="0"/>
        <v>351</v>
      </c>
      <c r="B36" s="9">
        <v>1</v>
      </c>
      <c r="C36" s="11">
        <v>0</v>
      </c>
      <c r="D36" s="9" t="str">
        <f t="shared" si="1"/>
        <v>[3524]</v>
      </c>
      <c r="E36" s="11">
        <v>0</v>
      </c>
      <c r="F36" s="9">
        <v>1</v>
      </c>
      <c r="G36" s="11">
        <v>10</v>
      </c>
      <c r="H36" s="11">
        <v>0</v>
      </c>
      <c r="I36" s="11">
        <v>0</v>
      </c>
      <c r="J36" s="11">
        <v>0</v>
      </c>
      <c r="K36" s="11">
        <v>0</v>
      </c>
      <c r="L36" s="11" t="s">
        <v>427</v>
      </c>
      <c r="W36" s="9">
        <v>0</v>
      </c>
      <c r="X36" s="9">
        <v>0</v>
      </c>
      <c r="Y36" s="9">
        <v>0</v>
      </c>
      <c r="Z36" s="11">
        <v>0</v>
      </c>
      <c r="AA36" s="12" t="s">
        <v>428</v>
      </c>
      <c r="AB36" s="11" t="s">
        <v>423</v>
      </c>
      <c r="AC36" s="12" t="s">
        <v>429</v>
      </c>
      <c r="AD36" s="11">
        <v>0</v>
      </c>
      <c r="AE36" s="11">
        <v>0</v>
      </c>
      <c r="AF36" s="11" t="s">
        <v>280</v>
      </c>
      <c r="AG36" s="11">
        <v>35</v>
      </c>
      <c r="AH36" s="9" t="str">
        <f>任务条件!A36</f>
        <v>3524</v>
      </c>
    </row>
    <row r="37" spans="1:34" ht="18" customHeight="1">
      <c r="A37" s="7" t="str">
        <f t="shared" si="0"/>
        <v>361</v>
      </c>
      <c r="B37" s="13">
        <v>1</v>
      </c>
      <c r="C37" s="8">
        <v>0</v>
      </c>
      <c r="D37" s="7" t="str">
        <f t="shared" si="1"/>
        <v>[3612]</v>
      </c>
      <c r="E37" s="8">
        <v>0</v>
      </c>
      <c r="F37" s="7">
        <v>1</v>
      </c>
      <c r="G37" s="8">
        <v>33</v>
      </c>
      <c r="H37" s="8">
        <v>0</v>
      </c>
      <c r="I37" s="8">
        <v>0</v>
      </c>
      <c r="J37" s="8">
        <v>0</v>
      </c>
      <c r="K37" s="8">
        <v>0</v>
      </c>
      <c r="L37" s="16" t="str">
        <f>任务条件!B37</f>
        <v>消灭警犬</v>
      </c>
      <c r="W37" s="7">
        <v>0</v>
      </c>
      <c r="X37" s="7">
        <v>0</v>
      </c>
      <c r="Y37" s="7">
        <v>0</v>
      </c>
      <c r="Z37" s="8">
        <v>0</v>
      </c>
      <c r="AA37" s="15" t="s">
        <v>277</v>
      </c>
      <c r="AB37" s="16" t="s">
        <v>278</v>
      </c>
      <c r="AC37" s="15" t="s">
        <v>279</v>
      </c>
      <c r="AD37" s="8">
        <v>0</v>
      </c>
      <c r="AE37" s="8">
        <v>0</v>
      </c>
      <c r="AF37" s="8" t="s">
        <v>280</v>
      </c>
      <c r="AG37" s="8">
        <v>36</v>
      </c>
      <c r="AH37" s="7" t="str">
        <f>任务条件!A37</f>
        <v>3612</v>
      </c>
    </row>
    <row r="38" spans="1:34" ht="18" customHeight="1">
      <c r="A38" s="7" t="str">
        <f t="shared" si="0"/>
        <v>371</v>
      </c>
      <c r="B38" s="13">
        <v>1</v>
      </c>
      <c r="C38" s="8">
        <v>0</v>
      </c>
      <c r="D38" s="7" t="str">
        <f t="shared" si="1"/>
        <v>[3712]</v>
      </c>
      <c r="E38" s="8">
        <v>0</v>
      </c>
      <c r="F38" s="7">
        <v>1</v>
      </c>
      <c r="G38" s="8">
        <v>34</v>
      </c>
      <c r="H38" s="8">
        <v>0</v>
      </c>
      <c r="I38" s="8">
        <v>0</v>
      </c>
      <c r="J38" s="8">
        <v>0</v>
      </c>
      <c r="K38" s="8">
        <v>0</v>
      </c>
      <c r="L38" s="16" t="str">
        <f>任务条件!B38</f>
        <v>消灭士兵</v>
      </c>
      <c r="W38" s="7">
        <v>0</v>
      </c>
      <c r="X38" s="7">
        <v>0</v>
      </c>
      <c r="Y38" s="7">
        <v>0</v>
      </c>
      <c r="Z38" s="8">
        <v>0</v>
      </c>
      <c r="AA38" s="15" t="s">
        <v>277</v>
      </c>
      <c r="AB38" s="16" t="s">
        <v>278</v>
      </c>
      <c r="AC38" s="15" t="s">
        <v>279</v>
      </c>
      <c r="AD38" s="8">
        <v>0</v>
      </c>
      <c r="AE38" s="8">
        <v>0</v>
      </c>
      <c r="AF38" s="8" t="s">
        <v>280</v>
      </c>
      <c r="AG38" s="8">
        <v>37</v>
      </c>
      <c r="AH38" s="7" t="str">
        <f>任务条件!A38</f>
        <v>3712</v>
      </c>
    </row>
    <row r="39" spans="1:34" ht="18" customHeight="1">
      <c r="A39" s="7" t="str">
        <f t="shared" si="0"/>
        <v>381</v>
      </c>
      <c r="B39" s="13">
        <v>1</v>
      </c>
      <c r="C39" s="8">
        <v>0</v>
      </c>
      <c r="D39" s="7" t="str">
        <f t="shared" si="1"/>
        <v>[3812]</v>
      </c>
      <c r="E39" s="8">
        <v>0</v>
      </c>
      <c r="F39" s="7">
        <v>1</v>
      </c>
      <c r="G39" s="8">
        <v>15</v>
      </c>
      <c r="H39" s="8">
        <v>0</v>
      </c>
      <c r="I39" s="8">
        <v>0</v>
      </c>
      <c r="J39" s="8">
        <v>0</v>
      </c>
      <c r="K39" s="8">
        <v>0</v>
      </c>
      <c r="L39" s="16" t="str">
        <f>任务条件!B39</f>
        <v>消灭      屠夫瓦力瓦斯</v>
      </c>
      <c r="W39" s="7">
        <v>0</v>
      </c>
      <c r="X39" s="7">
        <v>0</v>
      </c>
      <c r="Y39" s="7">
        <v>0</v>
      </c>
      <c r="Z39" s="8">
        <v>0</v>
      </c>
      <c r="AA39" s="15" t="s">
        <v>277</v>
      </c>
      <c r="AB39" s="16" t="s">
        <v>278</v>
      </c>
      <c r="AC39" s="15" t="s">
        <v>279</v>
      </c>
      <c r="AD39" s="8">
        <v>0</v>
      </c>
      <c r="AE39" s="8">
        <v>0</v>
      </c>
      <c r="AF39" s="8" t="s">
        <v>280</v>
      </c>
      <c r="AG39" s="8">
        <v>38</v>
      </c>
      <c r="AH39" s="7" t="str">
        <f>任务条件!A39</f>
        <v>3812</v>
      </c>
    </row>
    <row r="40" spans="1:34" ht="18" customHeight="1">
      <c r="A40" s="7" t="str">
        <f t="shared" si="0"/>
        <v>391</v>
      </c>
      <c r="B40" s="13">
        <v>1</v>
      </c>
      <c r="C40" s="8">
        <v>0</v>
      </c>
      <c r="D40" s="7" t="str">
        <f t="shared" si="1"/>
        <v>[3912]</v>
      </c>
      <c r="E40" s="8">
        <v>0</v>
      </c>
      <c r="F40" s="7">
        <v>1</v>
      </c>
      <c r="G40" s="8">
        <v>35</v>
      </c>
      <c r="H40" s="8">
        <v>0</v>
      </c>
      <c r="I40" s="8">
        <v>0</v>
      </c>
      <c r="J40" s="8">
        <v>0</v>
      </c>
      <c r="K40" s="8">
        <v>0</v>
      </c>
      <c r="L40" s="16" t="str">
        <f>任务条件!B40</f>
        <v>消灭卫兵队长</v>
      </c>
      <c r="W40" s="7">
        <v>0</v>
      </c>
      <c r="X40" s="7">
        <v>0</v>
      </c>
      <c r="Y40" s="7">
        <v>0</v>
      </c>
      <c r="Z40" s="8">
        <v>0</v>
      </c>
      <c r="AA40" s="15" t="s">
        <v>277</v>
      </c>
      <c r="AB40" s="16" t="s">
        <v>278</v>
      </c>
      <c r="AC40" s="15" t="s">
        <v>279</v>
      </c>
      <c r="AD40" s="8">
        <v>0</v>
      </c>
      <c r="AE40" s="8">
        <v>0</v>
      </c>
      <c r="AF40" s="8" t="s">
        <v>280</v>
      </c>
      <c r="AG40" s="8">
        <v>39</v>
      </c>
      <c r="AH40" s="7" t="str">
        <f>任务条件!A40</f>
        <v>3912</v>
      </c>
    </row>
    <row r="41" spans="1:34" ht="18" customHeight="1">
      <c r="A41" s="7" t="str">
        <f t="shared" si="0"/>
        <v>401</v>
      </c>
      <c r="B41" s="13">
        <v>1</v>
      </c>
      <c r="C41" s="8">
        <v>0</v>
      </c>
      <c r="D41" s="7" t="str">
        <f t="shared" si="1"/>
        <v>[4024]</v>
      </c>
      <c r="E41" s="8">
        <v>0</v>
      </c>
      <c r="F41" s="7">
        <v>1</v>
      </c>
      <c r="G41" s="8">
        <v>15</v>
      </c>
      <c r="H41" s="8">
        <v>0</v>
      </c>
      <c r="I41" s="8">
        <v>0</v>
      </c>
      <c r="J41" s="8">
        <v>0</v>
      </c>
      <c r="K41" s="8">
        <v>0</v>
      </c>
      <c r="L41" s="16" t="str">
        <f>任务条件!B41</f>
        <v>消灭叛军首领牧师瓦尔</v>
      </c>
      <c r="W41" s="7">
        <v>0</v>
      </c>
      <c r="X41" s="7">
        <v>0</v>
      </c>
      <c r="Y41" s="7">
        <v>0</v>
      </c>
      <c r="Z41" s="8">
        <v>0</v>
      </c>
      <c r="AA41" s="15" t="s">
        <v>277</v>
      </c>
      <c r="AB41" s="16" t="s">
        <v>278</v>
      </c>
      <c r="AC41" s="15" t="s">
        <v>279</v>
      </c>
      <c r="AD41" s="8">
        <v>0</v>
      </c>
      <c r="AE41" s="8">
        <v>0</v>
      </c>
      <c r="AF41" s="8" t="s">
        <v>280</v>
      </c>
      <c r="AG41" s="8">
        <v>40</v>
      </c>
      <c r="AH41" s="7" t="str">
        <f>任务条件!A41</f>
        <v>4024</v>
      </c>
    </row>
    <row r="42" spans="1:34" ht="18" customHeight="1">
      <c r="A42" s="7" t="str">
        <f t="shared" si="0"/>
        <v>411</v>
      </c>
      <c r="B42" s="13">
        <v>1</v>
      </c>
      <c r="C42" s="8">
        <v>0</v>
      </c>
      <c r="D42" s="7" t="str">
        <f t="shared" si="1"/>
        <v>[4112]</v>
      </c>
      <c r="E42" s="8">
        <v>0</v>
      </c>
      <c r="F42" s="7">
        <v>1</v>
      </c>
      <c r="G42" s="8">
        <v>20</v>
      </c>
      <c r="H42" s="8">
        <v>0</v>
      </c>
      <c r="I42" s="8">
        <v>0</v>
      </c>
      <c r="J42" s="8">
        <v>0</v>
      </c>
      <c r="K42" s="8">
        <v>0</v>
      </c>
      <c r="L42" s="16" t="str">
        <f>任务条件!B42</f>
        <v>消灭污水怪</v>
      </c>
      <c r="W42" s="7">
        <v>0</v>
      </c>
      <c r="X42" s="7">
        <v>0</v>
      </c>
      <c r="Y42" s="7">
        <v>0</v>
      </c>
      <c r="Z42" s="8">
        <v>0</v>
      </c>
      <c r="AA42" s="15" t="s">
        <v>277</v>
      </c>
      <c r="AB42" s="16" t="s">
        <v>278</v>
      </c>
      <c r="AC42" s="15" t="s">
        <v>279</v>
      </c>
      <c r="AD42" s="8">
        <v>0</v>
      </c>
      <c r="AE42" s="8">
        <v>0</v>
      </c>
      <c r="AF42" s="8" t="s">
        <v>280</v>
      </c>
      <c r="AG42" s="8">
        <v>41</v>
      </c>
      <c r="AH42" s="7" t="str">
        <f>任务条件!A42</f>
        <v>4112</v>
      </c>
    </row>
    <row r="43" spans="1:34" ht="18" customHeight="1">
      <c r="A43" s="7" t="str">
        <f t="shared" si="0"/>
        <v>421</v>
      </c>
      <c r="B43" s="13">
        <v>1</v>
      </c>
      <c r="C43" s="8">
        <v>0</v>
      </c>
      <c r="D43" s="7" t="str">
        <f t="shared" si="1"/>
        <v>[4212]</v>
      </c>
      <c r="E43" s="8">
        <v>0</v>
      </c>
      <c r="F43" s="7">
        <v>1</v>
      </c>
      <c r="G43" s="8">
        <v>20</v>
      </c>
      <c r="H43" s="8">
        <v>0</v>
      </c>
      <c r="I43" s="8">
        <v>0</v>
      </c>
      <c r="J43" s="8">
        <v>0</v>
      </c>
      <c r="K43" s="8">
        <v>0</v>
      </c>
      <c r="L43" s="16" t="str">
        <f>任务条件!B43</f>
        <v>消灭泥人</v>
      </c>
      <c r="W43" s="7">
        <v>0</v>
      </c>
      <c r="X43" s="7">
        <v>0</v>
      </c>
      <c r="Y43" s="7">
        <v>0</v>
      </c>
      <c r="Z43" s="8">
        <v>0</v>
      </c>
      <c r="AA43" s="15" t="s">
        <v>277</v>
      </c>
      <c r="AB43" s="16" t="s">
        <v>278</v>
      </c>
      <c r="AC43" s="15" t="s">
        <v>279</v>
      </c>
      <c r="AD43" s="8">
        <v>0</v>
      </c>
      <c r="AE43" s="8">
        <v>0</v>
      </c>
      <c r="AF43" s="8" t="s">
        <v>280</v>
      </c>
      <c r="AG43" s="8">
        <v>42</v>
      </c>
      <c r="AH43" s="7" t="str">
        <f>任务条件!A43</f>
        <v>4212</v>
      </c>
    </row>
    <row r="44" spans="1:34" ht="18" customHeight="1">
      <c r="A44" s="7" t="str">
        <f t="shared" si="0"/>
        <v>431</v>
      </c>
      <c r="B44" s="13">
        <v>1</v>
      </c>
      <c r="C44" s="8">
        <v>0</v>
      </c>
      <c r="D44" s="7" t="str">
        <f t="shared" si="1"/>
        <v>[4324]</v>
      </c>
      <c r="E44" s="8">
        <v>0</v>
      </c>
      <c r="F44" s="7">
        <v>1</v>
      </c>
      <c r="G44" s="8">
        <v>25</v>
      </c>
      <c r="H44" s="8">
        <v>0</v>
      </c>
      <c r="I44" s="8">
        <v>0</v>
      </c>
      <c r="J44" s="8">
        <v>0</v>
      </c>
      <c r="K44" s="8">
        <v>0</v>
      </c>
      <c r="L44" s="16" t="str">
        <f>任务条件!B44</f>
        <v>消灭史莱姆后（BOSS）</v>
      </c>
      <c r="W44" s="7">
        <v>0</v>
      </c>
      <c r="X44" s="7">
        <v>0</v>
      </c>
      <c r="Y44" s="7">
        <v>0</v>
      </c>
      <c r="Z44" s="8">
        <v>0</v>
      </c>
      <c r="AA44" s="15" t="s">
        <v>277</v>
      </c>
      <c r="AB44" s="16" t="s">
        <v>278</v>
      </c>
      <c r="AC44" s="15" t="s">
        <v>279</v>
      </c>
      <c r="AD44" s="8">
        <v>0</v>
      </c>
      <c r="AE44" s="8">
        <v>0</v>
      </c>
      <c r="AF44" s="8" t="s">
        <v>280</v>
      </c>
      <c r="AG44" s="8">
        <v>43</v>
      </c>
      <c r="AH44" s="7" t="str">
        <f>任务条件!A44</f>
        <v>4324</v>
      </c>
    </row>
    <row r="45" spans="1:34" ht="18" customHeight="1">
      <c r="A45" s="7" t="str">
        <f t="shared" si="0"/>
        <v>441</v>
      </c>
      <c r="B45" s="13">
        <v>1</v>
      </c>
      <c r="C45" s="8">
        <v>0</v>
      </c>
      <c r="D45" s="7" t="str">
        <f t="shared" si="1"/>
        <v>[4424]</v>
      </c>
      <c r="E45" s="8">
        <v>0</v>
      </c>
      <c r="F45" s="7">
        <v>1</v>
      </c>
      <c r="G45" s="8">
        <v>25</v>
      </c>
      <c r="H45" s="8">
        <v>0</v>
      </c>
      <c r="I45" s="8">
        <v>0</v>
      </c>
      <c r="J45" s="8">
        <v>0</v>
      </c>
      <c r="K45" s="8">
        <v>0</v>
      </c>
      <c r="L45" s="16" t="str">
        <f>任务条件!B45</f>
        <v>消灭</v>
      </c>
      <c r="W45" s="7">
        <v>0</v>
      </c>
      <c r="X45" s="7">
        <v>0</v>
      </c>
      <c r="Y45" s="7">
        <v>0</v>
      </c>
      <c r="Z45" s="8">
        <v>0</v>
      </c>
      <c r="AA45" s="15" t="s">
        <v>277</v>
      </c>
      <c r="AB45" s="16" t="s">
        <v>278</v>
      </c>
      <c r="AC45" s="15" t="s">
        <v>279</v>
      </c>
      <c r="AD45" s="8">
        <v>0</v>
      </c>
      <c r="AE45" s="8">
        <v>0</v>
      </c>
      <c r="AF45" s="8" t="s">
        <v>280</v>
      </c>
      <c r="AG45" s="8">
        <v>44</v>
      </c>
      <c r="AH45" s="7" t="str">
        <f>任务条件!A45</f>
        <v>4424</v>
      </c>
    </row>
    <row r="46" spans="1:34" ht="18" customHeight="1">
      <c r="A46" s="7" t="str">
        <f t="shared" si="0"/>
        <v>451</v>
      </c>
      <c r="B46" s="13">
        <v>1</v>
      </c>
      <c r="C46" s="8">
        <v>0</v>
      </c>
      <c r="D46" s="7" t="str">
        <f t="shared" si="1"/>
        <v>[4513]</v>
      </c>
      <c r="E46" s="8">
        <v>0</v>
      </c>
      <c r="F46" s="7">
        <v>1</v>
      </c>
      <c r="G46" s="8">
        <v>1</v>
      </c>
      <c r="H46" s="8">
        <v>0</v>
      </c>
      <c r="I46" s="8">
        <v>0</v>
      </c>
      <c r="J46" s="8">
        <v>0</v>
      </c>
      <c r="K46" s="8">
        <v>0</v>
      </c>
      <c r="L46" s="16" t="str">
        <f>任务条件!B46</f>
        <v>采集木头</v>
      </c>
      <c r="W46" s="7">
        <v>0</v>
      </c>
      <c r="X46" s="7">
        <v>0</v>
      </c>
      <c r="Y46" s="7">
        <v>0</v>
      </c>
      <c r="Z46" s="8">
        <v>0</v>
      </c>
      <c r="AA46" s="15" t="s">
        <v>277</v>
      </c>
      <c r="AB46" s="16" t="s">
        <v>278</v>
      </c>
      <c r="AC46" s="15" t="s">
        <v>279</v>
      </c>
      <c r="AD46" s="8">
        <v>0</v>
      </c>
      <c r="AE46" s="8">
        <v>0</v>
      </c>
      <c r="AF46" s="8" t="s">
        <v>280</v>
      </c>
      <c r="AG46" s="8">
        <v>45</v>
      </c>
      <c r="AH46" s="7" t="str">
        <f>任务条件!A46</f>
        <v>4513</v>
      </c>
    </row>
    <row r="47" spans="1:34" ht="18" customHeight="1">
      <c r="A47" s="7" t="str">
        <f t="shared" si="0"/>
        <v>461</v>
      </c>
      <c r="B47" s="13">
        <v>1</v>
      </c>
      <c r="C47" s="8">
        <v>0</v>
      </c>
      <c r="D47" s="7" t="str">
        <f t="shared" si="1"/>
        <v>[4613]</v>
      </c>
      <c r="E47" s="8">
        <v>0</v>
      </c>
      <c r="F47" s="7">
        <v>1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16" t="str">
        <f>任务条件!B47</f>
        <v>采集石头</v>
      </c>
      <c r="W47" s="7">
        <v>0</v>
      </c>
      <c r="X47" s="7">
        <v>0</v>
      </c>
      <c r="Y47" s="7">
        <v>0</v>
      </c>
      <c r="Z47" s="8">
        <v>0</v>
      </c>
      <c r="AA47" s="15" t="s">
        <v>277</v>
      </c>
      <c r="AB47" s="16" t="s">
        <v>278</v>
      </c>
      <c r="AC47" s="15" t="s">
        <v>279</v>
      </c>
      <c r="AD47" s="8">
        <v>0</v>
      </c>
      <c r="AE47" s="8">
        <v>0</v>
      </c>
      <c r="AF47" s="8" t="s">
        <v>280</v>
      </c>
      <c r="AG47" s="8">
        <v>46</v>
      </c>
      <c r="AH47" s="7" t="str">
        <f>任务条件!A47</f>
        <v>4613</v>
      </c>
    </row>
    <row r="48" spans="1:34" ht="18" customHeight="1">
      <c r="A48" s="7" t="str">
        <f t="shared" si="0"/>
        <v>471</v>
      </c>
      <c r="B48" s="13">
        <v>1</v>
      </c>
      <c r="C48" s="8">
        <v>0</v>
      </c>
      <c r="D48" s="7" t="str">
        <f t="shared" si="1"/>
        <v>[4713]</v>
      </c>
      <c r="E48" s="8">
        <v>0</v>
      </c>
      <c r="F48" s="7">
        <v>1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16" t="str">
        <f>任务条件!B48</f>
        <v>采集小麦</v>
      </c>
      <c r="W48" s="7">
        <v>0</v>
      </c>
      <c r="X48" s="7">
        <v>0</v>
      </c>
      <c r="Y48" s="7">
        <v>0</v>
      </c>
      <c r="Z48" s="8">
        <v>0</v>
      </c>
      <c r="AA48" s="15" t="s">
        <v>277</v>
      </c>
      <c r="AB48" s="16" t="s">
        <v>278</v>
      </c>
      <c r="AC48" s="15" t="s">
        <v>279</v>
      </c>
      <c r="AD48" s="8">
        <v>0</v>
      </c>
      <c r="AE48" s="8">
        <v>0</v>
      </c>
      <c r="AF48" s="8" t="s">
        <v>280</v>
      </c>
      <c r="AG48" s="8">
        <v>47</v>
      </c>
      <c r="AH48" s="7" t="str">
        <f>任务条件!A48</f>
        <v>4713</v>
      </c>
    </row>
    <row r="49" spans="1:34" ht="18" customHeight="1">
      <c r="A49" s="7" t="str">
        <f t="shared" si="0"/>
        <v>481</v>
      </c>
      <c r="B49" s="13">
        <v>1</v>
      </c>
      <c r="C49" s="8">
        <v>0</v>
      </c>
      <c r="D49" s="7" t="str">
        <f t="shared" si="1"/>
        <v>[4813]</v>
      </c>
      <c r="E49" s="8">
        <v>0</v>
      </c>
      <c r="F49" s="7">
        <v>1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16" t="str">
        <f>任务条件!B49</f>
        <v>采集杂草</v>
      </c>
      <c r="W49" s="7">
        <v>0</v>
      </c>
      <c r="X49" s="7">
        <v>0</v>
      </c>
      <c r="Y49" s="7">
        <v>0</v>
      </c>
      <c r="Z49" s="8">
        <v>0</v>
      </c>
      <c r="AA49" s="15" t="s">
        <v>277</v>
      </c>
      <c r="AB49" s="16" t="s">
        <v>278</v>
      </c>
      <c r="AC49" s="15" t="s">
        <v>279</v>
      </c>
      <c r="AD49" s="8">
        <v>0</v>
      </c>
      <c r="AE49" s="8">
        <v>0</v>
      </c>
      <c r="AF49" s="8" t="s">
        <v>280</v>
      </c>
      <c r="AG49" s="8">
        <v>48</v>
      </c>
      <c r="AH49" s="7" t="str">
        <f>任务条件!A49</f>
        <v>4813</v>
      </c>
    </row>
    <row r="50" spans="1:34" ht="18" customHeight="1">
      <c r="A50" s="7" t="str">
        <f t="shared" si="0"/>
        <v>491</v>
      </c>
      <c r="B50" s="13">
        <v>1</v>
      </c>
      <c r="C50" s="8">
        <v>0</v>
      </c>
      <c r="D50" s="7" t="str">
        <f t="shared" si="1"/>
        <v>[4913]</v>
      </c>
      <c r="E50" s="8">
        <v>0</v>
      </c>
      <c r="F50" s="7">
        <v>1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16" t="str">
        <f>任务条件!B50</f>
        <v>采集铁矿</v>
      </c>
      <c r="W50" s="7">
        <v>0</v>
      </c>
      <c r="X50" s="7">
        <v>0</v>
      </c>
      <c r="Y50" s="7">
        <v>0</v>
      </c>
      <c r="Z50" s="8">
        <v>0</v>
      </c>
      <c r="AA50" s="15" t="s">
        <v>277</v>
      </c>
      <c r="AB50" s="16" t="s">
        <v>278</v>
      </c>
      <c r="AC50" s="15" t="s">
        <v>279</v>
      </c>
      <c r="AD50" s="8">
        <v>0</v>
      </c>
      <c r="AE50" s="8">
        <v>0</v>
      </c>
      <c r="AF50" s="8" t="s">
        <v>280</v>
      </c>
      <c r="AG50" s="8">
        <v>49</v>
      </c>
      <c r="AH50" s="7" t="str">
        <f>任务条件!A50</f>
        <v>4913</v>
      </c>
    </row>
    <row r="51" spans="1:34" ht="18" customHeight="1">
      <c r="A51" s="7" t="str">
        <f t="shared" si="0"/>
        <v>501</v>
      </c>
      <c r="B51" s="13">
        <v>1</v>
      </c>
      <c r="C51" s="8">
        <v>0</v>
      </c>
      <c r="D51" s="7" t="str">
        <f t="shared" si="1"/>
        <v>[5013]</v>
      </c>
      <c r="E51" s="8">
        <v>0</v>
      </c>
      <c r="F51" s="7">
        <v>1</v>
      </c>
      <c r="G51" s="8">
        <v>1</v>
      </c>
      <c r="H51" s="8">
        <v>0</v>
      </c>
      <c r="I51" s="8">
        <v>0</v>
      </c>
      <c r="J51" s="8">
        <v>0</v>
      </c>
      <c r="K51" s="8">
        <v>0</v>
      </c>
      <c r="L51" s="16" t="str">
        <f>任务条件!B51</f>
        <v>采集沙子</v>
      </c>
      <c r="W51" s="7">
        <v>0</v>
      </c>
      <c r="X51" s="7">
        <v>0</v>
      </c>
      <c r="Y51" s="7">
        <v>0</v>
      </c>
      <c r="Z51" s="8">
        <v>0</v>
      </c>
      <c r="AA51" s="15" t="s">
        <v>277</v>
      </c>
      <c r="AB51" s="16" t="s">
        <v>278</v>
      </c>
      <c r="AC51" s="15" t="s">
        <v>279</v>
      </c>
      <c r="AD51" s="8">
        <v>0</v>
      </c>
      <c r="AE51" s="8">
        <v>0</v>
      </c>
      <c r="AF51" s="8" t="s">
        <v>280</v>
      </c>
      <c r="AG51" s="8">
        <v>50</v>
      </c>
      <c r="AH51" s="7" t="str">
        <f>任务条件!A51</f>
        <v>5013</v>
      </c>
    </row>
    <row r="52" spans="1:34" ht="18" customHeight="1">
      <c r="A52" s="7" t="str">
        <f t="shared" si="0"/>
        <v>511</v>
      </c>
      <c r="B52" s="13">
        <v>1</v>
      </c>
      <c r="C52" s="8">
        <v>0</v>
      </c>
      <c r="D52" s="7" t="str">
        <f t="shared" si="1"/>
        <v>[5113]</v>
      </c>
      <c r="E52" s="8">
        <v>0</v>
      </c>
      <c r="F52" s="7">
        <v>1</v>
      </c>
      <c r="G52" s="8">
        <v>1</v>
      </c>
      <c r="H52" s="8">
        <v>0</v>
      </c>
      <c r="I52" s="8">
        <v>0</v>
      </c>
      <c r="J52" s="8">
        <v>0</v>
      </c>
      <c r="K52" s="8">
        <v>0</v>
      </c>
      <c r="L52" s="16" t="str">
        <f>任务条件!B52</f>
        <v>采集鲜花</v>
      </c>
      <c r="W52" s="7">
        <v>0</v>
      </c>
      <c r="X52" s="7">
        <v>0</v>
      </c>
      <c r="Y52" s="7">
        <v>0</v>
      </c>
      <c r="Z52" s="8">
        <v>0</v>
      </c>
      <c r="AA52" s="15" t="s">
        <v>277</v>
      </c>
      <c r="AB52" s="16" t="s">
        <v>278</v>
      </c>
      <c r="AC52" s="15" t="s">
        <v>279</v>
      </c>
      <c r="AD52" s="8">
        <v>0</v>
      </c>
      <c r="AE52" s="8">
        <v>0</v>
      </c>
      <c r="AF52" s="8" t="s">
        <v>280</v>
      </c>
      <c r="AG52" s="8">
        <v>51</v>
      </c>
      <c r="AH52" s="7" t="str">
        <f>任务条件!A52</f>
        <v>5113</v>
      </c>
    </row>
    <row r="53" spans="1:34" ht="18" customHeight="1">
      <c r="A53" s="7" t="str">
        <f t="shared" si="0"/>
        <v>521</v>
      </c>
      <c r="B53" s="13">
        <v>1</v>
      </c>
      <c r="C53" s="8">
        <v>0</v>
      </c>
      <c r="D53" s="7" t="str">
        <f t="shared" si="1"/>
        <v>[5213]</v>
      </c>
      <c r="E53" s="8">
        <v>0</v>
      </c>
      <c r="F53" s="7">
        <v>1</v>
      </c>
      <c r="G53" s="8">
        <v>1</v>
      </c>
      <c r="H53" s="8">
        <v>0</v>
      </c>
      <c r="I53" s="8">
        <v>0</v>
      </c>
      <c r="J53" s="8">
        <v>0</v>
      </c>
      <c r="K53" s="8">
        <v>0</v>
      </c>
      <c r="L53" s="16" t="str">
        <f>任务条件!B53</f>
        <v>采集银矿</v>
      </c>
      <c r="W53" s="7">
        <v>0</v>
      </c>
      <c r="X53" s="7">
        <v>0</v>
      </c>
      <c r="Y53" s="7">
        <v>0</v>
      </c>
      <c r="Z53" s="8">
        <v>0</v>
      </c>
      <c r="AA53" s="15" t="s">
        <v>277</v>
      </c>
      <c r="AB53" s="16" t="s">
        <v>278</v>
      </c>
      <c r="AC53" s="15" t="s">
        <v>279</v>
      </c>
      <c r="AD53" s="8">
        <v>0</v>
      </c>
      <c r="AE53" s="8">
        <v>0</v>
      </c>
      <c r="AF53" s="8" t="s">
        <v>280</v>
      </c>
      <c r="AG53" s="8">
        <v>52</v>
      </c>
      <c r="AH53" s="7" t="str">
        <f>任务条件!A53</f>
        <v>5213</v>
      </c>
    </row>
    <row r="54" spans="1:34" ht="18" customHeight="1">
      <c r="A54" s="7" t="str">
        <f t="shared" si="0"/>
        <v>531</v>
      </c>
      <c r="B54" s="13">
        <v>1</v>
      </c>
      <c r="C54" s="8">
        <v>0</v>
      </c>
      <c r="D54" s="7" t="str">
        <f t="shared" si="1"/>
        <v>[5313]</v>
      </c>
      <c r="E54" s="8">
        <v>0</v>
      </c>
      <c r="F54" s="7">
        <v>1</v>
      </c>
      <c r="G54" s="8">
        <v>1</v>
      </c>
      <c r="H54" s="8">
        <v>0</v>
      </c>
      <c r="I54" s="8">
        <v>0</v>
      </c>
      <c r="J54" s="8">
        <v>0</v>
      </c>
      <c r="K54" s="8">
        <v>0</v>
      </c>
      <c r="L54" s="16" t="str">
        <f>任务条件!B54</f>
        <v>采集绿玛瑙</v>
      </c>
      <c r="W54" s="7">
        <v>0</v>
      </c>
      <c r="X54" s="7">
        <v>0</v>
      </c>
      <c r="Y54" s="7">
        <v>0</v>
      </c>
      <c r="Z54" s="8">
        <v>0</v>
      </c>
      <c r="AA54" s="15" t="s">
        <v>277</v>
      </c>
      <c r="AB54" s="16" t="s">
        <v>278</v>
      </c>
      <c r="AC54" s="15" t="s">
        <v>279</v>
      </c>
      <c r="AD54" s="8">
        <v>0</v>
      </c>
      <c r="AE54" s="8">
        <v>0</v>
      </c>
      <c r="AF54" s="8" t="s">
        <v>280</v>
      </c>
      <c r="AG54" s="8">
        <v>53</v>
      </c>
      <c r="AH54" s="7" t="str">
        <f>任务条件!A54</f>
        <v>5313</v>
      </c>
    </row>
    <row r="55" spans="1:34" ht="18" customHeight="1">
      <c r="A55" s="7" t="str">
        <f t="shared" si="0"/>
        <v>541</v>
      </c>
      <c r="B55" s="13">
        <v>1</v>
      </c>
      <c r="C55" s="8">
        <v>0</v>
      </c>
      <c r="D55" s="7" t="str">
        <f t="shared" si="1"/>
        <v>[5413]</v>
      </c>
      <c r="E55" s="8">
        <v>0</v>
      </c>
      <c r="F55" s="7">
        <v>1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16" t="str">
        <f>任务条件!B55</f>
        <v>采集黄水晶</v>
      </c>
      <c r="W55" s="7">
        <v>0</v>
      </c>
      <c r="X55" s="7">
        <v>0</v>
      </c>
      <c r="Y55" s="7">
        <v>0</v>
      </c>
      <c r="Z55" s="8">
        <v>0</v>
      </c>
      <c r="AA55" s="15" t="s">
        <v>277</v>
      </c>
      <c r="AB55" s="16" t="s">
        <v>278</v>
      </c>
      <c r="AC55" s="15" t="s">
        <v>279</v>
      </c>
      <c r="AD55" s="8">
        <v>0</v>
      </c>
      <c r="AE55" s="8">
        <v>0</v>
      </c>
      <c r="AF55" s="8" t="s">
        <v>280</v>
      </c>
      <c r="AG55" s="8">
        <v>54</v>
      </c>
      <c r="AH55" s="7" t="str">
        <f>任务条件!A55</f>
        <v>5413</v>
      </c>
    </row>
    <row r="56" spans="1:34" ht="18" customHeight="1">
      <c r="A56" s="7" t="str">
        <f t="shared" si="0"/>
        <v>551</v>
      </c>
      <c r="B56" s="13">
        <v>1</v>
      </c>
      <c r="C56" s="8">
        <v>0</v>
      </c>
      <c r="D56" s="7" t="str">
        <f t="shared" si="1"/>
        <v>[5513]</v>
      </c>
      <c r="E56" s="8">
        <v>0</v>
      </c>
      <c r="F56" s="7">
        <v>1</v>
      </c>
      <c r="G56" s="8">
        <v>1</v>
      </c>
      <c r="H56" s="8">
        <v>0</v>
      </c>
      <c r="I56" s="8">
        <v>0</v>
      </c>
      <c r="J56" s="8">
        <v>0</v>
      </c>
      <c r="K56" s="8">
        <v>0</v>
      </c>
      <c r="L56" s="16" t="str">
        <f>任务条件!B56</f>
        <v>采集青绿石</v>
      </c>
      <c r="W56" s="7">
        <v>0</v>
      </c>
      <c r="X56" s="7">
        <v>0</v>
      </c>
      <c r="Y56" s="7">
        <v>0</v>
      </c>
      <c r="Z56" s="8">
        <v>0</v>
      </c>
      <c r="AA56" s="15" t="s">
        <v>277</v>
      </c>
      <c r="AB56" s="16" t="s">
        <v>278</v>
      </c>
      <c r="AC56" s="15" t="s">
        <v>279</v>
      </c>
      <c r="AD56" s="8">
        <v>0</v>
      </c>
      <c r="AE56" s="8">
        <v>0</v>
      </c>
      <c r="AF56" s="8" t="s">
        <v>280</v>
      </c>
      <c r="AG56" s="8">
        <v>55</v>
      </c>
      <c r="AH56" s="7" t="str">
        <f>任务条件!A56</f>
        <v>5513</v>
      </c>
    </row>
    <row r="57" spans="1:34" ht="18" customHeight="1">
      <c r="A57" s="7" t="str">
        <f t="shared" si="0"/>
        <v>561</v>
      </c>
      <c r="B57" s="13">
        <v>1</v>
      </c>
      <c r="C57" s="8">
        <v>0</v>
      </c>
      <c r="D57" s="7" t="str">
        <f t="shared" si="1"/>
        <v>[5613]</v>
      </c>
      <c r="E57" s="8">
        <v>0</v>
      </c>
      <c r="F57" s="7">
        <v>1</v>
      </c>
      <c r="G57" s="8">
        <v>1</v>
      </c>
      <c r="H57" s="8">
        <v>0</v>
      </c>
      <c r="I57" s="8">
        <v>0</v>
      </c>
      <c r="J57" s="8">
        <v>0</v>
      </c>
      <c r="K57" s="8">
        <v>0</v>
      </c>
      <c r="L57" s="16" t="str">
        <f>任务条件!B57</f>
        <v>采集红宝石</v>
      </c>
      <c r="W57" s="7">
        <v>0</v>
      </c>
      <c r="X57" s="7">
        <v>0</v>
      </c>
      <c r="Y57" s="7">
        <v>0</v>
      </c>
      <c r="Z57" s="8">
        <v>0</v>
      </c>
      <c r="AA57" s="15" t="s">
        <v>277</v>
      </c>
      <c r="AB57" s="16" t="s">
        <v>278</v>
      </c>
      <c r="AC57" s="15" t="s">
        <v>279</v>
      </c>
      <c r="AD57" s="8">
        <v>0</v>
      </c>
      <c r="AE57" s="8">
        <v>0</v>
      </c>
      <c r="AF57" s="8" t="s">
        <v>280</v>
      </c>
      <c r="AG57" s="8">
        <v>56</v>
      </c>
      <c r="AH57" s="7" t="str">
        <f>任务条件!A57</f>
        <v>5613</v>
      </c>
    </row>
    <row r="58" spans="1:34" ht="18" customHeight="1">
      <c r="A58" s="7" t="str">
        <f t="shared" si="0"/>
        <v>572</v>
      </c>
      <c r="B58" s="17">
        <v>2</v>
      </c>
      <c r="C58" s="8">
        <v>0</v>
      </c>
      <c r="D58" s="7" t="str">
        <f t="shared" si="1"/>
        <v>[5725]</v>
      </c>
      <c r="E58" s="8">
        <v>0</v>
      </c>
      <c r="F58" s="7">
        <v>1</v>
      </c>
      <c r="G58" s="8">
        <v>1</v>
      </c>
      <c r="H58" s="8">
        <v>0</v>
      </c>
      <c r="I58" s="8" t="str">
        <f>CONCATENATE($AI$2,A59,$AJ$2)</f>
        <v>[582]</v>
      </c>
      <c r="J58" s="8">
        <v>2</v>
      </c>
      <c r="K58" s="8">
        <v>0</v>
      </c>
      <c r="L58" s="16" t="str">
        <f>任务条件!B58</f>
        <v>制造木材</v>
      </c>
      <c r="W58" s="7">
        <v>5</v>
      </c>
      <c r="X58" s="7" t="s">
        <v>272</v>
      </c>
      <c r="Y58" s="7" t="s">
        <v>273</v>
      </c>
      <c r="Z58" s="8">
        <v>103</v>
      </c>
      <c r="AA58" s="15" t="s">
        <v>277</v>
      </c>
      <c r="AB58" s="16" t="s">
        <v>278</v>
      </c>
      <c r="AC58" s="15" t="s">
        <v>279</v>
      </c>
      <c r="AD58" s="8">
        <v>0</v>
      </c>
      <c r="AE58" s="8">
        <v>0</v>
      </c>
      <c r="AF58" s="8" t="s">
        <v>280</v>
      </c>
      <c r="AG58" s="8">
        <v>57</v>
      </c>
      <c r="AH58" s="7" t="str">
        <f>任务条件!A58</f>
        <v>5725</v>
      </c>
    </row>
    <row r="59" spans="1:34" ht="18" customHeight="1">
      <c r="A59" s="7" t="str">
        <f t="shared" si="0"/>
        <v>582</v>
      </c>
      <c r="B59" s="17">
        <v>2</v>
      </c>
      <c r="C59" s="8">
        <v>0</v>
      </c>
      <c r="D59" s="7" t="str">
        <f t="shared" si="1"/>
        <v>[5825]</v>
      </c>
      <c r="E59" s="8">
        <v>0</v>
      </c>
      <c r="F59" s="7">
        <v>1</v>
      </c>
      <c r="G59" s="8">
        <v>1</v>
      </c>
      <c r="H59" s="8" t="str">
        <f>CONCATENATE($AI$2,A58,$AJ$2)</f>
        <v>[572]</v>
      </c>
      <c r="I59" s="8" t="str">
        <f t="shared" ref="I59:I122" si="5">CONCATENATE($AI$2,A60,$AJ$2)</f>
        <v>[592]</v>
      </c>
      <c r="J59" s="8">
        <v>2</v>
      </c>
      <c r="K59" s="8">
        <v>0</v>
      </c>
      <c r="L59" s="16" t="str">
        <f>任务条件!B59</f>
        <v>制造砖头</v>
      </c>
      <c r="W59" s="7">
        <v>5</v>
      </c>
      <c r="X59" s="7" t="s">
        <v>272</v>
      </c>
      <c r="Y59" s="7" t="s">
        <v>273</v>
      </c>
      <c r="Z59" s="8">
        <v>103</v>
      </c>
      <c r="AA59" s="15" t="s">
        <v>277</v>
      </c>
      <c r="AB59" s="16" t="s">
        <v>278</v>
      </c>
      <c r="AC59" s="15" t="s">
        <v>279</v>
      </c>
      <c r="AD59" s="8">
        <v>0</v>
      </c>
      <c r="AE59" s="8">
        <v>0</v>
      </c>
      <c r="AF59" s="8" t="s">
        <v>280</v>
      </c>
      <c r="AG59" s="8">
        <v>58</v>
      </c>
      <c r="AH59" s="7" t="str">
        <f>任务条件!A59</f>
        <v>5825</v>
      </c>
    </row>
    <row r="60" spans="1:34" ht="18" customHeight="1">
      <c r="A60" s="7" t="str">
        <f t="shared" si="0"/>
        <v>592</v>
      </c>
      <c r="B60" s="17">
        <v>2</v>
      </c>
      <c r="C60" s="8">
        <v>0</v>
      </c>
      <c r="D60" s="7" t="str">
        <f t="shared" si="1"/>
        <v>[5925]</v>
      </c>
      <c r="E60" s="8">
        <v>0</v>
      </c>
      <c r="F60" s="7">
        <v>1</v>
      </c>
      <c r="G60" s="8">
        <v>1</v>
      </c>
      <c r="H60" s="8" t="str">
        <f t="shared" ref="H60:H123" si="6">CONCATENATE($AI$2,A59,$AJ$2)</f>
        <v>[582]</v>
      </c>
      <c r="I60" s="8" t="str">
        <f t="shared" si="5"/>
        <v>[602]</v>
      </c>
      <c r="J60" s="8">
        <v>2</v>
      </c>
      <c r="K60" s="8">
        <v>0</v>
      </c>
      <c r="L60" s="16" t="str">
        <f>任务条件!B60</f>
        <v>制造面粉</v>
      </c>
      <c r="W60" s="7">
        <v>5</v>
      </c>
      <c r="X60" s="7" t="s">
        <v>272</v>
      </c>
      <c r="Y60" s="7" t="s">
        <v>273</v>
      </c>
      <c r="Z60" s="8">
        <v>103</v>
      </c>
      <c r="AA60" s="15" t="s">
        <v>277</v>
      </c>
      <c r="AB60" s="16" t="s">
        <v>278</v>
      </c>
      <c r="AC60" s="15" t="s">
        <v>279</v>
      </c>
      <c r="AD60" s="8">
        <v>0</v>
      </c>
      <c r="AE60" s="8">
        <v>0</v>
      </c>
      <c r="AF60" s="8" t="s">
        <v>280</v>
      </c>
      <c r="AG60" s="8">
        <v>59</v>
      </c>
      <c r="AH60" s="7" t="str">
        <f>任务条件!A60</f>
        <v>5925</v>
      </c>
    </row>
    <row r="61" spans="1:34" ht="18" customHeight="1">
      <c r="A61" s="7" t="str">
        <f t="shared" si="0"/>
        <v>602</v>
      </c>
      <c r="B61" s="17">
        <v>2</v>
      </c>
      <c r="C61" s="8">
        <v>0</v>
      </c>
      <c r="D61" s="7" t="str">
        <f t="shared" si="1"/>
        <v>[6025]</v>
      </c>
      <c r="E61" s="8">
        <v>0</v>
      </c>
      <c r="F61" s="7">
        <v>1</v>
      </c>
      <c r="G61" s="8">
        <v>1</v>
      </c>
      <c r="H61" s="8" t="str">
        <f t="shared" si="6"/>
        <v>[592]</v>
      </c>
      <c r="I61" s="8" t="str">
        <f t="shared" si="5"/>
        <v>[612]</v>
      </c>
      <c r="J61" s="8">
        <v>2</v>
      </c>
      <c r="K61" s="8">
        <v>0</v>
      </c>
      <c r="L61" s="16" t="str">
        <f>任务条件!B61</f>
        <v>制造麻绳</v>
      </c>
      <c r="W61" s="7">
        <v>5</v>
      </c>
      <c r="X61" s="7" t="s">
        <v>272</v>
      </c>
      <c r="Y61" s="7" t="s">
        <v>273</v>
      </c>
      <c r="Z61" s="8">
        <v>103</v>
      </c>
      <c r="AA61" s="15" t="s">
        <v>277</v>
      </c>
      <c r="AB61" s="16" t="s">
        <v>278</v>
      </c>
      <c r="AC61" s="15" t="s">
        <v>279</v>
      </c>
      <c r="AD61" s="8">
        <v>0</v>
      </c>
      <c r="AE61" s="8">
        <v>0</v>
      </c>
      <c r="AF61" s="8" t="s">
        <v>280</v>
      </c>
      <c r="AG61" s="8">
        <v>60</v>
      </c>
      <c r="AH61" s="7" t="str">
        <f>任务条件!A61</f>
        <v>6025</v>
      </c>
    </row>
    <row r="62" spans="1:34" ht="18" customHeight="1">
      <c r="A62" s="7" t="str">
        <f t="shared" si="0"/>
        <v>612</v>
      </c>
      <c r="B62" s="17">
        <v>2</v>
      </c>
      <c r="C62" s="8">
        <v>0</v>
      </c>
      <c r="D62" s="7" t="str">
        <f t="shared" si="1"/>
        <v>[6125]</v>
      </c>
      <c r="E62" s="8">
        <v>0</v>
      </c>
      <c r="F62" s="7">
        <v>2</v>
      </c>
      <c r="G62" s="8">
        <v>1</v>
      </c>
      <c r="H62" s="8" t="str">
        <f t="shared" si="6"/>
        <v>[602]</v>
      </c>
      <c r="I62" s="8" t="str">
        <f t="shared" si="5"/>
        <v>[622]</v>
      </c>
      <c r="J62" s="8">
        <v>2</v>
      </c>
      <c r="K62" s="8">
        <v>0</v>
      </c>
      <c r="L62" s="16" t="str">
        <f>任务条件!B62</f>
        <v>制造粗布</v>
      </c>
      <c r="W62" s="7">
        <v>5</v>
      </c>
      <c r="X62" s="7" t="s">
        <v>272</v>
      </c>
      <c r="Y62" s="7" t="s">
        <v>273</v>
      </c>
      <c r="Z62" s="8">
        <v>103</v>
      </c>
      <c r="AA62" s="15" t="s">
        <v>277</v>
      </c>
      <c r="AB62" s="16" t="s">
        <v>278</v>
      </c>
      <c r="AC62" s="15" t="s">
        <v>279</v>
      </c>
      <c r="AD62" s="8">
        <v>0</v>
      </c>
      <c r="AE62" s="8">
        <v>0</v>
      </c>
      <c r="AF62" s="8" t="s">
        <v>280</v>
      </c>
      <c r="AG62" s="8">
        <v>61</v>
      </c>
      <c r="AH62" s="7" t="str">
        <f>任务条件!A62</f>
        <v>6125</v>
      </c>
    </row>
    <row r="63" spans="1:34" ht="18" customHeight="1">
      <c r="A63" s="7" t="str">
        <f t="shared" si="0"/>
        <v>622</v>
      </c>
      <c r="B63" s="17">
        <v>2</v>
      </c>
      <c r="C63" s="8">
        <v>0</v>
      </c>
      <c r="D63" s="7" t="str">
        <f t="shared" si="1"/>
        <v>[6225]</v>
      </c>
      <c r="E63" s="8">
        <v>0</v>
      </c>
      <c r="F63" s="7">
        <v>2</v>
      </c>
      <c r="G63" s="8">
        <v>1</v>
      </c>
      <c r="H63" s="8" t="str">
        <f t="shared" si="6"/>
        <v>[612]</v>
      </c>
      <c r="I63" s="8" t="str">
        <f t="shared" si="5"/>
        <v>[632]</v>
      </c>
      <c r="J63" s="8">
        <v>2</v>
      </c>
      <c r="K63" s="8">
        <v>0</v>
      </c>
      <c r="L63" s="16" t="str">
        <f>任务条件!B63</f>
        <v>制造粗线</v>
      </c>
      <c r="W63" s="7">
        <v>5</v>
      </c>
      <c r="X63" s="7" t="s">
        <v>272</v>
      </c>
      <c r="Y63" s="7" t="s">
        <v>273</v>
      </c>
      <c r="Z63" s="8">
        <v>103</v>
      </c>
      <c r="AA63" s="15" t="s">
        <v>277</v>
      </c>
      <c r="AB63" s="16" t="s">
        <v>278</v>
      </c>
      <c r="AC63" s="15" t="s">
        <v>279</v>
      </c>
      <c r="AD63" s="8">
        <v>0</v>
      </c>
      <c r="AE63" s="8">
        <v>0</v>
      </c>
      <c r="AF63" s="8" t="s">
        <v>280</v>
      </c>
      <c r="AG63" s="8">
        <v>62</v>
      </c>
      <c r="AH63" s="7" t="str">
        <f>任务条件!A63</f>
        <v>6225</v>
      </c>
    </row>
    <row r="64" spans="1:34" ht="18" customHeight="1">
      <c r="A64" s="7" t="str">
        <f t="shared" si="0"/>
        <v>632</v>
      </c>
      <c r="B64" s="17">
        <v>2</v>
      </c>
      <c r="C64" s="8">
        <v>0</v>
      </c>
      <c r="D64" s="7" t="str">
        <f t="shared" si="1"/>
        <v>[6325]</v>
      </c>
      <c r="E64" s="8">
        <v>0</v>
      </c>
      <c r="F64" s="7">
        <v>2</v>
      </c>
      <c r="G64" s="8">
        <v>5</v>
      </c>
      <c r="H64" s="8" t="str">
        <f t="shared" si="6"/>
        <v>[622]</v>
      </c>
      <c r="I64" s="8" t="str">
        <f t="shared" si="5"/>
        <v>[642]</v>
      </c>
      <c r="J64" s="8">
        <v>2</v>
      </c>
      <c r="K64" s="8">
        <v>0</v>
      </c>
      <c r="L64" s="16" t="str">
        <f>任务条件!B64</f>
        <v>制造皮带</v>
      </c>
      <c r="W64" s="7">
        <v>5</v>
      </c>
      <c r="X64" s="7" t="s">
        <v>272</v>
      </c>
      <c r="Y64" s="7" t="s">
        <v>273</v>
      </c>
      <c r="Z64" s="8">
        <v>103</v>
      </c>
      <c r="AA64" s="15" t="s">
        <v>277</v>
      </c>
      <c r="AB64" s="16" t="s">
        <v>278</v>
      </c>
      <c r="AC64" s="15" t="s">
        <v>279</v>
      </c>
      <c r="AD64" s="8">
        <v>0</v>
      </c>
      <c r="AE64" s="8">
        <v>0</v>
      </c>
      <c r="AF64" s="8" t="s">
        <v>280</v>
      </c>
      <c r="AG64" s="8">
        <v>63</v>
      </c>
      <c r="AH64" s="7" t="str">
        <f>任务条件!A64</f>
        <v>6325</v>
      </c>
    </row>
    <row r="65" spans="1:34" ht="18" customHeight="1">
      <c r="A65" s="7" t="str">
        <f t="shared" si="0"/>
        <v>642</v>
      </c>
      <c r="B65" s="17">
        <v>2</v>
      </c>
      <c r="C65" s="8">
        <v>0</v>
      </c>
      <c r="D65" s="7" t="str">
        <f t="shared" si="1"/>
        <v>[6425]</v>
      </c>
      <c r="E65" s="8">
        <v>0</v>
      </c>
      <c r="F65" s="7">
        <v>2</v>
      </c>
      <c r="G65" s="8">
        <v>5</v>
      </c>
      <c r="H65" s="8" t="str">
        <f t="shared" si="6"/>
        <v>[632]</v>
      </c>
      <c r="I65" s="8" t="str">
        <f t="shared" si="5"/>
        <v>[652]</v>
      </c>
      <c r="J65" s="8">
        <v>2</v>
      </c>
      <c r="K65" s="8">
        <v>0</v>
      </c>
      <c r="L65" s="16" t="str">
        <f>任务条件!B65</f>
        <v>制造皮革</v>
      </c>
      <c r="W65" s="7">
        <v>5</v>
      </c>
      <c r="X65" s="7" t="s">
        <v>272</v>
      </c>
      <c r="Y65" s="7" t="s">
        <v>273</v>
      </c>
      <c r="Z65" s="8">
        <v>103</v>
      </c>
      <c r="AA65" s="15" t="s">
        <v>277</v>
      </c>
      <c r="AB65" s="16" t="s">
        <v>278</v>
      </c>
      <c r="AC65" s="15" t="s">
        <v>279</v>
      </c>
      <c r="AD65" s="8">
        <v>0</v>
      </c>
      <c r="AE65" s="8">
        <v>0</v>
      </c>
      <c r="AF65" s="8" t="s">
        <v>280</v>
      </c>
      <c r="AG65" s="8">
        <v>64</v>
      </c>
      <c r="AH65" s="7" t="str">
        <f>任务条件!A65</f>
        <v>6425</v>
      </c>
    </row>
    <row r="66" spans="1:34" ht="18" customHeight="1">
      <c r="A66" s="7" t="str">
        <f t="shared" ref="A66:A129" si="7">CONCATENATE(AG66,B66)</f>
        <v>652</v>
      </c>
      <c r="B66" s="17">
        <v>2</v>
      </c>
      <c r="C66" s="8">
        <v>0</v>
      </c>
      <c r="D66" s="7" t="str">
        <f t="shared" si="1"/>
        <v>[6525]</v>
      </c>
      <c r="E66" s="8">
        <v>0</v>
      </c>
      <c r="F66" s="7">
        <v>2</v>
      </c>
      <c r="G66" s="8">
        <v>5</v>
      </c>
      <c r="H66" s="8" t="str">
        <f t="shared" si="6"/>
        <v>[642]</v>
      </c>
      <c r="I66" s="8" t="str">
        <f t="shared" si="5"/>
        <v>[662]</v>
      </c>
      <c r="J66" s="8">
        <v>2</v>
      </c>
      <c r="K66" s="8">
        <v>0</v>
      </c>
      <c r="L66" s="16" t="str">
        <f>任务条件!B66</f>
        <v>制造铁锭</v>
      </c>
      <c r="W66" s="7">
        <v>5</v>
      </c>
      <c r="X66" s="7" t="s">
        <v>272</v>
      </c>
      <c r="Y66" s="7" t="s">
        <v>273</v>
      </c>
      <c r="Z66" s="8">
        <v>103</v>
      </c>
      <c r="AA66" s="15" t="s">
        <v>277</v>
      </c>
      <c r="AB66" s="16" t="s">
        <v>278</v>
      </c>
      <c r="AC66" s="15" t="s">
        <v>279</v>
      </c>
      <c r="AD66" s="8">
        <v>0</v>
      </c>
      <c r="AE66" s="8">
        <v>0</v>
      </c>
      <c r="AF66" s="8" t="s">
        <v>280</v>
      </c>
      <c r="AG66" s="8">
        <v>65</v>
      </c>
      <c r="AH66" s="7" t="str">
        <f>任务条件!A66</f>
        <v>6525</v>
      </c>
    </row>
    <row r="67" spans="1:34" ht="18" customHeight="1">
      <c r="A67" s="7" t="str">
        <f t="shared" si="7"/>
        <v>662</v>
      </c>
      <c r="B67" s="17">
        <v>2</v>
      </c>
      <c r="C67" s="8">
        <v>0</v>
      </c>
      <c r="D67" s="7" t="str">
        <f t="shared" ref="D67:D132" si="8">CONCATENATE($AI$2,AH67,$AJ$2)</f>
        <v>[6625]</v>
      </c>
      <c r="E67" s="8">
        <v>0</v>
      </c>
      <c r="F67" s="7">
        <v>2</v>
      </c>
      <c r="G67" s="8">
        <v>5</v>
      </c>
      <c r="H67" s="8" t="str">
        <f t="shared" si="6"/>
        <v>[652]</v>
      </c>
      <c r="I67" s="8" t="str">
        <f t="shared" si="5"/>
        <v>[672]</v>
      </c>
      <c r="J67" s="8">
        <v>2</v>
      </c>
      <c r="K67" s="8">
        <v>0</v>
      </c>
      <c r="L67" s="16" t="str">
        <f>任务条件!B67</f>
        <v>制造玻璃</v>
      </c>
      <c r="W67" s="7">
        <v>5</v>
      </c>
      <c r="X67" s="7" t="s">
        <v>272</v>
      </c>
      <c r="Y67" s="7" t="s">
        <v>273</v>
      </c>
      <c r="Z67" s="8">
        <v>103</v>
      </c>
      <c r="AA67" s="15" t="s">
        <v>277</v>
      </c>
      <c r="AB67" s="16" t="s">
        <v>278</v>
      </c>
      <c r="AC67" s="15" t="s">
        <v>279</v>
      </c>
      <c r="AD67" s="8">
        <v>0</v>
      </c>
      <c r="AE67" s="8">
        <v>0</v>
      </c>
      <c r="AF67" s="8" t="s">
        <v>280</v>
      </c>
      <c r="AG67" s="8">
        <v>66</v>
      </c>
      <c r="AH67" s="7" t="str">
        <f>任务条件!A67</f>
        <v>6625</v>
      </c>
    </row>
    <row r="68" spans="1:34" ht="18" customHeight="1">
      <c r="A68" s="7" t="str">
        <f t="shared" si="7"/>
        <v>672</v>
      </c>
      <c r="B68" s="17">
        <v>2</v>
      </c>
      <c r="C68" s="8">
        <v>0</v>
      </c>
      <c r="D68" s="7" t="str">
        <f t="shared" si="8"/>
        <v>[6725]</v>
      </c>
      <c r="E68" s="8">
        <v>0</v>
      </c>
      <c r="F68" s="7">
        <v>3</v>
      </c>
      <c r="G68" s="8">
        <v>5</v>
      </c>
      <c r="H68" s="8" t="str">
        <f t="shared" si="6"/>
        <v>[662]</v>
      </c>
      <c r="I68" s="8" t="str">
        <f t="shared" si="5"/>
        <v>[682]</v>
      </c>
      <c r="J68" s="8">
        <v>2</v>
      </c>
      <c r="K68" s="8">
        <v>0</v>
      </c>
      <c r="L68" s="16" t="str">
        <f>任务条件!B68</f>
        <v>制造铁钉</v>
      </c>
      <c r="W68" s="7">
        <v>5</v>
      </c>
      <c r="X68" s="7" t="s">
        <v>272</v>
      </c>
      <c r="Y68" s="7" t="s">
        <v>273</v>
      </c>
      <c r="Z68" s="8">
        <v>103</v>
      </c>
      <c r="AA68" s="15" t="s">
        <v>277</v>
      </c>
      <c r="AB68" s="16" t="s">
        <v>278</v>
      </c>
      <c r="AC68" s="15" t="s">
        <v>279</v>
      </c>
      <c r="AD68" s="8">
        <v>0</v>
      </c>
      <c r="AE68" s="8">
        <v>0</v>
      </c>
      <c r="AF68" s="8" t="s">
        <v>280</v>
      </c>
      <c r="AG68" s="8">
        <v>67</v>
      </c>
      <c r="AH68" s="7" t="str">
        <f>任务条件!A68</f>
        <v>6725</v>
      </c>
    </row>
    <row r="69" spans="1:34" ht="18" customHeight="1">
      <c r="A69" s="7" t="str">
        <f t="shared" si="7"/>
        <v>682</v>
      </c>
      <c r="B69" s="17">
        <v>2</v>
      </c>
      <c r="C69" s="8">
        <v>0</v>
      </c>
      <c r="D69" s="7" t="str">
        <f t="shared" si="8"/>
        <v>[6825]</v>
      </c>
      <c r="E69" s="8">
        <v>0</v>
      </c>
      <c r="F69" s="7">
        <v>3</v>
      </c>
      <c r="G69" s="8">
        <v>5</v>
      </c>
      <c r="H69" s="8" t="str">
        <f t="shared" si="6"/>
        <v>[672]</v>
      </c>
      <c r="I69" s="8" t="str">
        <f t="shared" si="5"/>
        <v>[692]</v>
      </c>
      <c r="J69" s="8">
        <v>2</v>
      </c>
      <c r="K69" s="8">
        <v>0</v>
      </c>
      <c r="L69" s="16" t="str">
        <f>任务条件!B69</f>
        <v>制造空瓶子</v>
      </c>
      <c r="W69" s="7">
        <v>5</v>
      </c>
      <c r="X69" s="7" t="s">
        <v>272</v>
      </c>
      <c r="Y69" s="7" t="s">
        <v>273</v>
      </c>
      <c r="Z69" s="8">
        <v>103</v>
      </c>
      <c r="AA69" s="15" t="s">
        <v>277</v>
      </c>
      <c r="AB69" s="16" t="s">
        <v>278</v>
      </c>
      <c r="AC69" s="15" t="s">
        <v>279</v>
      </c>
      <c r="AD69" s="8">
        <v>0</v>
      </c>
      <c r="AE69" s="8">
        <v>0</v>
      </c>
      <c r="AF69" s="8" t="s">
        <v>280</v>
      </c>
      <c r="AG69" s="8">
        <v>68</v>
      </c>
      <c r="AH69" s="7" t="str">
        <f>任务条件!A69</f>
        <v>6825</v>
      </c>
    </row>
    <row r="70" spans="1:34" ht="18" customHeight="1">
      <c r="A70" s="7" t="str">
        <f t="shared" si="7"/>
        <v>692</v>
      </c>
      <c r="B70" s="17">
        <v>2</v>
      </c>
      <c r="C70" s="8">
        <v>0</v>
      </c>
      <c r="D70" s="7" t="str">
        <f t="shared" si="8"/>
        <v>[6925]</v>
      </c>
      <c r="E70" s="8">
        <v>0</v>
      </c>
      <c r="F70" s="7">
        <v>3</v>
      </c>
      <c r="G70" s="8">
        <v>10</v>
      </c>
      <c r="H70" s="8" t="str">
        <f t="shared" si="6"/>
        <v>[682]</v>
      </c>
      <c r="I70" s="8" t="str">
        <f t="shared" si="5"/>
        <v>[702]</v>
      </c>
      <c r="J70" s="8">
        <v>2</v>
      </c>
      <c r="K70" s="8">
        <v>0</v>
      </c>
      <c r="L70" s="16" t="str">
        <f>任务条件!B70</f>
        <v>制造墨水</v>
      </c>
      <c r="W70" s="7">
        <v>5</v>
      </c>
      <c r="X70" s="7" t="s">
        <v>272</v>
      </c>
      <c r="Y70" s="7" t="s">
        <v>273</v>
      </c>
      <c r="Z70" s="8">
        <v>103</v>
      </c>
      <c r="AA70" s="15" t="s">
        <v>277</v>
      </c>
      <c r="AB70" s="16" t="s">
        <v>278</v>
      </c>
      <c r="AC70" s="15" t="s">
        <v>279</v>
      </c>
      <c r="AD70" s="8">
        <v>0</v>
      </c>
      <c r="AE70" s="8">
        <v>0</v>
      </c>
      <c r="AF70" s="8" t="s">
        <v>280</v>
      </c>
      <c r="AG70" s="8">
        <v>69</v>
      </c>
      <c r="AH70" s="7" t="str">
        <f>任务条件!A70</f>
        <v>6925</v>
      </c>
    </row>
    <row r="71" spans="1:34" ht="18" customHeight="1">
      <c r="A71" s="7" t="str">
        <f t="shared" si="7"/>
        <v>702</v>
      </c>
      <c r="B71" s="17">
        <v>2</v>
      </c>
      <c r="C71" s="8">
        <v>0</v>
      </c>
      <c r="D71" s="7" t="str">
        <f t="shared" si="8"/>
        <v>[7025]</v>
      </c>
      <c r="E71" s="8">
        <v>0</v>
      </c>
      <c r="F71" s="7">
        <v>3</v>
      </c>
      <c r="G71" s="8">
        <v>10</v>
      </c>
      <c r="H71" s="8" t="str">
        <f t="shared" si="6"/>
        <v>[692]</v>
      </c>
      <c r="I71" s="8" t="str">
        <f t="shared" si="5"/>
        <v>[712]</v>
      </c>
      <c r="J71" s="8">
        <v>2</v>
      </c>
      <c r="K71" s="8">
        <v>0</v>
      </c>
      <c r="L71" s="16" t="str">
        <f>任务条件!B71</f>
        <v>制造细线</v>
      </c>
      <c r="W71" s="7">
        <v>5</v>
      </c>
      <c r="X71" s="7" t="s">
        <v>272</v>
      </c>
      <c r="Y71" s="7" t="s">
        <v>273</v>
      </c>
      <c r="Z71" s="8">
        <v>103</v>
      </c>
      <c r="AA71" s="15" t="s">
        <v>277</v>
      </c>
      <c r="AB71" s="16" t="s">
        <v>278</v>
      </c>
      <c r="AC71" s="15" t="s">
        <v>279</v>
      </c>
      <c r="AD71" s="8">
        <v>0</v>
      </c>
      <c r="AE71" s="8">
        <v>0</v>
      </c>
      <c r="AF71" s="8" t="s">
        <v>280</v>
      </c>
      <c r="AG71" s="8">
        <v>70</v>
      </c>
      <c r="AH71" s="7" t="str">
        <f>任务条件!A71</f>
        <v>7025</v>
      </c>
    </row>
    <row r="72" spans="1:34" ht="18" customHeight="1">
      <c r="A72" s="7" t="str">
        <f t="shared" si="7"/>
        <v>712</v>
      </c>
      <c r="B72" s="17">
        <v>2</v>
      </c>
      <c r="C72" s="8">
        <v>0</v>
      </c>
      <c r="D72" s="7" t="str">
        <f t="shared" si="8"/>
        <v>[7125]</v>
      </c>
      <c r="E72" s="8">
        <v>0</v>
      </c>
      <c r="F72" s="7">
        <v>3</v>
      </c>
      <c r="G72" s="8">
        <v>10</v>
      </c>
      <c r="H72" s="8" t="str">
        <f t="shared" si="6"/>
        <v>[702]</v>
      </c>
      <c r="I72" s="8" t="str">
        <f t="shared" si="5"/>
        <v>[722]</v>
      </c>
      <c r="J72" s="8">
        <v>2</v>
      </c>
      <c r="K72" s="8">
        <v>0</v>
      </c>
      <c r="L72" s="16" t="str">
        <f>任务条件!B72</f>
        <v>制造丝绸</v>
      </c>
      <c r="W72" s="7">
        <v>5</v>
      </c>
      <c r="X72" s="7" t="s">
        <v>272</v>
      </c>
      <c r="Y72" s="7" t="s">
        <v>273</v>
      </c>
      <c r="Z72" s="8">
        <v>103</v>
      </c>
      <c r="AA72" s="15" t="s">
        <v>277</v>
      </c>
      <c r="AB72" s="16" t="s">
        <v>278</v>
      </c>
      <c r="AC72" s="15" t="s">
        <v>279</v>
      </c>
      <c r="AD72" s="8">
        <v>0</v>
      </c>
      <c r="AE72" s="8">
        <v>0</v>
      </c>
      <c r="AF72" s="8" t="s">
        <v>280</v>
      </c>
      <c r="AG72" s="8">
        <v>71</v>
      </c>
      <c r="AH72" s="7" t="str">
        <f>任务条件!A72</f>
        <v>7125</v>
      </c>
    </row>
    <row r="73" spans="1:34" ht="18" customHeight="1">
      <c r="A73" s="7" t="str">
        <f t="shared" si="7"/>
        <v>722</v>
      </c>
      <c r="B73" s="17">
        <v>2</v>
      </c>
      <c r="C73" s="8">
        <v>0</v>
      </c>
      <c r="D73" s="7" t="str">
        <f t="shared" si="8"/>
        <v>[7225]</v>
      </c>
      <c r="E73" s="8">
        <v>0</v>
      </c>
      <c r="F73" s="7">
        <v>4</v>
      </c>
      <c r="G73" s="8">
        <v>10</v>
      </c>
      <c r="H73" s="8" t="str">
        <f t="shared" si="6"/>
        <v>[712]</v>
      </c>
      <c r="I73" s="8" t="str">
        <f t="shared" si="5"/>
        <v>[732]</v>
      </c>
      <c r="J73" s="8">
        <v>2</v>
      </c>
      <c r="K73" s="8">
        <v>0</v>
      </c>
      <c r="L73" s="16" t="str">
        <f>任务条件!B73</f>
        <v>制造麻布</v>
      </c>
      <c r="W73" s="7">
        <v>5</v>
      </c>
      <c r="X73" s="7" t="s">
        <v>272</v>
      </c>
      <c r="Y73" s="7" t="s">
        <v>273</v>
      </c>
      <c r="Z73" s="8">
        <v>103</v>
      </c>
      <c r="AA73" s="15" t="s">
        <v>277</v>
      </c>
      <c r="AB73" s="16" t="s">
        <v>278</v>
      </c>
      <c r="AC73" s="15" t="s">
        <v>279</v>
      </c>
      <c r="AD73" s="8">
        <v>0</v>
      </c>
      <c r="AE73" s="8">
        <v>0</v>
      </c>
      <c r="AF73" s="8" t="s">
        <v>280</v>
      </c>
      <c r="AG73" s="8">
        <v>72</v>
      </c>
      <c r="AH73" s="7" t="str">
        <f>任务条件!A73</f>
        <v>7225</v>
      </c>
    </row>
    <row r="74" spans="1:34" ht="18" customHeight="1">
      <c r="A74" s="7" t="str">
        <f t="shared" si="7"/>
        <v>732</v>
      </c>
      <c r="B74" s="17">
        <v>2</v>
      </c>
      <c r="C74" s="8">
        <v>0</v>
      </c>
      <c r="D74" s="7" t="str">
        <f t="shared" si="8"/>
        <v>[7325]</v>
      </c>
      <c r="E74" s="8">
        <v>0</v>
      </c>
      <c r="F74" s="7">
        <v>4</v>
      </c>
      <c r="G74" s="8">
        <v>10</v>
      </c>
      <c r="H74" s="8" t="str">
        <f t="shared" si="6"/>
        <v>[722]</v>
      </c>
      <c r="I74" s="8" t="str">
        <f t="shared" si="5"/>
        <v>[742]</v>
      </c>
      <c r="J74" s="8">
        <v>2</v>
      </c>
      <c r="K74" s="8">
        <v>0</v>
      </c>
      <c r="L74" s="16" t="str">
        <f>任务条件!B74</f>
        <v>制造麻线</v>
      </c>
      <c r="W74" s="7">
        <v>5</v>
      </c>
      <c r="X74" s="7" t="s">
        <v>272</v>
      </c>
      <c r="Y74" s="7" t="s">
        <v>273</v>
      </c>
      <c r="Z74" s="8">
        <v>103</v>
      </c>
      <c r="AA74" s="15" t="s">
        <v>277</v>
      </c>
      <c r="AB74" s="16" t="s">
        <v>278</v>
      </c>
      <c r="AC74" s="15" t="s">
        <v>279</v>
      </c>
      <c r="AD74" s="8">
        <v>0</v>
      </c>
      <c r="AE74" s="8">
        <v>0</v>
      </c>
      <c r="AF74" s="8" t="s">
        <v>280</v>
      </c>
      <c r="AG74" s="8">
        <v>73</v>
      </c>
      <c r="AH74" s="7" t="str">
        <f>任务条件!A74</f>
        <v>7325</v>
      </c>
    </row>
    <row r="75" spans="1:34" ht="18" customHeight="1">
      <c r="A75" s="7" t="str">
        <f t="shared" si="7"/>
        <v>742</v>
      </c>
      <c r="B75" s="17">
        <v>2</v>
      </c>
      <c r="C75" s="8">
        <v>0</v>
      </c>
      <c r="D75" s="7" t="str">
        <f t="shared" si="8"/>
        <v>[7425]</v>
      </c>
      <c r="E75" s="8">
        <v>0</v>
      </c>
      <c r="F75" s="7">
        <v>4</v>
      </c>
      <c r="G75" s="8">
        <v>10</v>
      </c>
      <c r="H75" s="8" t="str">
        <f t="shared" si="6"/>
        <v>[732]</v>
      </c>
      <c r="I75" s="8" t="str">
        <f t="shared" si="5"/>
        <v>[752]</v>
      </c>
      <c r="J75" s="8">
        <v>2</v>
      </c>
      <c r="K75" s="8">
        <v>0</v>
      </c>
      <c r="L75" s="16" t="str">
        <f>任务条件!B75</f>
        <v>制造厚皮革</v>
      </c>
      <c r="W75" s="7">
        <v>5</v>
      </c>
      <c r="X75" s="7" t="s">
        <v>272</v>
      </c>
      <c r="Y75" s="7" t="s">
        <v>273</v>
      </c>
      <c r="Z75" s="8">
        <v>103</v>
      </c>
      <c r="AA75" s="15" t="s">
        <v>277</v>
      </c>
      <c r="AB75" s="16" t="s">
        <v>278</v>
      </c>
      <c r="AC75" s="15" t="s">
        <v>279</v>
      </c>
      <c r="AD75" s="8">
        <v>0</v>
      </c>
      <c r="AE75" s="8">
        <v>0</v>
      </c>
      <c r="AF75" s="8" t="s">
        <v>280</v>
      </c>
      <c r="AG75" s="8">
        <v>74</v>
      </c>
      <c r="AH75" s="7" t="str">
        <f>任务条件!A75</f>
        <v>7425</v>
      </c>
    </row>
    <row r="76" spans="1:34" ht="18" customHeight="1">
      <c r="A76" s="7" t="str">
        <f t="shared" si="7"/>
        <v>752</v>
      </c>
      <c r="B76" s="17">
        <v>2</v>
      </c>
      <c r="C76" s="8">
        <v>0</v>
      </c>
      <c r="D76" s="7" t="str">
        <f t="shared" si="8"/>
        <v>[7525]</v>
      </c>
      <c r="E76" s="8">
        <v>0</v>
      </c>
      <c r="F76" s="7">
        <v>4</v>
      </c>
      <c r="G76" s="8">
        <v>10</v>
      </c>
      <c r="H76" s="8" t="str">
        <f t="shared" si="6"/>
        <v>[742]</v>
      </c>
      <c r="I76" s="8" t="str">
        <f t="shared" si="5"/>
        <v>[762]</v>
      </c>
      <c r="J76" s="8">
        <v>2</v>
      </c>
      <c r="K76" s="8">
        <v>0</v>
      </c>
      <c r="L76" s="16" t="str">
        <f>任务条件!B76</f>
        <v>制造厚皮带</v>
      </c>
      <c r="W76" s="7">
        <v>5</v>
      </c>
      <c r="X76" s="7" t="s">
        <v>272</v>
      </c>
      <c r="Y76" s="7" t="s">
        <v>273</v>
      </c>
      <c r="Z76" s="8">
        <v>103</v>
      </c>
      <c r="AA76" s="15" t="s">
        <v>277</v>
      </c>
      <c r="AB76" s="16" t="s">
        <v>278</v>
      </c>
      <c r="AC76" s="15" t="s">
        <v>279</v>
      </c>
      <c r="AD76" s="8">
        <v>0</v>
      </c>
      <c r="AE76" s="8">
        <v>0</v>
      </c>
      <c r="AF76" s="8" t="s">
        <v>280</v>
      </c>
      <c r="AG76" s="8">
        <v>75</v>
      </c>
      <c r="AH76" s="7" t="str">
        <f>任务条件!A76</f>
        <v>7525</v>
      </c>
    </row>
    <row r="77" spans="1:34" ht="18" customHeight="1">
      <c r="A77" s="7" t="str">
        <f t="shared" si="7"/>
        <v>762</v>
      </c>
      <c r="B77" s="17">
        <v>2</v>
      </c>
      <c r="C77" s="8">
        <v>0</v>
      </c>
      <c r="D77" s="7" t="str">
        <f t="shared" si="8"/>
        <v>[7625]</v>
      </c>
      <c r="E77" s="8">
        <v>0</v>
      </c>
      <c r="F77" s="7">
        <v>4</v>
      </c>
      <c r="G77" s="8">
        <v>15</v>
      </c>
      <c r="H77" s="8" t="str">
        <f t="shared" si="6"/>
        <v>[752]</v>
      </c>
      <c r="I77" s="8" t="str">
        <f t="shared" si="5"/>
        <v>[772]</v>
      </c>
      <c r="J77" s="8">
        <v>2</v>
      </c>
      <c r="K77" s="8">
        <v>0</v>
      </c>
      <c r="L77" s="16" t="str">
        <f>任务条件!B77</f>
        <v>制造重皮</v>
      </c>
      <c r="W77" s="7">
        <v>5</v>
      </c>
      <c r="X77" s="7" t="s">
        <v>272</v>
      </c>
      <c r="Y77" s="7" t="s">
        <v>273</v>
      </c>
      <c r="Z77" s="8">
        <v>103</v>
      </c>
      <c r="AA77" s="15" t="s">
        <v>277</v>
      </c>
      <c r="AB77" s="16" t="s">
        <v>278</v>
      </c>
      <c r="AC77" s="15" t="s">
        <v>279</v>
      </c>
      <c r="AD77" s="8">
        <v>0</v>
      </c>
      <c r="AE77" s="8">
        <v>0</v>
      </c>
      <c r="AF77" s="8" t="s">
        <v>280</v>
      </c>
      <c r="AG77" s="8">
        <v>76</v>
      </c>
      <c r="AH77" s="7" t="str">
        <f>任务条件!A77</f>
        <v>7625</v>
      </c>
    </row>
    <row r="78" spans="1:34" ht="18" customHeight="1">
      <c r="A78" s="7" t="str">
        <f t="shared" si="7"/>
        <v>772</v>
      </c>
      <c r="B78" s="17">
        <v>2</v>
      </c>
      <c r="C78" s="8">
        <v>0</v>
      </c>
      <c r="D78" s="7" t="str">
        <f t="shared" si="8"/>
        <v>[7725]</v>
      </c>
      <c r="E78" s="8">
        <v>0</v>
      </c>
      <c r="F78" s="7">
        <v>5</v>
      </c>
      <c r="G78" s="8">
        <v>15</v>
      </c>
      <c r="H78" s="8" t="str">
        <f t="shared" si="6"/>
        <v>[762]</v>
      </c>
      <c r="I78" s="8" t="str">
        <f t="shared" si="5"/>
        <v>[782]</v>
      </c>
      <c r="J78" s="8">
        <v>2</v>
      </c>
      <c r="K78" s="8">
        <v>0</v>
      </c>
      <c r="L78" s="16" t="str">
        <f>任务条件!B78</f>
        <v>制造钢锭</v>
      </c>
      <c r="W78" s="7">
        <v>5</v>
      </c>
      <c r="X78" s="7" t="s">
        <v>272</v>
      </c>
      <c r="Y78" s="7" t="s">
        <v>273</v>
      </c>
      <c r="Z78" s="8">
        <v>103</v>
      </c>
      <c r="AA78" s="15" t="s">
        <v>277</v>
      </c>
      <c r="AB78" s="16" t="s">
        <v>278</v>
      </c>
      <c r="AC78" s="15" t="s">
        <v>279</v>
      </c>
      <c r="AD78" s="8">
        <v>0</v>
      </c>
      <c r="AE78" s="8">
        <v>0</v>
      </c>
      <c r="AF78" s="8" t="s">
        <v>280</v>
      </c>
      <c r="AG78" s="8">
        <v>77</v>
      </c>
      <c r="AH78" s="7" t="str">
        <f>任务条件!A78</f>
        <v>7725</v>
      </c>
    </row>
    <row r="79" spans="1:34" ht="18" customHeight="1">
      <c r="A79" s="7" t="str">
        <f t="shared" si="7"/>
        <v>782</v>
      </c>
      <c r="B79" s="17">
        <v>2</v>
      </c>
      <c r="C79" s="8">
        <v>0</v>
      </c>
      <c r="D79" s="7" t="str">
        <f t="shared" si="8"/>
        <v>[7825]</v>
      </c>
      <c r="E79" s="8">
        <v>0</v>
      </c>
      <c r="F79" s="7">
        <v>5</v>
      </c>
      <c r="G79" s="8">
        <v>15</v>
      </c>
      <c r="H79" s="8" t="str">
        <f t="shared" si="6"/>
        <v>[772]</v>
      </c>
      <c r="I79" s="8" t="str">
        <f t="shared" si="5"/>
        <v>[792]</v>
      </c>
      <c r="J79" s="8">
        <v>2</v>
      </c>
      <c r="K79" s="8">
        <v>0</v>
      </c>
      <c r="L79" s="16" t="str">
        <f>任务条件!B79</f>
        <v>制造银锭</v>
      </c>
      <c r="W79" s="7">
        <v>5</v>
      </c>
      <c r="X79" s="7" t="s">
        <v>272</v>
      </c>
      <c r="Y79" s="7" t="s">
        <v>273</v>
      </c>
      <c r="Z79" s="8">
        <v>103</v>
      </c>
      <c r="AA79" s="15" t="s">
        <v>277</v>
      </c>
      <c r="AB79" s="16" t="s">
        <v>278</v>
      </c>
      <c r="AC79" s="15" t="s">
        <v>279</v>
      </c>
      <c r="AD79" s="8">
        <v>0</v>
      </c>
      <c r="AE79" s="8">
        <v>0</v>
      </c>
      <c r="AF79" s="8" t="s">
        <v>280</v>
      </c>
      <c r="AG79" s="8">
        <v>78</v>
      </c>
      <c r="AH79" s="7" t="str">
        <f>任务条件!A79</f>
        <v>7825</v>
      </c>
    </row>
    <row r="80" spans="1:34" ht="18" customHeight="1">
      <c r="A80" s="7" t="str">
        <f t="shared" si="7"/>
        <v>792</v>
      </c>
      <c r="B80" s="17">
        <v>2</v>
      </c>
      <c r="C80" s="8">
        <v>0</v>
      </c>
      <c r="D80" s="7" t="str">
        <f t="shared" si="8"/>
        <v>[7925]</v>
      </c>
      <c r="E80" s="8">
        <v>0</v>
      </c>
      <c r="F80" s="7">
        <v>5</v>
      </c>
      <c r="G80" s="8">
        <v>15</v>
      </c>
      <c r="H80" s="8" t="str">
        <f t="shared" si="6"/>
        <v>[782]</v>
      </c>
      <c r="I80" s="8" t="str">
        <f t="shared" si="5"/>
        <v>[802]</v>
      </c>
      <c r="J80" s="8">
        <v>2</v>
      </c>
      <c r="K80" s="8">
        <v>0</v>
      </c>
      <c r="L80" s="16" t="str">
        <f>任务条件!B80</f>
        <v>制造银线</v>
      </c>
      <c r="W80" s="7">
        <v>5</v>
      </c>
      <c r="X80" s="7" t="s">
        <v>272</v>
      </c>
      <c r="Y80" s="7" t="s">
        <v>273</v>
      </c>
      <c r="Z80" s="8">
        <v>103</v>
      </c>
      <c r="AA80" s="15" t="s">
        <v>277</v>
      </c>
      <c r="AB80" s="16" t="s">
        <v>278</v>
      </c>
      <c r="AC80" s="15" t="s">
        <v>279</v>
      </c>
      <c r="AD80" s="8">
        <v>0</v>
      </c>
      <c r="AE80" s="8">
        <v>0</v>
      </c>
      <c r="AF80" s="8" t="s">
        <v>280</v>
      </c>
      <c r="AG80" s="8">
        <v>79</v>
      </c>
      <c r="AH80" s="7" t="str">
        <f>任务条件!A80</f>
        <v>7925</v>
      </c>
    </row>
    <row r="81" spans="1:34" ht="18" customHeight="1">
      <c r="A81" s="7" t="str">
        <f t="shared" si="7"/>
        <v>802</v>
      </c>
      <c r="B81" s="17">
        <v>2</v>
      </c>
      <c r="C81" s="8">
        <v>0</v>
      </c>
      <c r="D81" s="7" t="str">
        <f t="shared" si="8"/>
        <v>[8025]</v>
      </c>
      <c r="E81" s="8">
        <v>0</v>
      </c>
      <c r="F81" s="7">
        <v>5</v>
      </c>
      <c r="G81" s="8">
        <v>15</v>
      </c>
      <c r="H81" s="8" t="str">
        <f t="shared" si="6"/>
        <v>[792]</v>
      </c>
      <c r="I81" s="8" t="str">
        <f t="shared" si="5"/>
        <v>[812]</v>
      </c>
      <c r="J81" s="8">
        <v>2</v>
      </c>
      <c r="K81" s="8">
        <v>0</v>
      </c>
      <c r="L81" s="16" t="str">
        <f>任务条件!B81</f>
        <v>制造石质剑</v>
      </c>
      <c r="W81" s="7">
        <v>5</v>
      </c>
      <c r="X81" s="7" t="s">
        <v>272</v>
      </c>
      <c r="Y81" s="7" t="s">
        <v>273</v>
      </c>
      <c r="Z81" s="8">
        <v>103</v>
      </c>
      <c r="AA81" s="15" t="s">
        <v>277</v>
      </c>
      <c r="AB81" s="16" t="s">
        <v>278</v>
      </c>
      <c r="AC81" s="15" t="s">
        <v>279</v>
      </c>
      <c r="AD81" s="8">
        <v>0</v>
      </c>
      <c r="AE81" s="8">
        <v>0</v>
      </c>
      <c r="AF81" s="8" t="s">
        <v>280</v>
      </c>
      <c r="AG81" s="8">
        <v>80</v>
      </c>
      <c r="AH81" s="7" t="str">
        <f>任务条件!A81</f>
        <v>8025</v>
      </c>
    </row>
    <row r="82" spans="1:34" ht="18" customHeight="1">
      <c r="A82" s="7" t="str">
        <f t="shared" si="7"/>
        <v>812</v>
      </c>
      <c r="B82" s="17">
        <v>2</v>
      </c>
      <c r="C82" s="8">
        <v>0</v>
      </c>
      <c r="D82" s="7" t="str">
        <f t="shared" si="8"/>
        <v>[8125]</v>
      </c>
      <c r="E82" s="8">
        <v>0</v>
      </c>
      <c r="F82" s="7">
        <v>5</v>
      </c>
      <c r="G82" s="8">
        <v>15</v>
      </c>
      <c r="H82" s="8" t="str">
        <f t="shared" si="6"/>
        <v>[802]</v>
      </c>
      <c r="I82" s="8" t="str">
        <f t="shared" si="5"/>
        <v>[822]</v>
      </c>
      <c r="J82" s="8">
        <v>2</v>
      </c>
      <c r="K82" s="8">
        <v>0</v>
      </c>
      <c r="L82" s="16" t="str">
        <f>任务条件!B82</f>
        <v>制造石弓</v>
      </c>
      <c r="W82" s="7">
        <v>5</v>
      </c>
      <c r="X82" s="7" t="s">
        <v>272</v>
      </c>
      <c r="Y82" s="7" t="s">
        <v>273</v>
      </c>
      <c r="Z82" s="8">
        <v>103</v>
      </c>
      <c r="AA82" s="15" t="s">
        <v>277</v>
      </c>
      <c r="AB82" s="16" t="s">
        <v>278</v>
      </c>
      <c r="AC82" s="15" t="s">
        <v>279</v>
      </c>
      <c r="AD82" s="8">
        <v>0</v>
      </c>
      <c r="AE82" s="8">
        <v>0</v>
      </c>
      <c r="AF82" s="8" t="s">
        <v>280</v>
      </c>
      <c r="AG82" s="8">
        <v>81</v>
      </c>
      <c r="AH82" s="7" t="str">
        <f>任务条件!A82</f>
        <v>8125</v>
      </c>
    </row>
    <row r="83" spans="1:34" ht="18" customHeight="1">
      <c r="A83" s="7" t="str">
        <f t="shared" si="7"/>
        <v>822</v>
      </c>
      <c r="B83" s="17">
        <v>2</v>
      </c>
      <c r="C83" s="8">
        <v>0</v>
      </c>
      <c r="D83" s="7" t="str">
        <f t="shared" si="8"/>
        <v>[8225]</v>
      </c>
      <c r="E83" s="8">
        <v>0</v>
      </c>
      <c r="F83" s="7">
        <v>5</v>
      </c>
      <c r="G83" s="8">
        <v>20</v>
      </c>
      <c r="H83" s="8" t="str">
        <f t="shared" si="6"/>
        <v>[812]</v>
      </c>
      <c r="I83" s="8" t="str">
        <f t="shared" si="5"/>
        <v>[832]</v>
      </c>
      <c r="J83" s="8">
        <v>2</v>
      </c>
      <c r="K83" s="8">
        <v>0</v>
      </c>
      <c r="L83" s="16" t="str">
        <f>任务条件!B83</f>
        <v>制造石杖</v>
      </c>
      <c r="W83" s="7">
        <v>5</v>
      </c>
      <c r="X83" s="7" t="s">
        <v>272</v>
      </c>
      <c r="Y83" s="7" t="s">
        <v>273</v>
      </c>
      <c r="Z83" s="8">
        <v>103</v>
      </c>
      <c r="AA83" s="15" t="s">
        <v>277</v>
      </c>
      <c r="AB83" s="16" t="s">
        <v>278</v>
      </c>
      <c r="AC83" s="15" t="s">
        <v>279</v>
      </c>
      <c r="AD83" s="8">
        <v>0</v>
      </c>
      <c r="AE83" s="8">
        <v>0</v>
      </c>
      <c r="AF83" s="8" t="s">
        <v>280</v>
      </c>
      <c r="AG83" s="8">
        <v>82</v>
      </c>
      <c r="AH83" s="7" t="str">
        <f>任务条件!A83</f>
        <v>8225</v>
      </c>
    </row>
    <row r="84" spans="1:34" ht="18" customHeight="1">
      <c r="A84" s="7" t="str">
        <f t="shared" si="7"/>
        <v>832</v>
      </c>
      <c r="B84" s="17">
        <v>2</v>
      </c>
      <c r="C84" s="8">
        <v>0</v>
      </c>
      <c r="D84" s="7" t="str">
        <f t="shared" si="8"/>
        <v>[8325]</v>
      </c>
      <c r="E84" s="8">
        <v>0</v>
      </c>
      <c r="F84" s="7">
        <v>5</v>
      </c>
      <c r="G84" s="8">
        <v>20</v>
      </c>
      <c r="H84" s="8" t="str">
        <f t="shared" si="6"/>
        <v>[822]</v>
      </c>
      <c r="I84" s="8" t="str">
        <f t="shared" si="5"/>
        <v>[842]</v>
      </c>
      <c r="J84" s="8">
        <v>2</v>
      </c>
      <c r="K84" s="8">
        <v>0</v>
      </c>
      <c r="L84" s="16" t="str">
        <f>任务条件!B84</f>
        <v>制造轻甲</v>
      </c>
      <c r="W84" s="7">
        <v>5</v>
      </c>
      <c r="X84" s="7" t="s">
        <v>272</v>
      </c>
      <c r="Y84" s="7" t="s">
        <v>273</v>
      </c>
      <c r="Z84" s="8">
        <v>103</v>
      </c>
      <c r="AA84" s="15" t="s">
        <v>277</v>
      </c>
      <c r="AB84" s="16" t="s">
        <v>278</v>
      </c>
      <c r="AC84" s="15" t="s">
        <v>279</v>
      </c>
      <c r="AD84" s="8">
        <v>0</v>
      </c>
      <c r="AE84" s="8">
        <v>0</v>
      </c>
      <c r="AF84" s="8" t="s">
        <v>280</v>
      </c>
      <c r="AG84" s="8">
        <v>83</v>
      </c>
      <c r="AH84" s="7" t="str">
        <f>任务条件!A84</f>
        <v>8325</v>
      </c>
    </row>
    <row r="85" spans="1:34" ht="18" customHeight="1">
      <c r="A85" s="7" t="str">
        <f t="shared" si="7"/>
        <v>842</v>
      </c>
      <c r="B85" s="17">
        <v>2</v>
      </c>
      <c r="C85" s="8">
        <v>0</v>
      </c>
      <c r="D85" s="7" t="str">
        <f t="shared" si="8"/>
        <v>[8425]</v>
      </c>
      <c r="E85" s="8">
        <v>0</v>
      </c>
      <c r="F85" s="7">
        <v>6</v>
      </c>
      <c r="G85" s="8">
        <v>20</v>
      </c>
      <c r="H85" s="8" t="str">
        <f t="shared" si="6"/>
        <v>[832]</v>
      </c>
      <c r="I85" s="8" t="str">
        <f t="shared" si="5"/>
        <v>[852]</v>
      </c>
      <c r="J85" s="8">
        <v>2</v>
      </c>
      <c r="K85" s="8">
        <v>0</v>
      </c>
      <c r="L85" s="16" t="str">
        <f>任务条件!B85</f>
        <v>制造皮衣</v>
      </c>
      <c r="W85" s="7">
        <v>5</v>
      </c>
      <c r="X85" s="7" t="s">
        <v>272</v>
      </c>
      <c r="Y85" s="7" t="s">
        <v>273</v>
      </c>
      <c r="Z85" s="8">
        <v>103</v>
      </c>
      <c r="AA85" s="15" t="s">
        <v>277</v>
      </c>
      <c r="AB85" s="16" t="s">
        <v>278</v>
      </c>
      <c r="AC85" s="15" t="s">
        <v>279</v>
      </c>
      <c r="AD85" s="8">
        <v>0</v>
      </c>
      <c r="AE85" s="8">
        <v>0</v>
      </c>
      <c r="AF85" s="8" t="s">
        <v>280</v>
      </c>
      <c r="AG85" s="8">
        <v>84</v>
      </c>
      <c r="AH85" s="7" t="str">
        <f>任务条件!A85</f>
        <v>8425</v>
      </c>
    </row>
    <row r="86" spans="1:34" ht="18" customHeight="1">
      <c r="A86" s="7" t="str">
        <f t="shared" si="7"/>
        <v>852</v>
      </c>
      <c r="B86" s="17">
        <v>2</v>
      </c>
      <c r="C86" s="8">
        <v>0</v>
      </c>
      <c r="D86" s="7" t="str">
        <f t="shared" si="8"/>
        <v>[8525]</v>
      </c>
      <c r="E86" s="8">
        <v>0</v>
      </c>
      <c r="F86" s="7">
        <v>6</v>
      </c>
      <c r="G86" s="8">
        <v>20</v>
      </c>
      <c r="H86" s="8" t="str">
        <f t="shared" si="6"/>
        <v>[842]</v>
      </c>
      <c r="I86" s="8" t="str">
        <f t="shared" si="5"/>
        <v>[862]</v>
      </c>
      <c r="J86" s="8">
        <v>2</v>
      </c>
      <c r="K86" s="8">
        <v>0</v>
      </c>
      <c r="L86" s="16" t="str">
        <f>任务条件!B86</f>
        <v>制造布袍</v>
      </c>
      <c r="W86" s="7">
        <v>5</v>
      </c>
      <c r="X86" s="7" t="s">
        <v>272</v>
      </c>
      <c r="Y86" s="7" t="s">
        <v>273</v>
      </c>
      <c r="Z86" s="8">
        <v>103</v>
      </c>
      <c r="AA86" s="15" t="s">
        <v>277</v>
      </c>
      <c r="AB86" s="16" t="s">
        <v>278</v>
      </c>
      <c r="AC86" s="15" t="s">
        <v>279</v>
      </c>
      <c r="AD86" s="8">
        <v>0</v>
      </c>
      <c r="AE86" s="8">
        <v>0</v>
      </c>
      <c r="AF86" s="8" t="s">
        <v>280</v>
      </c>
      <c r="AG86" s="8">
        <v>85</v>
      </c>
      <c r="AH86" s="7" t="str">
        <f>任务条件!A86</f>
        <v>8525</v>
      </c>
    </row>
    <row r="87" spans="1:34" ht="18" customHeight="1">
      <c r="A87" s="7" t="str">
        <f t="shared" si="7"/>
        <v>862</v>
      </c>
      <c r="B87" s="17">
        <v>2</v>
      </c>
      <c r="C87" s="8">
        <v>0</v>
      </c>
      <c r="D87" s="7" t="str">
        <f t="shared" si="8"/>
        <v>[8625]</v>
      </c>
      <c r="E87" s="8">
        <v>0</v>
      </c>
      <c r="F87" s="7">
        <v>6</v>
      </c>
      <c r="G87" s="8">
        <v>20</v>
      </c>
      <c r="H87" s="8" t="str">
        <f t="shared" si="6"/>
        <v>[852]</v>
      </c>
      <c r="I87" s="8" t="str">
        <f t="shared" si="5"/>
        <v>[872]</v>
      </c>
      <c r="J87" s="8">
        <v>2</v>
      </c>
      <c r="K87" s="8">
        <v>0</v>
      </c>
      <c r="L87" s="16" t="str">
        <f>任务条件!B87</f>
        <v>制造铁剑</v>
      </c>
      <c r="W87" s="7">
        <v>5</v>
      </c>
      <c r="X87" s="7" t="s">
        <v>272</v>
      </c>
      <c r="Y87" s="7" t="s">
        <v>273</v>
      </c>
      <c r="Z87" s="8">
        <v>103</v>
      </c>
      <c r="AA87" s="15" t="s">
        <v>277</v>
      </c>
      <c r="AB87" s="16" t="s">
        <v>278</v>
      </c>
      <c r="AC87" s="15" t="s">
        <v>279</v>
      </c>
      <c r="AD87" s="8">
        <v>0</v>
      </c>
      <c r="AE87" s="8">
        <v>0</v>
      </c>
      <c r="AF87" s="8" t="s">
        <v>280</v>
      </c>
      <c r="AG87" s="8">
        <v>86</v>
      </c>
      <c r="AH87" s="7" t="str">
        <f>任务条件!A87</f>
        <v>8625</v>
      </c>
    </row>
    <row r="88" spans="1:34" ht="18" customHeight="1">
      <c r="A88" s="7" t="str">
        <f t="shared" si="7"/>
        <v>872</v>
      </c>
      <c r="B88" s="17">
        <v>2</v>
      </c>
      <c r="C88" s="8">
        <v>0</v>
      </c>
      <c r="D88" s="7" t="str">
        <f t="shared" si="8"/>
        <v>[8725]</v>
      </c>
      <c r="E88" s="8">
        <v>0</v>
      </c>
      <c r="F88" s="7">
        <v>6</v>
      </c>
      <c r="G88" s="8">
        <v>20</v>
      </c>
      <c r="H88" s="8" t="str">
        <f t="shared" si="6"/>
        <v>[862]</v>
      </c>
      <c r="I88" s="8" t="str">
        <f t="shared" si="5"/>
        <v>[882]</v>
      </c>
      <c r="J88" s="8">
        <v>2</v>
      </c>
      <c r="K88" s="8">
        <v>0</v>
      </c>
      <c r="L88" s="16" t="str">
        <f>任务条件!B88</f>
        <v>制造铁弓</v>
      </c>
      <c r="W88" s="7">
        <v>5</v>
      </c>
      <c r="X88" s="7" t="s">
        <v>272</v>
      </c>
      <c r="Y88" s="7" t="s">
        <v>273</v>
      </c>
      <c r="Z88" s="8">
        <v>103</v>
      </c>
      <c r="AA88" s="15" t="s">
        <v>277</v>
      </c>
      <c r="AB88" s="16" t="s">
        <v>278</v>
      </c>
      <c r="AC88" s="15" t="s">
        <v>279</v>
      </c>
      <c r="AD88" s="8">
        <v>0</v>
      </c>
      <c r="AE88" s="8">
        <v>0</v>
      </c>
      <c r="AF88" s="8" t="s">
        <v>280</v>
      </c>
      <c r="AG88" s="8">
        <v>87</v>
      </c>
      <c r="AH88" s="7" t="str">
        <f>任务条件!A88</f>
        <v>8725</v>
      </c>
    </row>
    <row r="89" spans="1:34" ht="18" customHeight="1">
      <c r="A89" s="7" t="str">
        <f t="shared" si="7"/>
        <v>882</v>
      </c>
      <c r="B89" s="17">
        <v>2</v>
      </c>
      <c r="C89" s="8">
        <v>0</v>
      </c>
      <c r="D89" s="7" t="str">
        <f t="shared" si="8"/>
        <v>[8825]</v>
      </c>
      <c r="E89" s="8">
        <v>0</v>
      </c>
      <c r="F89" s="7">
        <v>6</v>
      </c>
      <c r="G89" s="8">
        <v>20</v>
      </c>
      <c r="H89" s="8" t="str">
        <f t="shared" si="6"/>
        <v>[872]</v>
      </c>
      <c r="I89" s="8" t="str">
        <f t="shared" si="5"/>
        <v>[892]</v>
      </c>
      <c r="J89" s="8">
        <v>2</v>
      </c>
      <c r="K89" s="8">
        <v>0</v>
      </c>
      <c r="L89" s="16" t="str">
        <f>任务条件!B89</f>
        <v>制造铁杖</v>
      </c>
      <c r="W89" s="7">
        <v>5</v>
      </c>
      <c r="X89" s="7" t="s">
        <v>272</v>
      </c>
      <c r="Y89" s="7" t="s">
        <v>273</v>
      </c>
      <c r="Z89" s="8">
        <v>103</v>
      </c>
      <c r="AA89" s="15" t="s">
        <v>277</v>
      </c>
      <c r="AB89" s="16" t="s">
        <v>278</v>
      </c>
      <c r="AC89" s="15" t="s">
        <v>279</v>
      </c>
      <c r="AD89" s="8">
        <v>0</v>
      </c>
      <c r="AE89" s="8">
        <v>0</v>
      </c>
      <c r="AF89" s="8" t="s">
        <v>280</v>
      </c>
      <c r="AG89" s="8">
        <v>88</v>
      </c>
      <c r="AH89" s="7" t="str">
        <f>任务条件!A89</f>
        <v>8825</v>
      </c>
    </row>
    <row r="90" spans="1:34" ht="18" customHeight="1">
      <c r="A90" s="7" t="str">
        <f t="shared" si="7"/>
        <v>892</v>
      </c>
      <c r="B90" s="17">
        <v>2</v>
      </c>
      <c r="C90" s="8">
        <v>0</v>
      </c>
      <c r="D90" s="7" t="str">
        <f t="shared" si="8"/>
        <v>[8925]</v>
      </c>
      <c r="E90" s="8">
        <v>0</v>
      </c>
      <c r="F90" s="7">
        <v>6</v>
      </c>
      <c r="G90" s="8">
        <v>20</v>
      </c>
      <c r="H90" s="8" t="str">
        <f t="shared" si="6"/>
        <v>[882]</v>
      </c>
      <c r="I90" s="8" t="str">
        <f t="shared" si="5"/>
        <v>[902]</v>
      </c>
      <c r="J90" s="8">
        <v>2</v>
      </c>
      <c r="K90" s="8">
        <v>0</v>
      </c>
      <c r="L90" s="16" t="str">
        <f>任务条件!B90</f>
        <v>制造轻铠甲</v>
      </c>
      <c r="W90" s="7">
        <v>5</v>
      </c>
      <c r="X90" s="7" t="s">
        <v>272</v>
      </c>
      <c r="Y90" s="7" t="s">
        <v>273</v>
      </c>
      <c r="Z90" s="8">
        <v>103</v>
      </c>
      <c r="AA90" s="15" t="s">
        <v>277</v>
      </c>
      <c r="AB90" s="16" t="s">
        <v>278</v>
      </c>
      <c r="AC90" s="15" t="s">
        <v>279</v>
      </c>
      <c r="AD90" s="8">
        <v>0</v>
      </c>
      <c r="AE90" s="8">
        <v>0</v>
      </c>
      <c r="AF90" s="8" t="s">
        <v>280</v>
      </c>
      <c r="AG90" s="8">
        <v>89</v>
      </c>
      <c r="AH90" s="7" t="str">
        <f>任务条件!A90</f>
        <v>8925</v>
      </c>
    </row>
    <row r="91" spans="1:34" ht="18" customHeight="1">
      <c r="A91" s="7" t="str">
        <f t="shared" si="7"/>
        <v>902</v>
      </c>
      <c r="B91" s="17">
        <v>2</v>
      </c>
      <c r="C91" s="8">
        <v>0</v>
      </c>
      <c r="D91" s="7" t="str">
        <f t="shared" si="8"/>
        <v>[9025]</v>
      </c>
      <c r="E91" s="8">
        <v>0</v>
      </c>
      <c r="F91" s="7">
        <v>7</v>
      </c>
      <c r="G91" s="8">
        <v>30</v>
      </c>
      <c r="H91" s="8" t="str">
        <f t="shared" si="6"/>
        <v>[892]</v>
      </c>
      <c r="I91" s="8" t="str">
        <f t="shared" si="5"/>
        <v>[912]</v>
      </c>
      <c r="J91" s="8">
        <v>2</v>
      </c>
      <c r="K91" s="8">
        <v>0</v>
      </c>
      <c r="L91" s="16" t="str">
        <f>任务条件!B91</f>
        <v>制造软皮衣</v>
      </c>
      <c r="W91" s="7">
        <v>5</v>
      </c>
      <c r="X91" s="7" t="s">
        <v>272</v>
      </c>
      <c r="Y91" s="7" t="s">
        <v>273</v>
      </c>
      <c r="Z91" s="8">
        <v>103</v>
      </c>
      <c r="AA91" s="15" t="s">
        <v>277</v>
      </c>
      <c r="AB91" s="16" t="s">
        <v>278</v>
      </c>
      <c r="AC91" s="15" t="s">
        <v>279</v>
      </c>
      <c r="AD91" s="8">
        <v>0</v>
      </c>
      <c r="AE91" s="8">
        <v>0</v>
      </c>
      <c r="AF91" s="8" t="s">
        <v>280</v>
      </c>
      <c r="AG91" s="8">
        <v>90</v>
      </c>
      <c r="AH91" s="7" t="str">
        <f>任务条件!A91</f>
        <v>9025</v>
      </c>
    </row>
    <row r="92" spans="1:34" ht="18" customHeight="1">
      <c r="A92" s="7" t="str">
        <f t="shared" si="7"/>
        <v>912</v>
      </c>
      <c r="B92" s="17">
        <v>2</v>
      </c>
      <c r="C92" s="8">
        <v>0</v>
      </c>
      <c r="D92" s="7" t="str">
        <f t="shared" si="8"/>
        <v>[9125]</v>
      </c>
      <c r="E92" s="8">
        <v>0</v>
      </c>
      <c r="F92" s="7">
        <v>7</v>
      </c>
      <c r="G92" s="8">
        <v>30</v>
      </c>
      <c r="H92" s="8" t="str">
        <f t="shared" si="6"/>
        <v>[902]</v>
      </c>
      <c r="I92" s="8" t="str">
        <f t="shared" si="5"/>
        <v>[922]</v>
      </c>
      <c r="J92" s="8">
        <v>2</v>
      </c>
      <c r="K92" s="8">
        <v>0</v>
      </c>
      <c r="L92" s="16" t="str">
        <f>任务条件!B92</f>
        <v>制造绣纹布袍</v>
      </c>
      <c r="W92" s="7">
        <v>5</v>
      </c>
      <c r="X92" s="7" t="s">
        <v>272</v>
      </c>
      <c r="Y92" s="7" t="s">
        <v>273</v>
      </c>
      <c r="Z92" s="8">
        <v>103</v>
      </c>
      <c r="AA92" s="15" t="s">
        <v>277</v>
      </c>
      <c r="AB92" s="16" t="s">
        <v>278</v>
      </c>
      <c r="AC92" s="15" t="s">
        <v>279</v>
      </c>
      <c r="AD92" s="8">
        <v>0</v>
      </c>
      <c r="AE92" s="8">
        <v>0</v>
      </c>
      <c r="AF92" s="8" t="s">
        <v>280</v>
      </c>
      <c r="AG92" s="8">
        <v>91</v>
      </c>
      <c r="AH92" s="7" t="str">
        <f>任务条件!A92</f>
        <v>9125</v>
      </c>
    </row>
    <row r="93" spans="1:34" ht="18" customHeight="1">
      <c r="A93" s="7" t="str">
        <f t="shared" si="7"/>
        <v>922</v>
      </c>
      <c r="B93" s="17">
        <v>2</v>
      </c>
      <c r="C93" s="8">
        <v>0</v>
      </c>
      <c r="D93" s="7" t="str">
        <f t="shared" si="8"/>
        <v>[9225]</v>
      </c>
      <c r="E93" s="8">
        <v>0</v>
      </c>
      <c r="F93" s="7">
        <v>7</v>
      </c>
      <c r="G93" s="8">
        <v>30</v>
      </c>
      <c r="H93" s="8" t="str">
        <f t="shared" si="6"/>
        <v>[912]</v>
      </c>
      <c r="I93" s="8" t="str">
        <f t="shared" si="5"/>
        <v>[932]</v>
      </c>
      <c r="J93" s="8">
        <v>2</v>
      </c>
      <c r="K93" s="8">
        <v>0</v>
      </c>
      <c r="L93" s="16" t="str">
        <f>任务条件!B93</f>
        <v>制造突刺剑</v>
      </c>
      <c r="W93" s="7">
        <v>5</v>
      </c>
      <c r="X93" s="7" t="s">
        <v>272</v>
      </c>
      <c r="Y93" s="7" t="s">
        <v>273</v>
      </c>
      <c r="Z93" s="8">
        <v>103</v>
      </c>
      <c r="AA93" s="15" t="s">
        <v>277</v>
      </c>
      <c r="AB93" s="16" t="s">
        <v>278</v>
      </c>
      <c r="AC93" s="15" t="s">
        <v>279</v>
      </c>
      <c r="AD93" s="8">
        <v>0</v>
      </c>
      <c r="AE93" s="8">
        <v>0</v>
      </c>
      <c r="AF93" s="8" t="s">
        <v>280</v>
      </c>
      <c r="AG93" s="8">
        <v>92</v>
      </c>
      <c r="AH93" s="7" t="str">
        <f>任务条件!A93</f>
        <v>9225</v>
      </c>
    </row>
    <row r="94" spans="1:34" ht="18" customHeight="1">
      <c r="A94" s="7" t="str">
        <f t="shared" si="7"/>
        <v>932</v>
      </c>
      <c r="B94" s="17">
        <v>2</v>
      </c>
      <c r="C94" s="8">
        <v>0</v>
      </c>
      <c r="D94" s="7" t="str">
        <f t="shared" si="8"/>
        <v>[9325]</v>
      </c>
      <c r="E94" s="8">
        <v>0</v>
      </c>
      <c r="F94" s="7">
        <v>7</v>
      </c>
      <c r="G94" s="8">
        <v>30</v>
      </c>
      <c r="H94" s="8" t="str">
        <f t="shared" si="6"/>
        <v>[922]</v>
      </c>
      <c r="I94" s="8" t="str">
        <f t="shared" si="5"/>
        <v>[942]</v>
      </c>
      <c r="J94" s="8">
        <v>2</v>
      </c>
      <c r="K94" s="8">
        <v>0</v>
      </c>
      <c r="L94" s="16" t="str">
        <f>任务条件!B94</f>
        <v>制造长弓</v>
      </c>
      <c r="W94" s="7">
        <v>5</v>
      </c>
      <c r="X94" s="7" t="s">
        <v>272</v>
      </c>
      <c r="Y94" s="7" t="s">
        <v>273</v>
      </c>
      <c r="Z94" s="8">
        <v>103</v>
      </c>
      <c r="AA94" s="15" t="s">
        <v>277</v>
      </c>
      <c r="AB94" s="16" t="s">
        <v>278</v>
      </c>
      <c r="AC94" s="15" t="s">
        <v>279</v>
      </c>
      <c r="AD94" s="8">
        <v>0</v>
      </c>
      <c r="AE94" s="8">
        <v>0</v>
      </c>
      <c r="AF94" s="8" t="s">
        <v>280</v>
      </c>
      <c r="AG94" s="8">
        <v>93</v>
      </c>
      <c r="AH94" s="7" t="str">
        <f>任务条件!A94</f>
        <v>9325</v>
      </c>
    </row>
    <row r="95" spans="1:34" ht="18" customHeight="1">
      <c r="A95" s="7" t="str">
        <f t="shared" si="7"/>
        <v>942</v>
      </c>
      <c r="B95" s="17">
        <v>2</v>
      </c>
      <c r="C95" s="8">
        <v>0</v>
      </c>
      <c r="D95" s="7" t="str">
        <f t="shared" si="8"/>
        <v>[9425]</v>
      </c>
      <c r="E95" s="8">
        <v>0</v>
      </c>
      <c r="F95" s="7">
        <v>7</v>
      </c>
      <c r="G95" s="8">
        <v>30</v>
      </c>
      <c r="H95" s="8" t="str">
        <f t="shared" si="6"/>
        <v>[932]</v>
      </c>
      <c r="I95" s="8" t="str">
        <f t="shared" si="5"/>
        <v>[952]</v>
      </c>
      <c r="J95" s="8">
        <v>2</v>
      </c>
      <c r="K95" s="8">
        <v>0</v>
      </c>
      <c r="L95" s="16" t="str">
        <f>任务条件!B95</f>
        <v>制造魔杖</v>
      </c>
      <c r="W95" s="7">
        <v>5</v>
      </c>
      <c r="X95" s="7" t="s">
        <v>272</v>
      </c>
      <c r="Y95" s="7" t="s">
        <v>273</v>
      </c>
      <c r="Z95" s="8">
        <v>103</v>
      </c>
      <c r="AA95" s="15" t="s">
        <v>277</v>
      </c>
      <c r="AB95" s="16" t="s">
        <v>278</v>
      </c>
      <c r="AC95" s="15" t="s">
        <v>279</v>
      </c>
      <c r="AD95" s="8">
        <v>0</v>
      </c>
      <c r="AE95" s="8">
        <v>0</v>
      </c>
      <c r="AF95" s="8" t="s">
        <v>280</v>
      </c>
      <c r="AG95" s="8">
        <v>94</v>
      </c>
      <c r="AH95" s="7" t="str">
        <f>任务条件!A95</f>
        <v>9425</v>
      </c>
    </row>
    <row r="96" spans="1:34" ht="18" customHeight="1">
      <c r="A96" s="7" t="str">
        <f t="shared" si="7"/>
        <v>952</v>
      </c>
      <c r="B96" s="17">
        <v>2</v>
      </c>
      <c r="C96" s="8">
        <v>0</v>
      </c>
      <c r="D96" s="7" t="str">
        <f t="shared" si="8"/>
        <v>[9525]</v>
      </c>
      <c r="E96" s="8">
        <v>0</v>
      </c>
      <c r="F96" s="7">
        <v>7</v>
      </c>
      <c r="G96" s="8">
        <v>30</v>
      </c>
      <c r="H96" s="8" t="str">
        <f t="shared" si="6"/>
        <v>[942]</v>
      </c>
      <c r="I96" s="8" t="str">
        <f t="shared" si="5"/>
        <v>[962]</v>
      </c>
      <c r="J96" s="8">
        <v>2</v>
      </c>
      <c r="K96" s="8">
        <v>0</v>
      </c>
      <c r="L96" s="16" t="str">
        <f>任务条件!B96</f>
        <v>制造重甲</v>
      </c>
      <c r="W96" s="7">
        <v>5</v>
      </c>
      <c r="X96" s="7" t="s">
        <v>272</v>
      </c>
      <c r="Y96" s="7" t="s">
        <v>273</v>
      </c>
      <c r="Z96" s="8">
        <v>103</v>
      </c>
      <c r="AA96" s="15" t="s">
        <v>277</v>
      </c>
      <c r="AB96" s="16" t="s">
        <v>278</v>
      </c>
      <c r="AC96" s="15" t="s">
        <v>279</v>
      </c>
      <c r="AD96" s="8">
        <v>0</v>
      </c>
      <c r="AE96" s="8">
        <v>0</v>
      </c>
      <c r="AF96" s="8" t="s">
        <v>280</v>
      </c>
      <c r="AG96" s="8">
        <v>95</v>
      </c>
      <c r="AH96" s="7" t="str">
        <f>任务条件!A96</f>
        <v>9525</v>
      </c>
    </row>
    <row r="97" spans="1:34" ht="18" customHeight="1">
      <c r="A97" s="7" t="str">
        <f t="shared" si="7"/>
        <v>962</v>
      </c>
      <c r="B97" s="17">
        <v>2</v>
      </c>
      <c r="C97" s="8">
        <v>0</v>
      </c>
      <c r="D97" s="7" t="str">
        <f t="shared" si="8"/>
        <v>[9625]</v>
      </c>
      <c r="E97" s="8">
        <v>0</v>
      </c>
      <c r="F97" s="7">
        <v>8</v>
      </c>
      <c r="G97" s="8">
        <v>30</v>
      </c>
      <c r="H97" s="8" t="str">
        <f t="shared" si="6"/>
        <v>[952]</v>
      </c>
      <c r="I97" s="8" t="str">
        <f t="shared" si="5"/>
        <v>[972]</v>
      </c>
      <c r="J97" s="8">
        <v>2</v>
      </c>
      <c r="K97" s="8">
        <v>0</v>
      </c>
      <c r="L97" s="16" t="str">
        <f>任务条件!B97</f>
        <v>制造革铠</v>
      </c>
      <c r="W97" s="7">
        <v>5</v>
      </c>
      <c r="X97" s="7" t="s">
        <v>272</v>
      </c>
      <c r="Y97" s="7" t="s">
        <v>273</v>
      </c>
      <c r="Z97" s="8">
        <v>103</v>
      </c>
      <c r="AA97" s="15" t="s">
        <v>277</v>
      </c>
      <c r="AB97" s="16" t="s">
        <v>278</v>
      </c>
      <c r="AC97" s="15" t="s">
        <v>279</v>
      </c>
      <c r="AD97" s="8">
        <v>0</v>
      </c>
      <c r="AE97" s="8">
        <v>0</v>
      </c>
      <c r="AF97" s="8" t="s">
        <v>280</v>
      </c>
      <c r="AG97" s="8">
        <v>96</v>
      </c>
      <c r="AH97" s="7" t="str">
        <f>任务条件!A97</f>
        <v>9625</v>
      </c>
    </row>
    <row r="98" spans="1:34" ht="18" customHeight="1">
      <c r="A98" s="7" t="str">
        <f t="shared" si="7"/>
        <v>972</v>
      </c>
      <c r="B98" s="17">
        <v>2</v>
      </c>
      <c r="C98" s="8">
        <v>0</v>
      </c>
      <c r="D98" s="7" t="str">
        <f t="shared" si="8"/>
        <v>[9725]</v>
      </c>
      <c r="E98" s="8">
        <v>0</v>
      </c>
      <c r="F98" s="7">
        <v>8</v>
      </c>
      <c r="G98" s="8">
        <v>30</v>
      </c>
      <c r="H98" s="8" t="str">
        <f t="shared" si="6"/>
        <v>[962]</v>
      </c>
      <c r="I98" s="8" t="str">
        <f t="shared" si="5"/>
        <v>[982]</v>
      </c>
      <c r="J98" s="8">
        <v>2</v>
      </c>
      <c r="K98" s="8">
        <v>0</v>
      </c>
      <c r="L98" s="16" t="str">
        <f>任务条件!B98</f>
        <v>制造厚袍</v>
      </c>
      <c r="W98" s="7">
        <v>5</v>
      </c>
      <c r="X98" s="7" t="s">
        <v>272</v>
      </c>
      <c r="Y98" s="7" t="s">
        <v>273</v>
      </c>
      <c r="Z98" s="8">
        <v>103</v>
      </c>
      <c r="AA98" s="15" t="s">
        <v>277</v>
      </c>
      <c r="AB98" s="16" t="s">
        <v>278</v>
      </c>
      <c r="AC98" s="15" t="s">
        <v>279</v>
      </c>
      <c r="AD98" s="8">
        <v>0</v>
      </c>
      <c r="AE98" s="8">
        <v>0</v>
      </c>
      <c r="AF98" s="8" t="s">
        <v>280</v>
      </c>
      <c r="AG98" s="8">
        <v>97</v>
      </c>
      <c r="AH98" s="7" t="str">
        <f>任务条件!A98</f>
        <v>9725</v>
      </c>
    </row>
    <row r="99" spans="1:34" ht="18" customHeight="1">
      <c r="A99" s="7" t="str">
        <f t="shared" si="7"/>
        <v>982</v>
      </c>
      <c r="B99" s="17">
        <v>2</v>
      </c>
      <c r="C99" s="8">
        <v>0</v>
      </c>
      <c r="D99" s="7" t="str">
        <f t="shared" si="8"/>
        <v>[9825]</v>
      </c>
      <c r="E99" s="8">
        <v>0</v>
      </c>
      <c r="F99" s="7">
        <v>8</v>
      </c>
      <c r="G99" s="8">
        <v>30</v>
      </c>
      <c r="H99" s="8" t="str">
        <f t="shared" si="6"/>
        <v>[972]</v>
      </c>
      <c r="I99" s="8" t="str">
        <f t="shared" si="5"/>
        <v>[992]</v>
      </c>
      <c r="J99" s="8">
        <v>2</v>
      </c>
      <c r="K99" s="8">
        <v>0</v>
      </c>
      <c r="L99" s="16" t="str">
        <f>任务条件!B99</f>
        <v>制造大盾</v>
      </c>
      <c r="W99" s="7">
        <v>5</v>
      </c>
      <c r="X99" s="7" t="s">
        <v>272</v>
      </c>
      <c r="Y99" s="7" t="s">
        <v>273</v>
      </c>
      <c r="Z99" s="8">
        <v>103</v>
      </c>
      <c r="AA99" s="15" t="s">
        <v>277</v>
      </c>
      <c r="AB99" s="16" t="s">
        <v>278</v>
      </c>
      <c r="AC99" s="15" t="s">
        <v>279</v>
      </c>
      <c r="AD99" s="8">
        <v>0</v>
      </c>
      <c r="AE99" s="8">
        <v>0</v>
      </c>
      <c r="AF99" s="8" t="s">
        <v>280</v>
      </c>
      <c r="AG99" s="8">
        <v>98</v>
      </c>
      <c r="AH99" s="7" t="str">
        <f>任务条件!A99</f>
        <v>9825</v>
      </c>
    </row>
    <row r="100" spans="1:34" ht="18" customHeight="1">
      <c r="A100" s="7" t="str">
        <f t="shared" si="7"/>
        <v>992</v>
      </c>
      <c r="B100" s="17">
        <v>2</v>
      </c>
      <c r="C100" s="8">
        <v>0</v>
      </c>
      <c r="D100" s="7" t="str">
        <f t="shared" si="8"/>
        <v>[9925]</v>
      </c>
      <c r="E100" s="8">
        <v>0</v>
      </c>
      <c r="F100" s="7">
        <v>8</v>
      </c>
      <c r="G100" s="8">
        <v>30</v>
      </c>
      <c r="H100" s="8" t="str">
        <f t="shared" si="6"/>
        <v>[982]</v>
      </c>
      <c r="I100" s="8" t="str">
        <f t="shared" si="5"/>
        <v>[1002]</v>
      </c>
      <c r="J100" s="8">
        <v>2</v>
      </c>
      <c r="K100" s="8">
        <v>0</v>
      </c>
      <c r="L100" s="16" t="str">
        <f>任务条件!B100</f>
        <v>制造皮手套</v>
      </c>
      <c r="W100" s="7">
        <v>5</v>
      </c>
      <c r="X100" s="7" t="s">
        <v>272</v>
      </c>
      <c r="Y100" s="7" t="s">
        <v>273</v>
      </c>
      <c r="Z100" s="8">
        <v>103</v>
      </c>
      <c r="AA100" s="15" t="s">
        <v>277</v>
      </c>
      <c r="AB100" s="16" t="s">
        <v>278</v>
      </c>
      <c r="AC100" s="15" t="s">
        <v>279</v>
      </c>
      <c r="AD100" s="8">
        <v>0</v>
      </c>
      <c r="AE100" s="8">
        <v>0</v>
      </c>
      <c r="AF100" s="8" t="s">
        <v>280</v>
      </c>
      <c r="AG100" s="8">
        <v>99</v>
      </c>
      <c r="AH100" s="7" t="str">
        <f>任务条件!A100</f>
        <v>9925</v>
      </c>
    </row>
    <row r="101" spans="1:34" ht="18" customHeight="1">
      <c r="A101" s="7" t="str">
        <f t="shared" si="7"/>
        <v>1002</v>
      </c>
      <c r="B101" s="17">
        <v>2</v>
      </c>
      <c r="C101" s="8">
        <v>0</v>
      </c>
      <c r="D101" s="7" t="str">
        <f t="shared" si="8"/>
        <v>[10025]</v>
      </c>
      <c r="E101" s="8">
        <v>0</v>
      </c>
      <c r="F101" s="7">
        <v>8</v>
      </c>
      <c r="G101" s="8">
        <v>30</v>
      </c>
      <c r="H101" s="8" t="str">
        <f t="shared" si="6"/>
        <v>[992]</v>
      </c>
      <c r="I101" s="8" t="str">
        <f t="shared" si="5"/>
        <v>[1012]</v>
      </c>
      <c r="J101" s="8">
        <v>2</v>
      </c>
      <c r="K101" s="8">
        <v>0</v>
      </c>
      <c r="L101" s="16" t="str">
        <f>任务条件!B101</f>
        <v>制造布帽</v>
      </c>
      <c r="W101" s="7">
        <v>5</v>
      </c>
      <c r="X101" s="7" t="s">
        <v>272</v>
      </c>
      <c r="Y101" s="7" t="s">
        <v>273</v>
      </c>
      <c r="Z101" s="8">
        <v>103</v>
      </c>
      <c r="AA101" s="15" t="s">
        <v>277</v>
      </c>
      <c r="AB101" s="16" t="s">
        <v>278</v>
      </c>
      <c r="AC101" s="15" t="s">
        <v>279</v>
      </c>
      <c r="AD101" s="8">
        <v>0</v>
      </c>
      <c r="AE101" s="8">
        <v>0</v>
      </c>
      <c r="AF101" s="8" t="s">
        <v>280</v>
      </c>
      <c r="AG101" s="8">
        <v>100</v>
      </c>
      <c r="AH101" s="7" t="str">
        <f>任务条件!A101</f>
        <v>10025</v>
      </c>
    </row>
    <row r="102" spans="1:34" ht="18" customHeight="1">
      <c r="A102" s="7" t="str">
        <f t="shared" si="7"/>
        <v>1012</v>
      </c>
      <c r="B102" s="17">
        <v>2</v>
      </c>
      <c r="C102" s="8">
        <v>0</v>
      </c>
      <c r="D102" s="7" t="str">
        <f t="shared" si="8"/>
        <v>[10125]</v>
      </c>
      <c r="E102" s="8">
        <v>0</v>
      </c>
      <c r="F102" s="7">
        <v>8</v>
      </c>
      <c r="G102" s="8">
        <v>30</v>
      </c>
      <c r="H102" s="8" t="str">
        <f t="shared" si="6"/>
        <v>[1002]</v>
      </c>
      <c r="I102" s="8" t="str">
        <f t="shared" si="5"/>
        <v>[1022]</v>
      </c>
      <c r="J102" s="8">
        <v>2</v>
      </c>
      <c r="K102" s="8">
        <v>0</v>
      </c>
      <c r="L102" s="16" t="str">
        <f>任务条件!B102</f>
        <v>制造阔剑</v>
      </c>
      <c r="W102" s="7">
        <v>5</v>
      </c>
      <c r="X102" s="7" t="s">
        <v>272</v>
      </c>
      <c r="Y102" s="7" t="s">
        <v>273</v>
      </c>
      <c r="Z102" s="8">
        <v>103</v>
      </c>
      <c r="AA102" s="15" t="s">
        <v>277</v>
      </c>
      <c r="AB102" s="16" t="s">
        <v>278</v>
      </c>
      <c r="AC102" s="15" t="s">
        <v>279</v>
      </c>
      <c r="AD102" s="8">
        <v>0</v>
      </c>
      <c r="AE102" s="8">
        <v>0</v>
      </c>
      <c r="AF102" s="8" t="s">
        <v>280</v>
      </c>
      <c r="AG102" s="8">
        <v>101</v>
      </c>
      <c r="AH102" s="7" t="str">
        <f>任务条件!A102</f>
        <v>10125</v>
      </c>
    </row>
    <row r="103" spans="1:34" ht="18" customHeight="1">
      <c r="A103" s="7" t="str">
        <f t="shared" si="7"/>
        <v>1022</v>
      </c>
      <c r="B103" s="17">
        <v>2</v>
      </c>
      <c r="C103" s="8">
        <v>0</v>
      </c>
      <c r="D103" s="7" t="str">
        <f t="shared" si="8"/>
        <v>[10225]</v>
      </c>
      <c r="E103" s="8">
        <v>0</v>
      </c>
      <c r="F103" s="7">
        <v>9</v>
      </c>
      <c r="G103" s="8">
        <v>30</v>
      </c>
      <c r="H103" s="8" t="str">
        <f t="shared" si="6"/>
        <v>[1012]</v>
      </c>
      <c r="I103" s="8" t="str">
        <f t="shared" si="5"/>
        <v>[1032]</v>
      </c>
      <c r="J103" s="8">
        <v>2</v>
      </c>
      <c r="K103" s="8">
        <v>0</v>
      </c>
      <c r="L103" s="16" t="str">
        <f>任务条件!B103</f>
        <v>制造猎弓</v>
      </c>
      <c r="W103" s="7">
        <v>5</v>
      </c>
      <c r="X103" s="7" t="s">
        <v>272</v>
      </c>
      <c r="Y103" s="7" t="s">
        <v>273</v>
      </c>
      <c r="Z103" s="8">
        <v>103</v>
      </c>
      <c r="AA103" s="15" t="s">
        <v>277</v>
      </c>
      <c r="AB103" s="16" t="s">
        <v>278</v>
      </c>
      <c r="AC103" s="15" t="s">
        <v>279</v>
      </c>
      <c r="AD103" s="8">
        <v>0</v>
      </c>
      <c r="AE103" s="8">
        <v>0</v>
      </c>
      <c r="AF103" s="8" t="s">
        <v>280</v>
      </c>
      <c r="AG103" s="8">
        <v>102</v>
      </c>
      <c r="AH103" s="7" t="str">
        <f>任务条件!A103</f>
        <v>10225</v>
      </c>
    </row>
    <row r="104" spans="1:34" ht="18" customHeight="1">
      <c r="A104" s="7" t="str">
        <f t="shared" si="7"/>
        <v>1032</v>
      </c>
      <c r="B104" s="17">
        <v>2</v>
      </c>
      <c r="C104" s="8">
        <v>0</v>
      </c>
      <c r="D104" s="7" t="str">
        <f t="shared" si="8"/>
        <v>[10325]</v>
      </c>
      <c r="E104" s="8">
        <v>0</v>
      </c>
      <c r="F104" s="7">
        <v>9</v>
      </c>
      <c r="G104" s="8">
        <v>30</v>
      </c>
      <c r="H104" s="8" t="str">
        <f t="shared" si="6"/>
        <v>[1022]</v>
      </c>
      <c r="I104" s="8" t="str">
        <f t="shared" si="5"/>
        <v>[1042]</v>
      </c>
      <c r="J104" s="8">
        <v>2</v>
      </c>
      <c r="K104" s="8">
        <v>0</v>
      </c>
      <c r="L104" s="16" t="str">
        <f>任务条件!B104</f>
        <v>制造漆黑的魔杖</v>
      </c>
      <c r="W104" s="7">
        <v>5</v>
      </c>
      <c r="X104" s="7" t="s">
        <v>272</v>
      </c>
      <c r="Y104" s="7" t="s">
        <v>273</v>
      </c>
      <c r="Z104" s="8">
        <v>103</v>
      </c>
      <c r="AA104" s="15" t="s">
        <v>277</v>
      </c>
      <c r="AB104" s="16" t="s">
        <v>278</v>
      </c>
      <c r="AC104" s="15" t="s">
        <v>279</v>
      </c>
      <c r="AD104" s="8">
        <v>0</v>
      </c>
      <c r="AE104" s="8">
        <v>0</v>
      </c>
      <c r="AF104" s="8" t="s">
        <v>280</v>
      </c>
      <c r="AG104" s="8">
        <v>103</v>
      </c>
      <c r="AH104" s="7" t="str">
        <f>任务条件!A104</f>
        <v>10325</v>
      </c>
    </row>
    <row r="105" spans="1:34" ht="18" customHeight="1">
      <c r="A105" s="7" t="str">
        <f t="shared" si="7"/>
        <v>1042</v>
      </c>
      <c r="B105" s="17">
        <v>2</v>
      </c>
      <c r="C105" s="8">
        <v>0</v>
      </c>
      <c r="D105" s="7" t="str">
        <f t="shared" si="8"/>
        <v>[10425]</v>
      </c>
      <c r="E105" s="8">
        <v>0</v>
      </c>
      <c r="F105" s="7">
        <v>9</v>
      </c>
      <c r="G105" s="8">
        <v>30</v>
      </c>
      <c r="H105" s="8" t="str">
        <f t="shared" si="6"/>
        <v>[1032]</v>
      </c>
      <c r="I105" s="8" t="str">
        <f t="shared" si="5"/>
        <v>[1052]</v>
      </c>
      <c r="J105" s="8">
        <v>2</v>
      </c>
      <c r="K105" s="8">
        <v>0</v>
      </c>
      <c r="L105" s="16" t="str">
        <f>任务条件!B105</f>
        <v>制造钢铁铠甲</v>
      </c>
      <c r="W105" s="7">
        <v>5</v>
      </c>
      <c r="X105" s="7" t="s">
        <v>272</v>
      </c>
      <c r="Y105" s="7" t="s">
        <v>273</v>
      </c>
      <c r="Z105" s="8">
        <v>103</v>
      </c>
      <c r="AA105" s="15" t="s">
        <v>277</v>
      </c>
      <c r="AB105" s="16" t="s">
        <v>278</v>
      </c>
      <c r="AC105" s="15" t="s">
        <v>279</v>
      </c>
      <c r="AD105" s="8">
        <v>0</v>
      </c>
      <c r="AE105" s="8">
        <v>0</v>
      </c>
      <c r="AF105" s="8" t="s">
        <v>280</v>
      </c>
      <c r="AG105" s="8">
        <v>104</v>
      </c>
      <c r="AH105" s="7" t="str">
        <f>任务条件!A105</f>
        <v>10425</v>
      </c>
    </row>
    <row r="106" spans="1:34" ht="18" customHeight="1">
      <c r="A106" s="7" t="str">
        <f t="shared" si="7"/>
        <v>1052</v>
      </c>
      <c r="B106" s="17">
        <v>2</v>
      </c>
      <c r="C106" s="8">
        <v>0</v>
      </c>
      <c r="D106" s="7" t="str">
        <f t="shared" si="8"/>
        <v>[10525]</v>
      </c>
      <c r="E106" s="8">
        <v>0</v>
      </c>
      <c r="F106" s="7">
        <v>9</v>
      </c>
      <c r="G106" s="8">
        <v>30</v>
      </c>
      <c r="H106" s="8" t="str">
        <f t="shared" si="6"/>
        <v>[1042]</v>
      </c>
      <c r="I106" s="8" t="str">
        <f t="shared" si="5"/>
        <v>[1062]</v>
      </c>
      <c r="J106" s="8">
        <v>2</v>
      </c>
      <c r="K106" s="8">
        <v>0</v>
      </c>
      <c r="L106" s="16" t="str">
        <f>任务条件!B106</f>
        <v>制造加固的革铠</v>
      </c>
      <c r="W106" s="7">
        <v>5</v>
      </c>
      <c r="X106" s="7" t="s">
        <v>272</v>
      </c>
      <c r="Y106" s="7" t="s">
        <v>273</v>
      </c>
      <c r="Z106" s="8">
        <v>103</v>
      </c>
      <c r="AA106" s="15" t="s">
        <v>277</v>
      </c>
      <c r="AB106" s="16" t="s">
        <v>278</v>
      </c>
      <c r="AC106" s="15" t="s">
        <v>279</v>
      </c>
      <c r="AD106" s="8">
        <v>0</v>
      </c>
      <c r="AE106" s="8">
        <v>0</v>
      </c>
      <c r="AF106" s="8" t="s">
        <v>280</v>
      </c>
      <c r="AG106" s="8">
        <v>105</v>
      </c>
      <c r="AH106" s="7" t="str">
        <f>任务条件!A106</f>
        <v>10525</v>
      </c>
    </row>
    <row r="107" spans="1:34" ht="18" customHeight="1">
      <c r="A107" s="7" t="str">
        <f t="shared" si="7"/>
        <v>1062</v>
      </c>
      <c r="B107" s="17">
        <v>2</v>
      </c>
      <c r="C107" s="8">
        <v>0</v>
      </c>
      <c r="D107" s="7" t="str">
        <f t="shared" si="8"/>
        <v>[10625]</v>
      </c>
      <c r="E107" s="8">
        <v>0</v>
      </c>
      <c r="F107" s="7">
        <v>9</v>
      </c>
      <c r="G107" s="8">
        <v>30</v>
      </c>
      <c r="H107" s="8" t="str">
        <f t="shared" si="6"/>
        <v>[1052]</v>
      </c>
      <c r="I107" s="8" t="str">
        <f t="shared" si="5"/>
        <v>[1072]</v>
      </c>
      <c r="J107" s="8">
        <v>2</v>
      </c>
      <c r="K107" s="8">
        <v>0</v>
      </c>
      <c r="L107" s="16" t="str">
        <f>任务条件!B107</f>
        <v>制造花纹厚袍</v>
      </c>
      <c r="W107" s="7">
        <v>5</v>
      </c>
      <c r="X107" s="7" t="s">
        <v>272</v>
      </c>
      <c r="Y107" s="7" t="s">
        <v>273</v>
      </c>
      <c r="Z107" s="8">
        <v>103</v>
      </c>
      <c r="AA107" s="15" t="s">
        <v>277</v>
      </c>
      <c r="AB107" s="16" t="s">
        <v>278</v>
      </c>
      <c r="AC107" s="15" t="s">
        <v>279</v>
      </c>
      <c r="AD107" s="8">
        <v>0</v>
      </c>
      <c r="AE107" s="8">
        <v>0</v>
      </c>
      <c r="AF107" s="8" t="s">
        <v>280</v>
      </c>
      <c r="AG107" s="8">
        <v>106</v>
      </c>
      <c r="AH107" s="7" t="str">
        <f>任务条件!A107</f>
        <v>10625</v>
      </c>
    </row>
    <row r="108" spans="1:34" ht="18" customHeight="1">
      <c r="A108" s="7" t="str">
        <f t="shared" si="7"/>
        <v>1072</v>
      </c>
      <c r="B108" s="17">
        <v>2</v>
      </c>
      <c r="C108" s="8">
        <v>0</v>
      </c>
      <c r="D108" s="7" t="str">
        <f t="shared" si="8"/>
        <v>[10725]</v>
      </c>
      <c r="E108" s="8">
        <v>0</v>
      </c>
      <c r="F108" s="7">
        <v>9</v>
      </c>
      <c r="G108" s="8">
        <v>30</v>
      </c>
      <c r="H108" s="8" t="str">
        <f t="shared" si="6"/>
        <v>[1062]</v>
      </c>
      <c r="I108" s="8" t="str">
        <f t="shared" si="5"/>
        <v>[1082]</v>
      </c>
      <c r="J108" s="8">
        <v>2</v>
      </c>
      <c r="K108" s="8">
        <v>0</v>
      </c>
      <c r="L108" s="16" t="str">
        <f>任务条件!B108</f>
        <v>制造钢铁大盾</v>
      </c>
      <c r="W108" s="7">
        <v>5</v>
      </c>
      <c r="X108" s="7" t="s">
        <v>272</v>
      </c>
      <c r="Y108" s="7" t="s">
        <v>273</v>
      </c>
      <c r="Z108" s="8">
        <v>103</v>
      </c>
      <c r="AA108" s="15" t="s">
        <v>277</v>
      </c>
      <c r="AB108" s="16" t="s">
        <v>278</v>
      </c>
      <c r="AC108" s="15" t="s">
        <v>279</v>
      </c>
      <c r="AD108" s="8">
        <v>0</v>
      </c>
      <c r="AE108" s="8">
        <v>0</v>
      </c>
      <c r="AF108" s="8" t="s">
        <v>280</v>
      </c>
      <c r="AG108" s="8">
        <v>107</v>
      </c>
      <c r="AH108" s="7" t="str">
        <f>任务条件!A108</f>
        <v>10725</v>
      </c>
    </row>
    <row r="109" spans="1:34" ht="18" customHeight="1">
      <c r="A109" s="7" t="str">
        <f t="shared" si="7"/>
        <v>1082</v>
      </c>
      <c r="B109" s="17">
        <v>2</v>
      </c>
      <c r="C109" s="8">
        <v>0</v>
      </c>
      <c r="D109" s="7" t="str">
        <f t="shared" si="8"/>
        <v>[10825]</v>
      </c>
      <c r="E109" s="8">
        <v>0</v>
      </c>
      <c r="F109" s="7">
        <v>9</v>
      </c>
      <c r="G109" s="8">
        <v>30</v>
      </c>
      <c r="H109" s="8" t="str">
        <f t="shared" si="6"/>
        <v>[1072]</v>
      </c>
      <c r="I109" s="8" t="str">
        <f t="shared" si="5"/>
        <v>[1092]</v>
      </c>
      <c r="J109" s="8">
        <v>2</v>
      </c>
      <c r="K109" s="8">
        <v>0</v>
      </c>
      <c r="L109" s="16" t="str">
        <f>任务条件!B109</f>
        <v>制造漆黑的皮手套</v>
      </c>
      <c r="W109" s="7">
        <v>5</v>
      </c>
      <c r="X109" s="7" t="s">
        <v>272</v>
      </c>
      <c r="Y109" s="7" t="s">
        <v>273</v>
      </c>
      <c r="Z109" s="8">
        <v>103</v>
      </c>
      <c r="AA109" s="15" t="s">
        <v>277</v>
      </c>
      <c r="AB109" s="16" t="s">
        <v>278</v>
      </c>
      <c r="AC109" s="15" t="s">
        <v>279</v>
      </c>
      <c r="AD109" s="8">
        <v>0</v>
      </c>
      <c r="AE109" s="8">
        <v>0</v>
      </c>
      <c r="AF109" s="8" t="s">
        <v>280</v>
      </c>
      <c r="AG109" s="8">
        <v>108</v>
      </c>
      <c r="AH109" s="7" t="str">
        <f>任务条件!A109</f>
        <v>10825</v>
      </c>
    </row>
    <row r="110" spans="1:34" ht="18" customHeight="1">
      <c r="A110" s="7" t="str">
        <f t="shared" si="7"/>
        <v>1092</v>
      </c>
      <c r="B110" s="17">
        <v>2</v>
      </c>
      <c r="C110" s="8">
        <v>0</v>
      </c>
      <c r="D110" s="7" t="str">
        <f t="shared" si="8"/>
        <v>[10925]</v>
      </c>
      <c r="E110" s="8">
        <v>0</v>
      </c>
      <c r="F110" s="7">
        <v>9</v>
      </c>
      <c r="G110" s="8">
        <v>30</v>
      </c>
      <c r="H110" s="8" t="str">
        <f t="shared" si="6"/>
        <v>[1082]</v>
      </c>
      <c r="I110" s="8" t="str">
        <f t="shared" si="5"/>
        <v>[1102]</v>
      </c>
      <c r="J110" s="8">
        <v>2</v>
      </c>
      <c r="K110" s="8">
        <v>0</v>
      </c>
      <c r="L110" s="16" t="str">
        <f>任务条件!B110</f>
        <v>制造旅人布帽</v>
      </c>
      <c r="W110" s="7">
        <v>5</v>
      </c>
      <c r="X110" s="7" t="s">
        <v>272</v>
      </c>
      <c r="Y110" s="7" t="s">
        <v>273</v>
      </c>
      <c r="Z110" s="8">
        <v>103</v>
      </c>
      <c r="AA110" s="15" t="s">
        <v>277</v>
      </c>
      <c r="AB110" s="16" t="s">
        <v>278</v>
      </c>
      <c r="AC110" s="15" t="s">
        <v>279</v>
      </c>
      <c r="AD110" s="8">
        <v>0</v>
      </c>
      <c r="AE110" s="8">
        <v>0</v>
      </c>
      <c r="AF110" s="8" t="s">
        <v>280</v>
      </c>
      <c r="AG110" s="8">
        <v>109</v>
      </c>
      <c r="AH110" s="7" t="str">
        <f>任务条件!A110</f>
        <v>10925</v>
      </c>
    </row>
    <row r="111" spans="1:34" ht="18" customHeight="1">
      <c r="A111" s="7" t="str">
        <f t="shared" si="7"/>
        <v>1102</v>
      </c>
      <c r="B111" s="17">
        <v>2</v>
      </c>
      <c r="C111" s="8">
        <v>0</v>
      </c>
      <c r="D111" s="7" t="str">
        <f t="shared" si="8"/>
        <v>[11025]</v>
      </c>
      <c r="E111" s="8">
        <v>0</v>
      </c>
      <c r="F111" s="7">
        <v>9</v>
      </c>
      <c r="G111" s="8">
        <v>30</v>
      </c>
      <c r="H111" s="8" t="str">
        <f t="shared" si="6"/>
        <v>[1092]</v>
      </c>
      <c r="I111" s="8" t="str">
        <f t="shared" si="5"/>
        <v>[1112]</v>
      </c>
      <c r="J111" s="8">
        <v>2</v>
      </c>
      <c r="K111" s="8">
        <v>0</v>
      </c>
      <c r="L111" s="16" t="str">
        <f>任务条件!B111</f>
        <v>制造双刃长剑</v>
      </c>
      <c r="W111" s="7">
        <v>5</v>
      </c>
      <c r="X111" s="7" t="s">
        <v>272</v>
      </c>
      <c r="Y111" s="7" t="s">
        <v>273</v>
      </c>
      <c r="Z111" s="8">
        <v>103</v>
      </c>
      <c r="AA111" s="15" t="s">
        <v>277</v>
      </c>
      <c r="AB111" s="16" t="s">
        <v>278</v>
      </c>
      <c r="AC111" s="15" t="s">
        <v>279</v>
      </c>
      <c r="AD111" s="8">
        <v>0</v>
      </c>
      <c r="AE111" s="8">
        <v>0</v>
      </c>
      <c r="AF111" s="8" t="s">
        <v>280</v>
      </c>
      <c r="AG111" s="8">
        <v>110</v>
      </c>
      <c r="AH111" s="7" t="str">
        <f>任务条件!A111</f>
        <v>11025</v>
      </c>
    </row>
    <row r="112" spans="1:34" ht="18" customHeight="1">
      <c r="A112" s="7" t="str">
        <f t="shared" si="7"/>
        <v>1112</v>
      </c>
      <c r="B112" s="17">
        <v>2</v>
      </c>
      <c r="C112" s="8">
        <v>0</v>
      </c>
      <c r="D112" s="7" t="str">
        <f t="shared" si="8"/>
        <v>[11125]</v>
      </c>
      <c r="E112" s="8">
        <v>0</v>
      </c>
      <c r="F112" s="7">
        <v>9</v>
      </c>
      <c r="G112" s="8">
        <v>30</v>
      </c>
      <c r="H112" s="8" t="str">
        <f t="shared" si="6"/>
        <v>[1102]</v>
      </c>
      <c r="I112" s="8" t="str">
        <f t="shared" si="5"/>
        <v>[1122]</v>
      </c>
      <c r="J112" s="8">
        <v>2</v>
      </c>
      <c r="K112" s="8">
        <v>0</v>
      </c>
      <c r="L112" s="16" t="str">
        <f>任务条件!B112</f>
        <v>制造粘花弓</v>
      </c>
      <c r="W112" s="7">
        <v>5</v>
      </c>
      <c r="X112" s="7" t="s">
        <v>272</v>
      </c>
      <c r="Y112" s="7" t="s">
        <v>273</v>
      </c>
      <c r="Z112" s="8">
        <v>103</v>
      </c>
      <c r="AA112" s="15" t="s">
        <v>277</v>
      </c>
      <c r="AB112" s="16" t="s">
        <v>278</v>
      </c>
      <c r="AC112" s="15" t="s">
        <v>279</v>
      </c>
      <c r="AD112" s="8">
        <v>0</v>
      </c>
      <c r="AE112" s="8">
        <v>0</v>
      </c>
      <c r="AF112" s="8" t="s">
        <v>280</v>
      </c>
      <c r="AG112" s="8">
        <v>111</v>
      </c>
      <c r="AH112" s="7" t="str">
        <f>任务条件!A112</f>
        <v>11125</v>
      </c>
    </row>
    <row r="113" spans="1:34" ht="18" customHeight="1">
      <c r="A113" s="7" t="str">
        <f t="shared" si="7"/>
        <v>1122</v>
      </c>
      <c r="B113" s="17">
        <v>2</v>
      </c>
      <c r="C113" s="8">
        <v>0</v>
      </c>
      <c r="D113" s="7" t="str">
        <f t="shared" si="8"/>
        <v>[11225]</v>
      </c>
      <c r="E113" s="8">
        <v>0</v>
      </c>
      <c r="F113" s="7">
        <v>9</v>
      </c>
      <c r="G113" s="8">
        <v>30</v>
      </c>
      <c r="H113" s="8" t="str">
        <f t="shared" si="6"/>
        <v>[1112]</v>
      </c>
      <c r="I113" s="8" t="str">
        <f t="shared" si="5"/>
        <v>[1132]</v>
      </c>
      <c r="J113" s="8">
        <v>2</v>
      </c>
      <c r="K113" s="8">
        <v>0</v>
      </c>
      <c r="L113" s="16" t="str">
        <f>任务条件!B113</f>
        <v>制造导士手杖</v>
      </c>
      <c r="W113" s="7">
        <v>5</v>
      </c>
      <c r="X113" s="7" t="s">
        <v>272</v>
      </c>
      <c r="Y113" s="7" t="s">
        <v>273</v>
      </c>
      <c r="Z113" s="8">
        <v>103</v>
      </c>
      <c r="AA113" s="15" t="s">
        <v>277</v>
      </c>
      <c r="AB113" s="16" t="s">
        <v>278</v>
      </c>
      <c r="AC113" s="15" t="s">
        <v>279</v>
      </c>
      <c r="AD113" s="8">
        <v>0</v>
      </c>
      <c r="AE113" s="8">
        <v>0</v>
      </c>
      <c r="AF113" s="8" t="s">
        <v>280</v>
      </c>
      <c r="AG113" s="8">
        <v>112</v>
      </c>
      <c r="AH113" s="7" t="str">
        <f>任务条件!A113</f>
        <v>11225</v>
      </c>
    </row>
    <row r="114" spans="1:34" ht="18" customHeight="1">
      <c r="A114" s="7" t="str">
        <f t="shared" si="7"/>
        <v>1132</v>
      </c>
      <c r="B114" s="17">
        <v>2</v>
      </c>
      <c r="C114" s="8">
        <v>0</v>
      </c>
      <c r="D114" s="7" t="str">
        <f t="shared" si="8"/>
        <v>[11325]</v>
      </c>
      <c r="E114" s="8">
        <v>0</v>
      </c>
      <c r="F114" s="7">
        <v>9</v>
      </c>
      <c r="G114" s="8">
        <v>30</v>
      </c>
      <c r="H114" s="8" t="str">
        <f t="shared" si="6"/>
        <v>[1122]</v>
      </c>
      <c r="I114" s="8" t="str">
        <f t="shared" si="5"/>
        <v>[1142]</v>
      </c>
      <c r="J114" s="8">
        <v>2</v>
      </c>
      <c r="K114" s="8">
        <v>0</v>
      </c>
      <c r="L114" s="16" t="str">
        <f>任务条件!B114</f>
        <v>制造环形铠</v>
      </c>
      <c r="W114" s="7">
        <v>5</v>
      </c>
      <c r="X114" s="7" t="s">
        <v>272</v>
      </c>
      <c r="Y114" s="7" t="s">
        <v>273</v>
      </c>
      <c r="Z114" s="8">
        <v>103</v>
      </c>
      <c r="AA114" s="15" t="s">
        <v>277</v>
      </c>
      <c r="AB114" s="16" t="s">
        <v>278</v>
      </c>
      <c r="AC114" s="15" t="s">
        <v>279</v>
      </c>
      <c r="AD114" s="8">
        <v>0</v>
      </c>
      <c r="AE114" s="8">
        <v>0</v>
      </c>
      <c r="AF114" s="8" t="s">
        <v>280</v>
      </c>
      <c r="AG114" s="8">
        <v>113</v>
      </c>
      <c r="AH114" s="7" t="str">
        <f>任务条件!A114</f>
        <v>11325</v>
      </c>
    </row>
    <row r="115" spans="1:34" ht="18" customHeight="1">
      <c r="A115" s="7" t="str">
        <f t="shared" si="7"/>
        <v>1142</v>
      </c>
      <c r="B115" s="17">
        <v>2</v>
      </c>
      <c r="C115" s="8">
        <v>0</v>
      </c>
      <c r="D115" s="7" t="str">
        <f t="shared" si="8"/>
        <v>[11425]</v>
      </c>
      <c r="E115" s="8">
        <v>0</v>
      </c>
      <c r="F115" s="7">
        <v>9</v>
      </c>
      <c r="G115" s="8">
        <v>30</v>
      </c>
      <c r="H115" s="8" t="str">
        <f t="shared" si="6"/>
        <v>[1132]</v>
      </c>
      <c r="I115" s="8" t="str">
        <f t="shared" si="5"/>
        <v>[1152]</v>
      </c>
      <c r="J115" s="8">
        <v>2</v>
      </c>
      <c r="K115" s="8">
        <v>0</v>
      </c>
      <c r="L115" s="16" t="str">
        <f>任务条件!B115</f>
        <v>制造硬皮大衣</v>
      </c>
      <c r="W115" s="7">
        <v>5</v>
      </c>
      <c r="X115" s="7" t="s">
        <v>272</v>
      </c>
      <c r="Y115" s="7" t="s">
        <v>273</v>
      </c>
      <c r="Z115" s="8">
        <v>103</v>
      </c>
      <c r="AA115" s="15" t="s">
        <v>277</v>
      </c>
      <c r="AB115" s="16" t="s">
        <v>278</v>
      </c>
      <c r="AC115" s="15" t="s">
        <v>279</v>
      </c>
      <c r="AD115" s="8">
        <v>0</v>
      </c>
      <c r="AE115" s="8">
        <v>0</v>
      </c>
      <c r="AF115" s="8" t="s">
        <v>280</v>
      </c>
      <c r="AG115" s="8">
        <v>114</v>
      </c>
      <c r="AH115" s="7" t="str">
        <f>任务条件!A115</f>
        <v>11425</v>
      </c>
    </row>
    <row r="116" spans="1:34" ht="18" customHeight="1">
      <c r="A116" s="7" t="str">
        <f t="shared" si="7"/>
        <v>1152</v>
      </c>
      <c r="B116" s="17">
        <v>2</v>
      </c>
      <c r="C116" s="8">
        <v>0</v>
      </c>
      <c r="D116" s="7" t="str">
        <f t="shared" si="8"/>
        <v>[11525]</v>
      </c>
      <c r="E116" s="8">
        <v>0</v>
      </c>
      <c r="F116" s="7">
        <v>9</v>
      </c>
      <c r="G116" s="8">
        <v>30</v>
      </c>
      <c r="H116" s="8" t="str">
        <f t="shared" si="6"/>
        <v>[1142]</v>
      </c>
      <c r="I116" s="8" t="str">
        <f t="shared" si="5"/>
        <v>[1162]</v>
      </c>
      <c r="J116" s="8">
        <v>2</v>
      </c>
      <c r="K116" s="8">
        <v>0</v>
      </c>
      <c r="L116" s="16" t="str">
        <f>任务条件!B116</f>
        <v>制造环形袍</v>
      </c>
      <c r="W116" s="7">
        <v>5</v>
      </c>
      <c r="X116" s="7" t="s">
        <v>272</v>
      </c>
      <c r="Y116" s="7" t="s">
        <v>273</v>
      </c>
      <c r="Z116" s="8">
        <v>103</v>
      </c>
      <c r="AA116" s="15" t="s">
        <v>277</v>
      </c>
      <c r="AB116" s="16" t="s">
        <v>278</v>
      </c>
      <c r="AC116" s="15" t="s">
        <v>279</v>
      </c>
      <c r="AD116" s="8">
        <v>0</v>
      </c>
      <c r="AE116" s="8">
        <v>0</v>
      </c>
      <c r="AF116" s="8" t="s">
        <v>280</v>
      </c>
      <c r="AG116" s="8">
        <v>115</v>
      </c>
      <c r="AH116" s="7" t="str">
        <f>任务条件!A116</f>
        <v>11525</v>
      </c>
    </row>
    <row r="117" spans="1:34" ht="18" customHeight="1">
      <c r="A117" s="7" t="str">
        <f t="shared" si="7"/>
        <v>1162</v>
      </c>
      <c r="B117" s="17">
        <v>2</v>
      </c>
      <c r="C117" s="8">
        <v>0</v>
      </c>
      <c r="D117" s="7" t="str">
        <f t="shared" si="8"/>
        <v>[11625]</v>
      </c>
      <c r="E117" s="8">
        <v>0</v>
      </c>
      <c r="F117" s="7">
        <v>9</v>
      </c>
      <c r="G117" s="8">
        <v>30</v>
      </c>
      <c r="H117" s="8" t="str">
        <f t="shared" si="6"/>
        <v>[1152]</v>
      </c>
      <c r="I117" s="8" t="str">
        <f t="shared" si="5"/>
        <v>[1172]</v>
      </c>
      <c r="J117" s="8">
        <v>2</v>
      </c>
      <c r="K117" s="8">
        <v>0</v>
      </c>
      <c r="L117" s="16" t="str">
        <f>任务条件!B117</f>
        <v>制造环形盾</v>
      </c>
      <c r="W117" s="7">
        <v>5</v>
      </c>
      <c r="X117" s="7" t="s">
        <v>272</v>
      </c>
      <c r="Y117" s="7" t="s">
        <v>273</v>
      </c>
      <c r="Z117" s="8">
        <v>103</v>
      </c>
      <c r="AA117" s="15" t="s">
        <v>277</v>
      </c>
      <c r="AB117" s="16" t="s">
        <v>278</v>
      </c>
      <c r="AC117" s="15" t="s">
        <v>279</v>
      </c>
      <c r="AD117" s="8">
        <v>0</v>
      </c>
      <c r="AE117" s="8">
        <v>0</v>
      </c>
      <c r="AF117" s="8" t="s">
        <v>280</v>
      </c>
      <c r="AG117" s="8">
        <v>116</v>
      </c>
      <c r="AH117" s="7" t="str">
        <f>任务条件!A117</f>
        <v>11625</v>
      </c>
    </row>
    <row r="118" spans="1:34" ht="18" customHeight="1">
      <c r="A118" s="7" t="str">
        <f t="shared" si="7"/>
        <v>1172</v>
      </c>
      <c r="B118" s="17">
        <v>2</v>
      </c>
      <c r="C118" s="8">
        <v>0</v>
      </c>
      <c r="D118" s="7" t="str">
        <f t="shared" si="8"/>
        <v>[11725]</v>
      </c>
      <c r="E118" s="8">
        <v>0</v>
      </c>
      <c r="F118" s="7">
        <v>9</v>
      </c>
      <c r="G118" s="8">
        <v>30</v>
      </c>
      <c r="H118" s="8" t="str">
        <f t="shared" si="6"/>
        <v>[1162]</v>
      </c>
      <c r="I118" s="8" t="str">
        <f t="shared" si="5"/>
        <v>[1182]</v>
      </c>
      <c r="J118" s="8">
        <v>2</v>
      </c>
      <c r="K118" s="8">
        <v>0</v>
      </c>
      <c r="L118" s="16" t="str">
        <f>任务条件!B118</f>
        <v>制造硬皮手套</v>
      </c>
      <c r="W118" s="7">
        <v>5</v>
      </c>
      <c r="X118" s="7" t="s">
        <v>272</v>
      </c>
      <c r="Y118" s="7" t="s">
        <v>273</v>
      </c>
      <c r="Z118" s="8">
        <v>103</v>
      </c>
      <c r="AA118" s="15" t="s">
        <v>277</v>
      </c>
      <c r="AB118" s="16" t="s">
        <v>278</v>
      </c>
      <c r="AC118" s="15" t="s">
        <v>279</v>
      </c>
      <c r="AD118" s="8">
        <v>0</v>
      </c>
      <c r="AE118" s="8">
        <v>0</v>
      </c>
      <c r="AF118" s="8" t="s">
        <v>280</v>
      </c>
      <c r="AG118" s="8">
        <v>117</v>
      </c>
      <c r="AH118" s="7" t="str">
        <f>任务条件!A118</f>
        <v>11725</v>
      </c>
    </row>
    <row r="119" spans="1:34" ht="18" customHeight="1">
      <c r="A119" s="7" t="str">
        <f t="shared" si="7"/>
        <v>1182</v>
      </c>
      <c r="B119" s="17">
        <v>2</v>
      </c>
      <c r="C119" s="8">
        <v>0</v>
      </c>
      <c r="D119" s="7" t="str">
        <f t="shared" si="8"/>
        <v>[11825]</v>
      </c>
      <c r="E119" s="8">
        <v>0</v>
      </c>
      <c r="F119" s="7">
        <v>9</v>
      </c>
      <c r="G119" s="8">
        <v>30</v>
      </c>
      <c r="H119" s="8" t="str">
        <f t="shared" si="6"/>
        <v>[1172]</v>
      </c>
      <c r="I119" s="8" t="str">
        <f t="shared" si="5"/>
        <v>[1192]</v>
      </c>
      <c r="J119" s="8">
        <v>2</v>
      </c>
      <c r="K119" s="8">
        <v>0</v>
      </c>
      <c r="L119" s="16" t="str">
        <f>任务条件!B119</f>
        <v>制造毛线帽</v>
      </c>
      <c r="W119" s="7">
        <v>5</v>
      </c>
      <c r="X119" s="7" t="s">
        <v>272</v>
      </c>
      <c r="Y119" s="7" t="s">
        <v>273</v>
      </c>
      <c r="Z119" s="8">
        <v>103</v>
      </c>
      <c r="AA119" s="15" t="s">
        <v>277</v>
      </c>
      <c r="AB119" s="16" t="s">
        <v>278</v>
      </c>
      <c r="AC119" s="15" t="s">
        <v>279</v>
      </c>
      <c r="AD119" s="8">
        <v>0</v>
      </c>
      <c r="AE119" s="8">
        <v>0</v>
      </c>
      <c r="AF119" s="8" t="s">
        <v>280</v>
      </c>
      <c r="AG119" s="8">
        <v>118</v>
      </c>
      <c r="AH119" s="7" t="str">
        <f>任务条件!A119</f>
        <v>11825</v>
      </c>
    </row>
    <row r="120" spans="1:34" ht="18" customHeight="1">
      <c r="A120" s="7" t="str">
        <f t="shared" si="7"/>
        <v>1192</v>
      </c>
      <c r="B120" s="17">
        <v>2</v>
      </c>
      <c r="C120" s="8">
        <v>0</v>
      </c>
      <c r="D120" s="7" t="str">
        <f t="shared" si="8"/>
        <v>[11925]</v>
      </c>
      <c r="E120" s="8">
        <v>0</v>
      </c>
      <c r="F120" s="7">
        <v>9</v>
      </c>
      <c r="G120" s="8">
        <v>30</v>
      </c>
      <c r="H120" s="8" t="str">
        <f t="shared" si="6"/>
        <v>[1182]</v>
      </c>
      <c r="I120" s="8" t="str">
        <f t="shared" si="5"/>
        <v>[1202]</v>
      </c>
      <c r="J120" s="8">
        <v>2</v>
      </c>
      <c r="K120" s="8">
        <v>0</v>
      </c>
      <c r="L120" s="16" t="str">
        <f>任务条件!B120</f>
        <v>制造骑士剑</v>
      </c>
      <c r="W120" s="7">
        <v>5</v>
      </c>
      <c r="X120" s="7" t="s">
        <v>272</v>
      </c>
      <c r="Y120" s="7" t="s">
        <v>273</v>
      </c>
      <c r="Z120" s="8">
        <v>103</v>
      </c>
      <c r="AA120" s="15" t="s">
        <v>277</v>
      </c>
      <c r="AB120" s="16" t="s">
        <v>278</v>
      </c>
      <c r="AC120" s="15" t="s">
        <v>279</v>
      </c>
      <c r="AD120" s="8">
        <v>0</v>
      </c>
      <c r="AE120" s="8">
        <v>0</v>
      </c>
      <c r="AF120" s="8" t="s">
        <v>280</v>
      </c>
      <c r="AG120" s="8">
        <v>119</v>
      </c>
      <c r="AH120" s="7" t="str">
        <f>任务条件!A120</f>
        <v>11925</v>
      </c>
    </row>
    <row r="121" spans="1:34" ht="18" customHeight="1">
      <c r="A121" s="7" t="str">
        <f t="shared" si="7"/>
        <v>1202</v>
      </c>
      <c r="B121" s="17">
        <v>2</v>
      </c>
      <c r="C121" s="8">
        <v>0</v>
      </c>
      <c r="D121" s="7" t="str">
        <f t="shared" si="8"/>
        <v>[12025]</v>
      </c>
      <c r="E121" s="8">
        <v>0</v>
      </c>
      <c r="F121" s="7">
        <v>9</v>
      </c>
      <c r="G121" s="8">
        <v>30</v>
      </c>
      <c r="H121" s="8" t="str">
        <f t="shared" si="6"/>
        <v>[1192]</v>
      </c>
      <c r="I121" s="8" t="str">
        <f t="shared" si="5"/>
        <v>[1212]</v>
      </c>
      <c r="J121" s="8">
        <v>2</v>
      </c>
      <c r="K121" s="8">
        <v>0</v>
      </c>
      <c r="L121" s="16" t="str">
        <f>任务条件!B121</f>
        <v>制造格斗弓</v>
      </c>
      <c r="W121" s="7">
        <v>5</v>
      </c>
      <c r="X121" s="7" t="s">
        <v>272</v>
      </c>
      <c r="Y121" s="7" t="s">
        <v>273</v>
      </c>
      <c r="Z121" s="8">
        <v>103</v>
      </c>
      <c r="AA121" s="15" t="s">
        <v>277</v>
      </c>
      <c r="AB121" s="16" t="s">
        <v>278</v>
      </c>
      <c r="AC121" s="15" t="s">
        <v>279</v>
      </c>
      <c r="AD121" s="8">
        <v>0</v>
      </c>
      <c r="AE121" s="8">
        <v>0</v>
      </c>
      <c r="AF121" s="8" t="s">
        <v>280</v>
      </c>
      <c r="AG121" s="8">
        <v>120</v>
      </c>
      <c r="AH121" s="7" t="str">
        <f>任务条件!A121</f>
        <v>12025</v>
      </c>
    </row>
    <row r="122" spans="1:34" ht="18" customHeight="1">
      <c r="A122" s="7" t="str">
        <f t="shared" si="7"/>
        <v>1212</v>
      </c>
      <c r="B122" s="17">
        <v>2</v>
      </c>
      <c r="C122" s="8">
        <v>0</v>
      </c>
      <c r="D122" s="7" t="str">
        <f t="shared" si="8"/>
        <v>[12125]</v>
      </c>
      <c r="E122" s="8">
        <v>0</v>
      </c>
      <c r="F122" s="7">
        <v>9</v>
      </c>
      <c r="G122" s="8">
        <v>30</v>
      </c>
      <c r="H122" s="8" t="str">
        <f t="shared" si="6"/>
        <v>[1202]</v>
      </c>
      <c r="I122" s="8" t="str">
        <f t="shared" si="5"/>
        <v>[1222]</v>
      </c>
      <c r="J122" s="8">
        <v>2</v>
      </c>
      <c r="K122" s="8">
        <v>0</v>
      </c>
      <c r="L122" s="16" t="str">
        <f>任务条件!B122</f>
        <v>制造魔术师之杖</v>
      </c>
      <c r="W122" s="7">
        <v>5</v>
      </c>
      <c r="X122" s="7" t="s">
        <v>272</v>
      </c>
      <c r="Y122" s="7" t="s">
        <v>273</v>
      </c>
      <c r="Z122" s="8">
        <v>103</v>
      </c>
      <c r="AA122" s="15" t="s">
        <v>277</v>
      </c>
      <c r="AB122" s="16" t="s">
        <v>278</v>
      </c>
      <c r="AC122" s="15" t="s">
        <v>279</v>
      </c>
      <c r="AD122" s="8">
        <v>0</v>
      </c>
      <c r="AE122" s="8">
        <v>0</v>
      </c>
      <c r="AF122" s="8" t="s">
        <v>280</v>
      </c>
      <c r="AG122" s="8">
        <v>121</v>
      </c>
      <c r="AH122" s="7" t="str">
        <f>任务条件!A122</f>
        <v>12125</v>
      </c>
    </row>
    <row r="123" spans="1:34" ht="18" customHeight="1">
      <c r="A123" s="7" t="str">
        <f t="shared" si="7"/>
        <v>1222</v>
      </c>
      <c r="B123" s="17">
        <v>2</v>
      </c>
      <c r="C123" s="8">
        <v>0</v>
      </c>
      <c r="D123" s="7" t="str">
        <f t="shared" si="8"/>
        <v>[12225]</v>
      </c>
      <c r="E123" s="8">
        <v>0</v>
      </c>
      <c r="F123" s="7">
        <v>9</v>
      </c>
      <c r="G123" s="8">
        <v>30</v>
      </c>
      <c r="H123" s="8" t="str">
        <f t="shared" si="6"/>
        <v>[1212]</v>
      </c>
      <c r="I123" s="8" t="str">
        <f t="shared" ref="I123:I186" si="9">CONCATENATE($AI$2,A124,$AJ$2)</f>
        <v>[1232]</v>
      </c>
      <c r="J123" s="8">
        <v>2</v>
      </c>
      <c r="K123" s="8">
        <v>0</v>
      </c>
      <c r="L123" s="16" t="str">
        <f>任务条件!B123</f>
        <v>制造骑士铠</v>
      </c>
      <c r="W123" s="7">
        <v>5</v>
      </c>
      <c r="X123" s="7" t="s">
        <v>272</v>
      </c>
      <c r="Y123" s="7" t="s">
        <v>273</v>
      </c>
      <c r="Z123" s="8">
        <v>103</v>
      </c>
      <c r="AA123" s="15" t="s">
        <v>277</v>
      </c>
      <c r="AB123" s="16" t="s">
        <v>278</v>
      </c>
      <c r="AC123" s="15" t="s">
        <v>279</v>
      </c>
      <c r="AD123" s="8">
        <v>0</v>
      </c>
      <c r="AE123" s="8">
        <v>0</v>
      </c>
      <c r="AF123" s="8" t="s">
        <v>280</v>
      </c>
      <c r="AG123" s="8">
        <v>122</v>
      </c>
      <c r="AH123" s="7" t="str">
        <f>任务条件!A123</f>
        <v>12225</v>
      </c>
    </row>
    <row r="124" spans="1:34" ht="18" customHeight="1">
      <c r="A124" s="7" t="str">
        <f t="shared" si="7"/>
        <v>1232</v>
      </c>
      <c r="B124" s="17">
        <v>2</v>
      </c>
      <c r="C124" s="8">
        <v>0</v>
      </c>
      <c r="D124" s="7" t="str">
        <f t="shared" si="8"/>
        <v>[12325]</v>
      </c>
      <c r="E124" s="8">
        <v>0</v>
      </c>
      <c r="F124" s="7">
        <v>9</v>
      </c>
      <c r="G124" s="8">
        <v>30</v>
      </c>
      <c r="H124" s="8" t="str">
        <f t="shared" ref="H124:H187" si="10">CONCATENATE($AI$2,A123,$AJ$2)</f>
        <v>[1222]</v>
      </c>
      <c r="I124" s="8" t="str">
        <f t="shared" si="9"/>
        <v>[1242]</v>
      </c>
      <c r="J124" s="8">
        <v>2</v>
      </c>
      <c r="K124" s="8">
        <v>0</v>
      </c>
      <c r="L124" s="16" t="str">
        <f>任务条件!B124</f>
        <v>制造斥候皮衣</v>
      </c>
      <c r="W124" s="7">
        <v>5</v>
      </c>
      <c r="X124" s="7" t="s">
        <v>272</v>
      </c>
      <c r="Y124" s="7" t="s">
        <v>273</v>
      </c>
      <c r="Z124" s="8">
        <v>103</v>
      </c>
      <c r="AA124" s="15" t="s">
        <v>277</v>
      </c>
      <c r="AB124" s="16" t="s">
        <v>278</v>
      </c>
      <c r="AC124" s="15" t="s">
        <v>279</v>
      </c>
      <c r="AD124" s="8">
        <v>0</v>
      </c>
      <c r="AE124" s="8">
        <v>0</v>
      </c>
      <c r="AF124" s="8" t="s">
        <v>280</v>
      </c>
      <c r="AG124" s="8">
        <v>123</v>
      </c>
      <c r="AH124" s="7" t="str">
        <f>任务条件!A124</f>
        <v>12325</v>
      </c>
    </row>
    <row r="125" spans="1:34" ht="18" customHeight="1">
      <c r="A125" s="7" t="str">
        <f t="shared" si="7"/>
        <v>1242</v>
      </c>
      <c r="B125" s="17">
        <v>2</v>
      </c>
      <c r="C125" s="8">
        <v>0</v>
      </c>
      <c r="D125" s="7" t="str">
        <f t="shared" si="8"/>
        <v>[12425]</v>
      </c>
      <c r="E125" s="8">
        <v>0</v>
      </c>
      <c r="F125" s="7">
        <v>9</v>
      </c>
      <c r="G125" s="8">
        <v>30</v>
      </c>
      <c r="H125" s="8" t="str">
        <f t="shared" si="10"/>
        <v>[1232]</v>
      </c>
      <c r="I125" s="8" t="str">
        <f t="shared" si="9"/>
        <v>[1252]</v>
      </c>
      <c r="J125" s="8">
        <v>2</v>
      </c>
      <c r="K125" s="8">
        <v>0</v>
      </c>
      <c r="L125" s="16" t="str">
        <f>任务条件!B125</f>
        <v>制造巫师袍</v>
      </c>
      <c r="W125" s="7">
        <v>5</v>
      </c>
      <c r="X125" s="7" t="s">
        <v>272</v>
      </c>
      <c r="Y125" s="7" t="s">
        <v>273</v>
      </c>
      <c r="Z125" s="8">
        <v>103</v>
      </c>
      <c r="AA125" s="15" t="s">
        <v>277</v>
      </c>
      <c r="AB125" s="16" t="s">
        <v>278</v>
      </c>
      <c r="AC125" s="15" t="s">
        <v>279</v>
      </c>
      <c r="AD125" s="8">
        <v>0</v>
      </c>
      <c r="AE125" s="8">
        <v>0</v>
      </c>
      <c r="AF125" s="8" t="s">
        <v>280</v>
      </c>
      <c r="AG125" s="8">
        <v>124</v>
      </c>
      <c r="AH125" s="7" t="str">
        <f>任务条件!A125</f>
        <v>12425</v>
      </c>
    </row>
    <row r="126" spans="1:34" ht="18" customHeight="1">
      <c r="A126" s="7" t="str">
        <f t="shared" si="7"/>
        <v>1252</v>
      </c>
      <c r="B126" s="17">
        <v>2</v>
      </c>
      <c r="C126" s="8">
        <v>0</v>
      </c>
      <c r="D126" s="7" t="str">
        <f t="shared" si="8"/>
        <v>[12525]</v>
      </c>
      <c r="E126" s="8">
        <v>0</v>
      </c>
      <c r="F126" s="7">
        <v>9</v>
      </c>
      <c r="G126" s="8">
        <v>30</v>
      </c>
      <c r="H126" s="8" t="str">
        <f t="shared" si="10"/>
        <v>[1242]</v>
      </c>
      <c r="I126" s="8" t="str">
        <f t="shared" si="9"/>
        <v>[1262]</v>
      </c>
      <c r="J126" s="8">
        <v>2</v>
      </c>
      <c r="K126" s="8">
        <v>0</v>
      </c>
      <c r="L126" s="16" t="str">
        <f>任务条件!B126</f>
        <v>制造骑士盾</v>
      </c>
      <c r="W126" s="7">
        <v>5</v>
      </c>
      <c r="X126" s="7" t="s">
        <v>272</v>
      </c>
      <c r="Y126" s="7" t="s">
        <v>273</v>
      </c>
      <c r="Z126" s="8">
        <v>103</v>
      </c>
      <c r="AA126" s="15" t="s">
        <v>277</v>
      </c>
      <c r="AB126" s="16" t="s">
        <v>278</v>
      </c>
      <c r="AC126" s="15" t="s">
        <v>279</v>
      </c>
      <c r="AD126" s="8">
        <v>0</v>
      </c>
      <c r="AE126" s="8">
        <v>0</v>
      </c>
      <c r="AF126" s="8" t="s">
        <v>280</v>
      </c>
      <c r="AG126" s="8">
        <v>125</v>
      </c>
      <c r="AH126" s="7" t="str">
        <f>任务条件!A126</f>
        <v>12525</v>
      </c>
    </row>
    <row r="127" spans="1:34" ht="18" customHeight="1">
      <c r="A127" s="7" t="str">
        <f t="shared" si="7"/>
        <v>1262</v>
      </c>
      <c r="B127" s="17">
        <v>2</v>
      </c>
      <c r="C127" s="8">
        <v>0</v>
      </c>
      <c r="D127" s="7" t="str">
        <f t="shared" si="8"/>
        <v>[12625]</v>
      </c>
      <c r="E127" s="8">
        <v>0</v>
      </c>
      <c r="F127" s="7">
        <v>9</v>
      </c>
      <c r="G127" s="8">
        <v>30</v>
      </c>
      <c r="H127" s="8" t="str">
        <f t="shared" si="10"/>
        <v>[1252]</v>
      </c>
      <c r="I127" s="8" t="str">
        <f t="shared" si="9"/>
        <v>[1272]</v>
      </c>
      <c r="J127" s="8">
        <v>2</v>
      </c>
      <c r="K127" s="8">
        <v>0</v>
      </c>
      <c r="L127" s="16" t="str">
        <f>任务条件!B127</f>
        <v>制造斥候手套</v>
      </c>
      <c r="W127" s="7">
        <v>5</v>
      </c>
      <c r="X127" s="7" t="s">
        <v>272</v>
      </c>
      <c r="Y127" s="7" t="s">
        <v>273</v>
      </c>
      <c r="Z127" s="8">
        <v>103</v>
      </c>
      <c r="AA127" s="15" t="s">
        <v>277</v>
      </c>
      <c r="AB127" s="16" t="s">
        <v>278</v>
      </c>
      <c r="AC127" s="15" t="s">
        <v>279</v>
      </c>
      <c r="AD127" s="8">
        <v>0</v>
      </c>
      <c r="AE127" s="8">
        <v>0</v>
      </c>
      <c r="AF127" s="8" t="s">
        <v>280</v>
      </c>
      <c r="AG127" s="8">
        <v>126</v>
      </c>
      <c r="AH127" s="7" t="str">
        <f>任务条件!A127</f>
        <v>12625</v>
      </c>
    </row>
    <row r="128" spans="1:34" ht="18" customHeight="1">
      <c r="A128" s="7" t="str">
        <f t="shared" si="7"/>
        <v>1272</v>
      </c>
      <c r="B128" s="17">
        <v>2</v>
      </c>
      <c r="C128" s="8">
        <v>0</v>
      </c>
      <c r="D128" s="7" t="str">
        <f t="shared" si="8"/>
        <v>[12725]</v>
      </c>
      <c r="E128" s="8">
        <v>0</v>
      </c>
      <c r="F128" s="7">
        <v>9</v>
      </c>
      <c r="G128" s="8">
        <v>30</v>
      </c>
      <c r="H128" s="8" t="str">
        <f t="shared" si="10"/>
        <v>[1262]</v>
      </c>
      <c r="I128" s="8" t="str">
        <f t="shared" si="9"/>
        <v>[1282]</v>
      </c>
      <c r="J128" s="8">
        <v>2</v>
      </c>
      <c r="K128" s="8">
        <v>0</v>
      </c>
      <c r="L128" s="16" t="str">
        <f>任务条件!B128</f>
        <v>制造巫师帽</v>
      </c>
      <c r="W128" s="7">
        <v>5</v>
      </c>
      <c r="X128" s="7" t="s">
        <v>272</v>
      </c>
      <c r="Y128" s="7" t="s">
        <v>273</v>
      </c>
      <c r="Z128" s="8">
        <v>103</v>
      </c>
      <c r="AA128" s="15" t="s">
        <v>277</v>
      </c>
      <c r="AB128" s="16" t="s">
        <v>278</v>
      </c>
      <c r="AC128" s="15" t="s">
        <v>279</v>
      </c>
      <c r="AD128" s="8">
        <v>0</v>
      </c>
      <c r="AE128" s="8">
        <v>0</v>
      </c>
      <c r="AF128" s="8" t="s">
        <v>280</v>
      </c>
      <c r="AG128" s="8">
        <v>127</v>
      </c>
      <c r="AH128" s="7" t="str">
        <f>任务条件!A128</f>
        <v>12725</v>
      </c>
    </row>
    <row r="129" spans="1:34" ht="18" customHeight="1">
      <c r="A129" s="7" t="str">
        <f t="shared" si="7"/>
        <v>1282</v>
      </c>
      <c r="B129" s="17">
        <v>2</v>
      </c>
      <c r="C129" s="8">
        <v>0</v>
      </c>
      <c r="D129" s="7" t="str">
        <f t="shared" si="8"/>
        <v>[12825]</v>
      </c>
      <c r="E129" s="8">
        <v>0</v>
      </c>
      <c r="F129" s="7">
        <v>9</v>
      </c>
      <c r="G129" s="8">
        <v>30</v>
      </c>
      <c r="H129" s="8" t="str">
        <f t="shared" si="10"/>
        <v>[1272]</v>
      </c>
      <c r="I129" s="8" t="str">
        <f t="shared" si="9"/>
        <v>[1292]</v>
      </c>
      <c r="J129" s="8">
        <v>2</v>
      </c>
      <c r="K129" s="8">
        <v>0</v>
      </c>
      <c r="L129" s="16" t="str">
        <f>任务条件!B129</f>
        <v>制造骑士长之剑</v>
      </c>
      <c r="W129" s="7">
        <v>5</v>
      </c>
      <c r="X129" s="7" t="s">
        <v>272</v>
      </c>
      <c r="Y129" s="7" t="s">
        <v>273</v>
      </c>
      <c r="Z129" s="8">
        <v>103</v>
      </c>
      <c r="AA129" s="15" t="s">
        <v>277</v>
      </c>
      <c r="AB129" s="16" t="s">
        <v>278</v>
      </c>
      <c r="AC129" s="15" t="s">
        <v>279</v>
      </c>
      <c r="AD129" s="8">
        <v>0</v>
      </c>
      <c r="AE129" s="8">
        <v>0</v>
      </c>
      <c r="AF129" s="8" t="s">
        <v>280</v>
      </c>
      <c r="AG129" s="8">
        <v>128</v>
      </c>
      <c r="AH129" s="7" t="str">
        <f>任务条件!A129</f>
        <v>12825</v>
      </c>
    </row>
    <row r="130" spans="1:34" ht="18" customHeight="1">
      <c r="A130" s="7" t="str">
        <f t="shared" ref="A130:A193" si="11">CONCATENATE(AG130,B130)</f>
        <v>1292</v>
      </c>
      <c r="B130" s="17">
        <v>2</v>
      </c>
      <c r="C130" s="8">
        <v>0</v>
      </c>
      <c r="D130" s="7" t="str">
        <f t="shared" si="8"/>
        <v>[12925]</v>
      </c>
      <c r="E130" s="8">
        <v>0</v>
      </c>
      <c r="F130" s="7">
        <v>9</v>
      </c>
      <c r="G130" s="8">
        <v>30</v>
      </c>
      <c r="H130" s="8" t="str">
        <f t="shared" si="10"/>
        <v>[1282]</v>
      </c>
      <c r="I130" s="8" t="str">
        <f t="shared" si="9"/>
        <v>[1302]</v>
      </c>
      <c r="J130" s="8">
        <v>2</v>
      </c>
      <c r="K130" s="8">
        <v>0</v>
      </c>
      <c r="L130" s="16" t="str">
        <f>任务条件!B130</f>
        <v>制造狙击弓</v>
      </c>
      <c r="W130" s="7">
        <v>5</v>
      </c>
      <c r="X130" s="7" t="s">
        <v>272</v>
      </c>
      <c r="Y130" s="7" t="s">
        <v>273</v>
      </c>
      <c r="Z130" s="8">
        <v>103</v>
      </c>
      <c r="AA130" s="15" t="s">
        <v>277</v>
      </c>
      <c r="AB130" s="16" t="s">
        <v>278</v>
      </c>
      <c r="AC130" s="15" t="s">
        <v>279</v>
      </c>
      <c r="AD130" s="8">
        <v>0</v>
      </c>
      <c r="AE130" s="8">
        <v>0</v>
      </c>
      <c r="AF130" s="8" t="s">
        <v>280</v>
      </c>
      <c r="AG130" s="8">
        <v>129</v>
      </c>
      <c r="AH130" s="7" t="str">
        <f>任务条件!A130</f>
        <v>12925</v>
      </c>
    </row>
    <row r="131" spans="1:34" ht="18" customHeight="1">
      <c r="A131" s="7" t="str">
        <f t="shared" si="11"/>
        <v>1302</v>
      </c>
      <c r="B131" s="17">
        <v>2</v>
      </c>
      <c r="C131" s="8">
        <v>0</v>
      </c>
      <c r="D131" s="7" t="str">
        <f t="shared" ref="D131" si="12">CONCATENATE($AI$2,AH131,$AJ$2)</f>
        <v>[13025]</v>
      </c>
      <c r="E131" s="8">
        <v>0</v>
      </c>
      <c r="F131" s="7">
        <v>9</v>
      </c>
      <c r="G131" s="8">
        <v>30</v>
      </c>
      <c r="H131" s="8" t="str">
        <f t="shared" si="10"/>
        <v>[1292]</v>
      </c>
      <c r="I131" s="8" t="str">
        <f t="shared" si="9"/>
        <v>[1312]</v>
      </c>
      <c r="J131" s="8">
        <v>2</v>
      </c>
      <c r="K131" s="8">
        <v>0</v>
      </c>
      <c r="L131" s="16" t="str">
        <f>任务条件!B131</f>
        <v>制造月光之杖</v>
      </c>
      <c r="W131" s="7">
        <v>5</v>
      </c>
      <c r="X131" s="7" t="s">
        <v>272</v>
      </c>
      <c r="Y131" s="7" t="s">
        <v>273</v>
      </c>
      <c r="Z131" s="8">
        <v>103</v>
      </c>
      <c r="AA131" s="15" t="s">
        <v>277</v>
      </c>
      <c r="AB131" s="16" t="s">
        <v>278</v>
      </c>
      <c r="AC131" s="15" t="s">
        <v>279</v>
      </c>
      <c r="AD131" s="8">
        <v>0</v>
      </c>
      <c r="AE131" s="8">
        <v>0</v>
      </c>
      <c r="AF131" s="8" t="s">
        <v>280</v>
      </c>
      <c r="AG131" s="8">
        <v>130</v>
      </c>
      <c r="AH131" s="7" t="str">
        <f>任务条件!A131</f>
        <v>13025</v>
      </c>
    </row>
    <row r="132" spans="1:34" ht="18" customHeight="1">
      <c r="A132" s="7" t="str">
        <f t="shared" si="11"/>
        <v>1312</v>
      </c>
      <c r="B132" s="17">
        <v>2</v>
      </c>
      <c r="C132" s="8">
        <v>0</v>
      </c>
      <c r="D132" s="7" t="str">
        <f t="shared" si="8"/>
        <v>[13125]</v>
      </c>
      <c r="E132" s="8">
        <v>0</v>
      </c>
      <c r="F132" s="7">
        <v>9</v>
      </c>
      <c r="G132" s="8">
        <v>30</v>
      </c>
      <c r="H132" s="8" t="str">
        <f t="shared" si="10"/>
        <v>[1302]</v>
      </c>
      <c r="I132" s="8" t="str">
        <f t="shared" si="9"/>
        <v>[1322]</v>
      </c>
      <c r="J132" s="8">
        <v>2</v>
      </c>
      <c r="K132" s="8">
        <v>0</v>
      </c>
      <c r="L132" s="16" t="str">
        <f>任务条件!B132</f>
        <v>制造骑士长之铠</v>
      </c>
      <c r="W132" s="7">
        <v>5</v>
      </c>
      <c r="X132" s="7" t="s">
        <v>272</v>
      </c>
      <c r="Y132" s="7" t="s">
        <v>273</v>
      </c>
      <c r="Z132" s="8">
        <v>103</v>
      </c>
      <c r="AA132" s="15" t="s">
        <v>277</v>
      </c>
      <c r="AB132" s="16" t="s">
        <v>278</v>
      </c>
      <c r="AC132" s="15" t="s">
        <v>279</v>
      </c>
      <c r="AD132" s="8">
        <v>0</v>
      </c>
      <c r="AE132" s="8">
        <v>0</v>
      </c>
      <c r="AF132" s="8" t="s">
        <v>280</v>
      </c>
      <c r="AG132" s="8">
        <v>131</v>
      </c>
      <c r="AH132" s="7" t="str">
        <f>任务条件!A132</f>
        <v>13125</v>
      </c>
    </row>
    <row r="133" spans="1:34" ht="18" customHeight="1">
      <c r="A133" s="7" t="str">
        <f t="shared" si="11"/>
        <v>1322</v>
      </c>
      <c r="B133" s="17">
        <v>2</v>
      </c>
      <c r="C133" s="8">
        <v>0</v>
      </c>
      <c r="D133" s="7" t="str">
        <f t="shared" ref="D133:D196" si="13">CONCATENATE($AI$2,AH133,$AJ$2)</f>
        <v>[13225]</v>
      </c>
      <c r="E133" s="8">
        <v>0</v>
      </c>
      <c r="F133" s="7">
        <v>9</v>
      </c>
      <c r="G133" s="8">
        <v>30</v>
      </c>
      <c r="H133" s="8" t="str">
        <f t="shared" si="10"/>
        <v>[1312]</v>
      </c>
      <c r="I133" s="8" t="str">
        <f t="shared" si="9"/>
        <v>[1332]</v>
      </c>
      <c r="J133" s="8">
        <v>2</v>
      </c>
      <c r="K133" s="8">
        <v>0</v>
      </c>
      <c r="L133" s="16" t="str">
        <f>任务条件!B133</f>
        <v>制造狙击手之衣</v>
      </c>
      <c r="W133" s="7">
        <v>5</v>
      </c>
      <c r="X133" s="7" t="s">
        <v>272</v>
      </c>
      <c r="Y133" s="7" t="s">
        <v>273</v>
      </c>
      <c r="Z133" s="8">
        <v>103</v>
      </c>
      <c r="AA133" s="15" t="s">
        <v>277</v>
      </c>
      <c r="AB133" s="16" t="s">
        <v>278</v>
      </c>
      <c r="AC133" s="15" t="s">
        <v>279</v>
      </c>
      <c r="AD133" s="8">
        <v>0</v>
      </c>
      <c r="AE133" s="8">
        <v>0</v>
      </c>
      <c r="AF133" s="8" t="s">
        <v>280</v>
      </c>
      <c r="AG133" s="8">
        <v>132</v>
      </c>
      <c r="AH133" s="7" t="str">
        <f>任务条件!A133</f>
        <v>13225</v>
      </c>
    </row>
    <row r="134" spans="1:34" ht="18" customHeight="1">
      <c r="A134" s="7" t="str">
        <f t="shared" si="11"/>
        <v>1332</v>
      </c>
      <c r="B134" s="17">
        <v>2</v>
      </c>
      <c r="C134" s="8">
        <v>0</v>
      </c>
      <c r="D134" s="7" t="str">
        <f t="shared" si="13"/>
        <v>[13325]</v>
      </c>
      <c r="E134" s="8">
        <v>0</v>
      </c>
      <c r="F134" s="7">
        <v>9</v>
      </c>
      <c r="G134" s="8">
        <v>30</v>
      </c>
      <c r="H134" s="8" t="str">
        <f t="shared" si="10"/>
        <v>[1322]</v>
      </c>
      <c r="I134" s="8" t="str">
        <f t="shared" si="9"/>
        <v>[1342]</v>
      </c>
      <c r="J134" s="8">
        <v>2</v>
      </c>
      <c r="K134" s="8">
        <v>0</v>
      </c>
      <c r="L134" s="16" t="str">
        <f>任务条件!B134</f>
        <v>制造魔导师法袍</v>
      </c>
      <c r="W134" s="7">
        <v>5</v>
      </c>
      <c r="X134" s="7" t="s">
        <v>272</v>
      </c>
      <c r="Y134" s="7" t="s">
        <v>273</v>
      </c>
      <c r="Z134" s="8">
        <v>103</v>
      </c>
      <c r="AA134" s="15" t="s">
        <v>277</v>
      </c>
      <c r="AB134" s="16" t="s">
        <v>278</v>
      </c>
      <c r="AC134" s="15" t="s">
        <v>279</v>
      </c>
      <c r="AD134" s="8">
        <v>0</v>
      </c>
      <c r="AE134" s="8">
        <v>0</v>
      </c>
      <c r="AF134" s="8" t="s">
        <v>280</v>
      </c>
      <c r="AG134" s="8">
        <v>133</v>
      </c>
      <c r="AH134" s="7" t="str">
        <f>任务条件!A134</f>
        <v>13325</v>
      </c>
    </row>
    <row r="135" spans="1:34" ht="18" customHeight="1">
      <c r="A135" s="7" t="str">
        <f t="shared" si="11"/>
        <v>1342</v>
      </c>
      <c r="B135" s="17">
        <v>2</v>
      </c>
      <c r="C135" s="8">
        <v>0</v>
      </c>
      <c r="D135" s="7" t="str">
        <f t="shared" si="13"/>
        <v>[13425]</v>
      </c>
      <c r="E135" s="8">
        <v>0</v>
      </c>
      <c r="F135" s="7">
        <v>9</v>
      </c>
      <c r="G135" s="8">
        <v>30</v>
      </c>
      <c r="H135" s="8" t="str">
        <f t="shared" si="10"/>
        <v>[1332]</v>
      </c>
      <c r="I135" s="8" t="str">
        <f t="shared" si="9"/>
        <v>[1352]</v>
      </c>
      <c r="J135" s="8">
        <v>2</v>
      </c>
      <c r="K135" s="8">
        <v>0</v>
      </c>
      <c r="L135" s="16" t="str">
        <f>任务条件!B135</f>
        <v>制造骑士长之盾</v>
      </c>
      <c r="W135" s="7">
        <v>5</v>
      </c>
      <c r="X135" s="7" t="s">
        <v>272</v>
      </c>
      <c r="Y135" s="7" t="s">
        <v>273</v>
      </c>
      <c r="Z135" s="8">
        <v>103</v>
      </c>
      <c r="AA135" s="15" t="s">
        <v>277</v>
      </c>
      <c r="AB135" s="16" t="s">
        <v>278</v>
      </c>
      <c r="AC135" s="15" t="s">
        <v>279</v>
      </c>
      <c r="AD135" s="8">
        <v>0</v>
      </c>
      <c r="AE135" s="8">
        <v>0</v>
      </c>
      <c r="AF135" s="8" t="s">
        <v>280</v>
      </c>
      <c r="AG135" s="8">
        <v>134</v>
      </c>
      <c r="AH135" s="7" t="str">
        <f>任务条件!A135</f>
        <v>13425</v>
      </c>
    </row>
    <row r="136" spans="1:34" ht="18" customHeight="1">
      <c r="A136" s="7" t="str">
        <f t="shared" si="11"/>
        <v>1352</v>
      </c>
      <c r="B136" s="17">
        <v>2</v>
      </c>
      <c r="C136" s="8">
        <v>0</v>
      </c>
      <c r="D136" s="7" t="str">
        <f t="shared" si="13"/>
        <v>[13525]</v>
      </c>
      <c r="E136" s="8">
        <v>0</v>
      </c>
      <c r="F136" s="7">
        <v>9</v>
      </c>
      <c r="G136" s="8">
        <v>30</v>
      </c>
      <c r="H136" s="8" t="str">
        <f t="shared" si="10"/>
        <v>[1342]</v>
      </c>
      <c r="I136" s="8" t="str">
        <f t="shared" si="9"/>
        <v>[1362]</v>
      </c>
      <c r="J136" s="8">
        <v>2</v>
      </c>
      <c r="K136" s="8">
        <v>0</v>
      </c>
      <c r="L136" s="16" t="str">
        <f>任务条件!B136</f>
        <v>制造狙击手手套</v>
      </c>
      <c r="W136" s="7">
        <v>5</v>
      </c>
      <c r="X136" s="7" t="s">
        <v>272</v>
      </c>
      <c r="Y136" s="7" t="s">
        <v>273</v>
      </c>
      <c r="Z136" s="8">
        <v>103</v>
      </c>
      <c r="AA136" s="15" t="s">
        <v>277</v>
      </c>
      <c r="AB136" s="16" t="s">
        <v>278</v>
      </c>
      <c r="AC136" s="15" t="s">
        <v>279</v>
      </c>
      <c r="AD136" s="8">
        <v>0</v>
      </c>
      <c r="AE136" s="8">
        <v>0</v>
      </c>
      <c r="AF136" s="8" t="s">
        <v>280</v>
      </c>
      <c r="AG136" s="8">
        <v>135</v>
      </c>
      <c r="AH136" s="7" t="str">
        <f>任务条件!A136</f>
        <v>13525</v>
      </c>
    </row>
    <row r="137" spans="1:34" ht="18" customHeight="1">
      <c r="A137" s="7" t="str">
        <f t="shared" si="11"/>
        <v>1362</v>
      </c>
      <c r="B137" s="17">
        <v>2</v>
      </c>
      <c r="C137" s="8">
        <v>0</v>
      </c>
      <c r="D137" s="7" t="str">
        <f t="shared" si="13"/>
        <v>[13625]</v>
      </c>
      <c r="E137" s="8">
        <v>0</v>
      </c>
      <c r="F137" s="7">
        <v>9</v>
      </c>
      <c r="G137" s="8">
        <v>30</v>
      </c>
      <c r="H137" s="8" t="str">
        <f t="shared" si="10"/>
        <v>[1352]</v>
      </c>
      <c r="I137" s="8" t="str">
        <f t="shared" si="9"/>
        <v>[1372]</v>
      </c>
      <c r="J137" s="8">
        <v>2</v>
      </c>
      <c r="K137" s="8">
        <v>0</v>
      </c>
      <c r="L137" s="16" t="str">
        <f>任务条件!B137</f>
        <v>制造无穷法术帽</v>
      </c>
      <c r="W137" s="7">
        <v>5</v>
      </c>
      <c r="X137" s="7" t="s">
        <v>272</v>
      </c>
      <c r="Y137" s="7" t="s">
        <v>273</v>
      </c>
      <c r="Z137" s="8">
        <v>103</v>
      </c>
      <c r="AA137" s="15" t="s">
        <v>277</v>
      </c>
      <c r="AB137" s="16" t="s">
        <v>278</v>
      </c>
      <c r="AC137" s="15" t="s">
        <v>279</v>
      </c>
      <c r="AD137" s="8">
        <v>0</v>
      </c>
      <c r="AE137" s="8">
        <v>0</v>
      </c>
      <c r="AF137" s="8" t="s">
        <v>280</v>
      </c>
      <c r="AG137" s="8">
        <v>136</v>
      </c>
      <c r="AH137" s="7" t="str">
        <f>任务条件!A137</f>
        <v>13625</v>
      </c>
    </row>
    <row r="138" spans="1:34" ht="18" customHeight="1">
      <c r="A138" s="7" t="str">
        <f t="shared" si="11"/>
        <v>1372</v>
      </c>
      <c r="B138" s="17">
        <v>2</v>
      </c>
      <c r="C138" s="8">
        <v>0</v>
      </c>
      <c r="D138" s="7" t="str">
        <f t="shared" si="13"/>
        <v>[13725]</v>
      </c>
      <c r="E138" s="8">
        <v>0</v>
      </c>
      <c r="F138" s="7">
        <v>9</v>
      </c>
      <c r="G138" s="8">
        <v>30</v>
      </c>
      <c r="H138" s="8" t="str">
        <f t="shared" si="10"/>
        <v>[1362]</v>
      </c>
      <c r="I138" s="8" t="str">
        <f t="shared" si="9"/>
        <v>[1382]</v>
      </c>
      <c r="J138" s="8">
        <v>2</v>
      </c>
      <c r="K138" s="8">
        <v>0</v>
      </c>
      <c r="L138" s="16" t="str">
        <f>任务条件!B138</f>
        <v>制造十杰剑</v>
      </c>
      <c r="W138" s="7">
        <v>5</v>
      </c>
      <c r="X138" s="7" t="s">
        <v>272</v>
      </c>
      <c r="Y138" s="7" t="s">
        <v>273</v>
      </c>
      <c r="Z138" s="8">
        <v>103</v>
      </c>
      <c r="AA138" s="15" t="s">
        <v>277</v>
      </c>
      <c r="AB138" s="16" t="s">
        <v>278</v>
      </c>
      <c r="AC138" s="15" t="s">
        <v>279</v>
      </c>
      <c r="AD138" s="8">
        <v>0</v>
      </c>
      <c r="AE138" s="8">
        <v>0</v>
      </c>
      <c r="AF138" s="8" t="s">
        <v>280</v>
      </c>
      <c r="AG138" s="8">
        <v>137</v>
      </c>
      <c r="AH138" s="7" t="str">
        <f>任务条件!A138</f>
        <v>13725</v>
      </c>
    </row>
    <row r="139" spans="1:34" ht="18" customHeight="1">
      <c r="A139" s="7" t="str">
        <f t="shared" si="11"/>
        <v>1382</v>
      </c>
      <c r="B139" s="17">
        <v>2</v>
      </c>
      <c r="C139" s="8">
        <v>0</v>
      </c>
      <c r="D139" s="7" t="str">
        <f t="shared" si="13"/>
        <v>[13825]</v>
      </c>
      <c r="E139" s="8">
        <v>0</v>
      </c>
      <c r="F139" s="7">
        <v>9</v>
      </c>
      <c r="G139" s="8">
        <v>30</v>
      </c>
      <c r="H139" s="8" t="str">
        <f t="shared" si="10"/>
        <v>[1372]</v>
      </c>
      <c r="I139" s="8" t="str">
        <f t="shared" si="9"/>
        <v>[1392]</v>
      </c>
      <c r="J139" s="8">
        <v>2</v>
      </c>
      <c r="K139" s="8">
        <v>0</v>
      </c>
      <c r="L139" s="16" t="str">
        <f>任务条件!B139</f>
        <v>制造竞技之弓</v>
      </c>
      <c r="W139" s="7">
        <v>5</v>
      </c>
      <c r="X139" s="7" t="s">
        <v>272</v>
      </c>
      <c r="Y139" s="7" t="s">
        <v>273</v>
      </c>
      <c r="Z139" s="8">
        <v>103</v>
      </c>
      <c r="AA139" s="15" t="s">
        <v>277</v>
      </c>
      <c r="AB139" s="16" t="s">
        <v>278</v>
      </c>
      <c r="AC139" s="15" t="s">
        <v>279</v>
      </c>
      <c r="AD139" s="8">
        <v>0</v>
      </c>
      <c r="AE139" s="8">
        <v>0</v>
      </c>
      <c r="AF139" s="8" t="s">
        <v>280</v>
      </c>
      <c r="AG139" s="8">
        <v>138</v>
      </c>
      <c r="AH139" s="7" t="str">
        <f>任务条件!A139</f>
        <v>13825</v>
      </c>
    </row>
    <row r="140" spans="1:34" ht="18" customHeight="1">
      <c r="A140" s="7" t="str">
        <f t="shared" si="11"/>
        <v>1392</v>
      </c>
      <c r="B140" s="17">
        <v>2</v>
      </c>
      <c r="C140" s="8">
        <v>0</v>
      </c>
      <c r="D140" s="7" t="str">
        <f t="shared" si="13"/>
        <v>[13925]</v>
      </c>
      <c r="E140" s="8">
        <v>0</v>
      </c>
      <c r="F140" s="7">
        <v>9</v>
      </c>
      <c r="G140" s="8">
        <v>30</v>
      </c>
      <c r="H140" s="8" t="str">
        <f t="shared" si="10"/>
        <v>[1382]</v>
      </c>
      <c r="I140" s="8" t="str">
        <f t="shared" si="9"/>
        <v>[1402]</v>
      </c>
      <c r="J140" s="8">
        <v>2</v>
      </c>
      <c r="K140" s="8">
        <v>0</v>
      </c>
      <c r="L140" s="16" t="str">
        <f>任务条件!B140</f>
        <v>制造元素杖</v>
      </c>
      <c r="W140" s="7">
        <v>5</v>
      </c>
      <c r="X140" s="7" t="s">
        <v>272</v>
      </c>
      <c r="Y140" s="7" t="s">
        <v>273</v>
      </c>
      <c r="Z140" s="8">
        <v>103</v>
      </c>
      <c r="AA140" s="15" t="s">
        <v>277</v>
      </c>
      <c r="AB140" s="16" t="s">
        <v>278</v>
      </c>
      <c r="AC140" s="15" t="s">
        <v>279</v>
      </c>
      <c r="AD140" s="8">
        <v>0</v>
      </c>
      <c r="AE140" s="8">
        <v>0</v>
      </c>
      <c r="AF140" s="8" t="s">
        <v>280</v>
      </c>
      <c r="AG140" s="8">
        <v>139</v>
      </c>
      <c r="AH140" s="7" t="str">
        <f>任务条件!A140</f>
        <v>13925</v>
      </c>
    </row>
    <row r="141" spans="1:34" ht="18" customHeight="1">
      <c r="A141" s="7" t="str">
        <f t="shared" si="11"/>
        <v>1402</v>
      </c>
      <c r="B141" s="17">
        <v>2</v>
      </c>
      <c r="C141" s="8">
        <v>0</v>
      </c>
      <c r="D141" s="7" t="str">
        <f t="shared" si="13"/>
        <v>[14025]</v>
      </c>
      <c r="E141" s="8">
        <v>0</v>
      </c>
      <c r="F141" s="7">
        <v>9</v>
      </c>
      <c r="G141" s="8">
        <v>30</v>
      </c>
      <c r="H141" s="8" t="str">
        <f t="shared" si="10"/>
        <v>[1392]</v>
      </c>
      <c r="I141" s="8" t="str">
        <f t="shared" si="9"/>
        <v>[1412]</v>
      </c>
      <c r="J141" s="8">
        <v>2</v>
      </c>
      <c r="K141" s="8">
        <v>0</v>
      </c>
      <c r="L141" s="16" t="str">
        <f>任务条件!B141</f>
        <v>制造巧匠铠甲</v>
      </c>
      <c r="W141" s="7">
        <v>5</v>
      </c>
      <c r="X141" s="7" t="s">
        <v>272</v>
      </c>
      <c r="Y141" s="7" t="s">
        <v>273</v>
      </c>
      <c r="Z141" s="8">
        <v>103</v>
      </c>
      <c r="AA141" s="15" t="s">
        <v>277</v>
      </c>
      <c r="AB141" s="16" t="s">
        <v>278</v>
      </c>
      <c r="AC141" s="15" t="s">
        <v>279</v>
      </c>
      <c r="AD141" s="8">
        <v>0</v>
      </c>
      <c r="AE141" s="8">
        <v>0</v>
      </c>
      <c r="AF141" s="8" t="s">
        <v>280</v>
      </c>
      <c r="AG141" s="8">
        <v>140</v>
      </c>
      <c r="AH141" s="7" t="str">
        <f>任务条件!A141</f>
        <v>14025</v>
      </c>
    </row>
    <row r="142" spans="1:34" ht="18" customHeight="1">
      <c r="A142" s="7" t="str">
        <f t="shared" si="11"/>
        <v>1412</v>
      </c>
      <c r="B142" s="17">
        <v>2</v>
      </c>
      <c r="C142" s="8">
        <v>0</v>
      </c>
      <c r="D142" s="7" t="str">
        <f t="shared" si="13"/>
        <v>[14125]</v>
      </c>
      <c r="E142" s="8">
        <v>0</v>
      </c>
      <c r="F142" s="7">
        <v>9</v>
      </c>
      <c r="G142" s="8">
        <v>30</v>
      </c>
      <c r="H142" s="8" t="str">
        <f t="shared" si="10"/>
        <v>[1402]</v>
      </c>
      <c r="I142" s="8" t="str">
        <f t="shared" si="9"/>
        <v>[1422]</v>
      </c>
      <c r="J142" s="8">
        <v>2</v>
      </c>
      <c r="K142" s="8">
        <v>0</v>
      </c>
      <c r="L142" s="16" t="str">
        <f>任务条件!B142</f>
        <v>制造疾风革铠</v>
      </c>
      <c r="W142" s="7">
        <v>5</v>
      </c>
      <c r="X142" s="7" t="s">
        <v>272</v>
      </c>
      <c r="Y142" s="7" t="s">
        <v>273</v>
      </c>
      <c r="Z142" s="8">
        <v>103</v>
      </c>
      <c r="AA142" s="15" t="s">
        <v>277</v>
      </c>
      <c r="AB142" s="16" t="s">
        <v>278</v>
      </c>
      <c r="AC142" s="15" t="s">
        <v>279</v>
      </c>
      <c r="AD142" s="8">
        <v>0</v>
      </c>
      <c r="AE142" s="8">
        <v>0</v>
      </c>
      <c r="AF142" s="8" t="s">
        <v>280</v>
      </c>
      <c r="AG142" s="8">
        <v>141</v>
      </c>
      <c r="AH142" s="7" t="str">
        <f>任务条件!A142</f>
        <v>14125</v>
      </c>
    </row>
    <row r="143" spans="1:34" ht="18" customHeight="1">
      <c r="A143" s="7" t="str">
        <f t="shared" si="11"/>
        <v>1422</v>
      </c>
      <c r="B143" s="17">
        <v>2</v>
      </c>
      <c r="C143" s="8">
        <v>0</v>
      </c>
      <c r="D143" s="7" t="str">
        <f t="shared" si="13"/>
        <v>[14225]</v>
      </c>
      <c r="E143" s="8">
        <v>0</v>
      </c>
      <c r="F143" s="7">
        <v>9</v>
      </c>
      <c r="G143" s="8">
        <v>30</v>
      </c>
      <c r="H143" s="8" t="str">
        <f t="shared" si="10"/>
        <v>[1412]</v>
      </c>
      <c r="I143" s="8" t="str">
        <f t="shared" si="9"/>
        <v>[1432]</v>
      </c>
      <c r="J143" s="8">
        <v>2</v>
      </c>
      <c r="K143" s="8">
        <v>0</v>
      </c>
      <c r="L143" s="16" t="str">
        <f>任务条件!B143</f>
        <v>制造元素袍</v>
      </c>
      <c r="W143" s="7">
        <v>5</v>
      </c>
      <c r="X143" s="7" t="s">
        <v>272</v>
      </c>
      <c r="Y143" s="7" t="s">
        <v>273</v>
      </c>
      <c r="Z143" s="8">
        <v>103</v>
      </c>
      <c r="AA143" s="15" t="s">
        <v>277</v>
      </c>
      <c r="AB143" s="16" t="s">
        <v>278</v>
      </c>
      <c r="AC143" s="15" t="s">
        <v>279</v>
      </c>
      <c r="AD143" s="8">
        <v>0</v>
      </c>
      <c r="AE143" s="8">
        <v>0</v>
      </c>
      <c r="AF143" s="8" t="s">
        <v>280</v>
      </c>
      <c r="AG143" s="8">
        <v>142</v>
      </c>
      <c r="AH143" s="7" t="str">
        <f>任务条件!A143</f>
        <v>14225</v>
      </c>
    </row>
    <row r="144" spans="1:34" ht="18" customHeight="1">
      <c r="A144" s="7" t="str">
        <f t="shared" si="11"/>
        <v>1432</v>
      </c>
      <c r="B144" s="17">
        <v>2</v>
      </c>
      <c r="C144" s="8">
        <v>0</v>
      </c>
      <c r="D144" s="7" t="str">
        <f t="shared" si="13"/>
        <v>[14325]</v>
      </c>
      <c r="E144" s="8">
        <v>0</v>
      </c>
      <c r="F144" s="7">
        <v>9</v>
      </c>
      <c r="G144" s="8">
        <v>30</v>
      </c>
      <c r="H144" s="8" t="str">
        <f t="shared" si="10"/>
        <v>[1422]</v>
      </c>
      <c r="I144" s="8" t="str">
        <f t="shared" si="9"/>
        <v>[1442]</v>
      </c>
      <c r="J144" s="8">
        <v>2</v>
      </c>
      <c r="K144" s="8">
        <v>0</v>
      </c>
      <c r="L144" s="16" t="str">
        <f>任务条件!B144</f>
        <v>制造巧匠之盾</v>
      </c>
      <c r="W144" s="7">
        <v>5</v>
      </c>
      <c r="X144" s="7" t="s">
        <v>272</v>
      </c>
      <c r="Y144" s="7" t="s">
        <v>273</v>
      </c>
      <c r="Z144" s="8">
        <v>103</v>
      </c>
      <c r="AA144" s="15" t="s">
        <v>277</v>
      </c>
      <c r="AB144" s="16" t="s">
        <v>278</v>
      </c>
      <c r="AC144" s="15" t="s">
        <v>279</v>
      </c>
      <c r="AD144" s="8">
        <v>0</v>
      </c>
      <c r="AE144" s="8">
        <v>0</v>
      </c>
      <c r="AF144" s="8" t="s">
        <v>280</v>
      </c>
      <c r="AG144" s="8">
        <v>143</v>
      </c>
      <c r="AH144" s="7" t="str">
        <f>任务条件!A144</f>
        <v>14325</v>
      </c>
    </row>
    <row r="145" spans="1:34" ht="18" customHeight="1">
      <c r="A145" s="7" t="str">
        <f t="shared" si="11"/>
        <v>1442</v>
      </c>
      <c r="B145" s="17">
        <v>2</v>
      </c>
      <c r="C145" s="8">
        <v>0</v>
      </c>
      <c r="D145" s="7" t="str">
        <f t="shared" si="13"/>
        <v>[14425]</v>
      </c>
      <c r="E145" s="8">
        <v>0</v>
      </c>
      <c r="F145" s="7">
        <v>9</v>
      </c>
      <c r="G145" s="8">
        <v>30</v>
      </c>
      <c r="H145" s="8" t="str">
        <f t="shared" si="10"/>
        <v>[1432]</v>
      </c>
      <c r="I145" s="8" t="str">
        <f t="shared" si="9"/>
        <v>[1452]</v>
      </c>
      <c r="J145" s="8">
        <v>2</v>
      </c>
      <c r="K145" s="8">
        <v>0</v>
      </c>
      <c r="L145" s="16" t="str">
        <f>任务条件!B145</f>
        <v>制造疾风手套</v>
      </c>
      <c r="W145" s="7">
        <v>5</v>
      </c>
      <c r="X145" s="7" t="s">
        <v>272</v>
      </c>
      <c r="Y145" s="7" t="s">
        <v>273</v>
      </c>
      <c r="Z145" s="8">
        <v>103</v>
      </c>
      <c r="AA145" s="15" t="s">
        <v>277</v>
      </c>
      <c r="AB145" s="16" t="s">
        <v>278</v>
      </c>
      <c r="AC145" s="15" t="s">
        <v>279</v>
      </c>
      <c r="AD145" s="8">
        <v>0</v>
      </c>
      <c r="AE145" s="8">
        <v>0</v>
      </c>
      <c r="AF145" s="8" t="s">
        <v>280</v>
      </c>
      <c r="AG145" s="8">
        <v>144</v>
      </c>
      <c r="AH145" s="7" t="str">
        <f>任务条件!A145</f>
        <v>14425</v>
      </c>
    </row>
    <row r="146" spans="1:34" ht="18" customHeight="1">
      <c r="A146" s="7" t="str">
        <f t="shared" si="11"/>
        <v>1452</v>
      </c>
      <c r="B146" s="17">
        <v>2</v>
      </c>
      <c r="C146" s="8">
        <v>0</v>
      </c>
      <c r="D146" s="7" t="str">
        <f t="shared" si="13"/>
        <v>[14525]</v>
      </c>
      <c r="E146" s="8">
        <v>0</v>
      </c>
      <c r="F146" s="7">
        <v>9</v>
      </c>
      <c r="G146" s="8">
        <v>30</v>
      </c>
      <c r="H146" s="8" t="str">
        <f t="shared" si="10"/>
        <v>[1442]</v>
      </c>
      <c r="I146" s="8" t="str">
        <f t="shared" si="9"/>
        <v>[1462]</v>
      </c>
      <c r="J146" s="8">
        <v>2</v>
      </c>
      <c r="K146" s="8">
        <v>0</v>
      </c>
      <c r="L146" s="16" t="str">
        <f>任务条件!B146</f>
        <v>制造元素帽</v>
      </c>
      <c r="W146" s="7">
        <v>5</v>
      </c>
      <c r="X146" s="7" t="s">
        <v>272</v>
      </c>
      <c r="Y146" s="7" t="s">
        <v>273</v>
      </c>
      <c r="Z146" s="8">
        <v>103</v>
      </c>
      <c r="AA146" s="15" t="s">
        <v>277</v>
      </c>
      <c r="AB146" s="16" t="s">
        <v>278</v>
      </c>
      <c r="AC146" s="15" t="s">
        <v>279</v>
      </c>
      <c r="AD146" s="8">
        <v>0</v>
      </c>
      <c r="AE146" s="8">
        <v>0</v>
      </c>
      <c r="AF146" s="8" t="s">
        <v>280</v>
      </c>
      <c r="AG146" s="8">
        <v>145</v>
      </c>
      <c r="AH146" s="7" t="str">
        <f>任务条件!A146</f>
        <v>14525</v>
      </c>
    </row>
    <row r="147" spans="1:34" ht="18" customHeight="1">
      <c r="A147" s="7" t="str">
        <f t="shared" si="11"/>
        <v>1462</v>
      </c>
      <c r="B147" s="17">
        <v>2</v>
      </c>
      <c r="C147" s="8">
        <v>0</v>
      </c>
      <c r="D147" s="7" t="str">
        <f t="shared" si="13"/>
        <v>[14625]</v>
      </c>
      <c r="E147" s="8">
        <v>0</v>
      </c>
      <c r="F147" s="7">
        <v>9</v>
      </c>
      <c r="G147" s="8">
        <v>30</v>
      </c>
      <c r="H147" s="8" t="str">
        <f t="shared" si="10"/>
        <v>[1452]</v>
      </c>
      <c r="I147" s="8" t="str">
        <f t="shared" si="9"/>
        <v>[1472]</v>
      </c>
      <c r="J147" s="8">
        <v>2</v>
      </c>
      <c r="K147" s="8">
        <v>0</v>
      </c>
      <c r="L147" s="16" t="str">
        <f>任务条件!B147</f>
        <v>制造勇者锋刃</v>
      </c>
      <c r="W147" s="7">
        <v>5</v>
      </c>
      <c r="X147" s="7" t="s">
        <v>272</v>
      </c>
      <c r="Y147" s="7" t="s">
        <v>273</v>
      </c>
      <c r="Z147" s="8">
        <v>103</v>
      </c>
      <c r="AA147" s="15" t="s">
        <v>277</v>
      </c>
      <c r="AB147" s="16" t="s">
        <v>278</v>
      </c>
      <c r="AC147" s="15" t="s">
        <v>279</v>
      </c>
      <c r="AD147" s="8">
        <v>0</v>
      </c>
      <c r="AE147" s="8">
        <v>0</v>
      </c>
      <c r="AF147" s="8" t="s">
        <v>280</v>
      </c>
      <c r="AG147" s="8">
        <v>146</v>
      </c>
      <c r="AH147" s="7" t="str">
        <f>任务条件!A147</f>
        <v>14625</v>
      </c>
    </row>
    <row r="148" spans="1:34" ht="18" customHeight="1">
      <c r="A148" s="7" t="str">
        <f t="shared" si="11"/>
        <v>1472</v>
      </c>
      <c r="B148" s="17">
        <v>2</v>
      </c>
      <c r="C148" s="8">
        <v>0</v>
      </c>
      <c r="D148" s="7" t="str">
        <f t="shared" si="13"/>
        <v>[14725]</v>
      </c>
      <c r="E148" s="8">
        <v>0</v>
      </c>
      <c r="F148" s="7">
        <v>9</v>
      </c>
      <c r="G148" s="8">
        <v>30</v>
      </c>
      <c r="H148" s="8" t="str">
        <f t="shared" si="10"/>
        <v>[1462]</v>
      </c>
      <c r="I148" s="8" t="str">
        <f t="shared" si="9"/>
        <v>[1482]</v>
      </c>
      <c r="J148" s="8">
        <v>2</v>
      </c>
      <c r="K148" s="8">
        <v>0</v>
      </c>
      <c r="L148" s="16" t="str">
        <f>任务条件!B148</f>
        <v>制造勇者之弓</v>
      </c>
      <c r="W148" s="7">
        <v>5</v>
      </c>
      <c r="X148" s="7" t="s">
        <v>272</v>
      </c>
      <c r="Y148" s="7" t="s">
        <v>273</v>
      </c>
      <c r="Z148" s="8">
        <v>103</v>
      </c>
      <c r="AA148" s="15" t="s">
        <v>277</v>
      </c>
      <c r="AB148" s="16" t="s">
        <v>278</v>
      </c>
      <c r="AC148" s="15" t="s">
        <v>279</v>
      </c>
      <c r="AD148" s="8">
        <v>0</v>
      </c>
      <c r="AE148" s="8">
        <v>0</v>
      </c>
      <c r="AF148" s="8" t="s">
        <v>280</v>
      </c>
      <c r="AG148" s="8">
        <v>147</v>
      </c>
      <c r="AH148" s="7" t="str">
        <f>任务条件!A148</f>
        <v>14725</v>
      </c>
    </row>
    <row r="149" spans="1:34" ht="18" customHeight="1">
      <c r="A149" s="7" t="str">
        <f t="shared" si="11"/>
        <v>1482</v>
      </c>
      <c r="B149" s="17">
        <v>2</v>
      </c>
      <c r="C149" s="8">
        <v>0</v>
      </c>
      <c r="D149" s="7" t="str">
        <f t="shared" si="13"/>
        <v>[14825]</v>
      </c>
      <c r="E149" s="8">
        <v>0</v>
      </c>
      <c r="F149" s="7">
        <v>9</v>
      </c>
      <c r="G149" s="8">
        <v>30</v>
      </c>
      <c r="H149" s="8" t="str">
        <f t="shared" si="10"/>
        <v>[1472]</v>
      </c>
      <c r="I149" s="8" t="str">
        <f t="shared" si="9"/>
        <v>[1492]</v>
      </c>
      <c r="J149" s="8">
        <v>2</v>
      </c>
      <c r="K149" s="8">
        <v>0</v>
      </c>
      <c r="L149" s="16" t="str">
        <f>任务条件!B149</f>
        <v>制造勇者之杖</v>
      </c>
      <c r="W149" s="7">
        <v>5</v>
      </c>
      <c r="X149" s="7" t="s">
        <v>272</v>
      </c>
      <c r="Y149" s="7" t="s">
        <v>273</v>
      </c>
      <c r="Z149" s="8">
        <v>103</v>
      </c>
      <c r="AA149" s="15" t="s">
        <v>277</v>
      </c>
      <c r="AB149" s="16" t="s">
        <v>278</v>
      </c>
      <c r="AC149" s="15" t="s">
        <v>279</v>
      </c>
      <c r="AD149" s="8">
        <v>0</v>
      </c>
      <c r="AE149" s="8">
        <v>0</v>
      </c>
      <c r="AF149" s="8" t="s">
        <v>280</v>
      </c>
      <c r="AG149" s="8">
        <v>148</v>
      </c>
      <c r="AH149" s="7" t="str">
        <f>任务条件!A149</f>
        <v>14825</v>
      </c>
    </row>
    <row r="150" spans="1:34" ht="18" customHeight="1">
      <c r="A150" s="7" t="str">
        <f t="shared" si="11"/>
        <v>1492</v>
      </c>
      <c r="B150" s="17">
        <v>2</v>
      </c>
      <c r="C150" s="8">
        <v>0</v>
      </c>
      <c r="D150" s="7" t="str">
        <f t="shared" si="13"/>
        <v>[14925]</v>
      </c>
      <c r="E150" s="8">
        <v>0</v>
      </c>
      <c r="F150" s="7">
        <v>9</v>
      </c>
      <c r="G150" s="8">
        <v>30</v>
      </c>
      <c r="H150" s="8" t="str">
        <f t="shared" si="10"/>
        <v>[1482]</v>
      </c>
      <c r="I150" s="8" t="str">
        <f t="shared" si="9"/>
        <v>[1502]</v>
      </c>
      <c r="J150" s="8">
        <v>2</v>
      </c>
      <c r="K150" s="8">
        <v>0</v>
      </c>
      <c r="L150" s="16" t="str">
        <f>任务条件!B150</f>
        <v>制造勇者铠甲</v>
      </c>
      <c r="W150" s="7">
        <v>5</v>
      </c>
      <c r="X150" s="7" t="s">
        <v>272</v>
      </c>
      <c r="Y150" s="7" t="s">
        <v>273</v>
      </c>
      <c r="Z150" s="8">
        <v>103</v>
      </c>
      <c r="AA150" s="15" t="s">
        <v>277</v>
      </c>
      <c r="AB150" s="16" t="s">
        <v>278</v>
      </c>
      <c r="AC150" s="15" t="s">
        <v>279</v>
      </c>
      <c r="AD150" s="8">
        <v>0</v>
      </c>
      <c r="AE150" s="8">
        <v>0</v>
      </c>
      <c r="AF150" s="8" t="s">
        <v>280</v>
      </c>
      <c r="AG150" s="8">
        <v>149</v>
      </c>
      <c r="AH150" s="7" t="str">
        <f>任务条件!A150</f>
        <v>14925</v>
      </c>
    </row>
    <row r="151" spans="1:34" ht="18" customHeight="1">
      <c r="A151" s="7" t="str">
        <f t="shared" si="11"/>
        <v>1502</v>
      </c>
      <c r="B151" s="17">
        <v>2</v>
      </c>
      <c r="C151" s="8">
        <v>0</v>
      </c>
      <c r="D151" s="7" t="str">
        <f t="shared" si="13"/>
        <v>[15025]</v>
      </c>
      <c r="E151" s="8">
        <v>0</v>
      </c>
      <c r="F151" s="7">
        <v>9</v>
      </c>
      <c r="G151" s="8">
        <v>30</v>
      </c>
      <c r="H151" s="8" t="str">
        <f t="shared" si="10"/>
        <v>[1492]</v>
      </c>
      <c r="I151" s="8" t="str">
        <f t="shared" si="9"/>
        <v>[1512]</v>
      </c>
      <c r="J151" s="8">
        <v>2</v>
      </c>
      <c r="K151" s="8">
        <v>0</v>
      </c>
      <c r="L151" s="16" t="str">
        <f>任务条件!B151</f>
        <v>制造勇者服</v>
      </c>
      <c r="W151" s="7">
        <v>5</v>
      </c>
      <c r="X151" s="7" t="s">
        <v>272</v>
      </c>
      <c r="Y151" s="7" t="s">
        <v>273</v>
      </c>
      <c r="Z151" s="8">
        <v>103</v>
      </c>
      <c r="AA151" s="15" t="s">
        <v>277</v>
      </c>
      <c r="AB151" s="16" t="s">
        <v>278</v>
      </c>
      <c r="AC151" s="15" t="s">
        <v>279</v>
      </c>
      <c r="AD151" s="8">
        <v>0</v>
      </c>
      <c r="AE151" s="8">
        <v>0</v>
      </c>
      <c r="AF151" s="8" t="s">
        <v>280</v>
      </c>
      <c r="AG151" s="8">
        <v>150</v>
      </c>
      <c r="AH151" s="7" t="str">
        <f>任务条件!A151</f>
        <v>15025</v>
      </c>
    </row>
    <row r="152" spans="1:34" ht="18" customHeight="1">
      <c r="A152" s="7" t="str">
        <f t="shared" si="11"/>
        <v>1512</v>
      </c>
      <c r="B152" s="17">
        <v>2</v>
      </c>
      <c r="C152" s="8">
        <v>0</v>
      </c>
      <c r="D152" s="7" t="str">
        <f t="shared" si="13"/>
        <v>[15125]</v>
      </c>
      <c r="E152" s="8">
        <v>0</v>
      </c>
      <c r="F152" s="7">
        <v>9</v>
      </c>
      <c r="G152" s="8">
        <v>30</v>
      </c>
      <c r="H152" s="8" t="str">
        <f t="shared" si="10"/>
        <v>[1502]</v>
      </c>
      <c r="I152" s="8" t="str">
        <f t="shared" si="9"/>
        <v>[1522]</v>
      </c>
      <c r="J152" s="8">
        <v>2</v>
      </c>
      <c r="K152" s="8">
        <v>0</v>
      </c>
      <c r="L152" s="16" t="str">
        <f>任务条件!B152</f>
        <v>制造勇者法袍</v>
      </c>
      <c r="W152" s="7">
        <v>5</v>
      </c>
      <c r="X152" s="7" t="s">
        <v>272</v>
      </c>
      <c r="Y152" s="7" t="s">
        <v>273</v>
      </c>
      <c r="Z152" s="8">
        <v>103</v>
      </c>
      <c r="AA152" s="15" t="s">
        <v>277</v>
      </c>
      <c r="AB152" s="16" t="s">
        <v>278</v>
      </c>
      <c r="AC152" s="15" t="s">
        <v>279</v>
      </c>
      <c r="AD152" s="8">
        <v>0</v>
      </c>
      <c r="AE152" s="8">
        <v>0</v>
      </c>
      <c r="AF152" s="8" t="s">
        <v>280</v>
      </c>
      <c r="AG152" s="8">
        <v>151</v>
      </c>
      <c r="AH152" s="7" t="str">
        <f>任务条件!A152</f>
        <v>15125</v>
      </c>
    </row>
    <row r="153" spans="1:34" ht="18" customHeight="1">
      <c r="A153" s="7" t="str">
        <f t="shared" si="11"/>
        <v>1522</v>
      </c>
      <c r="B153" s="17">
        <v>2</v>
      </c>
      <c r="C153" s="8">
        <v>0</v>
      </c>
      <c r="D153" s="7" t="str">
        <f t="shared" si="13"/>
        <v>[15225]</v>
      </c>
      <c r="E153" s="8">
        <v>0</v>
      </c>
      <c r="F153" s="7">
        <v>9</v>
      </c>
      <c r="G153" s="8">
        <v>30</v>
      </c>
      <c r="H153" s="8" t="str">
        <f t="shared" si="10"/>
        <v>[1512]</v>
      </c>
      <c r="I153" s="8" t="str">
        <f t="shared" si="9"/>
        <v>[1532]</v>
      </c>
      <c r="J153" s="8">
        <v>2</v>
      </c>
      <c r="K153" s="8">
        <v>0</v>
      </c>
      <c r="L153" s="16" t="str">
        <f>任务条件!B153</f>
        <v>制造勇者盾</v>
      </c>
      <c r="W153" s="7">
        <v>5</v>
      </c>
      <c r="X153" s="7" t="s">
        <v>272</v>
      </c>
      <c r="Y153" s="7" t="s">
        <v>273</v>
      </c>
      <c r="Z153" s="8">
        <v>103</v>
      </c>
      <c r="AA153" s="15" t="s">
        <v>277</v>
      </c>
      <c r="AB153" s="16" t="s">
        <v>278</v>
      </c>
      <c r="AC153" s="15" t="s">
        <v>279</v>
      </c>
      <c r="AD153" s="8">
        <v>0</v>
      </c>
      <c r="AE153" s="8">
        <v>0</v>
      </c>
      <c r="AF153" s="8" t="s">
        <v>280</v>
      </c>
      <c r="AG153" s="8">
        <v>152</v>
      </c>
      <c r="AH153" s="7" t="str">
        <f>任务条件!A153</f>
        <v>15225</v>
      </c>
    </row>
    <row r="154" spans="1:34" ht="18" customHeight="1">
      <c r="A154" s="7" t="str">
        <f t="shared" si="11"/>
        <v>1532</v>
      </c>
      <c r="B154" s="17">
        <v>2</v>
      </c>
      <c r="C154" s="8">
        <v>0</v>
      </c>
      <c r="D154" s="7" t="str">
        <f t="shared" si="13"/>
        <v>[15325]</v>
      </c>
      <c r="E154" s="8">
        <v>0</v>
      </c>
      <c r="F154" s="7">
        <v>9</v>
      </c>
      <c r="G154" s="8">
        <v>30</v>
      </c>
      <c r="H154" s="8" t="str">
        <f t="shared" si="10"/>
        <v>[1522]</v>
      </c>
      <c r="I154" s="8" t="str">
        <f t="shared" si="9"/>
        <v>[1542]</v>
      </c>
      <c r="J154" s="8">
        <v>2</v>
      </c>
      <c r="K154" s="8">
        <v>0</v>
      </c>
      <c r="L154" s="16" t="str">
        <f>任务条件!B154</f>
        <v>制造勇者手套</v>
      </c>
      <c r="W154" s="7">
        <v>5</v>
      </c>
      <c r="X154" s="7" t="s">
        <v>272</v>
      </c>
      <c r="Y154" s="7" t="s">
        <v>273</v>
      </c>
      <c r="Z154" s="8">
        <v>103</v>
      </c>
      <c r="AA154" s="15" t="s">
        <v>277</v>
      </c>
      <c r="AB154" s="16" t="s">
        <v>278</v>
      </c>
      <c r="AC154" s="15" t="s">
        <v>279</v>
      </c>
      <c r="AD154" s="8">
        <v>0</v>
      </c>
      <c r="AE154" s="8">
        <v>0</v>
      </c>
      <c r="AF154" s="8" t="s">
        <v>280</v>
      </c>
      <c r="AG154" s="8">
        <v>153</v>
      </c>
      <c r="AH154" s="7" t="str">
        <f>任务条件!A154</f>
        <v>15325</v>
      </c>
    </row>
    <row r="155" spans="1:34" ht="18" customHeight="1">
      <c r="A155" s="7" t="str">
        <f t="shared" si="11"/>
        <v>1542</v>
      </c>
      <c r="B155" s="17">
        <v>2</v>
      </c>
      <c r="C155" s="8">
        <v>0</v>
      </c>
      <c r="D155" s="7" t="str">
        <f t="shared" si="13"/>
        <v>[15425]</v>
      </c>
      <c r="E155" s="8">
        <v>0</v>
      </c>
      <c r="F155" s="7">
        <v>9</v>
      </c>
      <c r="G155" s="8">
        <v>30</v>
      </c>
      <c r="H155" s="8" t="str">
        <f t="shared" si="10"/>
        <v>[1532]</v>
      </c>
      <c r="I155" s="8" t="str">
        <f t="shared" si="9"/>
        <v>[1552]</v>
      </c>
      <c r="J155" s="8">
        <v>2</v>
      </c>
      <c r="K155" s="8">
        <v>0</v>
      </c>
      <c r="L155" s="16" t="str">
        <f>任务条件!B155</f>
        <v>制造勇者帽</v>
      </c>
      <c r="W155" s="7">
        <v>5</v>
      </c>
      <c r="X155" s="7" t="s">
        <v>272</v>
      </c>
      <c r="Y155" s="7" t="s">
        <v>273</v>
      </c>
      <c r="Z155" s="8">
        <v>103</v>
      </c>
      <c r="AA155" s="15" t="s">
        <v>277</v>
      </c>
      <c r="AB155" s="16" t="s">
        <v>278</v>
      </c>
      <c r="AC155" s="15" t="s">
        <v>279</v>
      </c>
      <c r="AD155" s="8">
        <v>0</v>
      </c>
      <c r="AE155" s="8">
        <v>0</v>
      </c>
      <c r="AF155" s="8" t="s">
        <v>280</v>
      </c>
      <c r="AG155" s="8">
        <v>154</v>
      </c>
      <c r="AH155" s="7" t="str">
        <f>任务条件!A155</f>
        <v>15425</v>
      </c>
    </row>
    <row r="156" spans="1:34" ht="18" customHeight="1">
      <c r="A156" s="7" t="str">
        <f t="shared" si="11"/>
        <v>1552</v>
      </c>
      <c r="B156" s="17">
        <v>2</v>
      </c>
      <c r="C156" s="8">
        <v>0</v>
      </c>
      <c r="D156" s="7" t="str">
        <f t="shared" si="13"/>
        <v>[15525]</v>
      </c>
      <c r="E156" s="8">
        <v>0</v>
      </c>
      <c r="F156" s="7">
        <v>9</v>
      </c>
      <c r="G156" s="8">
        <v>30</v>
      </c>
      <c r="H156" s="8" t="str">
        <f t="shared" si="10"/>
        <v>[1542]</v>
      </c>
      <c r="I156" s="8" t="str">
        <f t="shared" si="9"/>
        <v>[1562]</v>
      </c>
      <c r="J156" s="8">
        <v>2</v>
      </c>
      <c r="K156" s="8">
        <v>0</v>
      </c>
      <c r="L156" s="16" t="str">
        <f>任务条件!B156</f>
        <v>制造普罗之剑</v>
      </c>
      <c r="W156" s="7">
        <v>5</v>
      </c>
      <c r="X156" s="7" t="s">
        <v>272</v>
      </c>
      <c r="Y156" s="7" t="s">
        <v>273</v>
      </c>
      <c r="Z156" s="8">
        <v>103</v>
      </c>
      <c r="AA156" s="15" t="s">
        <v>277</v>
      </c>
      <c r="AB156" s="16" t="s">
        <v>278</v>
      </c>
      <c r="AC156" s="15" t="s">
        <v>279</v>
      </c>
      <c r="AD156" s="8">
        <v>0</v>
      </c>
      <c r="AE156" s="8">
        <v>0</v>
      </c>
      <c r="AF156" s="8" t="s">
        <v>280</v>
      </c>
      <c r="AG156" s="8">
        <v>155</v>
      </c>
      <c r="AH156" s="7" t="str">
        <f>任务条件!A156</f>
        <v>15525</v>
      </c>
    </row>
    <row r="157" spans="1:34" ht="18" customHeight="1">
      <c r="A157" s="7" t="str">
        <f t="shared" si="11"/>
        <v>1562</v>
      </c>
      <c r="B157" s="17">
        <v>2</v>
      </c>
      <c r="C157" s="8">
        <v>0</v>
      </c>
      <c r="D157" s="7" t="str">
        <f t="shared" si="13"/>
        <v>[15625]</v>
      </c>
      <c r="E157" s="8">
        <v>0</v>
      </c>
      <c r="F157" s="7">
        <v>9</v>
      </c>
      <c r="G157" s="8">
        <v>30</v>
      </c>
      <c r="H157" s="8" t="str">
        <f t="shared" si="10"/>
        <v>[1552]</v>
      </c>
      <c r="I157" s="8" t="str">
        <f t="shared" si="9"/>
        <v>[1572]</v>
      </c>
      <c r="J157" s="8">
        <v>2</v>
      </c>
      <c r="K157" s="8">
        <v>0</v>
      </c>
      <c r="L157" s="16" t="str">
        <f>任务条件!B157</f>
        <v>制造比纳西尔之弩</v>
      </c>
      <c r="W157" s="7">
        <v>5</v>
      </c>
      <c r="X157" s="7" t="s">
        <v>272</v>
      </c>
      <c r="Y157" s="7" t="s">
        <v>273</v>
      </c>
      <c r="Z157" s="8">
        <v>103</v>
      </c>
      <c r="AA157" s="15" t="s">
        <v>277</v>
      </c>
      <c r="AB157" s="16" t="s">
        <v>278</v>
      </c>
      <c r="AC157" s="15" t="s">
        <v>279</v>
      </c>
      <c r="AD157" s="8">
        <v>0</v>
      </c>
      <c r="AE157" s="8">
        <v>0</v>
      </c>
      <c r="AF157" s="8" t="s">
        <v>280</v>
      </c>
      <c r="AG157" s="8">
        <v>156</v>
      </c>
      <c r="AH157" s="7" t="str">
        <f>任务条件!A157</f>
        <v>15625</v>
      </c>
    </row>
    <row r="158" spans="1:34" ht="18" customHeight="1">
      <c r="A158" s="7" t="str">
        <f t="shared" si="11"/>
        <v>1572</v>
      </c>
      <c r="B158" s="17">
        <v>2</v>
      </c>
      <c r="C158" s="8">
        <v>0</v>
      </c>
      <c r="D158" s="7" t="str">
        <f t="shared" si="13"/>
        <v>[15725]</v>
      </c>
      <c r="E158" s="8">
        <v>0</v>
      </c>
      <c r="F158" s="7">
        <v>9</v>
      </c>
      <c r="G158" s="8">
        <v>30</v>
      </c>
      <c r="H158" s="8" t="str">
        <f t="shared" si="10"/>
        <v>[1562]</v>
      </c>
      <c r="I158" s="8" t="str">
        <f t="shared" si="9"/>
        <v>[1582]</v>
      </c>
      <c r="J158" s="8">
        <v>2</v>
      </c>
      <c r="K158" s="8">
        <v>0</v>
      </c>
      <c r="L158" s="16" t="str">
        <f>任务条件!B158</f>
        <v>制造基梅尔之杖</v>
      </c>
      <c r="W158" s="7">
        <v>5</v>
      </c>
      <c r="X158" s="7" t="s">
        <v>272</v>
      </c>
      <c r="Y158" s="7" t="s">
        <v>273</v>
      </c>
      <c r="Z158" s="8">
        <v>103</v>
      </c>
      <c r="AA158" s="15" t="s">
        <v>277</v>
      </c>
      <c r="AB158" s="16" t="s">
        <v>278</v>
      </c>
      <c r="AC158" s="15" t="s">
        <v>279</v>
      </c>
      <c r="AD158" s="8">
        <v>0</v>
      </c>
      <c r="AE158" s="8">
        <v>0</v>
      </c>
      <c r="AF158" s="8" t="s">
        <v>280</v>
      </c>
      <c r="AG158" s="8">
        <v>157</v>
      </c>
      <c r="AH158" s="7" t="str">
        <f>任务条件!A158</f>
        <v>15725</v>
      </c>
    </row>
    <row r="159" spans="1:34" ht="18" customHeight="1">
      <c r="A159" s="7" t="str">
        <f t="shared" si="11"/>
        <v>1582</v>
      </c>
      <c r="B159" s="17">
        <v>2</v>
      </c>
      <c r="C159" s="8">
        <v>0</v>
      </c>
      <c r="D159" s="7" t="str">
        <f t="shared" si="13"/>
        <v>[15825]</v>
      </c>
      <c r="E159" s="8">
        <v>0</v>
      </c>
      <c r="F159" s="7">
        <v>9</v>
      </c>
      <c r="G159" s="8">
        <v>30</v>
      </c>
      <c r="H159" s="8" t="str">
        <f t="shared" si="10"/>
        <v>[1572]</v>
      </c>
      <c r="I159" s="8" t="str">
        <f t="shared" si="9"/>
        <v>[1592]</v>
      </c>
      <c r="J159" s="8">
        <v>2</v>
      </c>
      <c r="K159" s="8">
        <v>0</v>
      </c>
      <c r="L159" s="16" t="str">
        <f>任务条件!B159</f>
        <v>制造艾杰利亚之铠</v>
      </c>
      <c r="W159" s="7">
        <v>5</v>
      </c>
      <c r="X159" s="7" t="s">
        <v>272</v>
      </c>
      <c r="Y159" s="7" t="s">
        <v>273</v>
      </c>
      <c r="Z159" s="8">
        <v>103</v>
      </c>
      <c r="AA159" s="15" t="s">
        <v>277</v>
      </c>
      <c r="AB159" s="16" t="s">
        <v>278</v>
      </c>
      <c r="AC159" s="15" t="s">
        <v>279</v>
      </c>
      <c r="AD159" s="8">
        <v>0</v>
      </c>
      <c r="AE159" s="8">
        <v>0</v>
      </c>
      <c r="AF159" s="8" t="s">
        <v>280</v>
      </c>
      <c r="AG159" s="8">
        <v>158</v>
      </c>
      <c r="AH159" s="7" t="str">
        <f>任务条件!A159</f>
        <v>15825</v>
      </c>
    </row>
    <row r="160" spans="1:34" ht="18" customHeight="1">
      <c r="A160" s="7" t="str">
        <f t="shared" si="11"/>
        <v>1592</v>
      </c>
      <c r="B160" s="17">
        <v>2</v>
      </c>
      <c r="C160" s="8">
        <v>0</v>
      </c>
      <c r="D160" s="7" t="str">
        <f t="shared" si="13"/>
        <v>[15925]</v>
      </c>
      <c r="E160" s="8">
        <v>0</v>
      </c>
      <c r="F160" s="7">
        <v>9</v>
      </c>
      <c r="G160" s="8">
        <v>30</v>
      </c>
      <c r="H160" s="8" t="str">
        <f t="shared" si="10"/>
        <v>[1582]</v>
      </c>
      <c r="I160" s="8" t="str">
        <f t="shared" si="9"/>
        <v>[1602]</v>
      </c>
      <c r="J160" s="8">
        <v>2</v>
      </c>
      <c r="K160" s="8">
        <v>0</v>
      </c>
      <c r="L160" s="16" t="str">
        <f>任务条件!B160</f>
        <v>制造查堤拉之服</v>
      </c>
      <c r="W160" s="7">
        <v>5</v>
      </c>
      <c r="X160" s="7" t="s">
        <v>272</v>
      </c>
      <c r="Y160" s="7" t="s">
        <v>273</v>
      </c>
      <c r="Z160" s="8">
        <v>103</v>
      </c>
      <c r="AA160" s="15" t="s">
        <v>277</v>
      </c>
      <c r="AB160" s="16" t="s">
        <v>278</v>
      </c>
      <c r="AC160" s="15" t="s">
        <v>279</v>
      </c>
      <c r="AD160" s="8">
        <v>0</v>
      </c>
      <c r="AE160" s="8">
        <v>0</v>
      </c>
      <c r="AF160" s="8" t="s">
        <v>280</v>
      </c>
      <c r="AG160" s="8">
        <v>159</v>
      </c>
      <c r="AH160" s="7" t="str">
        <f>任务条件!A160</f>
        <v>15925</v>
      </c>
    </row>
    <row r="161" spans="1:34" ht="18" customHeight="1">
      <c r="A161" s="7" t="str">
        <f t="shared" si="11"/>
        <v>1602</v>
      </c>
      <c r="B161" s="17">
        <v>2</v>
      </c>
      <c r="C161" s="8">
        <v>0</v>
      </c>
      <c r="D161" s="7" t="str">
        <f t="shared" si="13"/>
        <v>[16025]</v>
      </c>
      <c r="E161" s="8">
        <v>0</v>
      </c>
      <c r="F161" s="7">
        <v>9</v>
      </c>
      <c r="G161" s="8">
        <v>30</v>
      </c>
      <c r="H161" s="8" t="str">
        <f t="shared" si="10"/>
        <v>[1592]</v>
      </c>
      <c r="I161" s="8" t="str">
        <f t="shared" si="9"/>
        <v>[1612]</v>
      </c>
      <c r="J161" s="8">
        <v>2</v>
      </c>
      <c r="K161" s="8">
        <v>0</v>
      </c>
      <c r="L161" s="16" t="str">
        <f>任务条件!B161</f>
        <v>制造辛帕托雷之袍</v>
      </c>
      <c r="W161" s="7">
        <v>5</v>
      </c>
      <c r="X161" s="7" t="s">
        <v>272</v>
      </c>
      <c r="Y161" s="7" t="s">
        <v>273</v>
      </c>
      <c r="Z161" s="8">
        <v>103</v>
      </c>
      <c r="AA161" s="15" t="s">
        <v>277</v>
      </c>
      <c r="AB161" s="16" t="s">
        <v>278</v>
      </c>
      <c r="AC161" s="15" t="s">
        <v>279</v>
      </c>
      <c r="AD161" s="8">
        <v>0</v>
      </c>
      <c r="AE161" s="8">
        <v>0</v>
      </c>
      <c r="AF161" s="8" t="s">
        <v>280</v>
      </c>
      <c r="AG161" s="8">
        <v>160</v>
      </c>
      <c r="AH161" s="7" t="str">
        <f>任务条件!A161</f>
        <v>16025</v>
      </c>
    </row>
    <row r="162" spans="1:34" ht="18" customHeight="1">
      <c r="A162" s="7" t="str">
        <f t="shared" si="11"/>
        <v>1612</v>
      </c>
      <c r="B162" s="17">
        <v>2</v>
      </c>
      <c r="C162" s="8">
        <v>0</v>
      </c>
      <c r="D162" s="7" t="str">
        <f t="shared" si="13"/>
        <v>[16125]</v>
      </c>
      <c r="E162" s="8">
        <v>0</v>
      </c>
      <c r="F162" s="7">
        <v>9</v>
      </c>
      <c r="G162" s="8">
        <v>30</v>
      </c>
      <c r="H162" s="8" t="str">
        <f t="shared" si="10"/>
        <v>[1602]</v>
      </c>
      <c r="I162" s="8" t="str">
        <f t="shared" si="9"/>
        <v>[1622]</v>
      </c>
      <c r="J162" s="8">
        <v>2</v>
      </c>
      <c r="K162" s="8">
        <v>0</v>
      </c>
      <c r="L162" s="16" t="str">
        <f>任务条件!B162</f>
        <v>制造爱德拉之盾</v>
      </c>
      <c r="W162" s="7">
        <v>5</v>
      </c>
      <c r="X162" s="7" t="s">
        <v>272</v>
      </c>
      <c r="Y162" s="7" t="s">
        <v>273</v>
      </c>
      <c r="Z162" s="8">
        <v>103</v>
      </c>
      <c r="AA162" s="15" t="s">
        <v>277</v>
      </c>
      <c r="AB162" s="16" t="s">
        <v>278</v>
      </c>
      <c r="AC162" s="15" t="s">
        <v>279</v>
      </c>
      <c r="AD162" s="8">
        <v>0</v>
      </c>
      <c r="AE162" s="8">
        <v>0</v>
      </c>
      <c r="AF162" s="8" t="s">
        <v>280</v>
      </c>
      <c r="AG162" s="8">
        <v>161</v>
      </c>
      <c r="AH162" s="7" t="str">
        <f>任务条件!A162</f>
        <v>16125</v>
      </c>
    </row>
    <row r="163" spans="1:34" ht="18" customHeight="1">
      <c r="A163" s="7" t="str">
        <f t="shared" si="11"/>
        <v>1622</v>
      </c>
      <c r="B163" s="17">
        <v>2</v>
      </c>
      <c r="C163" s="8">
        <v>0</v>
      </c>
      <c r="D163" s="7" t="str">
        <f t="shared" si="13"/>
        <v>[16225]</v>
      </c>
      <c r="E163" s="8">
        <v>0</v>
      </c>
      <c r="F163" s="7">
        <v>9</v>
      </c>
      <c r="G163" s="8">
        <v>30</v>
      </c>
      <c r="H163" s="8" t="str">
        <f t="shared" si="10"/>
        <v>[1612]</v>
      </c>
      <c r="I163" s="8" t="str">
        <f t="shared" si="9"/>
        <v>[1632]</v>
      </c>
      <c r="J163" s="8">
        <v>2</v>
      </c>
      <c r="K163" s="8">
        <v>0</v>
      </c>
      <c r="L163" s="16" t="str">
        <f>任务条件!B163</f>
        <v>制造普罗休斯手套</v>
      </c>
      <c r="W163" s="7">
        <v>5</v>
      </c>
      <c r="X163" s="7" t="s">
        <v>272</v>
      </c>
      <c r="Y163" s="7" t="s">
        <v>273</v>
      </c>
      <c r="Z163" s="8">
        <v>103</v>
      </c>
      <c r="AA163" s="15" t="s">
        <v>277</v>
      </c>
      <c r="AB163" s="16" t="s">
        <v>278</v>
      </c>
      <c r="AC163" s="15" t="s">
        <v>279</v>
      </c>
      <c r="AD163" s="8">
        <v>0</v>
      </c>
      <c r="AE163" s="8">
        <v>0</v>
      </c>
      <c r="AF163" s="8" t="s">
        <v>280</v>
      </c>
      <c r="AG163" s="8">
        <v>162</v>
      </c>
      <c r="AH163" s="7" t="str">
        <f>任务条件!A163</f>
        <v>16225</v>
      </c>
    </row>
    <row r="164" spans="1:34" ht="18" customHeight="1">
      <c r="A164" s="7" t="str">
        <f t="shared" si="11"/>
        <v>1632</v>
      </c>
      <c r="B164" s="17">
        <v>2</v>
      </c>
      <c r="C164" s="8">
        <v>0</v>
      </c>
      <c r="D164" s="7" t="str">
        <f t="shared" si="13"/>
        <v>[16325]</v>
      </c>
      <c r="E164" s="8">
        <v>0</v>
      </c>
      <c r="F164" s="7">
        <v>9</v>
      </c>
      <c r="G164" s="8">
        <v>30</v>
      </c>
      <c r="H164" s="8" t="str">
        <f t="shared" si="10"/>
        <v>[1622]</v>
      </c>
      <c r="I164" s="8" t="str">
        <f t="shared" si="9"/>
        <v>[1642]</v>
      </c>
      <c r="J164" s="8">
        <v>2</v>
      </c>
      <c r="K164" s="8">
        <v>0</v>
      </c>
      <c r="L164" s="16" t="str">
        <f>任务条件!B164</f>
        <v>制造奥美拉之帽</v>
      </c>
      <c r="W164" s="7">
        <v>5</v>
      </c>
      <c r="X164" s="7" t="s">
        <v>272</v>
      </c>
      <c r="Y164" s="7" t="s">
        <v>273</v>
      </c>
      <c r="Z164" s="8">
        <v>103</v>
      </c>
      <c r="AA164" s="15" t="s">
        <v>277</v>
      </c>
      <c r="AB164" s="16" t="s">
        <v>278</v>
      </c>
      <c r="AC164" s="15" t="s">
        <v>279</v>
      </c>
      <c r="AD164" s="8">
        <v>0</v>
      </c>
      <c r="AE164" s="8">
        <v>0</v>
      </c>
      <c r="AF164" s="8" t="s">
        <v>280</v>
      </c>
      <c r="AG164" s="8">
        <v>163</v>
      </c>
      <c r="AH164" s="7" t="str">
        <f>任务条件!A164</f>
        <v>16325</v>
      </c>
    </row>
    <row r="165" spans="1:34" ht="18" customHeight="1">
      <c r="A165" s="7" t="str">
        <f t="shared" si="11"/>
        <v>1642</v>
      </c>
      <c r="B165" s="17">
        <v>2</v>
      </c>
      <c r="C165" s="8">
        <v>0</v>
      </c>
      <c r="D165" s="7" t="str">
        <f t="shared" si="13"/>
        <v>[16425]</v>
      </c>
      <c r="E165" s="8">
        <v>0</v>
      </c>
      <c r="F165" s="7">
        <v>9</v>
      </c>
      <c r="G165" s="8">
        <v>30</v>
      </c>
      <c r="H165" s="8" t="str">
        <f t="shared" si="10"/>
        <v>[1632]</v>
      </c>
      <c r="I165" s="8" t="str">
        <f t="shared" si="9"/>
        <v>[1652]</v>
      </c>
      <c r="J165" s="8">
        <v>2</v>
      </c>
      <c r="K165" s="8">
        <v>0</v>
      </c>
      <c r="L165" s="16" t="str">
        <f>任务条件!B165</f>
        <v>制造木质十字架</v>
      </c>
      <c r="W165" s="7">
        <v>5</v>
      </c>
      <c r="X165" s="7" t="s">
        <v>272</v>
      </c>
      <c r="Y165" s="7" t="s">
        <v>273</v>
      </c>
      <c r="Z165" s="8">
        <v>103</v>
      </c>
      <c r="AA165" s="15" t="s">
        <v>277</v>
      </c>
      <c r="AB165" s="16" t="s">
        <v>278</v>
      </c>
      <c r="AC165" s="15" t="s">
        <v>279</v>
      </c>
      <c r="AD165" s="8">
        <v>0</v>
      </c>
      <c r="AE165" s="8">
        <v>0</v>
      </c>
      <c r="AF165" s="8" t="s">
        <v>280</v>
      </c>
      <c r="AG165" s="8">
        <v>164</v>
      </c>
      <c r="AH165" s="7" t="str">
        <f>任务条件!A165</f>
        <v>16425</v>
      </c>
    </row>
    <row r="166" spans="1:34" ht="18" customHeight="1">
      <c r="A166" s="7" t="str">
        <f t="shared" si="11"/>
        <v>1652</v>
      </c>
      <c r="B166" s="17">
        <v>2</v>
      </c>
      <c r="C166" s="8">
        <v>0</v>
      </c>
      <c r="D166" s="7" t="str">
        <f t="shared" si="13"/>
        <v>[16525]</v>
      </c>
      <c r="E166" s="8">
        <v>0</v>
      </c>
      <c r="F166" s="7">
        <v>9</v>
      </c>
      <c r="G166" s="8">
        <v>30</v>
      </c>
      <c r="H166" s="8" t="str">
        <f t="shared" si="10"/>
        <v>[1642]</v>
      </c>
      <c r="I166" s="8" t="str">
        <f t="shared" si="9"/>
        <v>[1662]</v>
      </c>
      <c r="J166" s="8">
        <v>2</v>
      </c>
      <c r="K166" s="8">
        <v>0</v>
      </c>
      <c r="L166" s="16" t="str">
        <f>任务条件!B166</f>
        <v>制造木质护身符</v>
      </c>
      <c r="W166" s="7">
        <v>5</v>
      </c>
      <c r="X166" s="7" t="s">
        <v>272</v>
      </c>
      <c r="Y166" s="7" t="s">
        <v>273</v>
      </c>
      <c r="Z166" s="8">
        <v>103</v>
      </c>
      <c r="AA166" s="15" t="s">
        <v>277</v>
      </c>
      <c r="AB166" s="16" t="s">
        <v>278</v>
      </c>
      <c r="AC166" s="15" t="s">
        <v>279</v>
      </c>
      <c r="AD166" s="8">
        <v>0</v>
      </c>
      <c r="AE166" s="8">
        <v>0</v>
      </c>
      <c r="AF166" s="8" t="s">
        <v>280</v>
      </c>
      <c r="AG166" s="8">
        <v>165</v>
      </c>
      <c r="AH166" s="7" t="str">
        <f>任务条件!A166</f>
        <v>16525</v>
      </c>
    </row>
    <row r="167" spans="1:34" ht="18" customHeight="1">
      <c r="A167" s="7" t="str">
        <f t="shared" si="11"/>
        <v>1662</v>
      </c>
      <c r="B167" s="17">
        <v>2</v>
      </c>
      <c r="C167" s="8">
        <v>0</v>
      </c>
      <c r="D167" s="7" t="str">
        <f t="shared" si="13"/>
        <v>[16625]</v>
      </c>
      <c r="E167" s="8">
        <v>0</v>
      </c>
      <c r="F167" s="7">
        <v>9</v>
      </c>
      <c r="G167" s="8">
        <v>30</v>
      </c>
      <c r="H167" s="8" t="str">
        <f t="shared" si="10"/>
        <v>[1652]</v>
      </c>
      <c r="I167" s="8" t="str">
        <f t="shared" si="9"/>
        <v>[1672]</v>
      </c>
      <c r="J167" s="8">
        <v>2</v>
      </c>
      <c r="K167" s="8">
        <v>0</v>
      </c>
      <c r="L167" s="16" t="str">
        <f>任务条件!B167</f>
        <v>制造木质项链</v>
      </c>
      <c r="W167" s="7">
        <v>5</v>
      </c>
      <c r="X167" s="7" t="s">
        <v>272</v>
      </c>
      <c r="Y167" s="7" t="s">
        <v>273</v>
      </c>
      <c r="Z167" s="8">
        <v>103</v>
      </c>
      <c r="AA167" s="15" t="s">
        <v>277</v>
      </c>
      <c r="AB167" s="16" t="s">
        <v>278</v>
      </c>
      <c r="AC167" s="15" t="s">
        <v>279</v>
      </c>
      <c r="AD167" s="8">
        <v>0</v>
      </c>
      <c r="AE167" s="8">
        <v>0</v>
      </c>
      <c r="AF167" s="8" t="s">
        <v>280</v>
      </c>
      <c r="AG167" s="8">
        <v>166</v>
      </c>
      <c r="AH167" s="7" t="str">
        <f>任务条件!A167</f>
        <v>16625</v>
      </c>
    </row>
    <row r="168" spans="1:34" ht="18" customHeight="1">
      <c r="A168" s="7" t="str">
        <f t="shared" si="11"/>
        <v>1672</v>
      </c>
      <c r="B168" s="17">
        <v>2</v>
      </c>
      <c r="C168" s="8">
        <v>0</v>
      </c>
      <c r="D168" s="7" t="str">
        <f t="shared" si="13"/>
        <v>[16725]</v>
      </c>
      <c r="E168" s="8">
        <v>0</v>
      </c>
      <c r="F168" s="7">
        <v>9</v>
      </c>
      <c r="G168" s="8">
        <v>30</v>
      </c>
      <c r="H168" s="8" t="str">
        <f t="shared" si="10"/>
        <v>[1662]</v>
      </c>
      <c r="I168" s="8" t="str">
        <f t="shared" si="9"/>
        <v>[1682]</v>
      </c>
      <c r="J168" s="8">
        <v>2</v>
      </c>
      <c r="K168" s="8">
        <v>0</v>
      </c>
      <c r="L168" s="16" t="str">
        <f>任务条件!B168</f>
        <v>制造金属十字架</v>
      </c>
      <c r="W168" s="7">
        <v>5</v>
      </c>
      <c r="X168" s="7" t="s">
        <v>272</v>
      </c>
      <c r="Y168" s="7" t="s">
        <v>273</v>
      </c>
      <c r="Z168" s="8">
        <v>103</v>
      </c>
      <c r="AA168" s="15" t="s">
        <v>277</v>
      </c>
      <c r="AB168" s="16" t="s">
        <v>278</v>
      </c>
      <c r="AC168" s="15" t="s">
        <v>279</v>
      </c>
      <c r="AD168" s="8">
        <v>0</v>
      </c>
      <c r="AE168" s="8">
        <v>0</v>
      </c>
      <c r="AF168" s="8" t="s">
        <v>280</v>
      </c>
      <c r="AG168" s="8">
        <v>167</v>
      </c>
      <c r="AH168" s="7" t="str">
        <f>任务条件!A168</f>
        <v>16725</v>
      </c>
    </row>
    <row r="169" spans="1:34" ht="18" customHeight="1">
      <c r="A169" s="7" t="str">
        <f t="shared" si="11"/>
        <v>1682</v>
      </c>
      <c r="B169" s="17">
        <v>2</v>
      </c>
      <c r="C169" s="8">
        <v>0</v>
      </c>
      <c r="D169" s="7" t="str">
        <f t="shared" si="13"/>
        <v>[16825]</v>
      </c>
      <c r="E169" s="8">
        <v>0</v>
      </c>
      <c r="F169" s="7">
        <v>9</v>
      </c>
      <c r="G169" s="8">
        <v>30</v>
      </c>
      <c r="H169" s="8" t="str">
        <f t="shared" si="10"/>
        <v>[1672]</v>
      </c>
      <c r="I169" s="8" t="str">
        <f t="shared" si="9"/>
        <v>[1692]</v>
      </c>
      <c r="J169" s="8">
        <v>2</v>
      </c>
      <c r="K169" s="8">
        <v>0</v>
      </c>
      <c r="L169" s="16" t="str">
        <f>任务条件!B169</f>
        <v>制造金属护身符</v>
      </c>
      <c r="W169" s="7">
        <v>5</v>
      </c>
      <c r="X169" s="7" t="s">
        <v>272</v>
      </c>
      <c r="Y169" s="7" t="s">
        <v>273</v>
      </c>
      <c r="Z169" s="8">
        <v>103</v>
      </c>
      <c r="AA169" s="15" t="s">
        <v>277</v>
      </c>
      <c r="AB169" s="16" t="s">
        <v>278</v>
      </c>
      <c r="AC169" s="15" t="s">
        <v>279</v>
      </c>
      <c r="AD169" s="8">
        <v>0</v>
      </c>
      <c r="AE169" s="8">
        <v>0</v>
      </c>
      <c r="AF169" s="8" t="s">
        <v>280</v>
      </c>
      <c r="AG169" s="8">
        <v>168</v>
      </c>
      <c r="AH169" s="7" t="str">
        <f>任务条件!A169</f>
        <v>16825</v>
      </c>
    </row>
    <row r="170" spans="1:34" ht="18" customHeight="1">
      <c r="A170" s="7" t="str">
        <f t="shared" si="11"/>
        <v>1692</v>
      </c>
      <c r="B170" s="17">
        <v>2</v>
      </c>
      <c r="C170" s="8">
        <v>0</v>
      </c>
      <c r="D170" s="7" t="str">
        <f t="shared" si="13"/>
        <v>[16925]</v>
      </c>
      <c r="E170" s="8">
        <v>0</v>
      </c>
      <c r="F170" s="7">
        <v>9</v>
      </c>
      <c r="G170" s="8">
        <v>30</v>
      </c>
      <c r="H170" s="8" t="str">
        <f t="shared" si="10"/>
        <v>[1682]</v>
      </c>
      <c r="I170" s="8" t="str">
        <f t="shared" si="9"/>
        <v>[1702]</v>
      </c>
      <c r="J170" s="8">
        <v>2</v>
      </c>
      <c r="K170" s="8">
        <v>0</v>
      </c>
      <c r="L170" s="16" t="str">
        <f>任务条件!B170</f>
        <v>制造坚果项链</v>
      </c>
      <c r="W170" s="7">
        <v>5</v>
      </c>
      <c r="X170" s="7" t="s">
        <v>272</v>
      </c>
      <c r="Y170" s="7" t="s">
        <v>273</v>
      </c>
      <c r="Z170" s="8">
        <v>103</v>
      </c>
      <c r="AA170" s="15" t="s">
        <v>277</v>
      </c>
      <c r="AB170" s="16" t="s">
        <v>278</v>
      </c>
      <c r="AC170" s="15" t="s">
        <v>279</v>
      </c>
      <c r="AD170" s="8">
        <v>0</v>
      </c>
      <c r="AE170" s="8">
        <v>0</v>
      </c>
      <c r="AF170" s="8" t="s">
        <v>280</v>
      </c>
      <c r="AG170" s="8">
        <v>169</v>
      </c>
      <c r="AH170" s="7" t="str">
        <f>任务条件!A170</f>
        <v>16925</v>
      </c>
    </row>
    <row r="171" spans="1:34" ht="18" customHeight="1">
      <c r="A171" s="7" t="str">
        <f t="shared" si="11"/>
        <v>1702</v>
      </c>
      <c r="B171" s="17">
        <v>2</v>
      </c>
      <c r="C171" s="8">
        <v>0</v>
      </c>
      <c r="D171" s="7" t="str">
        <f t="shared" si="13"/>
        <v>[17025]</v>
      </c>
      <c r="E171" s="8">
        <v>0</v>
      </c>
      <c r="F171" s="7">
        <v>9</v>
      </c>
      <c r="G171" s="8">
        <v>30</v>
      </c>
      <c r="H171" s="8" t="str">
        <f t="shared" si="10"/>
        <v>[1692]</v>
      </c>
      <c r="I171" s="8" t="str">
        <f t="shared" si="9"/>
        <v>[1712]</v>
      </c>
      <c r="J171" s="8">
        <v>2</v>
      </c>
      <c r="K171" s="8">
        <v>0</v>
      </c>
      <c r="L171" s="16" t="str">
        <f>任务条件!B171</f>
        <v>制造甲壳符</v>
      </c>
      <c r="W171" s="7">
        <v>5</v>
      </c>
      <c r="X171" s="7" t="s">
        <v>272</v>
      </c>
      <c r="Y171" s="7" t="s">
        <v>273</v>
      </c>
      <c r="Z171" s="8">
        <v>103</v>
      </c>
      <c r="AA171" s="15" t="s">
        <v>277</v>
      </c>
      <c r="AB171" s="16" t="s">
        <v>278</v>
      </c>
      <c r="AC171" s="15" t="s">
        <v>279</v>
      </c>
      <c r="AD171" s="8">
        <v>0</v>
      </c>
      <c r="AE171" s="8">
        <v>0</v>
      </c>
      <c r="AF171" s="8" t="s">
        <v>280</v>
      </c>
      <c r="AG171" s="8">
        <v>170</v>
      </c>
      <c r="AH171" s="7" t="str">
        <f>任务条件!A171</f>
        <v>17025</v>
      </c>
    </row>
    <row r="172" spans="1:34" ht="18" customHeight="1">
      <c r="A172" s="7" t="str">
        <f t="shared" si="11"/>
        <v>1712</v>
      </c>
      <c r="B172" s="17">
        <v>2</v>
      </c>
      <c r="C172" s="8">
        <v>0</v>
      </c>
      <c r="D172" s="7" t="str">
        <f t="shared" si="13"/>
        <v>[17125]</v>
      </c>
      <c r="E172" s="8">
        <v>0</v>
      </c>
      <c r="F172" s="7">
        <v>9</v>
      </c>
      <c r="G172" s="8">
        <v>30</v>
      </c>
      <c r="H172" s="8" t="str">
        <f t="shared" si="10"/>
        <v>[1702]</v>
      </c>
      <c r="I172" s="8" t="str">
        <f t="shared" si="9"/>
        <v>[1722]</v>
      </c>
      <c r="J172" s="8">
        <v>2</v>
      </c>
      <c r="K172" s="8">
        <v>0</v>
      </c>
      <c r="L172" s="16" t="str">
        <f>任务条件!B172</f>
        <v>制造放大挂件</v>
      </c>
      <c r="W172" s="7">
        <v>5</v>
      </c>
      <c r="X172" s="7" t="s">
        <v>272</v>
      </c>
      <c r="Y172" s="7" t="s">
        <v>273</v>
      </c>
      <c r="Z172" s="8">
        <v>103</v>
      </c>
      <c r="AA172" s="15" t="s">
        <v>277</v>
      </c>
      <c r="AB172" s="16" t="s">
        <v>278</v>
      </c>
      <c r="AC172" s="15" t="s">
        <v>279</v>
      </c>
      <c r="AD172" s="8">
        <v>0</v>
      </c>
      <c r="AE172" s="8">
        <v>0</v>
      </c>
      <c r="AF172" s="8" t="s">
        <v>280</v>
      </c>
      <c r="AG172" s="8">
        <v>171</v>
      </c>
      <c r="AH172" s="7" t="str">
        <f>任务条件!A172</f>
        <v>17125</v>
      </c>
    </row>
    <row r="173" spans="1:34" ht="18" customHeight="1">
      <c r="A173" s="7" t="str">
        <f t="shared" si="11"/>
        <v>1722</v>
      </c>
      <c r="B173" s="17">
        <v>2</v>
      </c>
      <c r="C173" s="8">
        <v>0</v>
      </c>
      <c r="D173" s="7" t="str">
        <f t="shared" si="13"/>
        <v>[17225]</v>
      </c>
      <c r="E173" s="8">
        <v>0</v>
      </c>
      <c r="F173" s="7">
        <v>9</v>
      </c>
      <c r="G173" s="8">
        <v>30</v>
      </c>
      <c r="H173" s="8" t="str">
        <f t="shared" si="10"/>
        <v>[1712]</v>
      </c>
      <c r="I173" s="8" t="str">
        <f t="shared" si="9"/>
        <v>[1732]</v>
      </c>
      <c r="J173" s="8">
        <v>2</v>
      </c>
      <c r="K173" s="8">
        <v>0</v>
      </c>
      <c r="L173" s="16" t="str">
        <f>任务条件!B173</f>
        <v>制造魔法石项链</v>
      </c>
      <c r="W173" s="7">
        <v>5</v>
      </c>
      <c r="X173" s="7" t="s">
        <v>272</v>
      </c>
      <c r="Y173" s="7" t="s">
        <v>273</v>
      </c>
      <c r="Z173" s="8">
        <v>103</v>
      </c>
      <c r="AA173" s="15" t="s">
        <v>277</v>
      </c>
      <c r="AB173" s="16" t="s">
        <v>278</v>
      </c>
      <c r="AC173" s="15" t="s">
        <v>279</v>
      </c>
      <c r="AD173" s="8">
        <v>0</v>
      </c>
      <c r="AE173" s="8">
        <v>0</v>
      </c>
      <c r="AF173" s="8" t="s">
        <v>280</v>
      </c>
      <c r="AG173" s="8">
        <v>172</v>
      </c>
      <c r="AH173" s="7" t="str">
        <f>任务条件!A173</f>
        <v>17225</v>
      </c>
    </row>
    <row r="174" spans="1:34" ht="18" customHeight="1">
      <c r="A174" s="7" t="str">
        <f t="shared" si="11"/>
        <v>1732</v>
      </c>
      <c r="B174" s="17">
        <v>2</v>
      </c>
      <c r="C174" s="8">
        <v>0</v>
      </c>
      <c r="D174" s="7" t="str">
        <f t="shared" si="13"/>
        <v>[17325]</v>
      </c>
      <c r="E174" s="8">
        <v>0</v>
      </c>
      <c r="F174" s="7">
        <v>9</v>
      </c>
      <c r="G174" s="8">
        <v>30</v>
      </c>
      <c r="H174" s="8" t="str">
        <f t="shared" si="10"/>
        <v>[1722]</v>
      </c>
      <c r="I174" s="8" t="str">
        <f t="shared" si="9"/>
        <v>[1742]</v>
      </c>
      <c r="J174" s="8">
        <v>2</v>
      </c>
      <c r="K174" s="8">
        <v>0</v>
      </c>
      <c r="L174" s="16" t="str">
        <f>任务条件!B174</f>
        <v>制造青纱符</v>
      </c>
      <c r="W174" s="7">
        <v>5</v>
      </c>
      <c r="X174" s="7" t="s">
        <v>272</v>
      </c>
      <c r="Y174" s="7" t="s">
        <v>273</v>
      </c>
      <c r="Z174" s="8">
        <v>103</v>
      </c>
      <c r="AA174" s="15" t="s">
        <v>277</v>
      </c>
      <c r="AB174" s="16" t="s">
        <v>278</v>
      </c>
      <c r="AC174" s="15" t="s">
        <v>279</v>
      </c>
      <c r="AD174" s="8">
        <v>0</v>
      </c>
      <c r="AE174" s="8">
        <v>0</v>
      </c>
      <c r="AF174" s="8" t="s">
        <v>280</v>
      </c>
      <c r="AG174" s="8">
        <v>173</v>
      </c>
      <c r="AH174" s="7" t="str">
        <f>任务条件!A174</f>
        <v>17325</v>
      </c>
    </row>
    <row r="175" spans="1:34" ht="18" customHeight="1">
      <c r="A175" s="7" t="str">
        <f t="shared" si="11"/>
        <v>1742</v>
      </c>
      <c r="B175" s="17">
        <v>2</v>
      </c>
      <c r="C175" s="8">
        <v>0</v>
      </c>
      <c r="D175" s="7" t="str">
        <f t="shared" si="13"/>
        <v>[17425]</v>
      </c>
      <c r="E175" s="8">
        <v>0</v>
      </c>
      <c r="F175" s="7">
        <v>9</v>
      </c>
      <c r="G175" s="8">
        <v>30</v>
      </c>
      <c r="H175" s="8" t="str">
        <f t="shared" si="10"/>
        <v>[1732]</v>
      </c>
      <c r="I175" s="8" t="str">
        <f t="shared" si="9"/>
        <v>[1752]</v>
      </c>
      <c r="J175" s="8">
        <v>2</v>
      </c>
      <c r="K175" s="8">
        <v>0</v>
      </c>
      <c r="L175" s="16" t="str">
        <f>任务条件!B175</f>
        <v>制造时尚挂件</v>
      </c>
      <c r="W175" s="7">
        <v>5</v>
      </c>
      <c r="X175" s="7" t="s">
        <v>272</v>
      </c>
      <c r="Y175" s="7" t="s">
        <v>273</v>
      </c>
      <c r="Z175" s="8">
        <v>103</v>
      </c>
      <c r="AA175" s="15" t="s">
        <v>277</v>
      </c>
      <c r="AB175" s="16" t="s">
        <v>278</v>
      </c>
      <c r="AC175" s="15" t="s">
        <v>279</v>
      </c>
      <c r="AD175" s="8">
        <v>0</v>
      </c>
      <c r="AE175" s="8">
        <v>0</v>
      </c>
      <c r="AF175" s="8" t="s">
        <v>280</v>
      </c>
      <c r="AG175" s="8">
        <v>174</v>
      </c>
      <c r="AH175" s="7" t="str">
        <f>任务条件!A175</f>
        <v>17425</v>
      </c>
    </row>
    <row r="176" spans="1:34" ht="18" customHeight="1">
      <c r="A176" s="7" t="str">
        <f t="shared" si="11"/>
        <v>1752</v>
      </c>
      <c r="B176" s="17">
        <v>2</v>
      </c>
      <c r="C176" s="8">
        <v>0</v>
      </c>
      <c r="D176" s="7" t="str">
        <f t="shared" si="13"/>
        <v>[17525]</v>
      </c>
      <c r="E176" s="8">
        <v>0</v>
      </c>
      <c r="F176" s="7">
        <v>9</v>
      </c>
      <c r="G176" s="8">
        <v>30</v>
      </c>
      <c r="H176" s="8" t="str">
        <f t="shared" si="10"/>
        <v>[1742]</v>
      </c>
      <c r="I176" s="8" t="str">
        <f t="shared" si="9"/>
        <v>[1762]</v>
      </c>
      <c r="J176" s="8">
        <v>2</v>
      </c>
      <c r="K176" s="8">
        <v>0</v>
      </c>
      <c r="L176" s="16" t="str">
        <f>任务条件!B176</f>
        <v>制造贵重的项链</v>
      </c>
      <c r="W176" s="7">
        <v>5</v>
      </c>
      <c r="X176" s="7" t="s">
        <v>272</v>
      </c>
      <c r="Y176" s="7" t="s">
        <v>273</v>
      </c>
      <c r="Z176" s="8">
        <v>103</v>
      </c>
      <c r="AA176" s="15" t="s">
        <v>277</v>
      </c>
      <c r="AB176" s="16" t="s">
        <v>278</v>
      </c>
      <c r="AC176" s="15" t="s">
        <v>279</v>
      </c>
      <c r="AD176" s="8">
        <v>0</v>
      </c>
      <c r="AE176" s="8">
        <v>0</v>
      </c>
      <c r="AF176" s="8" t="s">
        <v>280</v>
      </c>
      <c r="AG176" s="8">
        <v>175</v>
      </c>
      <c r="AH176" s="7" t="str">
        <f>任务条件!A176</f>
        <v>17525</v>
      </c>
    </row>
    <row r="177" spans="1:34" ht="18" customHeight="1">
      <c r="A177" s="7" t="str">
        <f t="shared" si="11"/>
        <v>1762</v>
      </c>
      <c r="B177" s="17">
        <v>2</v>
      </c>
      <c r="C177" s="8">
        <v>0</v>
      </c>
      <c r="D177" s="7" t="str">
        <f t="shared" si="13"/>
        <v>[17625]</v>
      </c>
      <c r="E177" s="8">
        <v>0</v>
      </c>
      <c r="F177" s="7">
        <v>9</v>
      </c>
      <c r="G177" s="8">
        <v>30</v>
      </c>
      <c r="H177" s="8" t="str">
        <f t="shared" si="10"/>
        <v>[1752]</v>
      </c>
      <c r="I177" s="8" t="str">
        <f t="shared" si="9"/>
        <v>[1772]</v>
      </c>
      <c r="J177" s="8">
        <v>2</v>
      </c>
      <c r="K177" s="8">
        <v>0</v>
      </c>
      <c r="L177" s="16" t="str">
        <f>任务条件!B177</f>
        <v>制造血玉挂件</v>
      </c>
      <c r="W177" s="7">
        <v>5</v>
      </c>
      <c r="X177" s="7" t="s">
        <v>272</v>
      </c>
      <c r="Y177" s="7" t="s">
        <v>273</v>
      </c>
      <c r="Z177" s="8">
        <v>103</v>
      </c>
      <c r="AA177" s="15" t="s">
        <v>277</v>
      </c>
      <c r="AB177" s="16" t="s">
        <v>278</v>
      </c>
      <c r="AC177" s="15" t="s">
        <v>279</v>
      </c>
      <c r="AD177" s="8">
        <v>0</v>
      </c>
      <c r="AE177" s="8">
        <v>0</v>
      </c>
      <c r="AF177" s="8" t="s">
        <v>280</v>
      </c>
      <c r="AG177" s="8">
        <v>176</v>
      </c>
      <c r="AH177" s="7" t="str">
        <f>任务条件!A177</f>
        <v>17625</v>
      </c>
    </row>
    <row r="178" spans="1:34" ht="18" customHeight="1">
      <c r="A178" s="7" t="str">
        <f t="shared" si="11"/>
        <v>1772</v>
      </c>
      <c r="B178" s="17">
        <v>2</v>
      </c>
      <c r="C178" s="8">
        <v>0</v>
      </c>
      <c r="D178" s="7" t="str">
        <f t="shared" si="13"/>
        <v>[17725]</v>
      </c>
      <c r="E178" s="8">
        <v>0</v>
      </c>
      <c r="F178" s="7">
        <v>9</v>
      </c>
      <c r="G178" s="8">
        <v>30</v>
      </c>
      <c r="H178" s="8" t="str">
        <f t="shared" si="10"/>
        <v>[1762]</v>
      </c>
      <c r="I178" s="8" t="str">
        <f t="shared" si="9"/>
        <v>[1782]</v>
      </c>
      <c r="J178" s="8">
        <v>2</v>
      </c>
      <c r="K178" s="8">
        <v>0</v>
      </c>
      <c r="L178" s="16" t="str">
        <f>任务条件!B178</f>
        <v>制造青绿石项链</v>
      </c>
      <c r="W178" s="7">
        <v>5</v>
      </c>
      <c r="X178" s="7" t="s">
        <v>272</v>
      </c>
      <c r="Y178" s="7" t="s">
        <v>273</v>
      </c>
      <c r="Z178" s="8">
        <v>103</v>
      </c>
      <c r="AA178" s="15" t="s">
        <v>277</v>
      </c>
      <c r="AB178" s="16" t="s">
        <v>278</v>
      </c>
      <c r="AC178" s="15" t="s">
        <v>279</v>
      </c>
      <c r="AD178" s="8">
        <v>0</v>
      </c>
      <c r="AE178" s="8">
        <v>0</v>
      </c>
      <c r="AF178" s="8" t="s">
        <v>280</v>
      </c>
      <c r="AG178" s="8">
        <v>177</v>
      </c>
      <c r="AH178" s="7" t="str">
        <f>任务条件!A178</f>
        <v>17725</v>
      </c>
    </row>
    <row r="179" spans="1:34" ht="18" customHeight="1">
      <c r="A179" s="7" t="str">
        <f t="shared" si="11"/>
        <v>1782</v>
      </c>
      <c r="B179" s="17">
        <v>2</v>
      </c>
      <c r="C179" s="8">
        <v>0</v>
      </c>
      <c r="D179" s="7" t="str">
        <f t="shared" si="13"/>
        <v>[17825]</v>
      </c>
      <c r="E179" s="8">
        <v>0</v>
      </c>
      <c r="F179" s="7">
        <v>9</v>
      </c>
      <c r="G179" s="8">
        <v>30</v>
      </c>
      <c r="H179" s="8" t="str">
        <f t="shared" si="10"/>
        <v>[1772]</v>
      </c>
      <c r="I179" s="8" t="str">
        <f t="shared" si="9"/>
        <v>[1792]</v>
      </c>
      <c r="J179" s="8">
        <v>2</v>
      </c>
      <c r="K179" s="8">
        <v>0</v>
      </c>
      <c r="L179" s="16" t="str">
        <f>任务条件!B179</f>
        <v>制造闪电护符</v>
      </c>
      <c r="W179" s="7">
        <v>5</v>
      </c>
      <c r="X179" s="7" t="s">
        <v>272</v>
      </c>
      <c r="Y179" s="7" t="s">
        <v>273</v>
      </c>
      <c r="Z179" s="8">
        <v>103</v>
      </c>
      <c r="AA179" s="15" t="s">
        <v>277</v>
      </c>
      <c r="AB179" s="16" t="s">
        <v>278</v>
      </c>
      <c r="AC179" s="15" t="s">
        <v>279</v>
      </c>
      <c r="AD179" s="8">
        <v>0</v>
      </c>
      <c r="AE179" s="8">
        <v>0</v>
      </c>
      <c r="AF179" s="8" t="s">
        <v>280</v>
      </c>
      <c r="AG179" s="8">
        <v>178</v>
      </c>
      <c r="AH179" s="7" t="str">
        <f>任务条件!A179</f>
        <v>17825</v>
      </c>
    </row>
    <row r="180" spans="1:34" ht="18" customHeight="1">
      <c r="A180" s="7" t="str">
        <f t="shared" si="11"/>
        <v>1792</v>
      </c>
      <c r="B180" s="17">
        <v>2</v>
      </c>
      <c r="C180" s="8">
        <v>0</v>
      </c>
      <c r="D180" s="7" t="str">
        <f t="shared" si="13"/>
        <v>[17914]</v>
      </c>
      <c r="E180" s="8">
        <v>0</v>
      </c>
      <c r="F180" s="7">
        <v>1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16" t="str">
        <f>任务条件!B180</f>
        <v>使用生命药水（小）</v>
      </c>
      <c r="W180" s="7">
        <v>5</v>
      </c>
      <c r="X180" s="7" t="s">
        <v>272</v>
      </c>
      <c r="Y180" s="7" t="s">
        <v>273</v>
      </c>
      <c r="Z180" s="7">
        <v>103</v>
      </c>
      <c r="AA180" s="15" t="s">
        <v>277</v>
      </c>
      <c r="AB180" s="16" t="s">
        <v>278</v>
      </c>
      <c r="AC180" s="15" t="s">
        <v>279</v>
      </c>
      <c r="AD180" s="8">
        <v>0</v>
      </c>
      <c r="AE180" s="8">
        <v>0</v>
      </c>
      <c r="AF180" s="8" t="s">
        <v>280</v>
      </c>
      <c r="AG180" s="8">
        <v>179</v>
      </c>
      <c r="AH180" s="7" t="str">
        <f>任务条件!A180</f>
        <v>17914</v>
      </c>
    </row>
    <row r="181" spans="1:34" ht="18" customHeight="1">
      <c r="A181" s="7" t="str">
        <f t="shared" si="11"/>
        <v>1802</v>
      </c>
      <c r="B181" s="17">
        <v>2</v>
      </c>
      <c r="C181" s="8">
        <v>0</v>
      </c>
      <c r="D181" s="7" t="str">
        <f t="shared" si="13"/>
        <v>[18014]</v>
      </c>
      <c r="E181" s="8">
        <v>0</v>
      </c>
      <c r="F181" s="7">
        <v>1</v>
      </c>
      <c r="G181" s="8">
        <v>0</v>
      </c>
      <c r="H181" s="8">
        <v>0</v>
      </c>
      <c r="I181" s="8">
        <v>0</v>
      </c>
      <c r="J181" s="8">
        <v>4</v>
      </c>
      <c r="K181" s="8">
        <v>0</v>
      </c>
      <c r="L181" s="16" t="str">
        <f>任务条件!B181</f>
        <v>使用面包</v>
      </c>
      <c r="W181" s="7">
        <v>5</v>
      </c>
      <c r="X181" s="7" t="s">
        <v>272</v>
      </c>
      <c r="Y181" s="7" t="s">
        <v>273</v>
      </c>
      <c r="Z181" s="7">
        <v>103</v>
      </c>
      <c r="AA181" s="15" t="s">
        <v>277</v>
      </c>
      <c r="AB181" s="16" t="s">
        <v>278</v>
      </c>
      <c r="AC181" s="15" t="s">
        <v>279</v>
      </c>
      <c r="AD181" s="8">
        <v>0</v>
      </c>
      <c r="AE181" s="8">
        <v>0</v>
      </c>
      <c r="AF181" s="8" t="s">
        <v>280</v>
      </c>
      <c r="AG181" s="8">
        <v>180</v>
      </c>
      <c r="AH181" s="7" t="str">
        <f>任务条件!A181</f>
        <v>18014</v>
      </c>
    </row>
    <row r="182" spans="1:34" ht="18" customHeight="1">
      <c r="A182" s="7" t="str">
        <f t="shared" si="11"/>
        <v>1812</v>
      </c>
      <c r="B182" s="17">
        <v>2</v>
      </c>
      <c r="C182" s="8">
        <v>0</v>
      </c>
      <c r="D182" s="7" t="str">
        <f t="shared" si="13"/>
        <v>[18114]</v>
      </c>
      <c r="E182" s="8">
        <v>0</v>
      </c>
      <c r="F182" s="7">
        <v>1</v>
      </c>
      <c r="G182" s="8">
        <v>0</v>
      </c>
      <c r="H182" s="8" t="str">
        <f t="shared" si="10"/>
        <v>[1802]</v>
      </c>
      <c r="I182" s="8" t="str">
        <f t="shared" si="9"/>
        <v>[1822]</v>
      </c>
      <c r="J182" s="8">
        <v>4</v>
      </c>
      <c r="K182" s="8">
        <v>0</v>
      </c>
      <c r="L182" s="16" t="str">
        <f>任务条件!B182</f>
        <v>使用铁镐</v>
      </c>
      <c r="W182" s="7">
        <v>5</v>
      </c>
      <c r="X182" s="7" t="s">
        <v>272</v>
      </c>
      <c r="Y182" s="7" t="s">
        <v>273</v>
      </c>
      <c r="Z182" s="7">
        <v>103</v>
      </c>
      <c r="AA182" s="15" t="s">
        <v>277</v>
      </c>
      <c r="AB182" s="16" t="s">
        <v>278</v>
      </c>
      <c r="AC182" s="15" t="s">
        <v>279</v>
      </c>
      <c r="AD182" s="8">
        <v>0</v>
      </c>
      <c r="AE182" s="8">
        <v>0</v>
      </c>
      <c r="AF182" s="8" t="s">
        <v>280</v>
      </c>
      <c r="AG182" s="8">
        <v>181</v>
      </c>
      <c r="AH182" s="7" t="str">
        <f>任务条件!A182</f>
        <v>18114</v>
      </c>
    </row>
    <row r="183" spans="1:34" ht="18" customHeight="1">
      <c r="A183" s="7" t="str">
        <f t="shared" si="11"/>
        <v>1822</v>
      </c>
      <c r="B183" s="17">
        <v>2</v>
      </c>
      <c r="C183" s="8">
        <v>0</v>
      </c>
      <c r="D183" s="7" t="str">
        <f t="shared" si="13"/>
        <v>[18214]</v>
      </c>
      <c r="E183" s="8">
        <v>0</v>
      </c>
      <c r="F183" s="7">
        <v>1</v>
      </c>
      <c r="G183" s="8">
        <v>0</v>
      </c>
      <c r="H183" s="8" t="str">
        <f t="shared" si="10"/>
        <v>[1812]</v>
      </c>
      <c r="I183" s="8" t="str">
        <f t="shared" si="9"/>
        <v>[1832]</v>
      </c>
      <c r="J183" s="8">
        <v>4</v>
      </c>
      <c r="K183" s="8">
        <v>0</v>
      </c>
      <c r="L183" s="16" t="str">
        <f>任务条件!B183</f>
        <v>使用木钥匙</v>
      </c>
      <c r="W183" s="7">
        <v>5</v>
      </c>
      <c r="X183" s="7" t="s">
        <v>272</v>
      </c>
      <c r="Y183" s="7" t="s">
        <v>273</v>
      </c>
      <c r="Z183" s="7">
        <v>103</v>
      </c>
      <c r="AA183" s="15" t="s">
        <v>277</v>
      </c>
      <c r="AB183" s="16" t="s">
        <v>278</v>
      </c>
      <c r="AC183" s="15" t="s">
        <v>279</v>
      </c>
      <c r="AD183" s="8">
        <v>0</v>
      </c>
      <c r="AE183" s="8">
        <v>0</v>
      </c>
      <c r="AF183" s="8" t="s">
        <v>280</v>
      </c>
      <c r="AG183" s="8">
        <v>182</v>
      </c>
      <c r="AH183" s="7" t="str">
        <f>任务条件!A183</f>
        <v>18214</v>
      </c>
    </row>
    <row r="184" spans="1:34" ht="18" customHeight="1">
      <c r="A184" s="7" t="str">
        <f t="shared" si="11"/>
        <v>1832</v>
      </c>
      <c r="B184" s="17">
        <v>2</v>
      </c>
      <c r="C184" s="8">
        <v>0</v>
      </c>
      <c r="D184" s="7" t="str">
        <f t="shared" si="13"/>
        <v>[18314]</v>
      </c>
      <c r="E184" s="8">
        <v>0</v>
      </c>
      <c r="F184" s="7">
        <v>1</v>
      </c>
      <c r="G184" s="8">
        <v>0</v>
      </c>
      <c r="H184" s="8" t="str">
        <f t="shared" si="10"/>
        <v>[1822]</v>
      </c>
      <c r="I184" s="8" t="str">
        <f t="shared" si="9"/>
        <v>[1842]</v>
      </c>
      <c r="J184" s="8">
        <v>4</v>
      </c>
      <c r="K184" s="8">
        <v>0</v>
      </c>
      <c r="L184" s="16" t="str">
        <f>任务条件!B184</f>
        <v>使用行动力药剂（小）</v>
      </c>
      <c r="W184" s="7">
        <v>5</v>
      </c>
      <c r="X184" s="7" t="s">
        <v>272</v>
      </c>
      <c r="Y184" s="7" t="s">
        <v>273</v>
      </c>
      <c r="Z184" s="7">
        <v>103</v>
      </c>
      <c r="AA184" s="15" t="s">
        <v>277</v>
      </c>
      <c r="AB184" s="16" t="s">
        <v>278</v>
      </c>
      <c r="AC184" s="15" t="s">
        <v>279</v>
      </c>
      <c r="AD184" s="8">
        <v>0</v>
      </c>
      <c r="AE184" s="8">
        <v>0</v>
      </c>
      <c r="AF184" s="8" t="s">
        <v>280</v>
      </c>
      <c r="AG184" s="8">
        <v>183</v>
      </c>
      <c r="AH184" s="7" t="str">
        <f>任务条件!A184</f>
        <v>18314</v>
      </c>
    </row>
    <row r="185" spans="1:34" ht="18" customHeight="1">
      <c r="A185" s="7" t="str">
        <f t="shared" si="11"/>
        <v>1842</v>
      </c>
      <c r="B185" s="17">
        <v>2</v>
      </c>
      <c r="C185" s="8">
        <v>0</v>
      </c>
      <c r="D185" s="7" t="str">
        <f t="shared" si="13"/>
        <v>[18414]</v>
      </c>
      <c r="E185" s="8">
        <v>0</v>
      </c>
      <c r="F185" s="7">
        <v>1</v>
      </c>
      <c r="G185" s="8">
        <v>0</v>
      </c>
      <c r="H185" s="8" t="str">
        <f t="shared" si="10"/>
        <v>[1832]</v>
      </c>
      <c r="I185" s="8" t="str">
        <f t="shared" si="9"/>
        <v>[1852]</v>
      </c>
      <c r="J185" s="8">
        <v>4</v>
      </c>
      <c r="K185" s="8">
        <v>0</v>
      </c>
      <c r="L185" s="16" t="str">
        <f>任务条件!B185</f>
        <v>使用行动力药剂（中）</v>
      </c>
      <c r="W185" s="7">
        <v>5</v>
      </c>
      <c r="X185" s="7" t="s">
        <v>272</v>
      </c>
      <c r="Y185" s="7" t="s">
        <v>273</v>
      </c>
      <c r="Z185" s="7">
        <v>103</v>
      </c>
      <c r="AA185" s="15" t="s">
        <v>277</v>
      </c>
      <c r="AB185" s="16" t="s">
        <v>278</v>
      </c>
      <c r="AC185" s="15" t="s">
        <v>279</v>
      </c>
      <c r="AD185" s="8">
        <v>0</v>
      </c>
      <c r="AE185" s="8">
        <v>0</v>
      </c>
      <c r="AF185" s="8" t="s">
        <v>280</v>
      </c>
      <c r="AG185" s="8">
        <v>184</v>
      </c>
      <c r="AH185" s="7" t="str">
        <f>任务条件!A185</f>
        <v>18414</v>
      </c>
    </row>
    <row r="186" spans="1:34" ht="18" customHeight="1">
      <c r="A186" s="7" t="str">
        <f t="shared" si="11"/>
        <v>1852</v>
      </c>
      <c r="B186" s="17">
        <v>2</v>
      </c>
      <c r="C186" s="8">
        <v>0</v>
      </c>
      <c r="D186" s="7" t="str">
        <f t="shared" si="13"/>
        <v>[18514]</v>
      </c>
      <c r="E186" s="8">
        <v>0</v>
      </c>
      <c r="F186" s="7">
        <v>1</v>
      </c>
      <c r="G186" s="8">
        <v>0</v>
      </c>
      <c r="H186" s="8" t="str">
        <f t="shared" si="10"/>
        <v>[1842]</v>
      </c>
      <c r="I186" s="8" t="str">
        <f t="shared" si="9"/>
        <v>[1862]</v>
      </c>
      <c r="J186" s="8">
        <v>4</v>
      </c>
      <c r="K186" s="8">
        <v>0</v>
      </c>
      <c r="L186" s="16" t="str">
        <f>任务条件!B186</f>
        <v>使用行动力药剂（大）</v>
      </c>
      <c r="W186" s="7">
        <v>5</v>
      </c>
      <c r="X186" s="7" t="s">
        <v>272</v>
      </c>
      <c r="Y186" s="7" t="s">
        <v>273</v>
      </c>
      <c r="Z186" s="7">
        <v>103</v>
      </c>
      <c r="AA186" s="15" t="s">
        <v>277</v>
      </c>
      <c r="AB186" s="16" t="s">
        <v>278</v>
      </c>
      <c r="AC186" s="15" t="s">
        <v>279</v>
      </c>
      <c r="AD186" s="8">
        <v>0</v>
      </c>
      <c r="AE186" s="8">
        <v>0</v>
      </c>
      <c r="AF186" s="8" t="s">
        <v>280</v>
      </c>
      <c r="AG186" s="8">
        <v>185</v>
      </c>
      <c r="AH186" s="7" t="str">
        <f>任务条件!A186</f>
        <v>18514</v>
      </c>
    </row>
    <row r="187" spans="1:34" ht="18" customHeight="1">
      <c r="A187" s="7" t="str">
        <f t="shared" si="11"/>
        <v>1862</v>
      </c>
      <c r="B187" s="17">
        <v>2</v>
      </c>
      <c r="C187" s="8">
        <v>0</v>
      </c>
      <c r="D187" s="7" t="str">
        <f t="shared" si="13"/>
        <v>[18614]</v>
      </c>
      <c r="E187" s="8">
        <v>0</v>
      </c>
      <c r="F187" s="7">
        <v>1</v>
      </c>
      <c r="G187" s="8">
        <v>0</v>
      </c>
      <c r="H187" s="8" t="str">
        <f t="shared" si="10"/>
        <v>[1852]</v>
      </c>
      <c r="I187" s="8" t="str">
        <f t="shared" ref="I187:I205" si="14">CONCATENATE($AI$2,A188,$AJ$2)</f>
        <v>[1872]</v>
      </c>
      <c r="J187" s="8">
        <v>4</v>
      </c>
      <c r="K187" s="8">
        <v>0</v>
      </c>
      <c r="L187" s="16" t="str">
        <f>任务条件!B187</f>
        <v>使用行动力药剂（max）</v>
      </c>
      <c r="W187" s="7">
        <v>5</v>
      </c>
      <c r="X187" s="7" t="s">
        <v>272</v>
      </c>
      <c r="Y187" s="7" t="s">
        <v>273</v>
      </c>
      <c r="Z187" s="7">
        <v>103</v>
      </c>
      <c r="AA187" s="15" t="s">
        <v>277</v>
      </c>
      <c r="AB187" s="16" t="s">
        <v>278</v>
      </c>
      <c r="AC187" s="15" t="s">
        <v>279</v>
      </c>
      <c r="AD187" s="8">
        <v>0</v>
      </c>
      <c r="AE187" s="8">
        <v>0</v>
      </c>
      <c r="AF187" s="8" t="s">
        <v>280</v>
      </c>
      <c r="AG187" s="8">
        <v>186</v>
      </c>
      <c r="AH187" s="7" t="str">
        <f>任务条件!A187</f>
        <v>18614</v>
      </c>
    </row>
    <row r="188" spans="1:34" ht="18" customHeight="1">
      <c r="A188" s="7" t="str">
        <f t="shared" si="11"/>
        <v>1872</v>
      </c>
      <c r="B188" s="17">
        <v>2</v>
      </c>
      <c r="C188" s="8">
        <v>0</v>
      </c>
      <c r="D188" s="7" t="str">
        <f t="shared" si="13"/>
        <v>[18714]</v>
      </c>
      <c r="E188" s="8">
        <v>0</v>
      </c>
      <c r="F188" s="7">
        <v>1</v>
      </c>
      <c r="G188" s="8">
        <v>0</v>
      </c>
      <c r="H188" s="8" t="str">
        <f t="shared" ref="H188:H206" si="15">CONCATENATE($AI$2,A187,$AJ$2)</f>
        <v>[1862]</v>
      </c>
      <c r="I188" s="8" t="str">
        <f t="shared" si="14"/>
        <v>[1882]</v>
      </c>
      <c r="J188" s="8">
        <v>4</v>
      </c>
      <c r="K188" s="8">
        <v>0</v>
      </c>
      <c r="L188" s="16" t="str">
        <f>任务条件!B188</f>
        <v>使用幸运草</v>
      </c>
      <c r="W188" s="7">
        <v>5</v>
      </c>
      <c r="X188" s="7" t="s">
        <v>272</v>
      </c>
      <c r="Y188" s="7" t="s">
        <v>273</v>
      </c>
      <c r="Z188" s="7">
        <v>103</v>
      </c>
      <c r="AA188" s="15" t="s">
        <v>277</v>
      </c>
      <c r="AB188" s="16" t="s">
        <v>278</v>
      </c>
      <c r="AC188" s="15" t="s">
        <v>279</v>
      </c>
      <c r="AD188" s="8">
        <v>0</v>
      </c>
      <c r="AE188" s="8">
        <v>0</v>
      </c>
      <c r="AF188" s="8" t="s">
        <v>280</v>
      </c>
      <c r="AG188" s="8">
        <v>187</v>
      </c>
      <c r="AH188" s="7" t="str">
        <f>任务条件!A188</f>
        <v>18714</v>
      </c>
    </row>
    <row r="189" spans="1:34" ht="18" customHeight="1">
      <c r="A189" s="7" t="str">
        <f t="shared" si="11"/>
        <v>1882</v>
      </c>
      <c r="B189" s="17">
        <v>2</v>
      </c>
      <c r="C189" s="8">
        <v>0</v>
      </c>
      <c r="D189" s="7" t="str">
        <f t="shared" si="13"/>
        <v>[18814]</v>
      </c>
      <c r="E189" s="8">
        <v>0</v>
      </c>
      <c r="F189" s="7">
        <v>1</v>
      </c>
      <c r="G189" s="8">
        <v>0</v>
      </c>
      <c r="H189" s="8" t="str">
        <f t="shared" si="15"/>
        <v>[1872]</v>
      </c>
      <c r="I189" s="8" t="str">
        <f t="shared" si="14"/>
        <v>[1892]</v>
      </c>
      <c r="J189" s="8">
        <v>4</v>
      </c>
      <c r="K189" s="8">
        <v>0</v>
      </c>
      <c r="L189" s="16" t="str">
        <f>任务条件!B189</f>
        <v>使用强化石</v>
      </c>
      <c r="W189" s="7">
        <v>5</v>
      </c>
      <c r="X189" s="7" t="s">
        <v>272</v>
      </c>
      <c r="Y189" s="7" t="s">
        <v>273</v>
      </c>
      <c r="Z189" s="7">
        <v>103</v>
      </c>
      <c r="AA189" s="15" t="s">
        <v>277</v>
      </c>
      <c r="AB189" s="16" t="s">
        <v>278</v>
      </c>
      <c r="AC189" s="15" t="s">
        <v>279</v>
      </c>
      <c r="AD189" s="8">
        <v>0</v>
      </c>
      <c r="AE189" s="8">
        <v>0</v>
      </c>
      <c r="AF189" s="8" t="s">
        <v>280</v>
      </c>
      <c r="AG189" s="8">
        <v>188</v>
      </c>
      <c r="AH189" s="7" t="str">
        <f>任务条件!A189</f>
        <v>18814</v>
      </c>
    </row>
    <row r="190" spans="1:34" ht="18" customHeight="1">
      <c r="A190" s="7" t="str">
        <f t="shared" si="11"/>
        <v>1892</v>
      </c>
      <c r="B190" s="17">
        <v>2</v>
      </c>
      <c r="C190" s="8">
        <v>0</v>
      </c>
      <c r="D190" s="7" t="str">
        <f t="shared" si="13"/>
        <v>[18914]</v>
      </c>
      <c r="E190" s="8">
        <v>0</v>
      </c>
      <c r="F190" s="7">
        <v>1</v>
      </c>
      <c r="G190" s="8">
        <v>0</v>
      </c>
      <c r="H190" s="8" t="str">
        <f t="shared" si="15"/>
        <v>[1882]</v>
      </c>
      <c r="I190" s="8" t="str">
        <f t="shared" si="14"/>
        <v>[1902]</v>
      </c>
      <c r="J190" s="8">
        <v>4</v>
      </c>
      <c r="K190" s="8">
        <v>0</v>
      </c>
      <c r="L190" s="16" t="str">
        <f>任务条件!B190</f>
        <v>使用美酒</v>
      </c>
      <c r="W190" s="7">
        <v>5</v>
      </c>
      <c r="X190" s="7" t="s">
        <v>272</v>
      </c>
      <c r="Y190" s="7" t="s">
        <v>306</v>
      </c>
      <c r="Z190" s="7">
        <v>103</v>
      </c>
      <c r="AA190" s="15" t="s">
        <v>277</v>
      </c>
      <c r="AB190" s="16" t="s">
        <v>278</v>
      </c>
      <c r="AC190" s="15" t="s">
        <v>279</v>
      </c>
      <c r="AD190" s="8">
        <v>0</v>
      </c>
      <c r="AE190" s="8">
        <v>0</v>
      </c>
      <c r="AF190" s="8" t="s">
        <v>280</v>
      </c>
      <c r="AG190" s="8">
        <v>189</v>
      </c>
      <c r="AH190" s="7" t="str">
        <f>任务条件!A190</f>
        <v>18914</v>
      </c>
    </row>
    <row r="191" spans="1:34" ht="18" customHeight="1">
      <c r="A191" s="7" t="str">
        <f t="shared" si="11"/>
        <v>1902</v>
      </c>
      <c r="B191" s="17">
        <v>2</v>
      </c>
      <c r="C191" s="8">
        <v>0</v>
      </c>
      <c r="D191" s="7" t="str">
        <f t="shared" si="13"/>
        <v>[19014]</v>
      </c>
      <c r="E191" s="8">
        <v>0</v>
      </c>
      <c r="F191" s="7">
        <v>1</v>
      </c>
      <c r="G191" s="8">
        <v>0</v>
      </c>
      <c r="H191" s="8" t="str">
        <f t="shared" si="15"/>
        <v>[1892]</v>
      </c>
      <c r="I191" s="8" t="str">
        <f t="shared" si="14"/>
        <v>[1912]</v>
      </c>
      <c r="J191" s="8">
        <v>4</v>
      </c>
      <c r="K191" s="8">
        <v>0</v>
      </c>
      <c r="L191" s="16" t="str">
        <f>任务条件!B191</f>
        <v>使用天使之羽</v>
      </c>
      <c r="W191" s="7">
        <v>5</v>
      </c>
      <c r="X191" s="7" t="s">
        <v>272</v>
      </c>
      <c r="Y191" s="7" t="s">
        <v>273</v>
      </c>
      <c r="Z191" s="7">
        <v>103</v>
      </c>
      <c r="AA191" s="15" t="s">
        <v>277</v>
      </c>
      <c r="AB191" s="16" t="s">
        <v>278</v>
      </c>
      <c r="AC191" s="15" t="s">
        <v>279</v>
      </c>
      <c r="AD191" s="8">
        <v>0</v>
      </c>
      <c r="AE191" s="8">
        <v>0</v>
      </c>
      <c r="AF191" s="8" t="s">
        <v>280</v>
      </c>
      <c r="AG191" s="8">
        <v>190</v>
      </c>
      <c r="AH191" s="7" t="str">
        <f>任务条件!A191</f>
        <v>19014</v>
      </c>
    </row>
    <row r="192" spans="1:34" ht="18" customHeight="1">
      <c r="A192" s="7" t="str">
        <f t="shared" si="11"/>
        <v>1912</v>
      </c>
      <c r="B192" s="17">
        <v>2</v>
      </c>
      <c r="C192" s="8">
        <v>0</v>
      </c>
      <c r="D192" s="7" t="str">
        <f t="shared" si="13"/>
        <v>[19114]</v>
      </c>
      <c r="E192" s="8">
        <v>0</v>
      </c>
      <c r="F192" s="7">
        <v>1</v>
      </c>
      <c r="G192" s="8">
        <v>0</v>
      </c>
      <c r="H192" s="8" t="str">
        <f t="shared" si="15"/>
        <v>[1902]</v>
      </c>
      <c r="I192" s="8" t="str">
        <f t="shared" si="14"/>
        <v>[1922]</v>
      </c>
      <c r="J192" s="8">
        <v>4</v>
      </c>
      <c r="K192" s="8">
        <v>0</v>
      </c>
      <c r="L192" s="16" t="str">
        <f>任务条件!B192</f>
        <v>使用竞技入场卷</v>
      </c>
      <c r="W192" s="7">
        <v>5</v>
      </c>
      <c r="X192" s="7" t="s">
        <v>272</v>
      </c>
      <c r="Y192" s="7" t="s">
        <v>273</v>
      </c>
      <c r="Z192" s="7">
        <v>103</v>
      </c>
      <c r="AA192" s="15" t="s">
        <v>277</v>
      </c>
      <c r="AB192" s="16" t="s">
        <v>278</v>
      </c>
      <c r="AC192" s="15" t="s">
        <v>279</v>
      </c>
      <c r="AD192" s="8">
        <v>0</v>
      </c>
      <c r="AE192" s="8">
        <v>0</v>
      </c>
      <c r="AF192" s="8" t="s">
        <v>280</v>
      </c>
      <c r="AG192" s="8">
        <v>191</v>
      </c>
      <c r="AH192" s="7" t="str">
        <f>任务条件!A192</f>
        <v>19114</v>
      </c>
    </row>
    <row r="193" spans="1:34" ht="18" customHeight="1">
      <c r="A193" s="7" t="str">
        <f t="shared" si="11"/>
        <v>1922</v>
      </c>
      <c r="B193" s="17">
        <v>2</v>
      </c>
      <c r="C193" s="8">
        <v>0</v>
      </c>
      <c r="D193" s="7" t="str">
        <f t="shared" si="13"/>
        <v>[19214]</v>
      </c>
      <c r="E193" s="8">
        <v>0</v>
      </c>
      <c r="F193" s="7">
        <v>1</v>
      </c>
      <c r="G193" s="8">
        <v>0</v>
      </c>
      <c r="H193" s="8" t="str">
        <f t="shared" si="15"/>
        <v>[1912]</v>
      </c>
      <c r="I193" s="8" t="str">
        <f t="shared" si="14"/>
        <v>[1932]</v>
      </c>
      <c r="J193" s="8">
        <v>4</v>
      </c>
      <c r="K193" s="8">
        <v>0</v>
      </c>
      <c r="L193" s="16" t="str">
        <f>任务条件!B193</f>
        <v>使用经验卷（小）</v>
      </c>
      <c r="W193" s="7">
        <v>5</v>
      </c>
      <c r="X193" s="7" t="s">
        <v>272</v>
      </c>
      <c r="Y193" s="7" t="s">
        <v>273</v>
      </c>
      <c r="Z193" s="7">
        <v>103</v>
      </c>
      <c r="AA193" s="15" t="s">
        <v>277</v>
      </c>
      <c r="AB193" s="16" t="s">
        <v>278</v>
      </c>
      <c r="AC193" s="15" t="s">
        <v>279</v>
      </c>
      <c r="AD193" s="8">
        <v>0</v>
      </c>
      <c r="AE193" s="8">
        <v>0</v>
      </c>
      <c r="AF193" s="8" t="s">
        <v>280</v>
      </c>
      <c r="AG193" s="8">
        <v>192</v>
      </c>
      <c r="AH193" s="7" t="str">
        <f>任务条件!A193</f>
        <v>19214</v>
      </c>
    </row>
    <row r="194" spans="1:34" ht="18" customHeight="1">
      <c r="A194" s="7" t="str">
        <f t="shared" ref="A194:A257" si="16">CONCATENATE(AG194,B194)</f>
        <v>1932</v>
      </c>
      <c r="B194" s="17">
        <v>2</v>
      </c>
      <c r="C194" s="8">
        <v>0</v>
      </c>
      <c r="D194" s="7" t="str">
        <f t="shared" si="13"/>
        <v>[19314]</v>
      </c>
      <c r="E194" s="8">
        <v>0</v>
      </c>
      <c r="F194" s="7">
        <v>1</v>
      </c>
      <c r="G194" s="8">
        <v>0</v>
      </c>
      <c r="H194" s="8" t="str">
        <f t="shared" si="15"/>
        <v>[1922]</v>
      </c>
      <c r="I194" s="8" t="str">
        <f t="shared" si="14"/>
        <v>[1942]</v>
      </c>
      <c r="J194" s="8">
        <v>4</v>
      </c>
      <c r="K194" s="8">
        <v>0</v>
      </c>
      <c r="L194" s="16" t="str">
        <f>任务条件!B194</f>
        <v>使用经验卷（大）</v>
      </c>
      <c r="W194" s="7">
        <v>5</v>
      </c>
      <c r="X194" s="7" t="s">
        <v>272</v>
      </c>
      <c r="Y194" s="7" t="s">
        <v>273</v>
      </c>
      <c r="Z194" s="7">
        <v>103</v>
      </c>
      <c r="AA194" s="15" t="s">
        <v>277</v>
      </c>
      <c r="AB194" s="16" t="s">
        <v>278</v>
      </c>
      <c r="AC194" s="15" t="s">
        <v>279</v>
      </c>
      <c r="AD194" s="8">
        <v>0</v>
      </c>
      <c r="AE194" s="8">
        <v>0</v>
      </c>
      <c r="AF194" s="8" t="s">
        <v>280</v>
      </c>
      <c r="AG194" s="8">
        <v>193</v>
      </c>
      <c r="AH194" s="7" t="str">
        <f>任务条件!A194</f>
        <v>19314</v>
      </c>
    </row>
    <row r="195" spans="1:34" ht="18" customHeight="1">
      <c r="A195" s="7" t="str">
        <f t="shared" si="16"/>
        <v>1942</v>
      </c>
      <c r="B195" s="17">
        <v>2</v>
      </c>
      <c r="C195" s="8">
        <v>0</v>
      </c>
      <c r="D195" s="7" t="str">
        <f t="shared" si="13"/>
        <v>[19414]</v>
      </c>
      <c r="E195" s="8">
        <v>0</v>
      </c>
      <c r="F195" s="7">
        <v>1</v>
      </c>
      <c r="G195" s="8">
        <v>0</v>
      </c>
      <c r="H195" s="8" t="str">
        <f t="shared" si="15"/>
        <v>[1932]</v>
      </c>
      <c r="I195" s="8" t="str">
        <f t="shared" si="14"/>
        <v>[1952]</v>
      </c>
      <c r="J195" s="8">
        <v>4</v>
      </c>
      <c r="K195" s="8">
        <v>0</v>
      </c>
      <c r="L195" s="16" t="str">
        <f>任务条件!B195</f>
        <v>使用魔法药水（小）</v>
      </c>
      <c r="W195" s="7">
        <v>5</v>
      </c>
      <c r="X195" s="7" t="s">
        <v>272</v>
      </c>
      <c r="Y195" s="7" t="s">
        <v>273</v>
      </c>
      <c r="Z195" s="7">
        <v>103</v>
      </c>
      <c r="AA195" s="15" t="s">
        <v>277</v>
      </c>
      <c r="AB195" s="16" t="s">
        <v>278</v>
      </c>
      <c r="AC195" s="15" t="s">
        <v>279</v>
      </c>
      <c r="AD195" s="8">
        <v>0</v>
      </c>
      <c r="AE195" s="8">
        <v>0</v>
      </c>
      <c r="AF195" s="8" t="s">
        <v>280</v>
      </c>
      <c r="AG195" s="8">
        <v>194</v>
      </c>
      <c r="AH195" s="7" t="str">
        <f>任务条件!A195</f>
        <v>19414</v>
      </c>
    </row>
    <row r="196" spans="1:34" ht="18" customHeight="1">
      <c r="A196" s="7" t="str">
        <f t="shared" si="16"/>
        <v>1952</v>
      </c>
      <c r="B196" s="17">
        <v>2</v>
      </c>
      <c r="C196" s="8">
        <v>0</v>
      </c>
      <c r="D196" s="7" t="str">
        <f t="shared" si="13"/>
        <v>[19514]</v>
      </c>
      <c r="E196" s="8">
        <v>0</v>
      </c>
      <c r="F196" s="7">
        <v>1</v>
      </c>
      <c r="G196" s="8">
        <v>0</v>
      </c>
      <c r="H196" s="8" t="str">
        <f t="shared" si="15"/>
        <v>[1942]</v>
      </c>
      <c r="I196" s="8" t="str">
        <f t="shared" si="14"/>
        <v>[1962]</v>
      </c>
      <c r="J196" s="8">
        <v>4</v>
      </c>
      <c r="K196" s="8">
        <v>0</v>
      </c>
      <c r="L196" s="16" t="str">
        <f>任务条件!B196</f>
        <v>使用葡萄酒</v>
      </c>
      <c r="W196" s="7">
        <v>5</v>
      </c>
      <c r="X196" s="7" t="s">
        <v>272</v>
      </c>
      <c r="Y196" s="7" t="s">
        <v>273</v>
      </c>
      <c r="Z196" s="7">
        <v>103</v>
      </c>
      <c r="AA196" s="15" t="s">
        <v>277</v>
      </c>
      <c r="AB196" s="16" t="s">
        <v>278</v>
      </c>
      <c r="AC196" s="15" t="s">
        <v>279</v>
      </c>
      <c r="AD196" s="8">
        <v>0</v>
      </c>
      <c r="AE196" s="8">
        <v>0</v>
      </c>
      <c r="AF196" s="8" t="s">
        <v>280</v>
      </c>
      <c r="AG196" s="8">
        <v>195</v>
      </c>
      <c r="AH196" s="7" t="str">
        <f>任务条件!A196</f>
        <v>19514</v>
      </c>
    </row>
    <row r="197" spans="1:34" ht="18" customHeight="1">
      <c r="A197" s="7" t="str">
        <f t="shared" si="16"/>
        <v>1962</v>
      </c>
      <c r="B197" s="17">
        <v>2</v>
      </c>
      <c r="C197" s="8">
        <v>0</v>
      </c>
      <c r="D197" s="7" t="str">
        <f t="shared" ref="D197:D260" si="17">CONCATENATE($AI$2,AH197,$AJ$2)</f>
        <v>[19614]</v>
      </c>
      <c r="E197" s="8">
        <v>0</v>
      </c>
      <c r="F197" s="7">
        <v>1</v>
      </c>
      <c r="G197" s="8">
        <v>0</v>
      </c>
      <c r="H197" s="8" t="str">
        <f t="shared" si="15"/>
        <v>[1952]</v>
      </c>
      <c r="I197" s="8" t="str">
        <f t="shared" si="14"/>
        <v>[1972]</v>
      </c>
      <c r="J197" s="8">
        <v>4</v>
      </c>
      <c r="K197" s="8">
        <v>0</v>
      </c>
      <c r="L197" s="16" t="str">
        <f>任务条件!B197</f>
        <v>使用酸酸乳</v>
      </c>
      <c r="W197" s="7">
        <v>5</v>
      </c>
      <c r="X197" s="7" t="s">
        <v>272</v>
      </c>
      <c r="Y197" s="7" t="s">
        <v>273</v>
      </c>
      <c r="Z197" s="7">
        <v>103</v>
      </c>
      <c r="AA197" s="15" t="s">
        <v>277</v>
      </c>
      <c r="AB197" s="16" t="s">
        <v>278</v>
      </c>
      <c r="AC197" s="15" t="s">
        <v>279</v>
      </c>
      <c r="AD197" s="8">
        <v>0</v>
      </c>
      <c r="AE197" s="8">
        <v>0</v>
      </c>
      <c r="AF197" s="8" t="s">
        <v>280</v>
      </c>
      <c r="AG197" s="8">
        <v>196</v>
      </c>
      <c r="AH197" s="7" t="str">
        <f>任务条件!A197</f>
        <v>19614</v>
      </c>
    </row>
    <row r="198" spans="1:34" ht="18" customHeight="1">
      <c r="A198" s="7" t="str">
        <f t="shared" si="16"/>
        <v>1972</v>
      </c>
      <c r="B198" s="17">
        <v>2</v>
      </c>
      <c r="C198" s="8">
        <v>0</v>
      </c>
      <c r="D198" s="7" t="str">
        <f t="shared" si="17"/>
        <v>[19714]</v>
      </c>
      <c r="E198" s="8">
        <v>0</v>
      </c>
      <c r="F198" s="7">
        <v>1</v>
      </c>
      <c r="G198" s="8">
        <v>0</v>
      </c>
      <c r="H198" s="8" t="str">
        <f t="shared" si="15"/>
        <v>[1962]</v>
      </c>
      <c r="I198" s="8" t="str">
        <f t="shared" si="14"/>
        <v>[1982]</v>
      </c>
      <c r="J198" s="8">
        <v>4</v>
      </c>
      <c r="K198" s="8">
        <v>0</v>
      </c>
      <c r="L198" s="16" t="str">
        <f>任务条件!B198</f>
        <v>使用果冻三明治</v>
      </c>
      <c r="W198" s="7">
        <v>5</v>
      </c>
      <c r="X198" s="7" t="s">
        <v>272</v>
      </c>
      <c r="Y198" s="7" t="s">
        <v>273</v>
      </c>
      <c r="Z198" s="7">
        <v>103</v>
      </c>
      <c r="AA198" s="15" t="s">
        <v>277</v>
      </c>
      <c r="AB198" s="16" t="s">
        <v>278</v>
      </c>
      <c r="AC198" s="15" t="s">
        <v>279</v>
      </c>
      <c r="AD198" s="8">
        <v>0</v>
      </c>
      <c r="AE198" s="8">
        <v>0</v>
      </c>
      <c r="AF198" s="8" t="s">
        <v>280</v>
      </c>
      <c r="AG198" s="8">
        <v>197</v>
      </c>
      <c r="AH198" s="7" t="str">
        <f>任务条件!A198</f>
        <v>19714</v>
      </c>
    </row>
    <row r="199" spans="1:34" ht="18" customHeight="1">
      <c r="A199" s="7" t="str">
        <f t="shared" si="16"/>
        <v>1982</v>
      </c>
      <c r="B199" s="17">
        <v>2</v>
      </c>
      <c r="C199" s="8">
        <v>0</v>
      </c>
      <c r="D199" s="7" t="str">
        <f t="shared" si="17"/>
        <v>[19814]</v>
      </c>
      <c r="E199" s="8">
        <v>0</v>
      </c>
      <c r="F199" s="7">
        <v>1</v>
      </c>
      <c r="G199" s="8">
        <v>0</v>
      </c>
      <c r="H199" s="8" t="str">
        <f t="shared" si="15"/>
        <v>[1972]</v>
      </c>
      <c r="I199" s="8" t="str">
        <f t="shared" si="14"/>
        <v>[1992]</v>
      </c>
      <c r="J199" s="8">
        <v>4</v>
      </c>
      <c r="K199" s="8">
        <v>0</v>
      </c>
      <c r="L199" s="16" t="str">
        <f>任务条件!B199</f>
        <v>使用石头弹丸</v>
      </c>
      <c r="W199" s="7">
        <v>5</v>
      </c>
      <c r="X199" s="7" t="s">
        <v>272</v>
      </c>
      <c r="Y199" s="7" t="s">
        <v>273</v>
      </c>
      <c r="Z199" s="7">
        <v>103</v>
      </c>
      <c r="AA199" s="15" t="s">
        <v>277</v>
      </c>
      <c r="AB199" s="16" t="s">
        <v>278</v>
      </c>
      <c r="AC199" s="15" t="s">
        <v>279</v>
      </c>
      <c r="AD199" s="8">
        <v>0</v>
      </c>
      <c r="AE199" s="8">
        <v>0</v>
      </c>
      <c r="AF199" s="8" t="s">
        <v>280</v>
      </c>
      <c r="AG199" s="8">
        <v>198</v>
      </c>
      <c r="AH199" s="7" t="str">
        <f>任务条件!A199</f>
        <v>19814</v>
      </c>
    </row>
    <row r="200" spans="1:34" ht="18" customHeight="1">
      <c r="A200" s="7" t="str">
        <f t="shared" si="16"/>
        <v>1992</v>
      </c>
      <c r="B200" s="17">
        <v>2</v>
      </c>
      <c r="C200" s="8">
        <v>0</v>
      </c>
      <c r="D200" s="7" t="str">
        <f t="shared" si="17"/>
        <v>[19914]</v>
      </c>
      <c r="E200" s="8">
        <v>0</v>
      </c>
      <c r="F200" s="7">
        <v>1</v>
      </c>
      <c r="G200" s="8">
        <v>0</v>
      </c>
      <c r="H200" s="8" t="str">
        <f t="shared" si="15"/>
        <v>[1982]</v>
      </c>
      <c r="I200" s="8" t="str">
        <f t="shared" si="14"/>
        <v>[2002]</v>
      </c>
      <c r="J200" s="8">
        <v>4</v>
      </c>
      <c r="K200" s="8">
        <v>0</v>
      </c>
      <c r="L200" s="16" t="str">
        <f>任务条件!B200</f>
        <v>使用烧肉</v>
      </c>
      <c r="W200" s="7">
        <v>5</v>
      </c>
      <c r="X200" s="7" t="s">
        <v>272</v>
      </c>
      <c r="Y200" s="7" t="s">
        <v>273</v>
      </c>
      <c r="Z200" s="7">
        <v>103</v>
      </c>
      <c r="AA200" s="15" t="s">
        <v>277</v>
      </c>
      <c r="AB200" s="16" t="s">
        <v>278</v>
      </c>
      <c r="AC200" s="15" t="s">
        <v>279</v>
      </c>
      <c r="AD200" s="8">
        <v>0</v>
      </c>
      <c r="AE200" s="8">
        <v>0</v>
      </c>
      <c r="AF200" s="8" t="s">
        <v>280</v>
      </c>
      <c r="AG200" s="8">
        <v>199</v>
      </c>
      <c r="AH200" s="7" t="str">
        <f>任务条件!A200</f>
        <v>19914</v>
      </c>
    </row>
    <row r="201" spans="1:34" ht="18" customHeight="1">
      <c r="A201" s="7" t="str">
        <f t="shared" si="16"/>
        <v>2002</v>
      </c>
      <c r="B201" s="17">
        <v>2</v>
      </c>
      <c r="C201" s="8">
        <v>0</v>
      </c>
      <c r="D201" s="7" t="str">
        <f t="shared" si="17"/>
        <v>[20014]</v>
      </c>
      <c r="E201" s="8">
        <v>0</v>
      </c>
      <c r="F201" s="7">
        <v>1</v>
      </c>
      <c r="G201" s="8">
        <v>0</v>
      </c>
      <c r="H201" s="8" t="str">
        <f t="shared" si="15"/>
        <v>[1992]</v>
      </c>
      <c r="I201" s="8" t="str">
        <f t="shared" si="14"/>
        <v>[2012]</v>
      </c>
      <c r="J201" s="8">
        <v>4</v>
      </c>
      <c r="K201" s="8">
        <v>0</v>
      </c>
      <c r="L201" s="16" t="str">
        <f>任务条件!B201</f>
        <v>使用骨头汤</v>
      </c>
      <c r="W201" s="7">
        <v>5</v>
      </c>
      <c r="X201" s="7" t="s">
        <v>272</v>
      </c>
      <c r="Y201" s="7" t="s">
        <v>273</v>
      </c>
      <c r="Z201" s="7">
        <v>103</v>
      </c>
      <c r="AA201" s="15" t="s">
        <v>277</v>
      </c>
      <c r="AB201" s="16" t="s">
        <v>278</v>
      </c>
      <c r="AC201" s="15" t="s">
        <v>279</v>
      </c>
      <c r="AD201" s="8">
        <v>0</v>
      </c>
      <c r="AE201" s="8">
        <v>0</v>
      </c>
      <c r="AF201" s="8" t="s">
        <v>280</v>
      </c>
      <c r="AG201" s="8">
        <v>200</v>
      </c>
      <c r="AH201" s="7" t="str">
        <f>任务条件!A201</f>
        <v>20014</v>
      </c>
    </row>
    <row r="202" spans="1:34" ht="18" customHeight="1">
      <c r="A202" s="7" t="str">
        <f t="shared" si="16"/>
        <v>2012</v>
      </c>
      <c r="B202" s="17">
        <v>2</v>
      </c>
      <c r="C202" s="8">
        <v>0</v>
      </c>
      <c r="D202" s="7" t="str">
        <f t="shared" si="17"/>
        <v>[20114]</v>
      </c>
      <c r="E202" s="8">
        <v>0</v>
      </c>
      <c r="F202" s="7">
        <v>1</v>
      </c>
      <c r="G202" s="8">
        <v>0</v>
      </c>
      <c r="H202" s="8" t="str">
        <f t="shared" si="15"/>
        <v>[2002]</v>
      </c>
      <c r="I202" s="8" t="str">
        <f t="shared" si="14"/>
        <v>[2022]</v>
      </c>
      <c r="J202" s="8">
        <v>4</v>
      </c>
      <c r="K202" s="8">
        <v>0</v>
      </c>
      <c r="L202" s="16" t="str">
        <f>任务条件!B202</f>
        <v>使用铁质钥匙</v>
      </c>
      <c r="W202" s="7">
        <v>5</v>
      </c>
      <c r="X202" s="7" t="s">
        <v>272</v>
      </c>
      <c r="Y202" s="7" t="s">
        <v>273</v>
      </c>
      <c r="Z202" s="7">
        <v>103</v>
      </c>
      <c r="AA202" s="15" t="s">
        <v>277</v>
      </c>
      <c r="AB202" s="16" t="s">
        <v>278</v>
      </c>
      <c r="AC202" s="15" t="s">
        <v>279</v>
      </c>
      <c r="AD202" s="8">
        <v>0</v>
      </c>
      <c r="AE202" s="8">
        <v>0</v>
      </c>
      <c r="AF202" s="8" t="s">
        <v>280</v>
      </c>
      <c r="AG202" s="8">
        <v>201</v>
      </c>
      <c r="AH202" s="7" t="str">
        <f>任务条件!A202</f>
        <v>20114</v>
      </c>
    </row>
    <row r="203" spans="1:34" ht="18" customHeight="1">
      <c r="A203" s="7" t="str">
        <f t="shared" si="16"/>
        <v>2022</v>
      </c>
      <c r="B203" s="17">
        <v>2</v>
      </c>
      <c r="C203" s="8">
        <v>0</v>
      </c>
      <c r="D203" s="7" t="str">
        <f t="shared" si="17"/>
        <v>[20214]</v>
      </c>
      <c r="E203" s="8">
        <v>0</v>
      </c>
      <c r="F203" s="7">
        <v>1</v>
      </c>
      <c r="G203" s="8">
        <v>0</v>
      </c>
      <c r="H203" s="8" t="str">
        <f t="shared" si="15"/>
        <v>[2012]</v>
      </c>
      <c r="I203" s="8" t="str">
        <f t="shared" si="14"/>
        <v>[2032]</v>
      </c>
      <c r="J203" s="8">
        <v>4</v>
      </c>
      <c r="K203" s="8">
        <v>0</v>
      </c>
      <c r="L203" s="16" t="str">
        <f>任务条件!B203</f>
        <v>使用解毒药剂</v>
      </c>
      <c r="W203" s="7">
        <v>5</v>
      </c>
      <c r="X203" s="7" t="s">
        <v>272</v>
      </c>
      <c r="Y203" s="7" t="s">
        <v>273</v>
      </c>
      <c r="Z203" s="7">
        <v>103</v>
      </c>
      <c r="AA203" s="15" t="s">
        <v>277</v>
      </c>
      <c r="AB203" s="16" t="s">
        <v>278</v>
      </c>
      <c r="AC203" s="15" t="s">
        <v>279</v>
      </c>
      <c r="AD203" s="8">
        <v>0</v>
      </c>
      <c r="AE203" s="8">
        <v>0</v>
      </c>
      <c r="AF203" s="8" t="s">
        <v>280</v>
      </c>
      <c r="AG203" s="8">
        <v>202</v>
      </c>
      <c r="AH203" s="7" t="str">
        <f>任务条件!A203</f>
        <v>20214</v>
      </c>
    </row>
    <row r="204" spans="1:34" ht="18" customHeight="1">
      <c r="A204" s="7" t="str">
        <f t="shared" si="16"/>
        <v>2032</v>
      </c>
      <c r="B204" s="17">
        <v>2</v>
      </c>
      <c r="C204" s="8">
        <v>0</v>
      </c>
      <c r="D204" s="7" t="str">
        <f t="shared" si="17"/>
        <v>[20314]</v>
      </c>
      <c r="E204" s="8">
        <v>0</v>
      </c>
      <c r="F204" s="7">
        <v>1</v>
      </c>
      <c r="G204" s="8">
        <v>0</v>
      </c>
      <c r="H204" s="8" t="str">
        <f t="shared" si="15"/>
        <v>[2022]</v>
      </c>
      <c r="I204" s="8" t="str">
        <f t="shared" si="14"/>
        <v>[2042]</v>
      </c>
      <c r="J204" s="8">
        <v>4</v>
      </c>
      <c r="K204" s="8">
        <v>0</v>
      </c>
      <c r="L204" s="16" t="str">
        <f>任务条件!B204</f>
        <v>使用软石药剂</v>
      </c>
      <c r="W204" s="7">
        <v>5</v>
      </c>
      <c r="X204" s="7" t="s">
        <v>272</v>
      </c>
      <c r="Y204" s="7" t="s">
        <v>273</v>
      </c>
      <c r="Z204" s="7">
        <v>103</v>
      </c>
      <c r="AA204" s="15" t="s">
        <v>277</v>
      </c>
      <c r="AB204" s="16" t="s">
        <v>278</v>
      </c>
      <c r="AC204" s="15" t="s">
        <v>279</v>
      </c>
      <c r="AD204" s="8">
        <v>0</v>
      </c>
      <c r="AE204" s="8">
        <v>0</v>
      </c>
      <c r="AF204" s="8" t="s">
        <v>280</v>
      </c>
      <c r="AG204" s="8">
        <v>203</v>
      </c>
      <c r="AH204" s="7" t="str">
        <f>任务条件!A204</f>
        <v>20314</v>
      </c>
    </row>
    <row r="205" spans="1:34" ht="18" customHeight="1">
      <c r="A205" s="7" t="str">
        <f t="shared" si="16"/>
        <v>2042</v>
      </c>
      <c r="B205" s="17">
        <v>2</v>
      </c>
      <c r="C205" s="8">
        <v>0</v>
      </c>
      <c r="D205" s="7" t="str">
        <f t="shared" si="17"/>
        <v>[20414]</v>
      </c>
      <c r="E205" s="8">
        <v>0</v>
      </c>
      <c r="F205" s="7">
        <v>1</v>
      </c>
      <c r="G205" s="8">
        <v>0</v>
      </c>
      <c r="H205" s="8" t="str">
        <f t="shared" si="15"/>
        <v>[2032]</v>
      </c>
      <c r="I205" s="8" t="str">
        <f t="shared" si="14"/>
        <v>[2052]</v>
      </c>
      <c r="J205" s="8">
        <v>4</v>
      </c>
      <c r="K205" s="8">
        <v>0</v>
      </c>
      <c r="L205" s="16" t="str">
        <f>任务条件!B205</f>
        <v>使用万能药剂</v>
      </c>
      <c r="W205" s="7">
        <v>5</v>
      </c>
      <c r="X205" s="7" t="s">
        <v>272</v>
      </c>
      <c r="Y205" s="7" t="s">
        <v>273</v>
      </c>
      <c r="Z205" s="7">
        <v>103</v>
      </c>
      <c r="AA205" s="15" t="s">
        <v>277</v>
      </c>
      <c r="AB205" s="16" t="s">
        <v>278</v>
      </c>
      <c r="AC205" s="15" t="s">
        <v>279</v>
      </c>
      <c r="AD205" s="8">
        <v>0</v>
      </c>
      <c r="AE205" s="8">
        <v>0</v>
      </c>
      <c r="AF205" s="8" t="s">
        <v>280</v>
      </c>
      <c r="AG205" s="8">
        <v>204</v>
      </c>
      <c r="AH205" s="7" t="str">
        <f>任务条件!A205</f>
        <v>20414</v>
      </c>
    </row>
    <row r="206" spans="1:34" ht="18" customHeight="1">
      <c r="A206" s="7" t="str">
        <f t="shared" si="16"/>
        <v>2052</v>
      </c>
      <c r="B206" s="17">
        <v>2</v>
      </c>
      <c r="C206" s="8">
        <v>0</v>
      </c>
      <c r="D206" s="7" t="str">
        <f t="shared" si="17"/>
        <v>[20514]</v>
      </c>
      <c r="E206" s="8">
        <v>0</v>
      </c>
      <c r="F206" s="7">
        <v>1</v>
      </c>
      <c r="G206" s="8">
        <v>0</v>
      </c>
      <c r="H206" s="8" t="str">
        <f t="shared" si="15"/>
        <v>[2042]</v>
      </c>
      <c r="I206" s="8">
        <v>0</v>
      </c>
      <c r="J206" s="8">
        <v>4</v>
      </c>
      <c r="K206" s="8">
        <v>0</v>
      </c>
      <c r="L206" s="16" t="str">
        <f>任务条件!B206</f>
        <v>使用沙漏</v>
      </c>
      <c r="W206" s="7">
        <v>5</v>
      </c>
      <c r="X206" s="7" t="s">
        <v>272</v>
      </c>
      <c r="Y206" s="7" t="s">
        <v>273</v>
      </c>
      <c r="Z206" s="7">
        <v>103</v>
      </c>
      <c r="AA206" s="15" t="s">
        <v>277</v>
      </c>
      <c r="AB206" s="16" t="s">
        <v>278</v>
      </c>
      <c r="AC206" s="15" t="s">
        <v>279</v>
      </c>
      <c r="AD206" s="8">
        <v>0</v>
      </c>
      <c r="AE206" s="8">
        <v>0</v>
      </c>
      <c r="AF206" s="8" t="s">
        <v>280</v>
      </c>
      <c r="AG206" s="8">
        <v>205</v>
      </c>
      <c r="AH206" s="7" t="str">
        <f>任务条件!A206</f>
        <v>20514</v>
      </c>
    </row>
    <row r="207" spans="1:34" ht="18" customHeight="1">
      <c r="A207" s="7" t="str">
        <f t="shared" si="16"/>
        <v>2061</v>
      </c>
      <c r="B207" s="13">
        <v>1</v>
      </c>
      <c r="C207" s="8">
        <v>0</v>
      </c>
      <c r="D207" s="7" t="str">
        <f t="shared" si="17"/>
        <v>[20626]</v>
      </c>
      <c r="E207" s="8">
        <v>0</v>
      </c>
      <c r="F207" s="7">
        <v>1</v>
      </c>
      <c r="G207" s="8">
        <v>1</v>
      </c>
      <c r="H207" s="8">
        <v>0</v>
      </c>
      <c r="I207" s="8">
        <v>0</v>
      </c>
      <c r="J207" s="8">
        <v>0</v>
      </c>
      <c r="K207" s="8">
        <v>0</v>
      </c>
      <c r="L207" s="16" t="str">
        <f>任务条件!B207</f>
        <v>学会粗布配方</v>
      </c>
      <c r="W207" s="7">
        <v>0</v>
      </c>
      <c r="X207" s="7">
        <v>0</v>
      </c>
      <c r="Y207" s="7">
        <v>0</v>
      </c>
      <c r="Z207" s="7">
        <v>0</v>
      </c>
      <c r="AA207" s="15" t="s">
        <v>277</v>
      </c>
      <c r="AB207" s="16" t="s">
        <v>278</v>
      </c>
      <c r="AC207" s="15" t="s">
        <v>279</v>
      </c>
      <c r="AD207" s="8">
        <v>0</v>
      </c>
      <c r="AE207" s="8">
        <v>0</v>
      </c>
      <c r="AF207" s="8" t="s">
        <v>280</v>
      </c>
      <c r="AG207" s="8">
        <v>206</v>
      </c>
      <c r="AH207" s="7" t="str">
        <f>任务条件!A207</f>
        <v>20626</v>
      </c>
    </row>
    <row r="208" spans="1:34" ht="18" customHeight="1">
      <c r="A208" s="7" t="str">
        <f t="shared" si="16"/>
        <v>2071</v>
      </c>
      <c r="B208" s="13">
        <v>1</v>
      </c>
      <c r="C208" s="8">
        <v>0</v>
      </c>
      <c r="D208" s="7" t="str">
        <f t="shared" si="17"/>
        <v>[20726]</v>
      </c>
      <c r="E208" s="8">
        <v>0</v>
      </c>
      <c r="F208" s="7">
        <v>1</v>
      </c>
      <c r="G208" s="8">
        <v>1</v>
      </c>
      <c r="H208" s="8">
        <v>0</v>
      </c>
      <c r="I208" s="8" t="str">
        <f>CONCATENATE($AI$2,A209,$AJ$2)</f>
        <v>[2081]</v>
      </c>
      <c r="J208" s="8">
        <v>4</v>
      </c>
      <c r="K208" s="8">
        <v>0</v>
      </c>
      <c r="L208" s="16" t="str">
        <f>任务条件!B208</f>
        <v>学会粗线配方</v>
      </c>
      <c r="W208" s="7">
        <v>0</v>
      </c>
      <c r="X208" s="7">
        <v>0</v>
      </c>
      <c r="Y208" s="7">
        <v>0</v>
      </c>
      <c r="Z208" s="7">
        <v>0</v>
      </c>
      <c r="AA208" s="15" t="s">
        <v>277</v>
      </c>
      <c r="AB208" s="16" t="s">
        <v>278</v>
      </c>
      <c r="AC208" s="15" t="s">
        <v>279</v>
      </c>
      <c r="AD208" s="8">
        <v>0</v>
      </c>
      <c r="AE208" s="8">
        <v>0</v>
      </c>
      <c r="AF208" s="8" t="s">
        <v>280</v>
      </c>
      <c r="AG208" s="8">
        <v>207</v>
      </c>
      <c r="AH208" s="7" t="str">
        <f>任务条件!A208</f>
        <v>20726</v>
      </c>
    </row>
    <row r="209" spans="1:34" ht="18" customHeight="1">
      <c r="A209" s="7" t="str">
        <f t="shared" si="16"/>
        <v>2081</v>
      </c>
      <c r="B209" s="13">
        <v>1</v>
      </c>
      <c r="C209" s="8">
        <v>0</v>
      </c>
      <c r="D209" s="7" t="str">
        <f t="shared" si="17"/>
        <v>[20826]</v>
      </c>
      <c r="E209" s="8">
        <v>0</v>
      </c>
      <c r="F209" s="7">
        <v>1</v>
      </c>
      <c r="G209" s="8">
        <v>1</v>
      </c>
      <c r="H209" s="8" t="str">
        <f>CONCATENATE($AI$2,A208,$AJ$2)</f>
        <v>[2071]</v>
      </c>
      <c r="I209" s="8" t="str">
        <f t="shared" ref="I209:I272" si="18">CONCATENATE($AI$2,A210,$AJ$2)</f>
        <v>[2091]</v>
      </c>
      <c r="J209" s="8">
        <v>4</v>
      </c>
      <c r="K209" s="8">
        <v>0</v>
      </c>
      <c r="L209" s="16" t="str">
        <f>任务条件!B209</f>
        <v>学会皮带配方</v>
      </c>
      <c r="W209" s="7">
        <v>0</v>
      </c>
      <c r="X209" s="7">
        <v>0</v>
      </c>
      <c r="Y209" s="7">
        <v>0</v>
      </c>
      <c r="Z209" s="7">
        <v>0</v>
      </c>
      <c r="AA209" s="15" t="s">
        <v>277</v>
      </c>
      <c r="AB209" s="16" t="s">
        <v>278</v>
      </c>
      <c r="AC209" s="15" t="s">
        <v>279</v>
      </c>
      <c r="AD209" s="8">
        <v>0</v>
      </c>
      <c r="AE209" s="8">
        <v>0</v>
      </c>
      <c r="AF209" s="8" t="s">
        <v>280</v>
      </c>
      <c r="AG209" s="8">
        <v>208</v>
      </c>
      <c r="AH209" s="7" t="str">
        <f>任务条件!A209</f>
        <v>20826</v>
      </c>
    </row>
    <row r="210" spans="1:34" ht="18" customHeight="1">
      <c r="A210" s="7" t="str">
        <f t="shared" si="16"/>
        <v>2091</v>
      </c>
      <c r="B210" s="13">
        <v>1</v>
      </c>
      <c r="C210" s="8">
        <v>0</v>
      </c>
      <c r="D210" s="7" t="str">
        <f t="shared" si="17"/>
        <v>[20926]</v>
      </c>
      <c r="E210" s="8">
        <v>0</v>
      </c>
      <c r="F210" s="7">
        <v>1</v>
      </c>
      <c r="G210" s="8">
        <v>1</v>
      </c>
      <c r="H210" s="8" t="str">
        <f t="shared" ref="H210:H273" si="19">CONCATENATE($AI$2,A209,$AJ$2)</f>
        <v>[2081]</v>
      </c>
      <c r="I210" s="8" t="str">
        <f t="shared" si="18"/>
        <v>[2101]</v>
      </c>
      <c r="J210" s="8">
        <v>4</v>
      </c>
      <c r="K210" s="8">
        <v>0</v>
      </c>
      <c r="L210" s="16" t="str">
        <f>任务条件!B210</f>
        <v>学会皮革配方</v>
      </c>
      <c r="W210" s="7">
        <v>0</v>
      </c>
      <c r="X210" s="7">
        <v>0</v>
      </c>
      <c r="Y210" s="7">
        <v>0</v>
      </c>
      <c r="Z210" s="7">
        <v>0</v>
      </c>
      <c r="AA210" s="15" t="s">
        <v>277</v>
      </c>
      <c r="AB210" s="16" t="s">
        <v>278</v>
      </c>
      <c r="AC210" s="15" t="s">
        <v>279</v>
      </c>
      <c r="AD210" s="8">
        <v>0</v>
      </c>
      <c r="AE210" s="8">
        <v>0</v>
      </c>
      <c r="AF210" s="8" t="s">
        <v>280</v>
      </c>
      <c r="AG210" s="8">
        <v>209</v>
      </c>
      <c r="AH210" s="7" t="str">
        <f>任务条件!A210</f>
        <v>20926</v>
      </c>
    </row>
    <row r="211" spans="1:34" ht="18" customHeight="1">
      <c r="A211" s="7" t="str">
        <f t="shared" si="16"/>
        <v>2101</v>
      </c>
      <c r="B211" s="13">
        <v>1</v>
      </c>
      <c r="C211" s="8">
        <v>0</v>
      </c>
      <c r="D211" s="7" t="str">
        <f t="shared" si="17"/>
        <v>[21026]</v>
      </c>
      <c r="E211" s="8">
        <v>0</v>
      </c>
      <c r="F211" s="7">
        <v>1</v>
      </c>
      <c r="G211" s="8">
        <v>1</v>
      </c>
      <c r="H211" s="8" t="str">
        <f t="shared" si="19"/>
        <v>[2091]</v>
      </c>
      <c r="I211" s="8" t="str">
        <f t="shared" si="18"/>
        <v>[2111]</v>
      </c>
      <c r="J211" s="8">
        <v>4</v>
      </c>
      <c r="K211" s="8">
        <v>0</v>
      </c>
      <c r="L211" s="16" t="str">
        <f>任务条件!B211</f>
        <v>学会铁锭配方</v>
      </c>
      <c r="W211" s="7">
        <v>0</v>
      </c>
      <c r="X211" s="7">
        <v>0</v>
      </c>
      <c r="Y211" s="7">
        <v>0</v>
      </c>
      <c r="Z211" s="7">
        <v>0</v>
      </c>
      <c r="AA211" s="15" t="s">
        <v>277</v>
      </c>
      <c r="AB211" s="16" t="s">
        <v>278</v>
      </c>
      <c r="AC211" s="15" t="s">
        <v>279</v>
      </c>
      <c r="AD211" s="8">
        <v>0</v>
      </c>
      <c r="AE211" s="8">
        <v>0</v>
      </c>
      <c r="AF211" s="8" t="s">
        <v>280</v>
      </c>
      <c r="AG211" s="8">
        <v>210</v>
      </c>
      <c r="AH211" s="7" t="str">
        <f>任务条件!A211</f>
        <v>21026</v>
      </c>
    </row>
    <row r="212" spans="1:34" ht="18" customHeight="1">
      <c r="A212" s="7" t="str">
        <f t="shared" si="16"/>
        <v>2111</v>
      </c>
      <c r="B212" s="13">
        <v>1</v>
      </c>
      <c r="C212" s="8">
        <v>0</v>
      </c>
      <c r="D212" s="7" t="str">
        <f t="shared" si="17"/>
        <v>[21126]</v>
      </c>
      <c r="E212" s="8">
        <v>0</v>
      </c>
      <c r="F212" s="7">
        <v>1</v>
      </c>
      <c r="G212" s="8">
        <v>5</v>
      </c>
      <c r="H212" s="8" t="str">
        <f t="shared" si="19"/>
        <v>[2101]</v>
      </c>
      <c r="I212" s="8" t="str">
        <f t="shared" si="18"/>
        <v>[2121]</v>
      </c>
      <c r="J212" s="8">
        <v>4</v>
      </c>
      <c r="K212" s="8">
        <v>0</v>
      </c>
      <c r="L212" s="16" t="str">
        <f>任务条件!B212</f>
        <v>学会玻璃配方</v>
      </c>
      <c r="W212" s="7">
        <v>0</v>
      </c>
      <c r="X212" s="7">
        <v>0</v>
      </c>
      <c r="Y212" s="7">
        <v>0</v>
      </c>
      <c r="Z212" s="7">
        <v>0</v>
      </c>
      <c r="AA212" s="15" t="s">
        <v>277</v>
      </c>
      <c r="AB212" s="16" t="s">
        <v>278</v>
      </c>
      <c r="AC212" s="15" t="s">
        <v>279</v>
      </c>
      <c r="AD212" s="8">
        <v>0</v>
      </c>
      <c r="AE212" s="8">
        <v>0</v>
      </c>
      <c r="AF212" s="8" t="s">
        <v>280</v>
      </c>
      <c r="AG212" s="8">
        <v>211</v>
      </c>
      <c r="AH212" s="7" t="str">
        <f>任务条件!A212</f>
        <v>21126</v>
      </c>
    </row>
    <row r="213" spans="1:34" ht="18" customHeight="1">
      <c r="A213" s="7" t="str">
        <f t="shared" si="16"/>
        <v>2121</v>
      </c>
      <c r="B213" s="13">
        <v>1</v>
      </c>
      <c r="C213" s="8">
        <v>0</v>
      </c>
      <c r="D213" s="7" t="str">
        <f t="shared" si="17"/>
        <v>[21226]</v>
      </c>
      <c r="E213" s="8">
        <v>0</v>
      </c>
      <c r="F213" s="7">
        <v>1</v>
      </c>
      <c r="G213" s="8">
        <v>5</v>
      </c>
      <c r="H213" s="8" t="str">
        <f t="shared" si="19"/>
        <v>[2111]</v>
      </c>
      <c r="I213" s="8" t="str">
        <f t="shared" si="18"/>
        <v>[2131]</v>
      </c>
      <c r="J213" s="8">
        <v>4</v>
      </c>
      <c r="K213" s="8">
        <v>0</v>
      </c>
      <c r="L213" s="16" t="str">
        <f>任务条件!B213</f>
        <v>学会铁钉配方</v>
      </c>
      <c r="W213" s="7">
        <v>0</v>
      </c>
      <c r="X213" s="7">
        <v>0</v>
      </c>
      <c r="Y213" s="7">
        <v>0</v>
      </c>
      <c r="Z213" s="7">
        <v>0</v>
      </c>
      <c r="AA213" s="15" t="s">
        <v>277</v>
      </c>
      <c r="AB213" s="16" t="s">
        <v>278</v>
      </c>
      <c r="AC213" s="15" t="s">
        <v>279</v>
      </c>
      <c r="AD213" s="8">
        <v>0</v>
      </c>
      <c r="AE213" s="8">
        <v>0</v>
      </c>
      <c r="AF213" s="8" t="s">
        <v>280</v>
      </c>
      <c r="AG213" s="8">
        <v>212</v>
      </c>
      <c r="AH213" s="7" t="str">
        <f>任务条件!A213</f>
        <v>21226</v>
      </c>
    </row>
    <row r="214" spans="1:34" ht="18" customHeight="1">
      <c r="A214" s="7" t="str">
        <f t="shared" si="16"/>
        <v>2131</v>
      </c>
      <c r="B214" s="13">
        <v>1</v>
      </c>
      <c r="C214" s="8">
        <v>0</v>
      </c>
      <c r="D214" s="7" t="str">
        <f t="shared" si="17"/>
        <v>[21326]</v>
      </c>
      <c r="E214" s="8">
        <v>0</v>
      </c>
      <c r="F214" s="7">
        <v>1</v>
      </c>
      <c r="G214" s="8">
        <v>5</v>
      </c>
      <c r="H214" s="8" t="str">
        <f t="shared" si="19"/>
        <v>[2121]</v>
      </c>
      <c r="I214" s="8" t="str">
        <f t="shared" si="18"/>
        <v>[2141]</v>
      </c>
      <c r="J214" s="8">
        <v>4</v>
      </c>
      <c r="K214" s="8">
        <v>0</v>
      </c>
      <c r="L214" s="16" t="str">
        <f>任务条件!B214</f>
        <v>学会空瓶子配方</v>
      </c>
      <c r="W214" s="7">
        <v>0</v>
      </c>
      <c r="X214" s="7">
        <v>0</v>
      </c>
      <c r="Y214" s="7">
        <v>0</v>
      </c>
      <c r="Z214" s="7">
        <v>0</v>
      </c>
      <c r="AA214" s="15" t="s">
        <v>277</v>
      </c>
      <c r="AB214" s="16" t="s">
        <v>278</v>
      </c>
      <c r="AC214" s="15" t="s">
        <v>279</v>
      </c>
      <c r="AD214" s="8">
        <v>0</v>
      </c>
      <c r="AE214" s="8">
        <v>0</v>
      </c>
      <c r="AF214" s="8" t="s">
        <v>280</v>
      </c>
      <c r="AG214" s="8">
        <v>213</v>
      </c>
      <c r="AH214" s="7" t="str">
        <f>任务条件!A214</f>
        <v>21326</v>
      </c>
    </row>
    <row r="215" spans="1:34" ht="18" customHeight="1">
      <c r="A215" s="7" t="str">
        <f t="shared" si="16"/>
        <v>2141</v>
      </c>
      <c r="B215" s="13">
        <v>1</v>
      </c>
      <c r="C215" s="8">
        <v>0</v>
      </c>
      <c r="D215" s="7" t="str">
        <f t="shared" si="17"/>
        <v>[21426]</v>
      </c>
      <c r="E215" s="8">
        <v>0</v>
      </c>
      <c r="F215" s="7">
        <v>1</v>
      </c>
      <c r="G215" s="8">
        <v>5</v>
      </c>
      <c r="H215" s="8" t="str">
        <f t="shared" si="19"/>
        <v>[2131]</v>
      </c>
      <c r="I215" s="8" t="str">
        <f t="shared" si="18"/>
        <v>[2151]</v>
      </c>
      <c r="J215" s="8">
        <v>4</v>
      </c>
      <c r="K215" s="8">
        <v>0</v>
      </c>
      <c r="L215" s="16" t="str">
        <f>任务条件!B215</f>
        <v>学会墨水配方</v>
      </c>
      <c r="W215" s="7">
        <v>0</v>
      </c>
      <c r="X215" s="7">
        <v>0</v>
      </c>
      <c r="Y215" s="7">
        <v>0</v>
      </c>
      <c r="Z215" s="7">
        <v>0</v>
      </c>
      <c r="AA215" s="15" t="s">
        <v>277</v>
      </c>
      <c r="AB215" s="16" t="s">
        <v>278</v>
      </c>
      <c r="AC215" s="15" t="s">
        <v>279</v>
      </c>
      <c r="AD215" s="8">
        <v>0</v>
      </c>
      <c r="AE215" s="8">
        <v>0</v>
      </c>
      <c r="AF215" s="8" t="s">
        <v>280</v>
      </c>
      <c r="AG215" s="8">
        <v>214</v>
      </c>
      <c r="AH215" s="7" t="str">
        <f>任务条件!A215</f>
        <v>21426</v>
      </c>
    </row>
    <row r="216" spans="1:34" ht="18" customHeight="1">
      <c r="A216" s="7" t="str">
        <f t="shared" si="16"/>
        <v>2151</v>
      </c>
      <c r="B216" s="13">
        <v>1</v>
      </c>
      <c r="C216" s="8">
        <v>0</v>
      </c>
      <c r="D216" s="7" t="str">
        <f t="shared" si="17"/>
        <v>[21526]</v>
      </c>
      <c r="E216" s="8">
        <v>0</v>
      </c>
      <c r="F216" s="7">
        <v>1</v>
      </c>
      <c r="G216" s="8">
        <v>5</v>
      </c>
      <c r="H216" s="8" t="str">
        <f t="shared" si="19"/>
        <v>[2141]</v>
      </c>
      <c r="I216" s="8" t="str">
        <f t="shared" si="18"/>
        <v>[2161]</v>
      </c>
      <c r="J216" s="8">
        <v>4</v>
      </c>
      <c r="K216" s="8">
        <v>0</v>
      </c>
      <c r="L216" s="16" t="str">
        <f>任务条件!B216</f>
        <v>学会细线配方</v>
      </c>
      <c r="W216" s="7">
        <v>0</v>
      </c>
      <c r="X216" s="7">
        <v>0</v>
      </c>
      <c r="Y216" s="7">
        <v>0</v>
      </c>
      <c r="Z216" s="7">
        <v>0</v>
      </c>
      <c r="AA216" s="15" t="s">
        <v>277</v>
      </c>
      <c r="AB216" s="16" t="s">
        <v>278</v>
      </c>
      <c r="AC216" s="15" t="s">
        <v>279</v>
      </c>
      <c r="AD216" s="8">
        <v>0</v>
      </c>
      <c r="AE216" s="8">
        <v>0</v>
      </c>
      <c r="AF216" s="8" t="s">
        <v>280</v>
      </c>
      <c r="AG216" s="8">
        <v>215</v>
      </c>
      <c r="AH216" s="7" t="str">
        <f>任务条件!A216</f>
        <v>21526</v>
      </c>
    </row>
    <row r="217" spans="1:34" ht="18" customHeight="1">
      <c r="A217" s="7" t="str">
        <f t="shared" si="16"/>
        <v>2161</v>
      </c>
      <c r="B217" s="13">
        <v>1</v>
      </c>
      <c r="C217" s="8">
        <v>0</v>
      </c>
      <c r="D217" s="7" t="str">
        <f t="shared" si="17"/>
        <v>[21626]</v>
      </c>
      <c r="E217" s="8">
        <v>0</v>
      </c>
      <c r="F217" s="7">
        <v>1</v>
      </c>
      <c r="G217" s="8">
        <v>5</v>
      </c>
      <c r="H217" s="8" t="str">
        <f t="shared" si="19"/>
        <v>[2151]</v>
      </c>
      <c r="I217" s="8" t="str">
        <f t="shared" si="18"/>
        <v>[2171]</v>
      </c>
      <c r="J217" s="8">
        <v>4</v>
      </c>
      <c r="K217" s="8">
        <v>0</v>
      </c>
      <c r="L217" s="16" t="str">
        <f>任务条件!B217</f>
        <v>学会丝绸配方</v>
      </c>
      <c r="W217" s="7">
        <v>0</v>
      </c>
      <c r="X217" s="7">
        <v>0</v>
      </c>
      <c r="Y217" s="7">
        <v>0</v>
      </c>
      <c r="Z217" s="7">
        <v>0</v>
      </c>
      <c r="AA217" s="15" t="s">
        <v>277</v>
      </c>
      <c r="AB217" s="16" t="s">
        <v>278</v>
      </c>
      <c r="AC217" s="15" t="s">
        <v>279</v>
      </c>
      <c r="AD217" s="8">
        <v>0</v>
      </c>
      <c r="AE217" s="8">
        <v>0</v>
      </c>
      <c r="AF217" s="8" t="s">
        <v>280</v>
      </c>
      <c r="AG217" s="8">
        <v>216</v>
      </c>
      <c r="AH217" s="7" t="str">
        <f>任务条件!A217</f>
        <v>21626</v>
      </c>
    </row>
    <row r="218" spans="1:34" ht="18" customHeight="1">
      <c r="A218" s="7" t="str">
        <f t="shared" si="16"/>
        <v>2171</v>
      </c>
      <c r="B218" s="13">
        <v>1</v>
      </c>
      <c r="C218" s="8">
        <v>0</v>
      </c>
      <c r="D218" s="7" t="str">
        <f t="shared" si="17"/>
        <v>[21726]</v>
      </c>
      <c r="E218" s="8">
        <v>0</v>
      </c>
      <c r="F218" s="7">
        <v>1</v>
      </c>
      <c r="G218" s="8">
        <v>10</v>
      </c>
      <c r="H218" s="8" t="str">
        <f t="shared" si="19"/>
        <v>[2161]</v>
      </c>
      <c r="I218" s="8" t="str">
        <f t="shared" si="18"/>
        <v>[2181]</v>
      </c>
      <c r="J218" s="8">
        <v>4</v>
      </c>
      <c r="K218" s="8">
        <v>0</v>
      </c>
      <c r="L218" s="16" t="str">
        <f>任务条件!B218</f>
        <v>学会麻布配方</v>
      </c>
      <c r="W218" s="7">
        <v>0</v>
      </c>
      <c r="X218" s="7">
        <v>0</v>
      </c>
      <c r="Y218" s="7">
        <v>0</v>
      </c>
      <c r="Z218" s="7">
        <v>0</v>
      </c>
      <c r="AA218" s="15" t="s">
        <v>277</v>
      </c>
      <c r="AB218" s="16" t="s">
        <v>278</v>
      </c>
      <c r="AC218" s="15" t="s">
        <v>279</v>
      </c>
      <c r="AD218" s="8">
        <v>0</v>
      </c>
      <c r="AE218" s="8">
        <v>0</v>
      </c>
      <c r="AF218" s="8" t="s">
        <v>280</v>
      </c>
      <c r="AG218" s="8">
        <v>217</v>
      </c>
      <c r="AH218" s="7" t="str">
        <f>任务条件!A218</f>
        <v>21726</v>
      </c>
    </row>
    <row r="219" spans="1:34" ht="18" customHeight="1">
      <c r="A219" s="7" t="str">
        <f t="shared" si="16"/>
        <v>2181</v>
      </c>
      <c r="B219" s="13">
        <v>1</v>
      </c>
      <c r="C219" s="8">
        <v>0</v>
      </c>
      <c r="D219" s="7" t="str">
        <f t="shared" si="17"/>
        <v>[21826]</v>
      </c>
      <c r="E219" s="8">
        <v>0</v>
      </c>
      <c r="F219" s="7">
        <v>1</v>
      </c>
      <c r="G219" s="8">
        <v>10</v>
      </c>
      <c r="H219" s="8" t="str">
        <f t="shared" si="19"/>
        <v>[2171]</v>
      </c>
      <c r="I219" s="8" t="str">
        <f t="shared" si="18"/>
        <v>[2191]</v>
      </c>
      <c r="J219" s="8">
        <v>4</v>
      </c>
      <c r="K219" s="8">
        <v>0</v>
      </c>
      <c r="L219" s="16" t="str">
        <f>任务条件!B219</f>
        <v>学会麻线配方</v>
      </c>
      <c r="W219" s="7">
        <v>0</v>
      </c>
      <c r="X219" s="7">
        <v>0</v>
      </c>
      <c r="Y219" s="7">
        <v>0</v>
      </c>
      <c r="Z219" s="7">
        <v>0</v>
      </c>
      <c r="AA219" s="15" t="s">
        <v>277</v>
      </c>
      <c r="AB219" s="16" t="s">
        <v>278</v>
      </c>
      <c r="AC219" s="15" t="s">
        <v>279</v>
      </c>
      <c r="AD219" s="8">
        <v>0</v>
      </c>
      <c r="AE219" s="8">
        <v>0</v>
      </c>
      <c r="AF219" s="8" t="s">
        <v>280</v>
      </c>
      <c r="AG219" s="8">
        <v>218</v>
      </c>
      <c r="AH219" s="7" t="str">
        <f>任务条件!A219</f>
        <v>21826</v>
      </c>
    </row>
    <row r="220" spans="1:34" ht="18" customHeight="1">
      <c r="A220" s="7" t="str">
        <f t="shared" si="16"/>
        <v>2191</v>
      </c>
      <c r="B220" s="13">
        <v>1</v>
      </c>
      <c r="C220" s="8">
        <v>0</v>
      </c>
      <c r="D220" s="7" t="str">
        <f t="shared" si="17"/>
        <v>[21926]</v>
      </c>
      <c r="E220" s="8">
        <v>0</v>
      </c>
      <c r="F220" s="7">
        <v>1</v>
      </c>
      <c r="G220" s="8">
        <v>10</v>
      </c>
      <c r="H220" s="8" t="str">
        <f t="shared" si="19"/>
        <v>[2181]</v>
      </c>
      <c r="I220" s="8" t="str">
        <f t="shared" si="18"/>
        <v>[2201]</v>
      </c>
      <c r="J220" s="8">
        <v>4</v>
      </c>
      <c r="K220" s="8">
        <v>0</v>
      </c>
      <c r="L220" s="16" t="str">
        <f>任务条件!B220</f>
        <v>学会厚皮革配方</v>
      </c>
      <c r="W220" s="7">
        <v>0</v>
      </c>
      <c r="X220" s="7">
        <v>0</v>
      </c>
      <c r="Y220" s="7">
        <v>0</v>
      </c>
      <c r="Z220" s="7">
        <v>0</v>
      </c>
      <c r="AA220" s="15" t="s">
        <v>277</v>
      </c>
      <c r="AB220" s="16" t="s">
        <v>278</v>
      </c>
      <c r="AC220" s="15" t="s">
        <v>279</v>
      </c>
      <c r="AD220" s="8">
        <v>0</v>
      </c>
      <c r="AE220" s="8">
        <v>0</v>
      </c>
      <c r="AF220" s="8" t="s">
        <v>280</v>
      </c>
      <c r="AG220" s="8">
        <v>219</v>
      </c>
      <c r="AH220" s="7" t="str">
        <f>任务条件!A220</f>
        <v>21926</v>
      </c>
    </row>
    <row r="221" spans="1:34" ht="18" customHeight="1">
      <c r="A221" s="7" t="str">
        <f t="shared" si="16"/>
        <v>2201</v>
      </c>
      <c r="B221" s="13">
        <v>1</v>
      </c>
      <c r="C221" s="8">
        <v>0</v>
      </c>
      <c r="D221" s="7" t="str">
        <f t="shared" si="17"/>
        <v>[22026]</v>
      </c>
      <c r="E221" s="8">
        <v>0</v>
      </c>
      <c r="F221" s="7">
        <v>1</v>
      </c>
      <c r="G221" s="8">
        <v>10</v>
      </c>
      <c r="H221" s="8" t="str">
        <f t="shared" si="19"/>
        <v>[2191]</v>
      </c>
      <c r="I221" s="8" t="str">
        <f t="shared" si="18"/>
        <v>[2211]</v>
      </c>
      <c r="J221" s="8">
        <v>4</v>
      </c>
      <c r="K221" s="8">
        <v>0</v>
      </c>
      <c r="L221" s="16" t="str">
        <f>任务条件!B221</f>
        <v>学会厚皮带配方</v>
      </c>
      <c r="W221" s="7">
        <v>0</v>
      </c>
      <c r="X221" s="7">
        <v>0</v>
      </c>
      <c r="Y221" s="7">
        <v>0</v>
      </c>
      <c r="Z221" s="7">
        <v>0</v>
      </c>
      <c r="AA221" s="15" t="s">
        <v>277</v>
      </c>
      <c r="AB221" s="16" t="s">
        <v>278</v>
      </c>
      <c r="AC221" s="15" t="s">
        <v>279</v>
      </c>
      <c r="AD221" s="8">
        <v>0</v>
      </c>
      <c r="AE221" s="8">
        <v>0</v>
      </c>
      <c r="AF221" s="8" t="s">
        <v>280</v>
      </c>
      <c r="AG221" s="8">
        <v>220</v>
      </c>
      <c r="AH221" s="7" t="str">
        <f>任务条件!A221</f>
        <v>22026</v>
      </c>
    </row>
    <row r="222" spans="1:34" ht="18" customHeight="1">
      <c r="A222" s="7" t="str">
        <f t="shared" si="16"/>
        <v>2211</v>
      </c>
      <c r="B222" s="13">
        <v>1</v>
      </c>
      <c r="C222" s="8">
        <v>0</v>
      </c>
      <c r="D222" s="7" t="str">
        <f t="shared" si="17"/>
        <v>[22126]</v>
      </c>
      <c r="E222" s="8">
        <v>0</v>
      </c>
      <c r="F222" s="7">
        <v>1</v>
      </c>
      <c r="G222" s="8">
        <v>10</v>
      </c>
      <c r="H222" s="8" t="str">
        <f t="shared" si="19"/>
        <v>[2201]</v>
      </c>
      <c r="I222" s="8" t="str">
        <f t="shared" si="18"/>
        <v>[2221]</v>
      </c>
      <c r="J222" s="8">
        <v>4</v>
      </c>
      <c r="K222" s="8">
        <v>0</v>
      </c>
      <c r="L222" s="16" t="str">
        <f>任务条件!B222</f>
        <v>学会重皮配方</v>
      </c>
      <c r="W222" s="7">
        <v>0</v>
      </c>
      <c r="X222" s="7">
        <v>0</v>
      </c>
      <c r="Y222" s="7">
        <v>0</v>
      </c>
      <c r="Z222" s="7">
        <v>0</v>
      </c>
      <c r="AA222" s="15" t="s">
        <v>277</v>
      </c>
      <c r="AB222" s="16" t="s">
        <v>278</v>
      </c>
      <c r="AC222" s="15" t="s">
        <v>279</v>
      </c>
      <c r="AD222" s="8">
        <v>0</v>
      </c>
      <c r="AE222" s="8">
        <v>0</v>
      </c>
      <c r="AF222" s="8" t="s">
        <v>280</v>
      </c>
      <c r="AG222" s="8">
        <v>221</v>
      </c>
      <c r="AH222" s="7" t="str">
        <f>任务条件!A222</f>
        <v>22126</v>
      </c>
    </row>
    <row r="223" spans="1:34" ht="18" customHeight="1">
      <c r="A223" s="7" t="str">
        <f t="shared" si="16"/>
        <v>2221</v>
      </c>
      <c r="B223" s="13">
        <v>1</v>
      </c>
      <c r="C223" s="8">
        <v>0</v>
      </c>
      <c r="D223" s="7" t="str">
        <f t="shared" si="17"/>
        <v>[22226]</v>
      </c>
      <c r="E223" s="8">
        <v>0</v>
      </c>
      <c r="F223" s="7">
        <v>1</v>
      </c>
      <c r="G223" s="8">
        <v>10</v>
      </c>
      <c r="H223" s="8" t="str">
        <f t="shared" si="19"/>
        <v>[2211]</v>
      </c>
      <c r="I223" s="8" t="str">
        <f t="shared" si="18"/>
        <v>[2231]</v>
      </c>
      <c r="J223" s="8">
        <v>4</v>
      </c>
      <c r="K223" s="8">
        <v>0</v>
      </c>
      <c r="L223" s="16" t="str">
        <f>任务条件!B223</f>
        <v>学会钢锭配方</v>
      </c>
      <c r="W223" s="7">
        <v>0</v>
      </c>
      <c r="X223" s="7">
        <v>0</v>
      </c>
      <c r="Y223" s="7">
        <v>0</v>
      </c>
      <c r="Z223" s="7">
        <v>0</v>
      </c>
      <c r="AA223" s="15" t="s">
        <v>277</v>
      </c>
      <c r="AB223" s="16" t="s">
        <v>278</v>
      </c>
      <c r="AC223" s="15" t="s">
        <v>279</v>
      </c>
      <c r="AD223" s="8">
        <v>0</v>
      </c>
      <c r="AE223" s="8">
        <v>0</v>
      </c>
      <c r="AF223" s="8" t="s">
        <v>280</v>
      </c>
      <c r="AG223" s="8">
        <v>222</v>
      </c>
      <c r="AH223" s="7" t="str">
        <f>任务条件!A223</f>
        <v>22226</v>
      </c>
    </row>
    <row r="224" spans="1:34" ht="18" customHeight="1">
      <c r="A224" s="7" t="str">
        <f t="shared" si="16"/>
        <v>2231</v>
      </c>
      <c r="B224" s="13">
        <v>1</v>
      </c>
      <c r="C224" s="8">
        <v>0</v>
      </c>
      <c r="D224" s="7" t="str">
        <f t="shared" si="17"/>
        <v>[22326]</v>
      </c>
      <c r="E224" s="8">
        <v>0</v>
      </c>
      <c r="F224" s="7">
        <v>1</v>
      </c>
      <c r="G224" s="8">
        <v>10</v>
      </c>
      <c r="H224" s="8" t="str">
        <f t="shared" si="19"/>
        <v>[2221]</v>
      </c>
      <c r="I224" s="8" t="str">
        <f t="shared" si="18"/>
        <v>[2241]</v>
      </c>
      <c r="J224" s="8">
        <v>4</v>
      </c>
      <c r="K224" s="8">
        <v>0</v>
      </c>
      <c r="L224" s="16" t="str">
        <f>任务条件!B224</f>
        <v>学会银锭配方</v>
      </c>
      <c r="W224" s="7">
        <v>0</v>
      </c>
      <c r="X224" s="7">
        <v>0</v>
      </c>
      <c r="Y224" s="7">
        <v>0</v>
      </c>
      <c r="Z224" s="7">
        <v>0</v>
      </c>
      <c r="AA224" s="15" t="s">
        <v>277</v>
      </c>
      <c r="AB224" s="16" t="s">
        <v>278</v>
      </c>
      <c r="AC224" s="15" t="s">
        <v>279</v>
      </c>
      <c r="AD224" s="8">
        <v>0</v>
      </c>
      <c r="AE224" s="8">
        <v>0</v>
      </c>
      <c r="AF224" s="8" t="s">
        <v>280</v>
      </c>
      <c r="AG224" s="8">
        <v>223</v>
      </c>
      <c r="AH224" s="7" t="str">
        <f>任务条件!A224</f>
        <v>22326</v>
      </c>
    </row>
    <row r="225" spans="1:34" ht="18" customHeight="1">
      <c r="A225" s="7" t="str">
        <f t="shared" si="16"/>
        <v>2241</v>
      </c>
      <c r="B225" s="13">
        <v>1</v>
      </c>
      <c r="C225" s="8">
        <v>0</v>
      </c>
      <c r="D225" s="7" t="str">
        <f t="shared" si="17"/>
        <v>[22426]</v>
      </c>
      <c r="E225" s="8">
        <v>0</v>
      </c>
      <c r="F225" s="7">
        <v>1</v>
      </c>
      <c r="G225" s="8">
        <v>10</v>
      </c>
      <c r="H225" s="8" t="str">
        <f t="shared" si="19"/>
        <v>[2231]</v>
      </c>
      <c r="I225" s="8" t="str">
        <f t="shared" si="18"/>
        <v>[2251]</v>
      </c>
      <c r="J225" s="8">
        <v>4</v>
      </c>
      <c r="K225" s="8">
        <v>0</v>
      </c>
      <c r="L225" s="16" t="str">
        <f>任务条件!B225</f>
        <v>学会银线配方</v>
      </c>
      <c r="W225" s="7">
        <v>0</v>
      </c>
      <c r="X225" s="7">
        <v>0</v>
      </c>
      <c r="Y225" s="7">
        <v>0</v>
      </c>
      <c r="Z225" s="7">
        <v>0</v>
      </c>
      <c r="AA225" s="15" t="s">
        <v>277</v>
      </c>
      <c r="AB225" s="16" t="s">
        <v>278</v>
      </c>
      <c r="AC225" s="15" t="s">
        <v>279</v>
      </c>
      <c r="AD225" s="8">
        <v>0</v>
      </c>
      <c r="AE225" s="8">
        <v>0</v>
      </c>
      <c r="AF225" s="8" t="s">
        <v>280</v>
      </c>
      <c r="AG225" s="8">
        <v>224</v>
      </c>
      <c r="AH225" s="7" t="str">
        <f>任务条件!A225</f>
        <v>22426</v>
      </c>
    </row>
    <row r="226" spans="1:34" ht="18" customHeight="1">
      <c r="A226" s="7" t="str">
        <f t="shared" si="16"/>
        <v>2251</v>
      </c>
      <c r="B226" s="13">
        <v>1</v>
      </c>
      <c r="C226" s="8">
        <v>0</v>
      </c>
      <c r="D226" s="7" t="str">
        <f t="shared" si="17"/>
        <v>[22526]</v>
      </c>
      <c r="E226" s="8">
        <v>0</v>
      </c>
      <c r="F226" s="7">
        <v>1</v>
      </c>
      <c r="G226" s="8">
        <v>10</v>
      </c>
      <c r="H226" s="8" t="str">
        <f t="shared" si="19"/>
        <v>[2241]</v>
      </c>
      <c r="I226" s="8" t="str">
        <f t="shared" si="18"/>
        <v>[2261]</v>
      </c>
      <c r="J226" s="8">
        <v>4</v>
      </c>
      <c r="K226" s="8">
        <v>0</v>
      </c>
      <c r="L226" s="16" t="str">
        <f>任务条件!B226</f>
        <v>学会铁镐配方</v>
      </c>
      <c r="W226" s="7">
        <v>0</v>
      </c>
      <c r="X226" s="7">
        <v>0</v>
      </c>
      <c r="Y226" s="7">
        <v>0</v>
      </c>
      <c r="Z226" s="7">
        <v>0</v>
      </c>
      <c r="AA226" s="15" t="s">
        <v>277</v>
      </c>
      <c r="AB226" s="16" t="s">
        <v>278</v>
      </c>
      <c r="AC226" s="15" t="s">
        <v>279</v>
      </c>
      <c r="AD226" s="8">
        <v>0</v>
      </c>
      <c r="AE226" s="8">
        <v>0</v>
      </c>
      <c r="AF226" s="8" t="s">
        <v>280</v>
      </c>
      <c r="AG226" s="8">
        <v>225</v>
      </c>
      <c r="AH226" s="7" t="str">
        <f>任务条件!A226</f>
        <v>22526</v>
      </c>
    </row>
    <row r="227" spans="1:34" ht="18" customHeight="1">
      <c r="A227" s="7" t="str">
        <f t="shared" si="16"/>
        <v>2261</v>
      </c>
      <c r="B227" s="13">
        <v>1</v>
      </c>
      <c r="C227" s="8">
        <v>0</v>
      </c>
      <c r="D227" s="7" t="str">
        <f t="shared" si="17"/>
        <v>[22626]</v>
      </c>
      <c r="E227" s="8">
        <v>0</v>
      </c>
      <c r="F227" s="7">
        <v>1</v>
      </c>
      <c r="G227" s="8">
        <v>10</v>
      </c>
      <c r="H227" s="8" t="str">
        <f t="shared" si="19"/>
        <v>[2251]</v>
      </c>
      <c r="I227" s="8" t="str">
        <f t="shared" si="18"/>
        <v>[2271]</v>
      </c>
      <c r="J227" s="8">
        <v>4</v>
      </c>
      <c r="K227" s="8">
        <v>0</v>
      </c>
      <c r="L227" s="16" t="str">
        <f>任务条件!B227</f>
        <v>学会木钥匙配方</v>
      </c>
      <c r="W227" s="7">
        <v>0</v>
      </c>
      <c r="X227" s="7">
        <v>0</v>
      </c>
      <c r="Y227" s="7">
        <v>0</v>
      </c>
      <c r="Z227" s="7">
        <v>0</v>
      </c>
      <c r="AA227" s="15" t="s">
        <v>277</v>
      </c>
      <c r="AB227" s="16" t="s">
        <v>278</v>
      </c>
      <c r="AC227" s="15" t="s">
        <v>279</v>
      </c>
      <c r="AD227" s="8">
        <v>0</v>
      </c>
      <c r="AE227" s="8">
        <v>0</v>
      </c>
      <c r="AF227" s="8" t="s">
        <v>280</v>
      </c>
      <c r="AG227" s="8">
        <v>226</v>
      </c>
      <c r="AH227" s="7" t="str">
        <f>任务条件!A227</f>
        <v>22626</v>
      </c>
    </row>
    <row r="228" spans="1:34" ht="18" customHeight="1">
      <c r="A228" s="7" t="str">
        <f t="shared" si="16"/>
        <v>2271</v>
      </c>
      <c r="B228" s="13">
        <v>1</v>
      </c>
      <c r="C228" s="8">
        <v>0</v>
      </c>
      <c r="D228" s="7" t="str">
        <f t="shared" si="17"/>
        <v>[22726]</v>
      </c>
      <c r="E228" s="8">
        <v>0</v>
      </c>
      <c r="F228" s="7">
        <v>1</v>
      </c>
      <c r="G228" s="8">
        <v>10</v>
      </c>
      <c r="H228" s="8" t="str">
        <f t="shared" si="19"/>
        <v>[2261]</v>
      </c>
      <c r="I228" s="8" t="str">
        <f t="shared" si="18"/>
        <v>[2281]</v>
      </c>
      <c r="J228" s="8">
        <v>4</v>
      </c>
      <c r="K228" s="8">
        <v>0</v>
      </c>
      <c r="L228" s="16" t="str">
        <f>任务条件!B228</f>
        <v>学会石头弹丸配方</v>
      </c>
      <c r="W228" s="7">
        <v>0</v>
      </c>
      <c r="X228" s="7">
        <v>0</v>
      </c>
      <c r="Y228" s="7">
        <v>0</v>
      </c>
      <c r="Z228" s="7">
        <v>0</v>
      </c>
      <c r="AA228" s="15" t="s">
        <v>277</v>
      </c>
      <c r="AB228" s="16" t="s">
        <v>278</v>
      </c>
      <c r="AC228" s="15" t="s">
        <v>279</v>
      </c>
      <c r="AD228" s="8">
        <v>0</v>
      </c>
      <c r="AE228" s="8">
        <v>0</v>
      </c>
      <c r="AF228" s="8" t="s">
        <v>280</v>
      </c>
      <c r="AG228" s="8">
        <v>227</v>
      </c>
      <c r="AH228" s="7" t="str">
        <f>任务条件!A228</f>
        <v>22726</v>
      </c>
    </row>
    <row r="229" spans="1:34" ht="18" customHeight="1">
      <c r="A229" s="7" t="str">
        <f t="shared" si="16"/>
        <v>2281</v>
      </c>
      <c r="B229" s="13">
        <v>1</v>
      </c>
      <c r="C229" s="8">
        <v>0</v>
      </c>
      <c r="D229" s="7" t="str">
        <f t="shared" si="17"/>
        <v>[22826]</v>
      </c>
      <c r="E229" s="8">
        <v>0</v>
      </c>
      <c r="F229" s="7">
        <v>1</v>
      </c>
      <c r="G229" s="8">
        <v>10</v>
      </c>
      <c r="H229" s="8" t="str">
        <f t="shared" si="19"/>
        <v>[2271]</v>
      </c>
      <c r="I229" s="8" t="str">
        <f t="shared" si="18"/>
        <v>[2291]</v>
      </c>
      <c r="J229" s="8">
        <v>4</v>
      </c>
      <c r="K229" s="8">
        <v>0</v>
      </c>
      <c r="L229" s="16" t="str">
        <f>任务条件!B229</f>
        <v>学会铁质钥匙配方</v>
      </c>
      <c r="W229" s="7">
        <v>0</v>
      </c>
      <c r="X229" s="7">
        <v>0</v>
      </c>
      <c r="Y229" s="7">
        <v>0</v>
      </c>
      <c r="Z229" s="7">
        <v>0</v>
      </c>
      <c r="AA229" s="15" t="s">
        <v>277</v>
      </c>
      <c r="AB229" s="16" t="s">
        <v>278</v>
      </c>
      <c r="AC229" s="15" t="s">
        <v>279</v>
      </c>
      <c r="AD229" s="8">
        <v>0</v>
      </c>
      <c r="AE229" s="8">
        <v>0</v>
      </c>
      <c r="AF229" s="8" t="s">
        <v>280</v>
      </c>
      <c r="AG229" s="8">
        <v>228</v>
      </c>
      <c r="AH229" s="7" t="str">
        <f>任务条件!A229</f>
        <v>22826</v>
      </c>
    </row>
    <row r="230" spans="1:34" ht="18" customHeight="1">
      <c r="A230" s="7" t="str">
        <f t="shared" si="16"/>
        <v>2291</v>
      </c>
      <c r="B230" s="13">
        <v>1</v>
      </c>
      <c r="C230" s="8">
        <v>0</v>
      </c>
      <c r="D230" s="7" t="str">
        <f t="shared" si="17"/>
        <v>[22926]</v>
      </c>
      <c r="E230" s="8">
        <v>0</v>
      </c>
      <c r="F230" s="7">
        <v>1</v>
      </c>
      <c r="G230" s="8">
        <v>10</v>
      </c>
      <c r="H230" s="8" t="str">
        <f t="shared" si="19"/>
        <v>[2281]</v>
      </c>
      <c r="I230" s="8" t="str">
        <f t="shared" si="18"/>
        <v>[2301]</v>
      </c>
      <c r="J230" s="8">
        <v>4</v>
      </c>
      <c r="K230" s="8">
        <v>0</v>
      </c>
      <c r="L230" s="16" t="str">
        <f>任务条件!B230</f>
        <v>学会木头地板配方</v>
      </c>
      <c r="W230" s="7">
        <v>0</v>
      </c>
      <c r="X230" s="7">
        <v>0</v>
      </c>
      <c r="Y230" s="7">
        <v>0</v>
      </c>
      <c r="Z230" s="7">
        <v>0</v>
      </c>
      <c r="AA230" s="15" t="s">
        <v>277</v>
      </c>
      <c r="AB230" s="16" t="s">
        <v>278</v>
      </c>
      <c r="AC230" s="15" t="s">
        <v>279</v>
      </c>
      <c r="AD230" s="8">
        <v>0</v>
      </c>
      <c r="AE230" s="8">
        <v>0</v>
      </c>
      <c r="AF230" s="8" t="s">
        <v>280</v>
      </c>
      <c r="AG230" s="8">
        <v>229</v>
      </c>
      <c r="AH230" s="7" t="str">
        <f>任务条件!A230</f>
        <v>22926</v>
      </c>
    </row>
    <row r="231" spans="1:34" ht="18" customHeight="1">
      <c r="A231" s="7" t="str">
        <f t="shared" si="16"/>
        <v>2301</v>
      </c>
      <c r="B231" s="13">
        <v>1</v>
      </c>
      <c r="C231" s="8">
        <v>0</v>
      </c>
      <c r="D231" s="7" t="str">
        <f t="shared" si="17"/>
        <v>[23026]</v>
      </c>
      <c r="E231" s="8">
        <v>0</v>
      </c>
      <c r="F231" s="7">
        <v>1</v>
      </c>
      <c r="G231" s="8">
        <v>10</v>
      </c>
      <c r="H231" s="8" t="str">
        <f t="shared" si="19"/>
        <v>[2291]</v>
      </c>
      <c r="I231" s="8" t="str">
        <f t="shared" si="18"/>
        <v>[2311]</v>
      </c>
      <c r="J231" s="8">
        <v>4</v>
      </c>
      <c r="K231" s="8">
        <v>0</v>
      </c>
      <c r="L231" s="16" t="str">
        <f>任务条件!B231</f>
        <v>学会红砖墙纸配方</v>
      </c>
      <c r="W231" s="7">
        <v>0</v>
      </c>
      <c r="X231" s="7">
        <v>0</v>
      </c>
      <c r="Y231" s="7">
        <v>0</v>
      </c>
      <c r="Z231" s="7">
        <v>0</v>
      </c>
      <c r="AA231" s="15" t="s">
        <v>277</v>
      </c>
      <c r="AB231" s="16" t="s">
        <v>278</v>
      </c>
      <c r="AC231" s="15" t="s">
        <v>279</v>
      </c>
      <c r="AD231" s="8">
        <v>0</v>
      </c>
      <c r="AE231" s="8">
        <v>0</v>
      </c>
      <c r="AF231" s="8" t="s">
        <v>280</v>
      </c>
      <c r="AG231" s="8">
        <v>230</v>
      </c>
      <c r="AH231" s="7" t="str">
        <f>任务条件!A231</f>
        <v>23026</v>
      </c>
    </row>
    <row r="232" spans="1:34" ht="18" customHeight="1">
      <c r="A232" s="7" t="str">
        <f t="shared" si="16"/>
        <v>2311</v>
      </c>
      <c r="B232" s="13">
        <v>1</v>
      </c>
      <c r="C232" s="8">
        <v>0</v>
      </c>
      <c r="D232" s="7" t="str">
        <f t="shared" si="17"/>
        <v>[23126]</v>
      </c>
      <c r="E232" s="8">
        <v>0</v>
      </c>
      <c r="F232" s="7">
        <v>1</v>
      </c>
      <c r="G232" s="8">
        <v>10</v>
      </c>
      <c r="H232" s="8" t="str">
        <f t="shared" si="19"/>
        <v>[2301]</v>
      </c>
      <c r="I232" s="8" t="str">
        <f t="shared" si="18"/>
        <v>[2321]</v>
      </c>
      <c r="J232" s="8">
        <v>4</v>
      </c>
      <c r="K232" s="8">
        <v>0</v>
      </c>
      <c r="L232" s="16" t="str">
        <f>任务条件!B232</f>
        <v>学会木质床配方</v>
      </c>
      <c r="W232" s="7">
        <v>0</v>
      </c>
      <c r="X232" s="7">
        <v>0</v>
      </c>
      <c r="Y232" s="7">
        <v>0</v>
      </c>
      <c r="Z232" s="7">
        <v>0</v>
      </c>
      <c r="AA232" s="15" t="s">
        <v>277</v>
      </c>
      <c r="AB232" s="16" t="s">
        <v>278</v>
      </c>
      <c r="AC232" s="15" t="s">
        <v>279</v>
      </c>
      <c r="AD232" s="8">
        <v>0</v>
      </c>
      <c r="AE232" s="8">
        <v>0</v>
      </c>
      <c r="AF232" s="8" t="s">
        <v>280</v>
      </c>
      <c r="AG232" s="8">
        <v>231</v>
      </c>
      <c r="AH232" s="7" t="str">
        <f>任务条件!A232</f>
        <v>23126</v>
      </c>
    </row>
    <row r="233" spans="1:34" ht="18" customHeight="1">
      <c r="A233" s="7" t="str">
        <f t="shared" si="16"/>
        <v>2321</v>
      </c>
      <c r="B233" s="13">
        <v>1</v>
      </c>
      <c r="C233" s="8">
        <v>0</v>
      </c>
      <c r="D233" s="7" t="str">
        <f t="shared" si="17"/>
        <v>[23226]</v>
      </c>
      <c r="E233" s="8">
        <v>0</v>
      </c>
      <c r="F233" s="7">
        <v>1</v>
      </c>
      <c r="G233" s="8">
        <v>10</v>
      </c>
      <c r="H233" s="8" t="str">
        <f t="shared" si="19"/>
        <v>[2311]</v>
      </c>
      <c r="I233" s="8" t="str">
        <f t="shared" si="18"/>
        <v>[2331]</v>
      </c>
      <c r="J233" s="8">
        <v>4</v>
      </c>
      <c r="K233" s="8">
        <v>0</v>
      </c>
      <c r="L233" s="16" t="str">
        <f>任务条件!B233</f>
        <v>学会挂钟配方</v>
      </c>
      <c r="W233" s="7">
        <v>0</v>
      </c>
      <c r="X233" s="7">
        <v>0</v>
      </c>
      <c r="Y233" s="7">
        <v>0</v>
      </c>
      <c r="Z233" s="7">
        <v>0</v>
      </c>
      <c r="AA233" s="15" t="s">
        <v>277</v>
      </c>
      <c r="AB233" s="16" t="s">
        <v>278</v>
      </c>
      <c r="AC233" s="15" t="s">
        <v>279</v>
      </c>
      <c r="AD233" s="8">
        <v>0</v>
      </c>
      <c r="AE233" s="8">
        <v>0</v>
      </c>
      <c r="AF233" s="8" t="s">
        <v>280</v>
      </c>
      <c r="AG233" s="8">
        <v>232</v>
      </c>
      <c r="AH233" s="7" t="str">
        <f>任务条件!A233</f>
        <v>23226</v>
      </c>
    </row>
    <row r="234" spans="1:34" ht="18" customHeight="1">
      <c r="A234" s="7" t="str">
        <f t="shared" si="16"/>
        <v>2331</v>
      </c>
      <c r="B234" s="13">
        <v>1</v>
      </c>
      <c r="C234" s="8">
        <v>0</v>
      </c>
      <c r="D234" s="7" t="str">
        <f t="shared" si="17"/>
        <v>[23326]</v>
      </c>
      <c r="E234" s="8">
        <v>0</v>
      </c>
      <c r="F234" s="7">
        <v>1</v>
      </c>
      <c r="G234" s="8">
        <v>10</v>
      </c>
      <c r="H234" s="8" t="str">
        <f t="shared" si="19"/>
        <v>[2321]</v>
      </c>
      <c r="I234" s="8" t="str">
        <f t="shared" si="18"/>
        <v>[2341]</v>
      </c>
      <c r="J234" s="8">
        <v>4</v>
      </c>
      <c r="K234" s="8">
        <v>0</v>
      </c>
      <c r="L234" s="16" t="str">
        <f>任务条件!B234</f>
        <v>学会木门配方</v>
      </c>
      <c r="W234" s="7">
        <v>0</v>
      </c>
      <c r="X234" s="7">
        <v>0</v>
      </c>
      <c r="Y234" s="7">
        <v>0</v>
      </c>
      <c r="Z234" s="7">
        <v>0</v>
      </c>
      <c r="AA234" s="15" t="s">
        <v>277</v>
      </c>
      <c r="AB234" s="16" t="s">
        <v>278</v>
      </c>
      <c r="AC234" s="15" t="s">
        <v>279</v>
      </c>
      <c r="AD234" s="8">
        <v>0</v>
      </c>
      <c r="AE234" s="8">
        <v>0</v>
      </c>
      <c r="AF234" s="8" t="s">
        <v>280</v>
      </c>
      <c r="AG234" s="8">
        <v>233</v>
      </c>
      <c r="AH234" s="7" t="str">
        <f>任务条件!A234</f>
        <v>23326</v>
      </c>
    </row>
    <row r="235" spans="1:34" ht="18" customHeight="1">
      <c r="A235" s="7" t="str">
        <f t="shared" si="16"/>
        <v>2341</v>
      </c>
      <c r="B235" s="13">
        <v>1</v>
      </c>
      <c r="C235" s="8">
        <v>0</v>
      </c>
      <c r="D235" s="7" t="str">
        <f t="shared" si="17"/>
        <v>[23426]</v>
      </c>
      <c r="E235" s="8">
        <v>0</v>
      </c>
      <c r="F235" s="7">
        <v>1</v>
      </c>
      <c r="G235" s="8">
        <v>10</v>
      </c>
      <c r="H235" s="8" t="str">
        <f t="shared" si="19"/>
        <v>[2331]</v>
      </c>
      <c r="I235" s="8" t="str">
        <f t="shared" si="18"/>
        <v>[2351]</v>
      </c>
      <c r="J235" s="8">
        <v>4</v>
      </c>
      <c r="K235" s="8">
        <v>0</v>
      </c>
      <c r="L235" s="16" t="str">
        <f>任务条件!B235</f>
        <v>学会花束配方</v>
      </c>
      <c r="W235" s="7">
        <v>0</v>
      </c>
      <c r="X235" s="7">
        <v>0</v>
      </c>
      <c r="Y235" s="7">
        <v>0</v>
      </c>
      <c r="Z235" s="7">
        <v>0</v>
      </c>
      <c r="AA235" s="15" t="s">
        <v>277</v>
      </c>
      <c r="AB235" s="16" t="s">
        <v>278</v>
      </c>
      <c r="AC235" s="15" t="s">
        <v>279</v>
      </c>
      <c r="AD235" s="8">
        <v>0</v>
      </c>
      <c r="AE235" s="8">
        <v>0</v>
      </c>
      <c r="AF235" s="8" t="s">
        <v>280</v>
      </c>
      <c r="AG235" s="8">
        <v>234</v>
      </c>
      <c r="AH235" s="7" t="str">
        <f>任务条件!A235</f>
        <v>23426</v>
      </c>
    </row>
    <row r="236" spans="1:34" ht="18" customHeight="1">
      <c r="A236" s="7" t="str">
        <f t="shared" si="16"/>
        <v>2351</v>
      </c>
      <c r="B236" s="13">
        <v>1</v>
      </c>
      <c r="C236" s="8">
        <v>0</v>
      </c>
      <c r="D236" s="7" t="str">
        <f t="shared" si="17"/>
        <v>[23526]</v>
      </c>
      <c r="E236" s="8">
        <v>0</v>
      </c>
      <c r="F236" s="7">
        <v>1</v>
      </c>
      <c r="G236" s="8">
        <v>10</v>
      </c>
      <c r="H236" s="8" t="str">
        <f t="shared" si="19"/>
        <v>[2341]</v>
      </c>
      <c r="I236" s="8" t="str">
        <f t="shared" si="18"/>
        <v>[2361]</v>
      </c>
      <c r="J236" s="8">
        <v>4</v>
      </c>
      <c r="K236" s="8">
        <v>0</v>
      </c>
      <c r="L236" s="16" t="str">
        <f>任务条件!B236</f>
        <v>学会稻草人配方</v>
      </c>
      <c r="W236" s="7">
        <v>0</v>
      </c>
      <c r="X236" s="7">
        <v>0</v>
      </c>
      <c r="Y236" s="7">
        <v>0</v>
      </c>
      <c r="Z236" s="7">
        <v>0</v>
      </c>
      <c r="AA236" s="15" t="s">
        <v>277</v>
      </c>
      <c r="AB236" s="16" t="s">
        <v>278</v>
      </c>
      <c r="AC236" s="15" t="s">
        <v>279</v>
      </c>
      <c r="AD236" s="8">
        <v>0</v>
      </c>
      <c r="AE236" s="8">
        <v>0</v>
      </c>
      <c r="AF236" s="8" t="s">
        <v>280</v>
      </c>
      <c r="AG236" s="8">
        <v>235</v>
      </c>
      <c r="AH236" s="7" t="str">
        <f>任务条件!A236</f>
        <v>23526</v>
      </c>
    </row>
    <row r="237" spans="1:34" ht="18" customHeight="1">
      <c r="A237" s="7" t="str">
        <f t="shared" si="16"/>
        <v>2361</v>
      </c>
      <c r="B237" s="13">
        <v>1</v>
      </c>
      <c r="C237" s="8">
        <v>0</v>
      </c>
      <c r="D237" s="7" t="str">
        <f t="shared" si="17"/>
        <v>[23626]</v>
      </c>
      <c r="E237" s="8">
        <v>0</v>
      </c>
      <c r="F237" s="7">
        <v>1</v>
      </c>
      <c r="G237" s="8">
        <v>10</v>
      </c>
      <c r="H237" s="8" t="str">
        <f t="shared" si="19"/>
        <v>[2351]</v>
      </c>
      <c r="I237" s="8" t="str">
        <f t="shared" si="18"/>
        <v>[2371]</v>
      </c>
      <c r="J237" s="8">
        <v>4</v>
      </c>
      <c r="K237" s="8">
        <v>0</v>
      </c>
      <c r="L237" s="16" t="str">
        <f>任务条件!B237</f>
        <v>学会面包配方</v>
      </c>
      <c r="W237" s="7">
        <v>0</v>
      </c>
      <c r="X237" s="7">
        <v>0</v>
      </c>
      <c r="Y237" s="7">
        <v>0</v>
      </c>
      <c r="Z237" s="7">
        <v>0</v>
      </c>
      <c r="AA237" s="15" t="s">
        <v>277</v>
      </c>
      <c r="AB237" s="16" t="s">
        <v>278</v>
      </c>
      <c r="AC237" s="15" t="s">
        <v>279</v>
      </c>
      <c r="AD237" s="8">
        <v>0</v>
      </c>
      <c r="AE237" s="8">
        <v>0</v>
      </c>
      <c r="AF237" s="8" t="s">
        <v>280</v>
      </c>
      <c r="AG237" s="8">
        <v>236</v>
      </c>
      <c r="AH237" s="7" t="str">
        <f>任务条件!A237</f>
        <v>23626</v>
      </c>
    </row>
    <row r="238" spans="1:34" ht="18" customHeight="1">
      <c r="A238" s="7" t="str">
        <f t="shared" si="16"/>
        <v>2371</v>
      </c>
      <c r="B238" s="13">
        <v>1</v>
      </c>
      <c r="C238" s="8">
        <v>0</v>
      </c>
      <c r="D238" s="7" t="str">
        <f t="shared" si="17"/>
        <v>[23726]</v>
      </c>
      <c r="E238" s="8">
        <v>0</v>
      </c>
      <c r="F238" s="7">
        <v>1</v>
      </c>
      <c r="G238" s="8">
        <v>10</v>
      </c>
      <c r="H238" s="8" t="str">
        <f t="shared" si="19"/>
        <v>[2361]</v>
      </c>
      <c r="I238" s="8" t="str">
        <f t="shared" si="18"/>
        <v>[2381]</v>
      </c>
      <c r="J238" s="8">
        <v>4</v>
      </c>
      <c r="K238" s="8">
        <v>0</v>
      </c>
      <c r="L238" s="16" t="str">
        <f>任务条件!B238</f>
        <v>学会葡萄酒配方</v>
      </c>
      <c r="W238" s="7">
        <v>0</v>
      </c>
      <c r="X238" s="7">
        <v>0</v>
      </c>
      <c r="Y238" s="7">
        <v>0</v>
      </c>
      <c r="Z238" s="7">
        <v>0</v>
      </c>
      <c r="AA238" s="15" t="s">
        <v>277</v>
      </c>
      <c r="AB238" s="16" t="s">
        <v>278</v>
      </c>
      <c r="AC238" s="15" t="s">
        <v>279</v>
      </c>
      <c r="AD238" s="8">
        <v>0</v>
      </c>
      <c r="AE238" s="8">
        <v>0</v>
      </c>
      <c r="AF238" s="8" t="s">
        <v>280</v>
      </c>
      <c r="AG238" s="8">
        <v>237</v>
      </c>
      <c r="AH238" s="7" t="str">
        <f>任务条件!A238</f>
        <v>23726</v>
      </c>
    </row>
    <row r="239" spans="1:34" ht="18" customHeight="1">
      <c r="A239" s="7" t="str">
        <f t="shared" si="16"/>
        <v>2381</v>
      </c>
      <c r="B239" s="13">
        <v>1</v>
      </c>
      <c r="C239" s="8">
        <v>0</v>
      </c>
      <c r="D239" s="7" t="str">
        <f t="shared" si="17"/>
        <v>[23826]</v>
      </c>
      <c r="E239" s="8">
        <v>0</v>
      </c>
      <c r="F239" s="7">
        <v>1</v>
      </c>
      <c r="G239" s="8">
        <v>10</v>
      </c>
      <c r="H239" s="8" t="str">
        <f t="shared" si="19"/>
        <v>[2371]</v>
      </c>
      <c r="I239" s="8" t="str">
        <f t="shared" si="18"/>
        <v>[2391]</v>
      </c>
      <c r="J239" s="8">
        <v>4</v>
      </c>
      <c r="K239" s="8">
        <v>0</v>
      </c>
      <c r="L239" s="16" t="str">
        <f>任务条件!B239</f>
        <v>学会酸酸乳配方</v>
      </c>
      <c r="W239" s="7">
        <v>0</v>
      </c>
      <c r="X239" s="7">
        <v>0</v>
      </c>
      <c r="Y239" s="7">
        <v>0</v>
      </c>
      <c r="Z239" s="7">
        <v>0</v>
      </c>
      <c r="AA239" s="15" t="s">
        <v>277</v>
      </c>
      <c r="AB239" s="16" t="s">
        <v>278</v>
      </c>
      <c r="AC239" s="15" t="s">
        <v>279</v>
      </c>
      <c r="AD239" s="8">
        <v>0</v>
      </c>
      <c r="AE239" s="8">
        <v>0</v>
      </c>
      <c r="AF239" s="8" t="s">
        <v>280</v>
      </c>
      <c r="AG239" s="8">
        <v>238</v>
      </c>
      <c r="AH239" s="7" t="str">
        <f>任务条件!A239</f>
        <v>23826</v>
      </c>
    </row>
    <row r="240" spans="1:34" ht="18" customHeight="1">
      <c r="A240" s="7" t="str">
        <f t="shared" si="16"/>
        <v>2391</v>
      </c>
      <c r="B240" s="13">
        <v>1</v>
      </c>
      <c r="C240" s="8">
        <v>0</v>
      </c>
      <c r="D240" s="7" t="str">
        <f t="shared" si="17"/>
        <v>[23926]</v>
      </c>
      <c r="E240" s="8">
        <v>0</v>
      </c>
      <c r="F240" s="7">
        <v>1</v>
      </c>
      <c r="G240" s="8">
        <v>10</v>
      </c>
      <c r="H240" s="8" t="str">
        <f t="shared" si="19"/>
        <v>[2381]</v>
      </c>
      <c r="I240" s="8" t="str">
        <f t="shared" si="18"/>
        <v>[2401]</v>
      </c>
      <c r="J240" s="8">
        <v>4</v>
      </c>
      <c r="K240" s="8">
        <v>0</v>
      </c>
      <c r="L240" s="16" t="str">
        <f>任务条件!B240</f>
        <v>学会果冻三明治配方</v>
      </c>
      <c r="W240" s="7">
        <v>0</v>
      </c>
      <c r="X240" s="7">
        <v>0</v>
      </c>
      <c r="Y240" s="7">
        <v>0</v>
      </c>
      <c r="Z240" s="7">
        <v>0</v>
      </c>
      <c r="AA240" s="15" t="s">
        <v>277</v>
      </c>
      <c r="AB240" s="16" t="s">
        <v>278</v>
      </c>
      <c r="AC240" s="15" t="s">
        <v>279</v>
      </c>
      <c r="AD240" s="8">
        <v>0</v>
      </c>
      <c r="AE240" s="8">
        <v>0</v>
      </c>
      <c r="AF240" s="8" t="s">
        <v>280</v>
      </c>
      <c r="AG240" s="8">
        <v>239</v>
      </c>
      <c r="AH240" s="7" t="str">
        <f>任务条件!A240</f>
        <v>23926</v>
      </c>
    </row>
    <row r="241" spans="1:34" ht="18" customHeight="1">
      <c r="A241" s="7" t="str">
        <f t="shared" si="16"/>
        <v>2401</v>
      </c>
      <c r="B241" s="13">
        <v>1</v>
      </c>
      <c r="C241" s="8">
        <v>0</v>
      </c>
      <c r="D241" s="7" t="str">
        <f t="shared" si="17"/>
        <v>[24026]</v>
      </c>
      <c r="E241" s="8">
        <v>0</v>
      </c>
      <c r="F241" s="7">
        <v>1</v>
      </c>
      <c r="G241" s="8">
        <v>10</v>
      </c>
      <c r="H241" s="8" t="str">
        <f t="shared" si="19"/>
        <v>[2391]</v>
      </c>
      <c r="I241" s="8" t="str">
        <f t="shared" si="18"/>
        <v>[2411]</v>
      </c>
      <c r="J241" s="8">
        <v>4</v>
      </c>
      <c r="K241" s="8">
        <v>0</v>
      </c>
      <c r="L241" s="16" t="str">
        <f>任务条件!B241</f>
        <v>学会烧肉配方</v>
      </c>
      <c r="W241" s="7">
        <v>0</v>
      </c>
      <c r="X241" s="7">
        <v>0</v>
      </c>
      <c r="Y241" s="7">
        <v>0</v>
      </c>
      <c r="Z241" s="7">
        <v>0</v>
      </c>
      <c r="AA241" s="15" t="s">
        <v>277</v>
      </c>
      <c r="AB241" s="16" t="s">
        <v>278</v>
      </c>
      <c r="AC241" s="15" t="s">
        <v>279</v>
      </c>
      <c r="AD241" s="8">
        <v>0</v>
      </c>
      <c r="AE241" s="8">
        <v>0</v>
      </c>
      <c r="AF241" s="8" t="s">
        <v>280</v>
      </c>
      <c r="AG241" s="8">
        <v>240</v>
      </c>
      <c r="AH241" s="7" t="str">
        <f>任务条件!A241</f>
        <v>24026</v>
      </c>
    </row>
    <row r="242" spans="1:34" ht="18" customHeight="1">
      <c r="A242" s="7" t="str">
        <f t="shared" si="16"/>
        <v>2411</v>
      </c>
      <c r="B242" s="13">
        <v>1</v>
      </c>
      <c r="C242" s="8">
        <v>0</v>
      </c>
      <c r="D242" s="7" t="str">
        <f t="shared" si="17"/>
        <v>[24126]</v>
      </c>
      <c r="E242" s="8">
        <v>0</v>
      </c>
      <c r="F242" s="7">
        <v>1</v>
      </c>
      <c r="G242" s="8">
        <v>10</v>
      </c>
      <c r="H242" s="8" t="str">
        <f t="shared" si="19"/>
        <v>[2401]</v>
      </c>
      <c r="I242" s="8" t="str">
        <f t="shared" si="18"/>
        <v>[2421]</v>
      </c>
      <c r="J242" s="8">
        <v>4</v>
      </c>
      <c r="K242" s="8">
        <v>0</v>
      </c>
      <c r="L242" s="16" t="str">
        <f>任务条件!B242</f>
        <v>学会骨头汤配方</v>
      </c>
      <c r="W242" s="7">
        <v>0</v>
      </c>
      <c r="X242" s="7">
        <v>0</v>
      </c>
      <c r="Y242" s="7">
        <v>0</v>
      </c>
      <c r="Z242" s="7">
        <v>0</v>
      </c>
      <c r="AA242" s="15" t="s">
        <v>277</v>
      </c>
      <c r="AB242" s="16" t="s">
        <v>278</v>
      </c>
      <c r="AC242" s="15" t="s">
        <v>279</v>
      </c>
      <c r="AD242" s="8">
        <v>0</v>
      </c>
      <c r="AE242" s="8">
        <v>0</v>
      </c>
      <c r="AF242" s="8" t="s">
        <v>280</v>
      </c>
      <c r="AG242" s="8">
        <v>241</v>
      </c>
      <c r="AH242" s="7" t="str">
        <f>任务条件!A242</f>
        <v>24126</v>
      </c>
    </row>
    <row r="243" spans="1:34" ht="18" customHeight="1">
      <c r="A243" s="7" t="str">
        <f t="shared" si="16"/>
        <v>2421</v>
      </c>
      <c r="B243" s="13">
        <v>1</v>
      </c>
      <c r="C243" s="8">
        <v>0</v>
      </c>
      <c r="D243" s="7" t="str">
        <f t="shared" si="17"/>
        <v>[24226]</v>
      </c>
      <c r="E243" s="8">
        <v>0</v>
      </c>
      <c r="F243" s="7">
        <v>1</v>
      </c>
      <c r="G243" s="8">
        <v>10</v>
      </c>
      <c r="H243" s="8" t="str">
        <f t="shared" si="19"/>
        <v>[2411]</v>
      </c>
      <c r="I243" s="8" t="str">
        <f t="shared" si="18"/>
        <v>[2431]</v>
      </c>
      <c r="J243" s="8">
        <v>4</v>
      </c>
      <c r="K243" s="8">
        <v>0</v>
      </c>
      <c r="L243" s="16" t="str">
        <f>任务条件!B243</f>
        <v>学会皮衣配方</v>
      </c>
      <c r="W243" s="7">
        <v>0</v>
      </c>
      <c r="X243" s="7">
        <v>0</v>
      </c>
      <c r="Y243" s="7">
        <v>0</v>
      </c>
      <c r="Z243" s="7">
        <v>0</v>
      </c>
      <c r="AA243" s="15" t="s">
        <v>277</v>
      </c>
      <c r="AB243" s="16" t="s">
        <v>278</v>
      </c>
      <c r="AC243" s="15" t="s">
        <v>279</v>
      </c>
      <c r="AD243" s="8">
        <v>0</v>
      </c>
      <c r="AE243" s="8">
        <v>0</v>
      </c>
      <c r="AF243" s="8" t="s">
        <v>280</v>
      </c>
      <c r="AG243" s="8">
        <v>242</v>
      </c>
      <c r="AH243" s="7" t="str">
        <f>任务条件!A243</f>
        <v>24226</v>
      </c>
    </row>
    <row r="244" spans="1:34" ht="18" customHeight="1">
      <c r="A244" s="7" t="str">
        <f t="shared" si="16"/>
        <v>2431</v>
      </c>
      <c r="B244" s="13">
        <v>1</v>
      </c>
      <c r="C244" s="8">
        <v>0</v>
      </c>
      <c r="D244" s="7" t="str">
        <f t="shared" si="17"/>
        <v>[24326]</v>
      </c>
      <c r="E244" s="8">
        <v>0</v>
      </c>
      <c r="F244" s="7">
        <v>1</v>
      </c>
      <c r="G244" s="8">
        <v>10</v>
      </c>
      <c r="H244" s="8" t="str">
        <f t="shared" si="19"/>
        <v>[2421]</v>
      </c>
      <c r="I244" s="8" t="str">
        <f t="shared" si="18"/>
        <v>[2441]</v>
      </c>
      <c r="J244" s="8">
        <v>4</v>
      </c>
      <c r="K244" s="8">
        <v>0</v>
      </c>
      <c r="L244" s="16" t="str">
        <f>任务条件!B244</f>
        <v>学会布袍配方</v>
      </c>
      <c r="W244" s="7">
        <v>0</v>
      </c>
      <c r="X244" s="7">
        <v>0</v>
      </c>
      <c r="Y244" s="7">
        <v>0</v>
      </c>
      <c r="Z244" s="7">
        <v>0</v>
      </c>
      <c r="AA244" s="15" t="s">
        <v>277</v>
      </c>
      <c r="AB244" s="16" t="s">
        <v>278</v>
      </c>
      <c r="AC244" s="15" t="s">
        <v>279</v>
      </c>
      <c r="AD244" s="8">
        <v>0</v>
      </c>
      <c r="AE244" s="8">
        <v>0</v>
      </c>
      <c r="AF244" s="8" t="s">
        <v>280</v>
      </c>
      <c r="AG244" s="8">
        <v>243</v>
      </c>
      <c r="AH244" s="7" t="str">
        <f>任务条件!A244</f>
        <v>24326</v>
      </c>
    </row>
    <row r="245" spans="1:34" ht="18" customHeight="1">
      <c r="A245" s="7" t="str">
        <f t="shared" si="16"/>
        <v>2441</v>
      </c>
      <c r="B245" s="13">
        <v>1</v>
      </c>
      <c r="C245" s="8">
        <v>0</v>
      </c>
      <c r="D245" s="7" t="str">
        <f t="shared" si="17"/>
        <v>[24426]</v>
      </c>
      <c r="E245" s="8">
        <v>0</v>
      </c>
      <c r="F245" s="7">
        <v>1</v>
      </c>
      <c r="G245" s="8">
        <v>10</v>
      </c>
      <c r="H245" s="8" t="str">
        <f t="shared" si="19"/>
        <v>[2431]</v>
      </c>
      <c r="I245" s="8" t="str">
        <f t="shared" si="18"/>
        <v>[2451]</v>
      </c>
      <c r="J245" s="8">
        <v>4</v>
      </c>
      <c r="K245" s="8">
        <v>0</v>
      </c>
      <c r="L245" s="16" t="str">
        <f>任务条件!B245</f>
        <v>学会软皮衣配方</v>
      </c>
      <c r="W245" s="7">
        <v>0</v>
      </c>
      <c r="X245" s="7">
        <v>0</v>
      </c>
      <c r="Y245" s="7">
        <v>0</v>
      </c>
      <c r="Z245" s="7">
        <v>0</v>
      </c>
      <c r="AA245" s="15" t="s">
        <v>277</v>
      </c>
      <c r="AB245" s="16" t="s">
        <v>278</v>
      </c>
      <c r="AC245" s="15" t="s">
        <v>279</v>
      </c>
      <c r="AD245" s="8">
        <v>0</v>
      </c>
      <c r="AE245" s="8">
        <v>0</v>
      </c>
      <c r="AF245" s="8" t="s">
        <v>280</v>
      </c>
      <c r="AG245" s="8">
        <v>244</v>
      </c>
      <c r="AH245" s="7" t="str">
        <f>任务条件!A245</f>
        <v>24426</v>
      </c>
    </row>
    <row r="246" spans="1:34" ht="18" customHeight="1">
      <c r="A246" s="7" t="str">
        <f t="shared" si="16"/>
        <v>2451</v>
      </c>
      <c r="B246" s="13">
        <v>1</v>
      </c>
      <c r="C246" s="8">
        <v>0</v>
      </c>
      <c r="D246" s="7" t="str">
        <f t="shared" si="17"/>
        <v>[24526]</v>
      </c>
      <c r="E246" s="8">
        <v>0</v>
      </c>
      <c r="F246" s="7">
        <v>1</v>
      </c>
      <c r="G246" s="8">
        <v>10</v>
      </c>
      <c r="H246" s="8" t="str">
        <f t="shared" si="19"/>
        <v>[2441]</v>
      </c>
      <c r="I246" s="8" t="str">
        <f t="shared" si="18"/>
        <v>[2461]</v>
      </c>
      <c r="J246" s="8">
        <v>4</v>
      </c>
      <c r="K246" s="8">
        <v>0</v>
      </c>
      <c r="L246" s="16" t="str">
        <f>任务条件!B246</f>
        <v>学会绣纹布袍配方</v>
      </c>
      <c r="W246" s="7">
        <v>0</v>
      </c>
      <c r="X246" s="7">
        <v>0</v>
      </c>
      <c r="Y246" s="7">
        <v>0</v>
      </c>
      <c r="Z246" s="7">
        <v>0</v>
      </c>
      <c r="AA246" s="15" t="s">
        <v>277</v>
      </c>
      <c r="AB246" s="16" t="s">
        <v>278</v>
      </c>
      <c r="AC246" s="15" t="s">
        <v>279</v>
      </c>
      <c r="AD246" s="8">
        <v>0</v>
      </c>
      <c r="AE246" s="8">
        <v>0</v>
      </c>
      <c r="AF246" s="8" t="s">
        <v>280</v>
      </c>
      <c r="AG246" s="8">
        <v>245</v>
      </c>
      <c r="AH246" s="7" t="str">
        <f>任务条件!A246</f>
        <v>24526</v>
      </c>
    </row>
    <row r="247" spans="1:34" ht="18" customHeight="1">
      <c r="A247" s="7" t="str">
        <f t="shared" si="16"/>
        <v>2461</v>
      </c>
      <c r="B247" s="13">
        <v>1</v>
      </c>
      <c r="C247" s="8">
        <v>0</v>
      </c>
      <c r="D247" s="7" t="str">
        <f t="shared" si="17"/>
        <v>[24626]</v>
      </c>
      <c r="E247" s="8">
        <v>0</v>
      </c>
      <c r="F247" s="7">
        <v>1</v>
      </c>
      <c r="G247" s="8">
        <v>10</v>
      </c>
      <c r="H247" s="8" t="str">
        <f t="shared" si="19"/>
        <v>[2451]</v>
      </c>
      <c r="I247" s="8" t="str">
        <f t="shared" si="18"/>
        <v>[2471]</v>
      </c>
      <c r="J247" s="8">
        <v>4</v>
      </c>
      <c r="K247" s="8">
        <v>0</v>
      </c>
      <c r="L247" s="16" t="str">
        <f>任务条件!B247</f>
        <v>学会革铠配方</v>
      </c>
      <c r="W247" s="7">
        <v>0</v>
      </c>
      <c r="X247" s="7">
        <v>0</v>
      </c>
      <c r="Y247" s="7">
        <v>0</v>
      </c>
      <c r="Z247" s="7">
        <v>0</v>
      </c>
      <c r="AA247" s="15" t="s">
        <v>277</v>
      </c>
      <c r="AB247" s="16" t="s">
        <v>278</v>
      </c>
      <c r="AC247" s="15" t="s">
        <v>279</v>
      </c>
      <c r="AD247" s="8">
        <v>0</v>
      </c>
      <c r="AE247" s="8">
        <v>0</v>
      </c>
      <c r="AF247" s="8" t="s">
        <v>280</v>
      </c>
      <c r="AG247" s="8">
        <v>246</v>
      </c>
      <c r="AH247" s="7" t="str">
        <f>任务条件!A247</f>
        <v>24626</v>
      </c>
    </row>
    <row r="248" spans="1:34" ht="18" customHeight="1">
      <c r="A248" s="7" t="str">
        <f t="shared" si="16"/>
        <v>2471</v>
      </c>
      <c r="B248" s="13">
        <v>1</v>
      </c>
      <c r="C248" s="8">
        <v>0</v>
      </c>
      <c r="D248" s="7" t="str">
        <f t="shared" si="17"/>
        <v>[24726]</v>
      </c>
      <c r="E248" s="8">
        <v>0</v>
      </c>
      <c r="F248" s="7">
        <v>1</v>
      </c>
      <c r="G248" s="8">
        <v>10</v>
      </c>
      <c r="H248" s="8" t="str">
        <f t="shared" si="19"/>
        <v>[2461]</v>
      </c>
      <c r="I248" s="8" t="str">
        <f t="shared" si="18"/>
        <v>[2481]</v>
      </c>
      <c r="J248" s="8">
        <v>4</v>
      </c>
      <c r="K248" s="8">
        <v>0</v>
      </c>
      <c r="L248" s="16" t="str">
        <f>任务条件!B248</f>
        <v>学会厚袍配方</v>
      </c>
      <c r="W248" s="7">
        <v>0</v>
      </c>
      <c r="X248" s="7">
        <v>0</v>
      </c>
      <c r="Y248" s="7">
        <v>0</v>
      </c>
      <c r="Z248" s="7">
        <v>0</v>
      </c>
      <c r="AA248" s="15" t="s">
        <v>277</v>
      </c>
      <c r="AB248" s="16" t="s">
        <v>278</v>
      </c>
      <c r="AC248" s="15" t="s">
        <v>279</v>
      </c>
      <c r="AD248" s="8">
        <v>0</v>
      </c>
      <c r="AE248" s="8">
        <v>0</v>
      </c>
      <c r="AF248" s="8" t="s">
        <v>280</v>
      </c>
      <c r="AG248" s="8">
        <v>247</v>
      </c>
      <c r="AH248" s="7" t="str">
        <f>任务条件!A248</f>
        <v>24726</v>
      </c>
    </row>
    <row r="249" spans="1:34" ht="18" customHeight="1">
      <c r="A249" s="7" t="str">
        <f t="shared" si="16"/>
        <v>2481</v>
      </c>
      <c r="B249" s="13">
        <v>1</v>
      </c>
      <c r="C249" s="8">
        <v>0</v>
      </c>
      <c r="D249" s="7" t="str">
        <f t="shared" si="17"/>
        <v>[24826]</v>
      </c>
      <c r="E249" s="8">
        <v>0</v>
      </c>
      <c r="F249" s="7">
        <v>1</v>
      </c>
      <c r="G249" s="8">
        <v>10</v>
      </c>
      <c r="H249" s="8" t="str">
        <f t="shared" si="19"/>
        <v>[2471]</v>
      </c>
      <c r="I249" s="8" t="str">
        <f t="shared" si="18"/>
        <v>[2491]</v>
      </c>
      <c r="J249" s="8">
        <v>4</v>
      </c>
      <c r="K249" s="8">
        <v>0</v>
      </c>
      <c r="L249" s="16" t="str">
        <f>任务条件!B249</f>
        <v>学会皮手套配方</v>
      </c>
      <c r="W249" s="7">
        <v>0</v>
      </c>
      <c r="X249" s="7">
        <v>0</v>
      </c>
      <c r="Y249" s="7">
        <v>0</v>
      </c>
      <c r="Z249" s="7">
        <v>0</v>
      </c>
      <c r="AA249" s="15" t="s">
        <v>277</v>
      </c>
      <c r="AB249" s="16" t="s">
        <v>278</v>
      </c>
      <c r="AC249" s="15" t="s">
        <v>279</v>
      </c>
      <c r="AD249" s="8">
        <v>0</v>
      </c>
      <c r="AE249" s="8">
        <v>0</v>
      </c>
      <c r="AF249" s="8" t="s">
        <v>280</v>
      </c>
      <c r="AG249" s="8">
        <v>248</v>
      </c>
      <c r="AH249" s="7" t="str">
        <f>任务条件!A249</f>
        <v>24826</v>
      </c>
    </row>
    <row r="250" spans="1:34" ht="18" customHeight="1">
      <c r="A250" s="7" t="str">
        <f t="shared" si="16"/>
        <v>2491</v>
      </c>
      <c r="B250" s="13">
        <v>1</v>
      </c>
      <c r="C250" s="8">
        <v>0</v>
      </c>
      <c r="D250" s="7" t="str">
        <f t="shared" si="17"/>
        <v>[24926]</v>
      </c>
      <c r="E250" s="8">
        <v>0</v>
      </c>
      <c r="F250" s="7">
        <v>1</v>
      </c>
      <c r="G250" s="8">
        <v>10</v>
      </c>
      <c r="H250" s="8" t="str">
        <f t="shared" si="19"/>
        <v>[2481]</v>
      </c>
      <c r="I250" s="8" t="str">
        <f t="shared" si="18"/>
        <v>[2501]</v>
      </c>
      <c r="J250" s="8">
        <v>4</v>
      </c>
      <c r="K250" s="8">
        <v>0</v>
      </c>
      <c r="L250" s="16" t="str">
        <f>任务条件!B250</f>
        <v>学会布帽配方</v>
      </c>
      <c r="W250" s="7">
        <v>0</v>
      </c>
      <c r="X250" s="7">
        <v>0</v>
      </c>
      <c r="Y250" s="7">
        <v>0</v>
      </c>
      <c r="Z250" s="7">
        <v>0</v>
      </c>
      <c r="AA250" s="15" t="s">
        <v>277</v>
      </c>
      <c r="AB250" s="16" t="s">
        <v>278</v>
      </c>
      <c r="AC250" s="15" t="s">
        <v>279</v>
      </c>
      <c r="AD250" s="8">
        <v>0</v>
      </c>
      <c r="AE250" s="8">
        <v>0</v>
      </c>
      <c r="AF250" s="8" t="s">
        <v>280</v>
      </c>
      <c r="AG250" s="8">
        <v>249</v>
      </c>
      <c r="AH250" s="7" t="str">
        <f>任务条件!A250</f>
        <v>24926</v>
      </c>
    </row>
    <row r="251" spans="1:34" ht="18" customHeight="1">
      <c r="A251" s="7" t="str">
        <f t="shared" si="16"/>
        <v>2501</v>
      </c>
      <c r="B251" s="13">
        <v>1</v>
      </c>
      <c r="C251" s="8">
        <v>0</v>
      </c>
      <c r="D251" s="7" t="str">
        <f t="shared" si="17"/>
        <v>[25026]</v>
      </c>
      <c r="E251" s="8">
        <v>0</v>
      </c>
      <c r="F251" s="7">
        <v>1</v>
      </c>
      <c r="G251" s="8">
        <v>10</v>
      </c>
      <c r="H251" s="8" t="str">
        <f t="shared" si="19"/>
        <v>[2491]</v>
      </c>
      <c r="I251" s="8" t="str">
        <f t="shared" si="18"/>
        <v>[2511]</v>
      </c>
      <c r="J251" s="8">
        <v>4</v>
      </c>
      <c r="K251" s="8">
        <v>0</v>
      </c>
      <c r="L251" s="16" t="str">
        <f>任务条件!B251</f>
        <v>学会加固的革铠配方</v>
      </c>
      <c r="W251" s="7">
        <v>0</v>
      </c>
      <c r="X251" s="7">
        <v>0</v>
      </c>
      <c r="Y251" s="7">
        <v>0</v>
      </c>
      <c r="Z251" s="7">
        <v>0</v>
      </c>
      <c r="AA251" s="15" t="s">
        <v>277</v>
      </c>
      <c r="AB251" s="16" t="s">
        <v>278</v>
      </c>
      <c r="AC251" s="15" t="s">
        <v>279</v>
      </c>
      <c r="AD251" s="8">
        <v>0</v>
      </c>
      <c r="AE251" s="8">
        <v>0</v>
      </c>
      <c r="AF251" s="8" t="s">
        <v>280</v>
      </c>
      <c r="AG251" s="8">
        <v>250</v>
      </c>
      <c r="AH251" s="7" t="str">
        <f>任务条件!A251</f>
        <v>25026</v>
      </c>
    </row>
    <row r="252" spans="1:34" ht="18" customHeight="1">
      <c r="A252" s="7" t="str">
        <f t="shared" si="16"/>
        <v>2511</v>
      </c>
      <c r="B252" s="13">
        <v>1</v>
      </c>
      <c r="C252" s="8">
        <v>0</v>
      </c>
      <c r="D252" s="7" t="str">
        <f t="shared" si="17"/>
        <v>[25126]</v>
      </c>
      <c r="E252" s="8">
        <v>0</v>
      </c>
      <c r="F252" s="7">
        <v>1</v>
      </c>
      <c r="G252" s="8">
        <v>10</v>
      </c>
      <c r="H252" s="8" t="str">
        <f t="shared" si="19"/>
        <v>[2501]</v>
      </c>
      <c r="I252" s="8" t="str">
        <f t="shared" si="18"/>
        <v>[2521]</v>
      </c>
      <c r="J252" s="8">
        <v>4</v>
      </c>
      <c r="K252" s="8">
        <v>0</v>
      </c>
      <c r="L252" s="16" t="str">
        <f>任务条件!B252</f>
        <v>学会花纹厚袍配方</v>
      </c>
      <c r="W252" s="7">
        <v>0</v>
      </c>
      <c r="X252" s="7">
        <v>0</v>
      </c>
      <c r="Y252" s="7">
        <v>0</v>
      </c>
      <c r="Z252" s="7">
        <v>0</v>
      </c>
      <c r="AA252" s="15" t="s">
        <v>277</v>
      </c>
      <c r="AB252" s="16" t="s">
        <v>278</v>
      </c>
      <c r="AC252" s="15" t="s">
        <v>279</v>
      </c>
      <c r="AD252" s="8">
        <v>0</v>
      </c>
      <c r="AE252" s="8">
        <v>0</v>
      </c>
      <c r="AF252" s="8" t="s">
        <v>280</v>
      </c>
      <c r="AG252" s="8">
        <v>251</v>
      </c>
      <c r="AH252" s="7" t="str">
        <f>任务条件!A252</f>
        <v>25126</v>
      </c>
    </row>
    <row r="253" spans="1:34" ht="18" customHeight="1">
      <c r="A253" s="7" t="str">
        <f t="shared" si="16"/>
        <v>2521</v>
      </c>
      <c r="B253" s="13">
        <v>1</v>
      </c>
      <c r="C253" s="8">
        <v>0</v>
      </c>
      <c r="D253" s="7" t="str">
        <f t="shared" si="17"/>
        <v>[25226]</v>
      </c>
      <c r="E253" s="8">
        <v>0</v>
      </c>
      <c r="F253" s="7">
        <v>1</v>
      </c>
      <c r="G253" s="8">
        <v>10</v>
      </c>
      <c r="H253" s="8" t="str">
        <f t="shared" si="19"/>
        <v>[2511]</v>
      </c>
      <c r="I253" s="8" t="str">
        <f t="shared" si="18"/>
        <v>[2531]</v>
      </c>
      <c r="J253" s="8">
        <v>4</v>
      </c>
      <c r="K253" s="8">
        <v>0</v>
      </c>
      <c r="L253" s="16" t="str">
        <f>任务条件!B253</f>
        <v>学会漆黑的皮手套配方</v>
      </c>
      <c r="W253" s="7">
        <v>0</v>
      </c>
      <c r="X253" s="7">
        <v>0</v>
      </c>
      <c r="Y253" s="7">
        <v>0</v>
      </c>
      <c r="Z253" s="7">
        <v>0</v>
      </c>
      <c r="AA253" s="15" t="s">
        <v>277</v>
      </c>
      <c r="AB253" s="16" t="s">
        <v>278</v>
      </c>
      <c r="AC253" s="15" t="s">
        <v>279</v>
      </c>
      <c r="AD253" s="8">
        <v>0</v>
      </c>
      <c r="AE253" s="8">
        <v>0</v>
      </c>
      <c r="AF253" s="8" t="s">
        <v>280</v>
      </c>
      <c r="AG253" s="8">
        <v>252</v>
      </c>
      <c r="AH253" s="7" t="str">
        <f>任务条件!A253</f>
        <v>25226</v>
      </c>
    </row>
    <row r="254" spans="1:34" ht="18" customHeight="1">
      <c r="A254" s="7" t="str">
        <f t="shared" si="16"/>
        <v>2531</v>
      </c>
      <c r="B254" s="13">
        <v>1</v>
      </c>
      <c r="C254" s="8">
        <v>0</v>
      </c>
      <c r="D254" s="7" t="str">
        <f t="shared" si="17"/>
        <v>[25326]</v>
      </c>
      <c r="E254" s="8">
        <v>0</v>
      </c>
      <c r="F254" s="7">
        <v>1</v>
      </c>
      <c r="G254" s="8">
        <v>10</v>
      </c>
      <c r="H254" s="8" t="str">
        <f t="shared" si="19"/>
        <v>[2521]</v>
      </c>
      <c r="I254" s="8" t="str">
        <f t="shared" si="18"/>
        <v>[2541]</v>
      </c>
      <c r="J254" s="8">
        <v>4</v>
      </c>
      <c r="K254" s="8">
        <v>0</v>
      </c>
      <c r="L254" s="16" t="str">
        <f>任务条件!B254</f>
        <v>学会旅人布帽配方</v>
      </c>
      <c r="W254" s="7">
        <v>0</v>
      </c>
      <c r="X254" s="7">
        <v>0</v>
      </c>
      <c r="Y254" s="7">
        <v>0</v>
      </c>
      <c r="Z254" s="7">
        <v>0</v>
      </c>
      <c r="AA254" s="15" t="s">
        <v>277</v>
      </c>
      <c r="AB254" s="16" t="s">
        <v>278</v>
      </c>
      <c r="AC254" s="15" t="s">
        <v>279</v>
      </c>
      <c r="AD254" s="8">
        <v>0</v>
      </c>
      <c r="AE254" s="8">
        <v>0</v>
      </c>
      <c r="AF254" s="8" t="s">
        <v>280</v>
      </c>
      <c r="AG254" s="8">
        <v>253</v>
      </c>
      <c r="AH254" s="7" t="str">
        <f>任务条件!A254</f>
        <v>25326</v>
      </c>
    </row>
    <row r="255" spans="1:34" ht="18" customHeight="1">
      <c r="A255" s="7" t="str">
        <f t="shared" si="16"/>
        <v>2541</v>
      </c>
      <c r="B255" s="13">
        <v>1</v>
      </c>
      <c r="C255" s="8">
        <v>0</v>
      </c>
      <c r="D255" s="7" t="str">
        <f t="shared" si="17"/>
        <v>[25426]</v>
      </c>
      <c r="E255" s="8">
        <v>0</v>
      </c>
      <c r="F255" s="7">
        <v>1</v>
      </c>
      <c r="G255" s="8">
        <v>10</v>
      </c>
      <c r="H255" s="8" t="str">
        <f t="shared" si="19"/>
        <v>[2531]</v>
      </c>
      <c r="I255" s="8" t="str">
        <f t="shared" si="18"/>
        <v>[2551]</v>
      </c>
      <c r="J255" s="8">
        <v>4</v>
      </c>
      <c r="K255" s="8">
        <v>0</v>
      </c>
      <c r="L255" s="16" t="str">
        <f>任务条件!B255</f>
        <v>学会硬皮大衣配方</v>
      </c>
      <c r="W255" s="7">
        <v>0</v>
      </c>
      <c r="X255" s="7">
        <v>0</v>
      </c>
      <c r="Y255" s="7">
        <v>0</v>
      </c>
      <c r="Z255" s="7">
        <v>0</v>
      </c>
      <c r="AA255" s="15" t="s">
        <v>277</v>
      </c>
      <c r="AB255" s="16" t="s">
        <v>278</v>
      </c>
      <c r="AC255" s="15" t="s">
        <v>279</v>
      </c>
      <c r="AD255" s="8">
        <v>0</v>
      </c>
      <c r="AE255" s="8">
        <v>0</v>
      </c>
      <c r="AF255" s="8" t="s">
        <v>280</v>
      </c>
      <c r="AG255" s="8">
        <v>254</v>
      </c>
      <c r="AH255" s="7" t="str">
        <f>任务条件!A255</f>
        <v>25426</v>
      </c>
    </row>
    <row r="256" spans="1:34" ht="18" customHeight="1">
      <c r="A256" s="7" t="str">
        <f t="shared" si="16"/>
        <v>2551</v>
      </c>
      <c r="B256" s="13">
        <v>1</v>
      </c>
      <c r="C256" s="8">
        <v>0</v>
      </c>
      <c r="D256" s="7" t="str">
        <f t="shared" si="17"/>
        <v>[25526]</v>
      </c>
      <c r="E256" s="8">
        <v>0</v>
      </c>
      <c r="F256" s="7">
        <v>1</v>
      </c>
      <c r="G256" s="8">
        <v>10</v>
      </c>
      <c r="H256" s="8" t="str">
        <f t="shared" si="19"/>
        <v>[2541]</v>
      </c>
      <c r="I256" s="8" t="str">
        <f t="shared" si="18"/>
        <v>[2561]</v>
      </c>
      <c r="J256" s="8">
        <v>4</v>
      </c>
      <c r="K256" s="8">
        <v>0</v>
      </c>
      <c r="L256" s="16" t="str">
        <f>任务条件!B256</f>
        <v>学会环形袍配方</v>
      </c>
      <c r="W256" s="7">
        <v>0</v>
      </c>
      <c r="X256" s="7">
        <v>0</v>
      </c>
      <c r="Y256" s="7">
        <v>0</v>
      </c>
      <c r="Z256" s="7">
        <v>0</v>
      </c>
      <c r="AA256" s="15" t="s">
        <v>277</v>
      </c>
      <c r="AB256" s="16" t="s">
        <v>278</v>
      </c>
      <c r="AC256" s="15" t="s">
        <v>279</v>
      </c>
      <c r="AD256" s="8">
        <v>0</v>
      </c>
      <c r="AE256" s="8">
        <v>0</v>
      </c>
      <c r="AF256" s="8" t="s">
        <v>280</v>
      </c>
      <c r="AG256" s="8">
        <v>255</v>
      </c>
      <c r="AH256" s="7" t="str">
        <f>任务条件!A256</f>
        <v>25526</v>
      </c>
    </row>
    <row r="257" spans="1:34" ht="18" customHeight="1">
      <c r="A257" s="7" t="str">
        <f t="shared" si="16"/>
        <v>2561</v>
      </c>
      <c r="B257" s="13">
        <v>1</v>
      </c>
      <c r="C257" s="8">
        <v>0</v>
      </c>
      <c r="D257" s="7" t="str">
        <f t="shared" si="17"/>
        <v>[25626]</v>
      </c>
      <c r="E257" s="8">
        <v>0</v>
      </c>
      <c r="F257" s="7">
        <v>1</v>
      </c>
      <c r="G257" s="8">
        <v>10</v>
      </c>
      <c r="H257" s="8" t="str">
        <f t="shared" si="19"/>
        <v>[2551]</v>
      </c>
      <c r="I257" s="8" t="str">
        <f t="shared" si="18"/>
        <v>[2571]</v>
      </c>
      <c r="J257" s="8">
        <v>4</v>
      </c>
      <c r="K257" s="8">
        <v>0</v>
      </c>
      <c r="L257" s="16" t="str">
        <f>任务条件!B257</f>
        <v>学会硬皮手套配方</v>
      </c>
      <c r="W257" s="7">
        <v>0</v>
      </c>
      <c r="X257" s="7">
        <v>0</v>
      </c>
      <c r="Y257" s="7">
        <v>0</v>
      </c>
      <c r="Z257" s="7">
        <v>0</v>
      </c>
      <c r="AA257" s="15" t="s">
        <v>277</v>
      </c>
      <c r="AB257" s="16" t="s">
        <v>278</v>
      </c>
      <c r="AC257" s="15" t="s">
        <v>279</v>
      </c>
      <c r="AD257" s="8">
        <v>0</v>
      </c>
      <c r="AE257" s="8">
        <v>0</v>
      </c>
      <c r="AF257" s="8" t="s">
        <v>280</v>
      </c>
      <c r="AG257" s="8">
        <v>256</v>
      </c>
      <c r="AH257" s="7" t="str">
        <f>任务条件!A257</f>
        <v>25626</v>
      </c>
    </row>
    <row r="258" spans="1:34" ht="18" customHeight="1">
      <c r="A258" s="7" t="str">
        <f t="shared" ref="A258:A321" si="20">CONCATENATE(AG258,B258)</f>
        <v>2571</v>
      </c>
      <c r="B258" s="13">
        <v>1</v>
      </c>
      <c r="C258" s="8">
        <v>0</v>
      </c>
      <c r="D258" s="7" t="str">
        <f t="shared" si="17"/>
        <v>[25726]</v>
      </c>
      <c r="E258" s="8">
        <v>0</v>
      </c>
      <c r="F258" s="7">
        <v>1</v>
      </c>
      <c r="G258" s="8">
        <v>10</v>
      </c>
      <c r="H258" s="8" t="str">
        <f t="shared" si="19"/>
        <v>[2561]</v>
      </c>
      <c r="I258" s="8" t="str">
        <f t="shared" si="18"/>
        <v>[2581]</v>
      </c>
      <c r="J258" s="8">
        <v>4</v>
      </c>
      <c r="K258" s="8">
        <v>0</v>
      </c>
      <c r="L258" s="16" t="str">
        <f>任务条件!B258</f>
        <v>学会毛线帽配方</v>
      </c>
      <c r="W258" s="7">
        <v>0</v>
      </c>
      <c r="X258" s="7">
        <v>0</v>
      </c>
      <c r="Y258" s="7">
        <v>0</v>
      </c>
      <c r="Z258" s="7">
        <v>0</v>
      </c>
      <c r="AA258" s="15" t="s">
        <v>277</v>
      </c>
      <c r="AB258" s="16" t="s">
        <v>278</v>
      </c>
      <c r="AC258" s="15" t="s">
        <v>279</v>
      </c>
      <c r="AD258" s="8">
        <v>0</v>
      </c>
      <c r="AE258" s="8">
        <v>0</v>
      </c>
      <c r="AF258" s="8" t="s">
        <v>280</v>
      </c>
      <c r="AG258" s="8">
        <v>257</v>
      </c>
      <c r="AH258" s="7" t="str">
        <f>任务条件!A258</f>
        <v>25726</v>
      </c>
    </row>
    <row r="259" spans="1:34" ht="18" customHeight="1">
      <c r="A259" s="7" t="str">
        <f t="shared" si="20"/>
        <v>2581</v>
      </c>
      <c r="B259" s="13">
        <v>1</v>
      </c>
      <c r="C259" s="8">
        <v>0</v>
      </c>
      <c r="D259" s="7" t="str">
        <f t="shared" si="17"/>
        <v>[25826]</v>
      </c>
      <c r="E259" s="8">
        <v>0</v>
      </c>
      <c r="F259" s="7">
        <v>1</v>
      </c>
      <c r="G259" s="8">
        <v>10</v>
      </c>
      <c r="H259" s="8" t="str">
        <f t="shared" si="19"/>
        <v>[2571]</v>
      </c>
      <c r="I259" s="8" t="str">
        <f t="shared" si="18"/>
        <v>[2591]</v>
      </c>
      <c r="J259" s="8">
        <v>4</v>
      </c>
      <c r="K259" s="8">
        <v>0</v>
      </c>
      <c r="L259" s="16" t="str">
        <f>任务条件!B259</f>
        <v>学会斥候皮衣配方</v>
      </c>
      <c r="W259" s="7">
        <v>0</v>
      </c>
      <c r="X259" s="7">
        <v>0</v>
      </c>
      <c r="Y259" s="7">
        <v>0</v>
      </c>
      <c r="Z259" s="7">
        <v>0</v>
      </c>
      <c r="AA259" s="15" t="s">
        <v>277</v>
      </c>
      <c r="AB259" s="16" t="s">
        <v>278</v>
      </c>
      <c r="AC259" s="15" t="s">
        <v>279</v>
      </c>
      <c r="AD259" s="8">
        <v>0</v>
      </c>
      <c r="AE259" s="8">
        <v>0</v>
      </c>
      <c r="AF259" s="8" t="s">
        <v>280</v>
      </c>
      <c r="AG259" s="8">
        <v>258</v>
      </c>
      <c r="AH259" s="7" t="str">
        <f>任务条件!A259</f>
        <v>25826</v>
      </c>
    </row>
    <row r="260" spans="1:34" ht="18" customHeight="1">
      <c r="A260" s="7" t="str">
        <f t="shared" si="20"/>
        <v>2591</v>
      </c>
      <c r="B260" s="13">
        <v>1</v>
      </c>
      <c r="C260" s="8">
        <v>0</v>
      </c>
      <c r="D260" s="7" t="str">
        <f t="shared" si="17"/>
        <v>[25926]</v>
      </c>
      <c r="E260" s="8">
        <v>0</v>
      </c>
      <c r="F260" s="7">
        <v>1</v>
      </c>
      <c r="G260" s="8">
        <v>10</v>
      </c>
      <c r="H260" s="8" t="str">
        <f t="shared" si="19"/>
        <v>[2581]</v>
      </c>
      <c r="I260" s="8" t="str">
        <f t="shared" si="18"/>
        <v>[2601]</v>
      </c>
      <c r="J260" s="8">
        <v>4</v>
      </c>
      <c r="K260" s="8">
        <v>0</v>
      </c>
      <c r="L260" s="16" t="str">
        <f>任务条件!B260</f>
        <v>学会巫师袍配方</v>
      </c>
      <c r="W260" s="7">
        <v>0</v>
      </c>
      <c r="X260" s="7">
        <v>0</v>
      </c>
      <c r="Y260" s="7">
        <v>0</v>
      </c>
      <c r="Z260" s="7">
        <v>0</v>
      </c>
      <c r="AA260" s="15" t="s">
        <v>277</v>
      </c>
      <c r="AB260" s="16" t="s">
        <v>278</v>
      </c>
      <c r="AC260" s="15" t="s">
        <v>279</v>
      </c>
      <c r="AD260" s="8">
        <v>0</v>
      </c>
      <c r="AE260" s="8">
        <v>0</v>
      </c>
      <c r="AF260" s="8" t="s">
        <v>280</v>
      </c>
      <c r="AG260" s="8">
        <v>259</v>
      </c>
      <c r="AH260" s="7" t="str">
        <f>任务条件!A260</f>
        <v>25926</v>
      </c>
    </row>
    <row r="261" spans="1:34" ht="18" customHeight="1">
      <c r="A261" s="7" t="str">
        <f t="shared" si="20"/>
        <v>2601</v>
      </c>
      <c r="B261" s="13">
        <v>1</v>
      </c>
      <c r="C261" s="8">
        <v>0</v>
      </c>
      <c r="D261" s="7" t="str">
        <f t="shared" ref="D261:D324" si="21">CONCATENATE($AI$2,AH261,$AJ$2)</f>
        <v>[26026]</v>
      </c>
      <c r="E261" s="8">
        <v>0</v>
      </c>
      <c r="F261" s="7">
        <v>1</v>
      </c>
      <c r="G261" s="8">
        <v>10</v>
      </c>
      <c r="H261" s="8" t="str">
        <f t="shared" si="19"/>
        <v>[2591]</v>
      </c>
      <c r="I261" s="8" t="str">
        <f t="shared" si="18"/>
        <v>[2611]</v>
      </c>
      <c r="J261" s="8">
        <v>4</v>
      </c>
      <c r="K261" s="8">
        <v>0</v>
      </c>
      <c r="L261" s="16" t="str">
        <f>任务条件!B261</f>
        <v>学会斥候手套配方</v>
      </c>
      <c r="W261" s="7">
        <v>0</v>
      </c>
      <c r="X261" s="7">
        <v>0</v>
      </c>
      <c r="Y261" s="7">
        <v>0</v>
      </c>
      <c r="Z261" s="7">
        <v>0</v>
      </c>
      <c r="AA261" s="15" t="s">
        <v>277</v>
      </c>
      <c r="AB261" s="16" t="s">
        <v>278</v>
      </c>
      <c r="AC261" s="15" t="s">
        <v>279</v>
      </c>
      <c r="AD261" s="8">
        <v>0</v>
      </c>
      <c r="AE261" s="8">
        <v>0</v>
      </c>
      <c r="AF261" s="8" t="s">
        <v>280</v>
      </c>
      <c r="AG261" s="8">
        <v>260</v>
      </c>
      <c r="AH261" s="7" t="str">
        <f>任务条件!A261</f>
        <v>26026</v>
      </c>
    </row>
    <row r="262" spans="1:34" ht="18" customHeight="1">
      <c r="A262" s="7" t="str">
        <f t="shared" si="20"/>
        <v>2611</v>
      </c>
      <c r="B262" s="13">
        <v>1</v>
      </c>
      <c r="C262" s="8">
        <v>0</v>
      </c>
      <c r="D262" s="7" t="str">
        <f t="shared" si="21"/>
        <v>[26126]</v>
      </c>
      <c r="E262" s="8">
        <v>0</v>
      </c>
      <c r="F262" s="7">
        <v>1</v>
      </c>
      <c r="G262" s="8">
        <v>10</v>
      </c>
      <c r="H262" s="8" t="str">
        <f t="shared" si="19"/>
        <v>[2601]</v>
      </c>
      <c r="I262" s="8" t="str">
        <f t="shared" si="18"/>
        <v>[2621]</v>
      </c>
      <c r="J262" s="8">
        <v>4</v>
      </c>
      <c r="K262" s="8">
        <v>0</v>
      </c>
      <c r="L262" s="16" t="str">
        <f>任务条件!B262</f>
        <v>学会巫师帽配方</v>
      </c>
      <c r="W262" s="7">
        <v>0</v>
      </c>
      <c r="X262" s="7">
        <v>0</v>
      </c>
      <c r="Y262" s="7">
        <v>0</v>
      </c>
      <c r="Z262" s="7">
        <v>0</v>
      </c>
      <c r="AA262" s="15" t="s">
        <v>277</v>
      </c>
      <c r="AB262" s="16" t="s">
        <v>278</v>
      </c>
      <c r="AC262" s="15" t="s">
        <v>279</v>
      </c>
      <c r="AD262" s="8">
        <v>0</v>
      </c>
      <c r="AE262" s="8">
        <v>0</v>
      </c>
      <c r="AF262" s="8" t="s">
        <v>280</v>
      </c>
      <c r="AG262" s="8">
        <v>261</v>
      </c>
      <c r="AH262" s="7" t="str">
        <f>任务条件!A262</f>
        <v>26126</v>
      </c>
    </row>
    <row r="263" spans="1:34" ht="18" customHeight="1">
      <c r="A263" s="7" t="str">
        <f t="shared" si="20"/>
        <v>2621</v>
      </c>
      <c r="B263" s="13">
        <v>1</v>
      </c>
      <c r="C263" s="8">
        <v>0</v>
      </c>
      <c r="D263" s="7" t="str">
        <f t="shared" si="21"/>
        <v>[26226]</v>
      </c>
      <c r="E263" s="8">
        <v>0</v>
      </c>
      <c r="F263" s="7">
        <v>1</v>
      </c>
      <c r="G263" s="8">
        <v>10</v>
      </c>
      <c r="H263" s="8" t="str">
        <f t="shared" si="19"/>
        <v>[2611]</v>
      </c>
      <c r="I263" s="8" t="str">
        <f t="shared" si="18"/>
        <v>[2631]</v>
      </c>
      <c r="J263" s="8">
        <v>4</v>
      </c>
      <c r="K263" s="8">
        <v>0</v>
      </c>
      <c r="L263" s="16" t="str">
        <f>任务条件!B263</f>
        <v>学会狙击手之衣配方</v>
      </c>
      <c r="W263" s="7">
        <v>0</v>
      </c>
      <c r="X263" s="7">
        <v>0</v>
      </c>
      <c r="Y263" s="7">
        <v>0</v>
      </c>
      <c r="Z263" s="7">
        <v>0</v>
      </c>
      <c r="AA263" s="15" t="s">
        <v>277</v>
      </c>
      <c r="AB263" s="16" t="s">
        <v>278</v>
      </c>
      <c r="AC263" s="15" t="s">
        <v>279</v>
      </c>
      <c r="AD263" s="8">
        <v>0</v>
      </c>
      <c r="AE263" s="8">
        <v>0</v>
      </c>
      <c r="AF263" s="8" t="s">
        <v>280</v>
      </c>
      <c r="AG263" s="8">
        <v>262</v>
      </c>
      <c r="AH263" s="7" t="str">
        <f>任务条件!A263</f>
        <v>26226</v>
      </c>
    </row>
    <row r="264" spans="1:34" ht="18" customHeight="1">
      <c r="A264" s="7" t="str">
        <f t="shared" si="20"/>
        <v>2631</v>
      </c>
      <c r="B264" s="13">
        <v>1</v>
      </c>
      <c r="C264" s="8">
        <v>0</v>
      </c>
      <c r="D264" s="7" t="str">
        <f t="shared" si="21"/>
        <v>[26326]</v>
      </c>
      <c r="E264" s="8">
        <v>0</v>
      </c>
      <c r="F264" s="7">
        <v>1</v>
      </c>
      <c r="G264" s="8">
        <v>10</v>
      </c>
      <c r="H264" s="8" t="str">
        <f t="shared" si="19"/>
        <v>[2621]</v>
      </c>
      <c r="I264" s="8" t="str">
        <f t="shared" si="18"/>
        <v>[2641]</v>
      </c>
      <c r="J264" s="8">
        <v>4</v>
      </c>
      <c r="K264" s="8">
        <v>0</v>
      </c>
      <c r="L264" s="16" t="str">
        <f>任务条件!B264</f>
        <v>学会魔导师法袍配方</v>
      </c>
      <c r="W264" s="7">
        <v>0</v>
      </c>
      <c r="X264" s="7">
        <v>0</v>
      </c>
      <c r="Y264" s="7">
        <v>0</v>
      </c>
      <c r="Z264" s="7">
        <v>0</v>
      </c>
      <c r="AA264" s="15" t="s">
        <v>277</v>
      </c>
      <c r="AB264" s="16" t="s">
        <v>278</v>
      </c>
      <c r="AC264" s="15" t="s">
        <v>279</v>
      </c>
      <c r="AD264" s="8">
        <v>0</v>
      </c>
      <c r="AE264" s="8">
        <v>0</v>
      </c>
      <c r="AF264" s="8" t="s">
        <v>280</v>
      </c>
      <c r="AG264" s="8">
        <v>263</v>
      </c>
      <c r="AH264" s="7" t="str">
        <f>任务条件!A264</f>
        <v>26326</v>
      </c>
    </row>
    <row r="265" spans="1:34" ht="18" customHeight="1">
      <c r="A265" s="7" t="str">
        <f t="shared" si="20"/>
        <v>2641</v>
      </c>
      <c r="B265" s="13">
        <v>1</v>
      </c>
      <c r="C265" s="8">
        <v>0</v>
      </c>
      <c r="D265" s="7" t="str">
        <f t="shared" si="21"/>
        <v>[26426]</v>
      </c>
      <c r="E265" s="8">
        <v>0</v>
      </c>
      <c r="F265" s="7">
        <v>1</v>
      </c>
      <c r="G265" s="8">
        <v>10</v>
      </c>
      <c r="H265" s="8" t="str">
        <f t="shared" si="19"/>
        <v>[2631]</v>
      </c>
      <c r="I265" s="8" t="str">
        <f t="shared" si="18"/>
        <v>[2651]</v>
      </c>
      <c r="J265" s="8">
        <v>4</v>
      </c>
      <c r="K265" s="8">
        <v>0</v>
      </c>
      <c r="L265" s="16" t="str">
        <f>任务条件!B265</f>
        <v>学会狙击手手套配方</v>
      </c>
      <c r="W265" s="7">
        <v>0</v>
      </c>
      <c r="X265" s="7">
        <v>0</v>
      </c>
      <c r="Y265" s="7">
        <v>0</v>
      </c>
      <c r="Z265" s="7">
        <v>0</v>
      </c>
      <c r="AA265" s="15" t="s">
        <v>277</v>
      </c>
      <c r="AB265" s="16" t="s">
        <v>278</v>
      </c>
      <c r="AC265" s="15" t="s">
        <v>279</v>
      </c>
      <c r="AD265" s="8">
        <v>0</v>
      </c>
      <c r="AE265" s="8">
        <v>0</v>
      </c>
      <c r="AF265" s="8" t="s">
        <v>280</v>
      </c>
      <c r="AG265" s="8">
        <v>264</v>
      </c>
      <c r="AH265" s="7" t="str">
        <f>任务条件!A265</f>
        <v>26426</v>
      </c>
    </row>
    <row r="266" spans="1:34" ht="18" customHeight="1">
      <c r="A266" s="7" t="str">
        <f t="shared" si="20"/>
        <v>2651</v>
      </c>
      <c r="B266" s="13">
        <v>1</v>
      </c>
      <c r="C266" s="8">
        <v>0</v>
      </c>
      <c r="D266" s="7" t="str">
        <f t="shared" si="21"/>
        <v>[26526]</v>
      </c>
      <c r="E266" s="8">
        <v>0</v>
      </c>
      <c r="F266" s="7">
        <v>1</v>
      </c>
      <c r="G266" s="8">
        <v>10</v>
      </c>
      <c r="H266" s="8" t="str">
        <f t="shared" si="19"/>
        <v>[2641]</v>
      </c>
      <c r="I266" s="8" t="str">
        <f t="shared" si="18"/>
        <v>[2661]</v>
      </c>
      <c r="J266" s="8">
        <v>4</v>
      </c>
      <c r="K266" s="8">
        <v>0</v>
      </c>
      <c r="L266" s="16" t="str">
        <f>任务条件!B266</f>
        <v>学会无穷法术帽配方</v>
      </c>
      <c r="W266" s="7">
        <v>0</v>
      </c>
      <c r="X266" s="7">
        <v>0</v>
      </c>
      <c r="Y266" s="7">
        <v>0</v>
      </c>
      <c r="Z266" s="7">
        <v>0</v>
      </c>
      <c r="AA266" s="15" t="s">
        <v>277</v>
      </c>
      <c r="AB266" s="16" t="s">
        <v>278</v>
      </c>
      <c r="AC266" s="15" t="s">
        <v>279</v>
      </c>
      <c r="AD266" s="8">
        <v>0</v>
      </c>
      <c r="AE266" s="8">
        <v>0</v>
      </c>
      <c r="AF266" s="8" t="s">
        <v>280</v>
      </c>
      <c r="AG266" s="8">
        <v>265</v>
      </c>
      <c r="AH266" s="7" t="str">
        <f>任务条件!A266</f>
        <v>26526</v>
      </c>
    </row>
    <row r="267" spans="1:34" ht="18" customHeight="1">
      <c r="A267" s="7" t="str">
        <f t="shared" si="20"/>
        <v>2661</v>
      </c>
      <c r="B267" s="13">
        <v>1</v>
      </c>
      <c r="C267" s="8">
        <v>0</v>
      </c>
      <c r="D267" s="7" t="str">
        <f t="shared" si="21"/>
        <v>[26626]</v>
      </c>
      <c r="E267" s="8">
        <v>0</v>
      </c>
      <c r="F267" s="7">
        <v>1</v>
      </c>
      <c r="G267" s="8">
        <v>10</v>
      </c>
      <c r="H267" s="8" t="str">
        <f t="shared" si="19"/>
        <v>[2651]</v>
      </c>
      <c r="I267" s="8" t="str">
        <f t="shared" si="18"/>
        <v>[2671]</v>
      </c>
      <c r="J267" s="8">
        <v>4</v>
      </c>
      <c r="K267" s="8">
        <v>0</v>
      </c>
      <c r="L267" s="16" t="str">
        <f>任务条件!B267</f>
        <v>学会疾风革铠配方</v>
      </c>
      <c r="W267" s="7">
        <v>0</v>
      </c>
      <c r="X267" s="7">
        <v>0</v>
      </c>
      <c r="Y267" s="7">
        <v>0</v>
      </c>
      <c r="Z267" s="7">
        <v>0</v>
      </c>
      <c r="AA267" s="15" t="s">
        <v>277</v>
      </c>
      <c r="AB267" s="16" t="s">
        <v>278</v>
      </c>
      <c r="AC267" s="15" t="s">
        <v>279</v>
      </c>
      <c r="AD267" s="8">
        <v>0</v>
      </c>
      <c r="AE267" s="8">
        <v>0</v>
      </c>
      <c r="AF267" s="8" t="s">
        <v>280</v>
      </c>
      <c r="AG267" s="8">
        <v>266</v>
      </c>
      <c r="AH267" s="7" t="str">
        <f>任务条件!A267</f>
        <v>26626</v>
      </c>
    </row>
    <row r="268" spans="1:34" ht="18" customHeight="1">
      <c r="A268" s="7" t="str">
        <f t="shared" si="20"/>
        <v>2671</v>
      </c>
      <c r="B268" s="13">
        <v>1</v>
      </c>
      <c r="C268" s="8">
        <v>0</v>
      </c>
      <c r="D268" s="7" t="str">
        <f t="shared" si="21"/>
        <v>[26726]</v>
      </c>
      <c r="E268" s="8">
        <v>0</v>
      </c>
      <c r="F268" s="7">
        <v>1</v>
      </c>
      <c r="G268" s="8">
        <v>10</v>
      </c>
      <c r="H268" s="8" t="str">
        <f t="shared" si="19"/>
        <v>[2661]</v>
      </c>
      <c r="I268" s="8" t="str">
        <f t="shared" si="18"/>
        <v>[2681]</v>
      </c>
      <c r="J268" s="8">
        <v>4</v>
      </c>
      <c r="K268" s="8">
        <v>0</v>
      </c>
      <c r="L268" s="16" t="str">
        <f>任务条件!B268</f>
        <v>学会元素袍配方</v>
      </c>
      <c r="W268" s="7">
        <v>0</v>
      </c>
      <c r="X268" s="7">
        <v>0</v>
      </c>
      <c r="Y268" s="7">
        <v>0</v>
      </c>
      <c r="Z268" s="7">
        <v>0</v>
      </c>
      <c r="AA268" s="15" t="s">
        <v>277</v>
      </c>
      <c r="AB268" s="16" t="s">
        <v>278</v>
      </c>
      <c r="AC268" s="15" t="s">
        <v>279</v>
      </c>
      <c r="AD268" s="8">
        <v>0</v>
      </c>
      <c r="AE268" s="8">
        <v>0</v>
      </c>
      <c r="AF268" s="8" t="s">
        <v>280</v>
      </c>
      <c r="AG268" s="8">
        <v>267</v>
      </c>
      <c r="AH268" s="7" t="str">
        <f>任务条件!A268</f>
        <v>26726</v>
      </c>
    </row>
    <row r="269" spans="1:34" ht="18" customHeight="1">
      <c r="A269" s="7" t="str">
        <f t="shared" si="20"/>
        <v>2681</v>
      </c>
      <c r="B269" s="13">
        <v>1</v>
      </c>
      <c r="C269" s="8">
        <v>0</v>
      </c>
      <c r="D269" s="7" t="str">
        <f t="shared" si="21"/>
        <v>[26826]</v>
      </c>
      <c r="E269" s="8">
        <v>0</v>
      </c>
      <c r="F269" s="7">
        <v>1</v>
      </c>
      <c r="G269" s="8">
        <v>10</v>
      </c>
      <c r="H269" s="8" t="str">
        <f t="shared" si="19"/>
        <v>[2671]</v>
      </c>
      <c r="I269" s="8" t="str">
        <f t="shared" si="18"/>
        <v>[2691]</v>
      </c>
      <c r="J269" s="8">
        <v>4</v>
      </c>
      <c r="K269" s="8">
        <v>0</v>
      </c>
      <c r="L269" s="16" t="str">
        <f>任务条件!B269</f>
        <v>学会疾风手套配方</v>
      </c>
      <c r="W269" s="7">
        <v>0</v>
      </c>
      <c r="X269" s="7">
        <v>0</v>
      </c>
      <c r="Y269" s="7">
        <v>0</v>
      </c>
      <c r="Z269" s="7">
        <v>0</v>
      </c>
      <c r="AA269" s="15" t="s">
        <v>277</v>
      </c>
      <c r="AB269" s="16" t="s">
        <v>278</v>
      </c>
      <c r="AC269" s="15" t="s">
        <v>279</v>
      </c>
      <c r="AD269" s="8">
        <v>0</v>
      </c>
      <c r="AE269" s="8">
        <v>0</v>
      </c>
      <c r="AF269" s="8" t="s">
        <v>280</v>
      </c>
      <c r="AG269" s="8">
        <v>268</v>
      </c>
      <c r="AH269" s="7" t="str">
        <f>任务条件!A269</f>
        <v>26826</v>
      </c>
    </row>
    <row r="270" spans="1:34" ht="18" customHeight="1">
      <c r="A270" s="7" t="str">
        <f t="shared" si="20"/>
        <v>2691</v>
      </c>
      <c r="B270" s="13">
        <v>1</v>
      </c>
      <c r="C270" s="8">
        <v>0</v>
      </c>
      <c r="D270" s="7" t="str">
        <f t="shared" si="21"/>
        <v>[26926]</v>
      </c>
      <c r="E270" s="8">
        <v>0</v>
      </c>
      <c r="F270" s="7">
        <v>1</v>
      </c>
      <c r="G270" s="8">
        <v>10</v>
      </c>
      <c r="H270" s="8" t="str">
        <f t="shared" si="19"/>
        <v>[2681]</v>
      </c>
      <c r="I270" s="8" t="str">
        <f t="shared" si="18"/>
        <v>[2701]</v>
      </c>
      <c r="J270" s="8">
        <v>4</v>
      </c>
      <c r="K270" s="8">
        <v>0</v>
      </c>
      <c r="L270" s="16" t="str">
        <f>任务条件!B270</f>
        <v>学会元素帽配方</v>
      </c>
      <c r="W270" s="7">
        <v>0</v>
      </c>
      <c r="X270" s="7">
        <v>0</v>
      </c>
      <c r="Y270" s="7">
        <v>0</v>
      </c>
      <c r="Z270" s="7">
        <v>0</v>
      </c>
      <c r="AA270" s="15" t="s">
        <v>277</v>
      </c>
      <c r="AB270" s="16" t="s">
        <v>278</v>
      </c>
      <c r="AC270" s="15" t="s">
        <v>279</v>
      </c>
      <c r="AD270" s="8">
        <v>0</v>
      </c>
      <c r="AE270" s="8">
        <v>0</v>
      </c>
      <c r="AF270" s="8" t="s">
        <v>280</v>
      </c>
      <c r="AG270" s="8">
        <v>269</v>
      </c>
      <c r="AH270" s="7" t="str">
        <f>任务条件!A270</f>
        <v>26926</v>
      </c>
    </row>
    <row r="271" spans="1:34" ht="18" customHeight="1">
      <c r="A271" s="7" t="str">
        <f t="shared" si="20"/>
        <v>2701</v>
      </c>
      <c r="B271" s="13">
        <v>1</v>
      </c>
      <c r="C271" s="8">
        <v>0</v>
      </c>
      <c r="D271" s="7" t="str">
        <f t="shared" si="21"/>
        <v>[27026]</v>
      </c>
      <c r="E271" s="8">
        <v>0</v>
      </c>
      <c r="F271" s="7">
        <v>1</v>
      </c>
      <c r="G271" s="8">
        <v>10</v>
      </c>
      <c r="H271" s="8" t="str">
        <f t="shared" si="19"/>
        <v>[2691]</v>
      </c>
      <c r="I271" s="8" t="str">
        <f t="shared" si="18"/>
        <v>[2711]</v>
      </c>
      <c r="J271" s="8">
        <v>4</v>
      </c>
      <c r="K271" s="8">
        <v>0</v>
      </c>
      <c r="L271" s="16" t="str">
        <f>任务条件!B271</f>
        <v>学会勇者服配方</v>
      </c>
      <c r="W271" s="7">
        <v>0</v>
      </c>
      <c r="X271" s="7">
        <v>0</v>
      </c>
      <c r="Y271" s="7">
        <v>0</v>
      </c>
      <c r="Z271" s="7">
        <v>0</v>
      </c>
      <c r="AA271" s="15" t="s">
        <v>277</v>
      </c>
      <c r="AB271" s="16" t="s">
        <v>278</v>
      </c>
      <c r="AC271" s="15" t="s">
        <v>279</v>
      </c>
      <c r="AD271" s="8">
        <v>0</v>
      </c>
      <c r="AE271" s="8">
        <v>0</v>
      </c>
      <c r="AF271" s="8" t="s">
        <v>280</v>
      </c>
      <c r="AG271" s="8">
        <v>270</v>
      </c>
      <c r="AH271" s="7" t="str">
        <f>任务条件!A271</f>
        <v>27026</v>
      </c>
    </row>
    <row r="272" spans="1:34" ht="18" customHeight="1">
      <c r="A272" s="7" t="str">
        <f t="shared" si="20"/>
        <v>2711</v>
      </c>
      <c r="B272" s="13">
        <v>1</v>
      </c>
      <c r="C272" s="8">
        <v>0</v>
      </c>
      <c r="D272" s="7" t="str">
        <f t="shared" si="21"/>
        <v>[27126]</v>
      </c>
      <c r="E272" s="8">
        <v>0</v>
      </c>
      <c r="F272" s="7">
        <v>1</v>
      </c>
      <c r="G272" s="8">
        <v>10</v>
      </c>
      <c r="H272" s="8" t="str">
        <f t="shared" si="19"/>
        <v>[2701]</v>
      </c>
      <c r="I272" s="8" t="str">
        <f t="shared" si="18"/>
        <v>[2721]</v>
      </c>
      <c r="J272" s="8">
        <v>4</v>
      </c>
      <c r="K272" s="8">
        <v>0</v>
      </c>
      <c r="L272" s="16" t="str">
        <f>任务条件!B272</f>
        <v>学会勇者法袍配方</v>
      </c>
      <c r="W272" s="7">
        <v>0</v>
      </c>
      <c r="X272" s="7">
        <v>0</v>
      </c>
      <c r="Y272" s="7">
        <v>0</v>
      </c>
      <c r="Z272" s="7">
        <v>0</v>
      </c>
      <c r="AA272" s="15" t="s">
        <v>277</v>
      </c>
      <c r="AB272" s="16" t="s">
        <v>278</v>
      </c>
      <c r="AC272" s="15" t="s">
        <v>279</v>
      </c>
      <c r="AD272" s="8">
        <v>0</v>
      </c>
      <c r="AE272" s="8">
        <v>0</v>
      </c>
      <c r="AF272" s="8" t="s">
        <v>280</v>
      </c>
      <c r="AG272" s="8">
        <v>271</v>
      </c>
      <c r="AH272" s="7" t="str">
        <f>任务条件!A272</f>
        <v>27126</v>
      </c>
    </row>
    <row r="273" spans="1:34" ht="18" customHeight="1">
      <c r="A273" s="7" t="str">
        <f t="shared" si="20"/>
        <v>2721</v>
      </c>
      <c r="B273" s="13">
        <v>1</v>
      </c>
      <c r="C273" s="8">
        <v>0</v>
      </c>
      <c r="D273" s="7" t="str">
        <f t="shared" si="21"/>
        <v>[27226]</v>
      </c>
      <c r="E273" s="8">
        <v>0</v>
      </c>
      <c r="F273" s="7">
        <v>1</v>
      </c>
      <c r="G273" s="8">
        <v>10</v>
      </c>
      <c r="H273" s="8" t="str">
        <f t="shared" si="19"/>
        <v>[2711]</v>
      </c>
      <c r="I273" s="8" t="str">
        <f t="shared" ref="I273:I336" si="22">CONCATENATE($AI$2,A274,$AJ$2)</f>
        <v>[2731]</v>
      </c>
      <c r="J273" s="8">
        <v>4</v>
      </c>
      <c r="K273" s="8">
        <v>0</v>
      </c>
      <c r="L273" s="16" t="str">
        <f>任务条件!B273</f>
        <v>学会勇者手套配方</v>
      </c>
      <c r="W273" s="7">
        <v>0</v>
      </c>
      <c r="X273" s="7">
        <v>0</v>
      </c>
      <c r="Y273" s="7">
        <v>0</v>
      </c>
      <c r="Z273" s="7">
        <v>0</v>
      </c>
      <c r="AA273" s="15" t="s">
        <v>277</v>
      </c>
      <c r="AB273" s="16" t="s">
        <v>278</v>
      </c>
      <c r="AC273" s="15" t="s">
        <v>279</v>
      </c>
      <c r="AD273" s="8">
        <v>0</v>
      </c>
      <c r="AE273" s="8">
        <v>0</v>
      </c>
      <c r="AF273" s="8" t="s">
        <v>280</v>
      </c>
      <c r="AG273" s="8">
        <v>272</v>
      </c>
      <c r="AH273" s="7" t="str">
        <f>任务条件!A273</f>
        <v>27226</v>
      </c>
    </row>
    <row r="274" spans="1:34" ht="18" customHeight="1">
      <c r="A274" s="7" t="str">
        <f t="shared" si="20"/>
        <v>2731</v>
      </c>
      <c r="B274" s="13">
        <v>1</v>
      </c>
      <c r="C274" s="8">
        <v>0</v>
      </c>
      <c r="D274" s="7" t="str">
        <f t="shared" si="21"/>
        <v>[27326]</v>
      </c>
      <c r="E274" s="8">
        <v>0</v>
      </c>
      <c r="F274" s="7">
        <v>1</v>
      </c>
      <c r="G274" s="8">
        <v>10</v>
      </c>
      <c r="H274" s="8" t="str">
        <f t="shared" ref="H274:H337" si="23">CONCATENATE($AI$2,A273,$AJ$2)</f>
        <v>[2721]</v>
      </c>
      <c r="I274" s="8" t="str">
        <f t="shared" si="22"/>
        <v>[2741]</v>
      </c>
      <c r="J274" s="8">
        <v>4</v>
      </c>
      <c r="K274" s="8">
        <v>0</v>
      </c>
      <c r="L274" s="16" t="str">
        <f>任务条件!B274</f>
        <v>学会勇者帽配方</v>
      </c>
      <c r="W274" s="7">
        <v>0</v>
      </c>
      <c r="X274" s="7">
        <v>0</v>
      </c>
      <c r="Y274" s="7">
        <v>0</v>
      </c>
      <c r="Z274" s="7">
        <v>0</v>
      </c>
      <c r="AA274" s="15" t="s">
        <v>277</v>
      </c>
      <c r="AB274" s="16" t="s">
        <v>278</v>
      </c>
      <c r="AC274" s="15" t="s">
        <v>279</v>
      </c>
      <c r="AD274" s="8">
        <v>0</v>
      </c>
      <c r="AE274" s="8">
        <v>0</v>
      </c>
      <c r="AF274" s="8" t="s">
        <v>280</v>
      </c>
      <c r="AG274" s="8">
        <v>273</v>
      </c>
      <c r="AH274" s="7" t="str">
        <f>任务条件!A274</f>
        <v>27326</v>
      </c>
    </row>
    <row r="275" spans="1:34" ht="18" customHeight="1">
      <c r="A275" s="7" t="str">
        <f t="shared" si="20"/>
        <v>2741</v>
      </c>
      <c r="B275" s="13">
        <v>1</v>
      </c>
      <c r="C275" s="8">
        <v>0</v>
      </c>
      <c r="D275" s="7" t="str">
        <f t="shared" si="21"/>
        <v>[27426]</v>
      </c>
      <c r="E275" s="8">
        <v>0</v>
      </c>
      <c r="F275" s="7">
        <v>1</v>
      </c>
      <c r="G275" s="8">
        <v>10</v>
      </c>
      <c r="H275" s="8" t="str">
        <f t="shared" si="23"/>
        <v>[2731]</v>
      </c>
      <c r="I275" s="8" t="str">
        <f t="shared" si="22"/>
        <v>[2751]</v>
      </c>
      <c r="J275" s="8">
        <v>4</v>
      </c>
      <c r="K275" s="8">
        <v>0</v>
      </c>
      <c r="L275" s="16" t="str">
        <f>任务条件!B275</f>
        <v>学会查堤拉之服配方</v>
      </c>
      <c r="W275" s="7">
        <v>0</v>
      </c>
      <c r="X275" s="7">
        <v>0</v>
      </c>
      <c r="Y275" s="7">
        <v>0</v>
      </c>
      <c r="Z275" s="7">
        <v>0</v>
      </c>
      <c r="AA275" s="15" t="s">
        <v>277</v>
      </c>
      <c r="AB275" s="16" t="s">
        <v>278</v>
      </c>
      <c r="AC275" s="15" t="s">
        <v>279</v>
      </c>
      <c r="AD275" s="8">
        <v>0</v>
      </c>
      <c r="AE275" s="8">
        <v>0</v>
      </c>
      <c r="AF275" s="8" t="s">
        <v>280</v>
      </c>
      <c r="AG275" s="8">
        <v>274</v>
      </c>
      <c r="AH275" s="7" t="str">
        <f>任务条件!A275</f>
        <v>27426</v>
      </c>
    </row>
    <row r="276" spans="1:34" ht="18" customHeight="1">
      <c r="A276" s="7" t="str">
        <f t="shared" si="20"/>
        <v>2751</v>
      </c>
      <c r="B276" s="13">
        <v>1</v>
      </c>
      <c r="C276" s="8">
        <v>0</v>
      </c>
      <c r="D276" s="7" t="str">
        <f t="shared" si="21"/>
        <v>[27526]</v>
      </c>
      <c r="E276" s="8">
        <v>0</v>
      </c>
      <c r="F276" s="7">
        <v>1</v>
      </c>
      <c r="G276" s="8">
        <v>10</v>
      </c>
      <c r="H276" s="8" t="str">
        <f t="shared" si="23"/>
        <v>[2741]</v>
      </c>
      <c r="I276" s="8" t="str">
        <f t="shared" si="22"/>
        <v>[2761]</v>
      </c>
      <c r="J276" s="8">
        <v>4</v>
      </c>
      <c r="K276" s="8">
        <v>0</v>
      </c>
      <c r="L276" s="16" t="str">
        <f>任务条件!B276</f>
        <v>学会辛帕托雷之袍配方</v>
      </c>
      <c r="W276" s="7">
        <v>0</v>
      </c>
      <c r="X276" s="7">
        <v>0</v>
      </c>
      <c r="Y276" s="7">
        <v>0</v>
      </c>
      <c r="Z276" s="7">
        <v>0</v>
      </c>
      <c r="AA276" s="15" t="s">
        <v>277</v>
      </c>
      <c r="AB276" s="16" t="s">
        <v>278</v>
      </c>
      <c r="AC276" s="15" t="s">
        <v>279</v>
      </c>
      <c r="AD276" s="8">
        <v>0</v>
      </c>
      <c r="AE276" s="8">
        <v>0</v>
      </c>
      <c r="AF276" s="8" t="s">
        <v>280</v>
      </c>
      <c r="AG276" s="8">
        <v>275</v>
      </c>
      <c r="AH276" s="7" t="str">
        <f>任务条件!A276</f>
        <v>27526</v>
      </c>
    </row>
    <row r="277" spans="1:34" ht="18" customHeight="1">
      <c r="A277" s="7" t="str">
        <f t="shared" si="20"/>
        <v>2761</v>
      </c>
      <c r="B277" s="13">
        <v>1</v>
      </c>
      <c r="C277" s="8">
        <v>0</v>
      </c>
      <c r="D277" s="7" t="str">
        <f t="shared" si="21"/>
        <v>[27626]</v>
      </c>
      <c r="E277" s="8">
        <v>0</v>
      </c>
      <c r="F277" s="7">
        <v>1</v>
      </c>
      <c r="G277" s="8">
        <v>10</v>
      </c>
      <c r="H277" s="8" t="str">
        <f t="shared" si="23"/>
        <v>[2751]</v>
      </c>
      <c r="I277" s="8" t="str">
        <f t="shared" si="22"/>
        <v>[2771]</v>
      </c>
      <c r="J277" s="8">
        <v>4</v>
      </c>
      <c r="K277" s="8">
        <v>0</v>
      </c>
      <c r="L277" s="16" t="str">
        <f>任务条件!B277</f>
        <v>学会普罗休斯手套配方</v>
      </c>
      <c r="W277" s="7">
        <v>0</v>
      </c>
      <c r="X277" s="7">
        <v>0</v>
      </c>
      <c r="Y277" s="7">
        <v>0</v>
      </c>
      <c r="Z277" s="7">
        <v>0</v>
      </c>
      <c r="AA277" s="15" t="s">
        <v>277</v>
      </c>
      <c r="AB277" s="16" t="s">
        <v>278</v>
      </c>
      <c r="AC277" s="15" t="s">
        <v>279</v>
      </c>
      <c r="AD277" s="8">
        <v>0</v>
      </c>
      <c r="AE277" s="8">
        <v>0</v>
      </c>
      <c r="AF277" s="8" t="s">
        <v>280</v>
      </c>
      <c r="AG277" s="8">
        <v>276</v>
      </c>
      <c r="AH277" s="7" t="str">
        <f>任务条件!A277</f>
        <v>27626</v>
      </c>
    </row>
    <row r="278" spans="1:34" ht="18" customHeight="1">
      <c r="A278" s="7" t="str">
        <f t="shared" si="20"/>
        <v>2771</v>
      </c>
      <c r="B278" s="13">
        <v>1</v>
      </c>
      <c r="C278" s="8">
        <v>0</v>
      </c>
      <c r="D278" s="7" t="str">
        <f t="shared" si="21"/>
        <v>[27726]</v>
      </c>
      <c r="E278" s="8">
        <v>0</v>
      </c>
      <c r="F278" s="7">
        <v>1</v>
      </c>
      <c r="G278" s="8">
        <v>10</v>
      </c>
      <c r="H278" s="8" t="str">
        <f t="shared" si="23"/>
        <v>[2761]</v>
      </c>
      <c r="I278" s="8" t="str">
        <f t="shared" si="22"/>
        <v>[2781]</v>
      </c>
      <c r="J278" s="8">
        <v>4</v>
      </c>
      <c r="K278" s="8">
        <v>0</v>
      </c>
      <c r="L278" s="16" t="str">
        <f>任务条件!B278</f>
        <v>学会奥美拉之帽配方</v>
      </c>
      <c r="W278" s="7">
        <v>0</v>
      </c>
      <c r="X278" s="7">
        <v>0</v>
      </c>
      <c r="Y278" s="7">
        <v>0</v>
      </c>
      <c r="Z278" s="7">
        <v>0</v>
      </c>
      <c r="AA278" s="15" t="s">
        <v>277</v>
      </c>
      <c r="AB278" s="16" t="s">
        <v>278</v>
      </c>
      <c r="AC278" s="15" t="s">
        <v>279</v>
      </c>
      <c r="AD278" s="8">
        <v>0</v>
      </c>
      <c r="AE278" s="8">
        <v>0</v>
      </c>
      <c r="AF278" s="8" t="s">
        <v>280</v>
      </c>
      <c r="AG278" s="8">
        <v>277</v>
      </c>
      <c r="AH278" s="7" t="str">
        <f>任务条件!A278</f>
        <v>27726</v>
      </c>
    </row>
    <row r="279" spans="1:34" ht="18" customHeight="1">
      <c r="A279" s="7" t="str">
        <f t="shared" si="20"/>
        <v>2781</v>
      </c>
      <c r="B279" s="13">
        <v>1</v>
      </c>
      <c r="C279" s="8">
        <v>0</v>
      </c>
      <c r="D279" s="7" t="str">
        <f t="shared" si="21"/>
        <v>[27826]</v>
      </c>
      <c r="E279" s="8">
        <v>0</v>
      </c>
      <c r="F279" s="7">
        <v>1</v>
      </c>
      <c r="G279" s="8">
        <v>10</v>
      </c>
      <c r="H279" s="8" t="str">
        <f t="shared" si="23"/>
        <v>[2771]</v>
      </c>
      <c r="I279" s="8" t="str">
        <f t="shared" si="22"/>
        <v>[2791]</v>
      </c>
      <c r="J279" s="8">
        <v>4</v>
      </c>
      <c r="K279" s="8">
        <v>0</v>
      </c>
      <c r="L279" s="16" t="str">
        <f>任务条件!B279</f>
        <v>学会学徒服配方</v>
      </c>
      <c r="W279" s="7">
        <v>0</v>
      </c>
      <c r="X279" s="7">
        <v>0</v>
      </c>
      <c r="Y279" s="7">
        <v>0</v>
      </c>
      <c r="Z279" s="7">
        <v>0</v>
      </c>
      <c r="AA279" s="15" t="s">
        <v>277</v>
      </c>
      <c r="AB279" s="16" t="s">
        <v>278</v>
      </c>
      <c r="AC279" s="15" t="s">
        <v>279</v>
      </c>
      <c r="AD279" s="8">
        <v>0</v>
      </c>
      <c r="AE279" s="8">
        <v>0</v>
      </c>
      <c r="AF279" s="8" t="s">
        <v>280</v>
      </c>
      <c r="AG279" s="8">
        <v>278</v>
      </c>
      <c r="AH279" s="7" t="str">
        <f>任务条件!A279</f>
        <v>27826</v>
      </c>
    </row>
    <row r="280" spans="1:34" ht="18" customHeight="1">
      <c r="A280" s="7" t="str">
        <f t="shared" si="20"/>
        <v>2791</v>
      </c>
      <c r="B280" s="13">
        <v>1</v>
      </c>
      <c r="C280" s="8">
        <v>0</v>
      </c>
      <c r="D280" s="7" t="str">
        <f t="shared" si="21"/>
        <v>[27926]</v>
      </c>
      <c r="E280" s="8">
        <v>0</v>
      </c>
      <c r="F280" s="7">
        <v>1</v>
      </c>
      <c r="G280" s="8">
        <v>10</v>
      </c>
      <c r="H280" s="8" t="str">
        <f t="shared" si="23"/>
        <v>[2781]</v>
      </c>
      <c r="I280" s="8" t="str">
        <f t="shared" si="22"/>
        <v>[2801]</v>
      </c>
      <c r="J280" s="8">
        <v>4</v>
      </c>
      <c r="K280" s="8">
        <v>0</v>
      </c>
      <c r="L280" s="16" t="str">
        <f>任务条件!B280</f>
        <v>学会石质剑配方</v>
      </c>
      <c r="W280" s="7">
        <v>0</v>
      </c>
      <c r="X280" s="7">
        <v>0</v>
      </c>
      <c r="Y280" s="7">
        <v>0</v>
      </c>
      <c r="Z280" s="7">
        <v>0</v>
      </c>
      <c r="AA280" s="15" t="s">
        <v>277</v>
      </c>
      <c r="AB280" s="16" t="s">
        <v>278</v>
      </c>
      <c r="AC280" s="15" t="s">
        <v>279</v>
      </c>
      <c r="AD280" s="8">
        <v>0</v>
      </c>
      <c r="AE280" s="8">
        <v>0</v>
      </c>
      <c r="AF280" s="8" t="s">
        <v>280</v>
      </c>
      <c r="AG280" s="8">
        <v>279</v>
      </c>
      <c r="AH280" s="7" t="str">
        <f>任务条件!A280</f>
        <v>27926</v>
      </c>
    </row>
    <row r="281" spans="1:34" ht="18" customHeight="1">
      <c r="A281" s="7" t="str">
        <f t="shared" si="20"/>
        <v>2801</v>
      </c>
      <c r="B281" s="13">
        <v>1</v>
      </c>
      <c r="C281" s="8">
        <v>0</v>
      </c>
      <c r="D281" s="7" t="str">
        <f t="shared" si="21"/>
        <v>[28026]</v>
      </c>
      <c r="E281" s="8">
        <v>0</v>
      </c>
      <c r="F281" s="7">
        <v>1</v>
      </c>
      <c r="G281" s="8">
        <v>10</v>
      </c>
      <c r="H281" s="8" t="str">
        <f t="shared" si="23"/>
        <v>[2791]</v>
      </c>
      <c r="I281" s="8" t="str">
        <f t="shared" si="22"/>
        <v>[2811]</v>
      </c>
      <c r="J281" s="8">
        <v>4</v>
      </c>
      <c r="K281" s="8">
        <v>0</v>
      </c>
      <c r="L281" s="16" t="str">
        <f>任务条件!B281</f>
        <v>学会石弓配方</v>
      </c>
      <c r="W281" s="7">
        <v>0</v>
      </c>
      <c r="X281" s="7">
        <v>0</v>
      </c>
      <c r="Y281" s="7">
        <v>0</v>
      </c>
      <c r="Z281" s="7">
        <v>0</v>
      </c>
      <c r="AA281" s="15" t="s">
        <v>277</v>
      </c>
      <c r="AB281" s="16" t="s">
        <v>278</v>
      </c>
      <c r="AC281" s="15" t="s">
        <v>279</v>
      </c>
      <c r="AD281" s="8">
        <v>0</v>
      </c>
      <c r="AE281" s="8">
        <v>0</v>
      </c>
      <c r="AF281" s="8" t="s">
        <v>280</v>
      </c>
      <c r="AG281" s="8">
        <v>280</v>
      </c>
      <c r="AH281" s="7" t="str">
        <f>任务条件!A281</f>
        <v>28026</v>
      </c>
    </row>
    <row r="282" spans="1:34" ht="18" customHeight="1">
      <c r="A282" s="7" t="str">
        <f t="shared" si="20"/>
        <v>2811</v>
      </c>
      <c r="B282" s="13">
        <v>1</v>
      </c>
      <c r="C282" s="8">
        <v>0</v>
      </c>
      <c r="D282" s="7" t="str">
        <f t="shared" si="21"/>
        <v>[28126]</v>
      </c>
      <c r="E282" s="8">
        <v>0</v>
      </c>
      <c r="F282" s="7">
        <v>1</v>
      </c>
      <c r="G282" s="8">
        <v>10</v>
      </c>
      <c r="H282" s="8" t="str">
        <f t="shared" si="23"/>
        <v>[2801]</v>
      </c>
      <c r="I282" s="8" t="str">
        <f t="shared" si="22"/>
        <v>[2821]</v>
      </c>
      <c r="J282" s="8">
        <v>4</v>
      </c>
      <c r="K282" s="8">
        <v>0</v>
      </c>
      <c r="L282" s="16" t="str">
        <f>任务条件!B282</f>
        <v>学会石杖配方</v>
      </c>
      <c r="W282" s="7">
        <v>0</v>
      </c>
      <c r="X282" s="7">
        <v>0</v>
      </c>
      <c r="Y282" s="7">
        <v>0</v>
      </c>
      <c r="Z282" s="7">
        <v>0</v>
      </c>
      <c r="AA282" s="15" t="s">
        <v>277</v>
      </c>
      <c r="AB282" s="16" t="s">
        <v>278</v>
      </c>
      <c r="AC282" s="15" t="s">
        <v>279</v>
      </c>
      <c r="AD282" s="8">
        <v>0</v>
      </c>
      <c r="AE282" s="8">
        <v>0</v>
      </c>
      <c r="AF282" s="8" t="s">
        <v>280</v>
      </c>
      <c r="AG282" s="8">
        <v>281</v>
      </c>
      <c r="AH282" s="7" t="str">
        <f>任务条件!A282</f>
        <v>28126</v>
      </c>
    </row>
    <row r="283" spans="1:34" ht="18" customHeight="1">
      <c r="A283" s="7" t="str">
        <f t="shared" si="20"/>
        <v>2821</v>
      </c>
      <c r="B283" s="13">
        <v>1</v>
      </c>
      <c r="C283" s="8">
        <v>0</v>
      </c>
      <c r="D283" s="7" t="str">
        <f t="shared" si="21"/>
        <v>[28226]</v>
      </c>
      <c r="E283" s="8">
        <v>0</v>
      </c>
      <c r="F283" s="7">
        <v>1</v>
      </c>
      <c r="G283" s="8">
        <v>10</v>
      </c>
      <c r="H283" s="8" t="str">
        <f t="shared" si="23"/>
        <v>[2811]</v>
      </c>
      <c r="I283" s="8" t="str">
        <f t="shared" si="22"/>
        <v>[2831]</v>
      </c>
      <c r="J283" s="8">
        <v>4</v>
      </c>
      <c r="K283" s="8">
        <v>0</v>
      </c>
      <c r="L283" s="16" t="str">
        <f>任务条件!B283</f>
        <v>学会轻甲配方</v>
      </c>
      <c r="W283" s="7">
        <v>0</v>
      </c>
      <c r="X283" s="7">
        <v>0</v>
      </c>
      <c r="Y283" s="7">
        <v>0</v>
      </c>
      <c r="Z283" s="7">
        <v>0</v>
      </c>
      <c r="AA283" s="15" t="s">
        <v>277</v>
      </c>
      <c r="AB283" s="16" t="s">
        <v>278</v>
      </c>
      <c r="AC283" s="15" t="s">
        <v>279</v>
      </c>
      <c r="AD283" s="8">
        <v>0</v>
      </c>
      <c r="AE283" s="8">
        <v>0</v>
      </c>
      <c r="AF283" s="8" t="s">
        <v>280</v>
      </c>
      <c r="AG283" s="8">
        <v>282</v>
      </c>
      <c r="AH283" s="7" t="str">
        <f>任务条件!A283</f>
        <v>28226</v>
      </c>
    </row>
    <row r="284" spans="1:34" ht="18" customHeight="1">
      <c r="A284" s="7" t="str">
        <f t="shared" si="20"/>
        <v>2831</v>
      </c>
      <c r="B284" s="13">
        <v>1</v>
      </c>
      <c r="C284" s="8">
        <v>0</v>
      </c>
      <c r="D284" s="7" t="str">
        <f t="shared" si="21"/>
        <v>[28326]</v>
      </c>
      <c r="E284" s="8">
        <v>0</v>
      </c>
      <c r="F284" s="7">
        <v>1</v>
      </c>
      <c r="G284" s="8">
        <v>10</v>
      </c>
      <c r="H284" s="8" t="str">
        <f t="shared" si="23"/>
        <v>[2821]</v>
      </c>
      <c r="I284" s="8" t="str">
        <f t="shared" si="22"/>
        <v>[2841]</v>
      </c>
      <c r="J284" s="8">
        <v>4</v>
      </c>
      <c r="K284" s="8">
        <v>0</v>
      </c>
      <c r="L284" s="16" t="str">
        <f>任务条件!B284</f>
        <v>学会铁剑配方</v>
      </c>
      <c r="W284" s="7">
        <v>0</v>
      </c>
      <c r="X284" s="7">
        <v>0</v>
      </c>
      <c r="Y284" s="7">
        <v>0</v>
      </c>
      <c r="Z284" s="7">
        <v>0</v>
      </c>
      <c r="AA284" s="15" t="s">
        <v>277</v>
      </c>
      <c r="AB284" s="16" t="s">
        <v>278</v>
      </c>
      <c r="AC284" s="15" t="s">
        <v>279</v>
      </c>
      <c r="AD284" s="8">
        <v>0</v>
      </c>
      <c r="AE284" s="8">
        <v>0</v>
      </c>
      <c r="AF284" s="8" t="s">
        <v>280</v>
      </c>
      <c r="AG284" s="8">
        <v>283</v>
      </c>
      <c r="AH284" s="7" t="str">
        <f>任务条件!A284</f>
        <v>28326</v>
      </c>
    </row>
    <row r="285" spans="1:34" ht="18" customHeight="1">
      <c r="A285" s="7" t="str">
        <f t="shared" si="20"/>
        <v>2841</v>
      </c>
      <c r="B285" s="13">
        <v>1</v>
      </c>
      <c r="C285" s="8">
        <v>0</v>
      </c>
      <c r="D285" s="7" t="str">
        <f t="shared" si="21"/>
        <v>[28426]</v>
      </c>
      <c r="E285" s="8">
        <v>0</v>
      </c>
      <c r="F285" s="7">
        <v>1</v>
      </c>
      <c r="G285" s="8">
        <v>10</v>
      </c>
      <c r="H285" s="8" t="str">
        <f t="shared" si="23"/>
        <v>[2831]</v>
      </c>
      <c r="I285" s="8" t="str">
        <f t="shared" si="22"/>
        <v>[2851]</v>
      </c>
      <c r="J285" s="8">
        <v>4</v>
      </c>
      <c r="K285" s="8">
        <v>0</v>
      </c>
      <c r="L285" s="16" t="str">
        <f>任务条件!B285</f>
        <v>学会铁弓配方</v>
      </c>
      <c r="W285" s="7">
        <v>0</v>
      </c>
      <c r="X285" s="7">
        <v>0</v>
      </c>
      <c r="Y285" s="7">
        <v>0</v>
      </c>
      <c r="Z285" s="7">
        <v>0</v>
      </c>
      <c r="AA285" s="15" t="s">
        <v>277</v>
      </c>
      <c r="AB285" s="16" t="s">
        <v>278</v>
      </c>
      <c r="AC285" s="15" t="s">
        <v>279</v>
      </c>
      <c r="AD285" s="8">
        <v>0</v>
      </c>
      <c r="AE285" s="8">
        <v>0</v>
      </c>
      <c r="AF285" s="8" t="s">
        <v>280</v>
      </c>
      <c r="AG285" s="8">
        <v>284</v>
      </c>
      <c r="AH285" s="7" t="str">
        <f>任务条件!A285</f>
        <v>28426</v>
      </c>
    </row>
    <row r="286" spans="1:34" ht="18" customHeight="1">
      <c r="A286" s="7" t="str">
        <f t="shared" si="20"/>
        <v>2851</v>
      </c>
      <c r="B286" s="13">
        <v>1</v>
      </c>
      <c r="C286" s="8">
        <v>0</v>
      </c>
      <c r="D286" s="7" t="str">
        <f t="shared" si="21"/>
        <v>[28526]</v>
      </c>
      <c r="E286" s="8">
        <v>0</v>
      </c>
      <c r="F286" s="7">
        <v>1</v>
      </c>
      <c r="G286" s="8">
        <v>10</v>
      </c>
      <c r="H286" s="8" t="str">
        <f t="shared" si="23"/>
        <v>[2841]</v>
      </c>
      <c r="I286" s="8" t="str">
        <f t="shared" si="22"/>
        <v>[2861]</v>
      </c>
      <c r="J286" s="8">
        <v>4</v>
      </c>
      <c r="K286" s="8">
        <v>0</v>
      </c>
      <c r="L286" s="16" t="str">
        <f>任务条件!B286</f>
        <v>学会铁杖配方</v>
      </c>
      <c r="W286" s="7">
        <v>0</v>
      </c>
      <c r="X286" s="7">
        <v>0</v>
      </c>
      <c r="Y286" s="7">
        <v>0</v>
      </c>
      <c r="Z286" s="7">
        <v>0</v>
      </c>
      <c r="AA286" s="15" t="s">
        <v>277</v>
      </c>
      <c r="AB286" s="16" t="s">
        <v>278</v>
      </c>
      <c r="AC286" s="15" t="s">
        <v>279</v>
      </c>
      <c r="AD286" s="8">
        <v>0</v>
      </c>
      <c r="AE286" s="8">
        <v>0</v>
      </c>
      <c r="AF286" s="8" t="s">
        <v>280</v>
      </c>
      <c r="AG286" s="8">
        <v>285</v>
      </c>
      <c r="AH286" s="7" t="str">
        <f>任务条件!A286</f>
        <v>28526</v>
      </c>
    </row>
    <row r="287" spans="1:34" ht="18" customHeight="1">
      <c r="A287" s="7" t="str">
        <f t="shared" si="20"/>
        <v>2861</v>
      </c>
      <c r="B287" s="13">
        <v>1</v>
      </c>
      <c r="C287" s="8">
        <v>0</v>
      </c>
      <c r="D287" s="7" t="str">
        <f t="shared" si="21"/>
        <v>[28626]</v>
      </c>
      <c r="E287" s="8">
        <v>0</v>
      </c>
      <c r="F287" s="7">
        <v>1</v>
      </c>
      <c r="G287" s="8">
        <v>10</v>
      </c>
      <c r="H287" s="8" t="str">
        <f t="shared" si="23"/>
        <v>[2851]</v>
      </c>
      <c r="I287" s="8" t="str">
        <f t="shared" si="22"/>
        <v>[2871]</v>
      </c>
      <c r="J287" s="8">
        <v>4</v>
      </c>
      <c r="K287" s="8">
        <v>0</v>
      </c>
      <c r="L287" s="16" t="str">
        <f>任务条件!B287</f>
        <v>学会轻铠甲配方</v>
      </c>
      <c r="W287" s="7">
        <v>0</v>
      </c>
      <c r="X287" s="7">
        <v>0</v>
      </c>
      <c r="Y287" s="7">
        <v>0</v>
      </c>
      <c r="Z287" s="7">
        <v>0</v>
      </c>
      <c r="AA287" s="15" t="s">
        <v>277</v>
      </c>
      <c r="AB287" s="16" t="s">
        <v>278</v>
      </c>
      <c r="AC287" s="15" t="s">
        <v>279</v>
      </c>
      <c r="AD287" s="8">
        <v>0</v>
      </c>
      <c r="AE287" s="8">
        <v>0</v>
      </c>
      <c r="AF287" s="8" t="s">
        <v>280</v>
      </c>
      <c r="AG287" s="8">
        <v>286</v>
      </c>
      <c r="AH287" s="7" t="str">
        <f>任务条件!A287</f>
        <v>28626</v>
      </c>
    </row>
    <row r="288" spans="1:34" ht="18" customHeight="1">
      <c r="A288" s="7" t="str">
        <f t="shared" si="20"/>
        <v>2871</v>
      </c>
      <c r="B288" s="13">
        <v>1</v>
      </c>
      <c r="C288" s="8">
        <v>0</v>
      </c>
      <c r="D288" s="7" t="str">
        <f t="shared" si="21"/>
        <v>[28726]</v>
      </c>
      <c r="E288" s="8">
        <v>0</v>
      </c>
      <c r="F288" s="7">
        <v>1</v>
      </c>
      <c r="G288" s="8">
        <v>10</v>
      </c>
      <c r="H288" s="8" t="str">
        <f t="shared" si="23"/>
        <v>[2861]</v>
      </c>
      <c r="I288" s="8" t="str">
        <f t="shared" si="22"/>
        <v>[2881]</v>
      </c>
      <c r="J288" s="8">
        <v>4</v>
      </c>
      <c r="K288" s="8">
        <v>0</v>
      </c>
      <c r="L288" s="16" t="str">
        <f>任务条件!B288</f>
        <v>学会突刺剑配方</v>
      </c>
      <c r="W288" s="7">
        <v>0</v>
      </c>
      <c r="X288" s="7">
        <v>0</v>
      </c>
      <c r="Y288" s="7">
        <v>0</v>
      </c>
      <c r="Z288" s="7">
        <v>0</v>
      </c>
      <c r="AA288" s="15" t="s">
        <v>277</v>
      </c>
      <c r="AB288" s="16" t="s">
        <v>278</v>
      </c>
      <c r="AC288" s="15" t="s">
        <v>279</v>
      </c>
      <c r="AD288" s="8">
        <v>0</v>
      </c>
      <c r="AE288" s="8">
        <v>0</v>
      </c>
      <c r="AF288" s="8" t="s">
        <v>280</v>
      </c>
      <c r="AG288" s="8">
        <v>287</v>
      </c>
      <c r="AH288" s="7" t="str">
        <f>任务条件!A288</f>
        <v>28726</v>
      </c>
    </row>
    <row r="289" spans="1:34" ht="18" customHeight="1">
      <c r="A289" s="7" t="str">
        <f t="shared" si="20"/>
        <v>2881</v>
      </c>
      <c r="B289" s="13">
        <v>1</v>
      </c>
      <c r="C289" s="8">
        <v>0</v>
      </c>
      <c r="D289" s="7" t="str">
        <f t="shared" si="21"/>
        <v>[28826]</v>
      </c>
      <c r="E289" s="8">
        <v>0</v>
      </c>
      <c r="F289" s="7">
        <v>1</v>
      </c>
      <c r="G289" s="8">
        <v>10</v>
      </c>
      <c r="H289" s="8" t="str">
        <f t="shared" si="23"/>
        <v>[2871]</v>
      </c>
      <c r="I289" s="8" t="str">
        <f t="shared" si="22"/>
        <v>[2891]</v>
      </c>
      <c r="J289" s="8">
        <v>4</v>
      </c>
      <c r="K289" s="8">
        <v>0</v>
      </c>
      <c r="L289" s="16" t="str">
        <f>任务条件!B289</f>
        <v>学会长弓配方</v>
      </c>
      <c r="W289" s="7">
        <v>0</v>
      </c>
      <c r="X289" s="7">
        <v>0</v>
      </c>
      <c r="Y289" s="7">
        <v>0</v>
      </c>
      <c r="Z289" s="7">
        <v>0</v>
      </c>
      <c r="AA289" s="15" t="s">
        <v>277</v>
      </c>
      <c r="AB289" s="16" t="s">
        <v>278</v>
      </c>
      <c r="AC289" s="15" t="s">
        <v>279</v>
      </c>
      <c r="AD289" s="8">
        <v>0</v>
      </c>
      <c r="AE289" s="8">
        <v>0</v>
      </c>
      <c r="AF289" s="8" t="s">
        <v>280</v>
      </c>
      <c r="AG289" s="8">
        <v>288</v>
      </c>
      <c r="AH289" s="7" t="str">
        <f>任务条件!A289</f>
        <v>28826</v>
      </c>
    </row>
    <row r="290" spans="1:34" ht="18" customHeight="1">
      <c r="A290" s="7" t="str">
        <f t="shared" si="20"/>
        <v>2891</v>
      </c>
      <c r="B290" s="13">
        <v>1</v>
      </c>
      <c r="C290" s="8">
        <v>0</v>
      </c>
      <c r="D290" s="7" t="str">
        <f t="shared" si="21"/>
        <v>[28926]</v>
      </c>
      <c r="E290" s="8">
        <v>0</v>
      </c>
      <c r="F290" s="7">
        <v>1</v>
      </c>
      <c r="G290" s="8">
        <v>10</v>
      </c>
      <c r="H290" s="8" t="str">
        <f t="shared" si="23"/>
        <v>[2881]</v>
      </c>
      <c r="I290" s="8" t="str">
        <f t="shared" si="22"/>
        <v>[2901]</v>
      </c>
      <c r="J290" s="8">
        <v>4</v>
      </c>
      <c r="K290" s="8">
        <v>0</v>
      </c>
      <c r="L290" s="16" t="str">
        <f>任务条件!B290</f>
        <v>学会魔杖配方</v>
      </c>
      <c r="W290" s="7">
        <v>0</v>
      </c>
      <c r="X290" s="7">
        <v>0</v>
      </c>
      <c r="Y290" s="7">
        <v>0</v>
      </c>
      <c r="Z290" s="7">
        <v>0</v>
      </c>
      <c r="AA290" s="15" t="s">
        <v>277</v>
      </c>
      <c r="AB290" s="16" t="s">
        <v>278</v>
      </c>
      <c r="AC290" s="15" t="s">
        <v>279</v>
      </c>
      <c r="AD290" s="8">
        <v>0</v>
      </c>
      <c r="AE290" s="8">
        <v>0</v>
      </c>
      <c r="AF290" s="8" t="s">
        <v>280</v>
      </c>
      <c r="AG290" s="8">
        <v>289</v>
      </c>
      <c r="AH290" s="7" t="str">
        <f>任务条件!A290</f>
        <v>28926</v>
      </c>
    </row>
    <row r="291" spans="1:34" ht="18" customHeight="1">
      <c r="A291" s="7" t="str">
        <f t="shared" si="20"/>
        <v>2901</v>
      </c>
      <c r="B291" s="13">
        <v>1</v>
      </c>
      <c r="C291" s="8">
        <v>0</v>
      </c>
      <c r="D291" s="7" t="str">
        <f t="shared" si="21"/>
        <v>[29026]</v>
      </c>
      <c r="E291" s="8">
        <v>0</v>
      </c>
      <c r="F291" s="7">
        <v>1</v>
      </c>
      <c r="G291" s="8">
        <v>10</v>
      </c>
      <c r="H291" s="8" t="str">
        <f t="shared" si="23"/>
        <v>[2891]</v>
      </c>
      <c r="I291" s="8" t="str">
        <f t="shared" si="22"/>
        <v>[2911]</v>
      </c>
      <c r="J291" s="8">
        <v>4</v>
      </c>
      <c r="K291" s="8">
        <v>0</v>
      </c>
      <c r="L291" s="16" t="str">
        <f>任务条件!B291</f>
        <v>学会重甲配方</v>
      </c>
      <c r="W291" s="7">
        <v>0</v>
      </c>
      <c r="X291" s="7">
        <v>0</v>
      </c>
      <c r="Y291" s="7">
        <v>0</v>
      </c>
      <c r="Z291" s="7">
        <v>0</v>
      </c>
      <c r="AA291" s="15" t="s">
        <v>277</v>
      </c>
      <c r="AB291" s="16" t="s">
        <v>278</v>
      </c>
      <c r="AC291" s="15" t="s">
        <v>279</v>
      </c>
      <c r="AD291" s="8">
        <v>0</v>
      </c>
      <c r="AE291" s="8">
        <v>0</v>
      </c>
      <c r="AF291" s="8" t="s">
        <v>280</v>
      </c>
      <c r="AG291" s="8">
        <v>290</v>
      </c>
      <c r="AH291" s="7" t="str">
        <f>任务条件!A291</f>
        <v>29026</v>
      </c>
    </row>
    <row r="292" spans="1:34" ht="18" customHeight="1">
      <c r="A292" s="7" t="str">
        <f t="shared" si="20"/>
        <v>2911</v>
      </c>
      <c r="B292" s="13">
        <v>1</v>
      </c>
      <c r="C292" s="8">
        <v>0</v>
      </c>
      <c r="D292" s="7" t="str">
        <f t="shared" si="21"/>
        <v>[29126]</v>
      </c>
      <c r="E292" s="8">
        <v>0</v>
      </c>
      <c r="F292" s="7">
        <v>1</v>
      </c>
      <c r="G292" s="8">
        <v>10</v>
      </c>
      <c r="H292" s="8" t="str">
        <f t="shared" si="23"/>
        <v>[2901]</v>
      </c>
      <c r="I292" s="8" t="str">
        <f t="shared" si="22"/>
        <v>[2921]</v>
      </c>
      <c r="J292" s="8">
        <v>4</v>
      </c>
      <c r="K292" s="8">
        <v>0</v>
      </c>
      <c r="L292" s="16" t="str">
        <f>任务条件!B292</f>
        <v>学会大盾配方</v>
      </c>
      <c r="W292" s="7">
        <v>0</v>
      </c>
      <c r="X292" s="7">
        <v>0</v>
      </c>
      <c r="Y292" s="7">
        <v>0</v>
      </c>
      <c r="Z292" s="7">
        <v>0</v>
      </c>
      <c r="AA292" s="15" t="s">
        <v>277</v>
      </c>
      <c r="AB292" s="16" t="s">
        <v>278</v>
      </c>
      <c r="AC292" s="15" t="s">
        <v>279</v>
      </c>
      <c r="AD292" s="8">
        <v>0</v>
      </c>
      <c r="AE292" s="8">
        <v>0</v>
      </c>
      <c r="AF292" s="8" t="s">
        <v>280</v>
      </c>
      <c r="AG292" s="8">
        <v>291</v>
      </c>
      <c r="AH292" s="7" t="str">
        <f>任务条件!A292</f>
        <v>29126</v>
      </c>
    </row>
    <row r="293" spans="1:34" ht="18" customHeight="1">
      <c r="A293" s="7" t="str">
        <f t="shared" si="20"/>
        <v>2921</v>
      </c>
      <c r="B293" s="13">
        <v>1</v>
      </c>
      <c r="C293" s="8">
        <v>0</v>
      </c>
      <c r="D293" s="7" t="str">
        <f t="shared" si="21"/>
        <v>[29226]</v>
      </c>
      <c r="E293" s="8">
        <v>0</v>
      </c>
      <c r="F293" s="7">
        <v>1</v>
      </c>
      <c r="G293" s="8">
        <v>10</v>
      </c>
      <c r="H293" s="8" t="str">
        <f t="shared" si="23"/>
        <v>[2911]</v>
      </c>
      <c r="I293" s="8" t="str">
        <f t="shared" si="22"/>
        <v>[2931]</v>
      </c>
      <c r="J293" s="8">
        <v>4</v>
      </c>
      <c r="K293" s="8">
        <v>0</v>
      </c>
      <c r="L293" s="16" t="str">
        <f>任务条件!B293</f>
        <v>学会阔剑配方</v>
      </c>
      <c r="W293" s="7">
        <v>0</v>
      </c>
      <c r="X293" s="7">
        <v>0</v>
      </c>
      <c r="Y293" s="7">
        <v>0</v>
      </c>
      <c r="Z293" s="7">
        <v>0</v>
      </c>
      <c r="AA293" s="15" t="s">
        <v>277</v>
      </c>
      <c r="AB293" s="16" t="s">
        <v>278</v>
      </c>
      <c r="AC293" s="15" t="s">
        <v>279</v>
      </c>
      <c r="AD293" s="8">
        <v>0</v>
      </c>
      <c r="AE293" s="8">
        <v>0</v>
      </c>
      <c r="AF293" s="8" t="s">
        <v>280</v>
      </c>
      <c r="AG293" s="8">
        <v>292</v>
      </c>
      <c r="AH293" s="7" t="str">
        <f>任务条件!A293</f>
        <v>29226</v>
      </c>
    </row>
    <row r="294" spans="1:34" ht="18" customHeight="1">
      <c r="A294" s="7" t="str">
        <f t="shared" si="20"/>
        <v>2931</v>
      </c>
      <c r="B294" s="13">
        <v>1</v>
      </c>
      <c r="C294" s="8">
        <v>0</v>
      </c>
      <c r="D294" s="7" t="str">
        <f t="shared" si="21"/>
        <v>[29326]</v>
      </c>
      <c r="E294" s="8">
        <v>0</v>
      </c>
      <c r="F294" s="7">
        <v>1</v>
      </c>
      <c r="G294" s="8">
        <v>10</v>
      </c>
      <c r="H294" s="8" t="str">
        <f t="shared" si="23"/>
        <v>[2921]</v>
      </c>
      <c r="I294" s="8" t="str">
        <f t="shared" si="22"/>
        <v>[2941]</v>
      </c>
      <c r="J294" s="8">
        <v>4</v>
      </c>
      <c r="K294" s="8">
        <v>0</v>
      </c>
      <c r="L294" s="16" t="str">
        <f>任务条件!B294</f>
        <v>学会猎弓配方</v>
      </c>
      <c r="W294" s="7">
        <v>0</v>
      </c>
      <c r="X294" s="7">
        <v>0</v>
      </c>
      <c r="Y294" s="7">
        <v>0</v>
      </c>
      <c r="Z294" s="7">
        <v>0</v>
      </c>
      <c r="AA294" s="15" t="s">
        <v>277</v>
      </c>
      <c r="AB294" s="16" t="s">
        <v>278</v>
      </c>
      <c r="AC294" s="15" t="s">
        <v>279</v>
      </c>
      <c r="AD294" s="8">
        <v>0</v>
      </c>
      <c r="AE294" s="8">
        <v>0</v>
      </c>
      <c r="AF294" s="8" t="s">
        <v>280</v>
      </c>
      <c r="AG294" s="8">
        <v>293</v>
      </c>
      <c r="AH294" s="7" t="str">
        <f>任务条件!A294</f>
        <v>29326</v>
      </c>
    </row>
    <row r="295" spans="1:34" ht="18" customHeight="1">
      <c r="A295" s="7" t="str">
        <f t="shared" si="20"/>
        <v>2941</v>
      </c>
      <c r="B295" s="13">
        <v>1</v>
      </c>
      <c r="C295" s="8">
        <v>0</v>
      </c>
      <c r="D295" s="7" t="str">
        <f t="shared" si="21"/>
        <v>[29426]</v>
      </c>
      <c r="E295" s="8">
        <v>0</v>
      </c>
      <c r="F295" s="7">
        <v>1</v>
      </c>
      <c r="G295" s="8">
        <v>10</v>
      </c>
      <c r="H295" s="8" t="str">
        <f t="shared" si="23"/>
        <v>[2931]</v>
      </c>
      <c r="I295" s="8" t="str">
        <f t="shared" si="22"/>
        <v>[2951]</v>
      </c>
      <c r="J295" s="8">
        <v>4</v>
      </c>
      <c r="K295" s="8">
        <v>0</v>
      </c>
      <c r="L295" s="16" t="str">
        <f>任务条件!B295</f>
        <v>学会漆黑的魔杖配方</v>
      </c>
      <c r="W295" s="7">
        <v>0</v>
      </c>
      <c r="X295" s="7">
        <v>0</v>
      </c>
      <c r="Y295" s="7">
        <v>0</v>
      </c>
      <c r="Z295" s="7">
        <v>0</v>
      </c>
      <c r="AA295" s="15" t="s">
        <v>277</v>
      </c>
      <c r="AB295" s="16" t="s">
        <v>278</v>
      </c>
      <c r="AC295" s="15" t="s">
        <v>279</v>
      </c>
      <c r="AD295" s="8">
        <v>0</v>
      </c>
      <c r="AE295" s="8">
        <v>0</v>
      </c>
      <c r="AF295" s="8" t="s">
        <v>280</v>
      </c>
      <c r="AG295" s="8">
        <v>294</v>
      </c>
      <c r="AH295" s="7" t="str">
        <f>任务条件!A295</f>
        <v>29426</v>
      </c>
    </row>
    <row r="296" spans="1:34" ht="18" customHeight="1">
      <c r="A296" s="7" t="str">
        <f t="shared" si="20"/>
        <v>2951</v>
      </c>
      <c r="B296" s="13">
        <v>1</v>
      </c>
      <c r="C296" s="8">
        <v>0</v>
      </c>
      <c r="D296" s="7" t="str">
        <f t="shared" si="21"/>
        <v>[29526]</v>
      </c>
      <c r="E296" s="8">
        <v>0</v>
      </c>
      <c r="F296" s="7">
        <v>1</v>
      </c>
      <c r="G296" s="8">
        <v>10</v>
      </c>
      <c r="H296" s="8" t="str">
        <f t="shared" si="23"/>
        <v>[2941]</v>
      </c>
      <c r="I296" s="8" t="str">
        <f t="shared" si="22"/>
        <v>[2961]</v>
      </c>
      <c r="J296" s="8">
        <v>4</v>
      </c>
      <c r="K296" s="8">
        <v>0</v>
      </c>
      <c r="L296" s="16" t="str">
        <f>任务条件!B296</f>
        <v>学会钢铁铠甲配方</v>
      </c>
      <c r="W296" s="7">
        <v>0</v>
      </c>
      <c r="X296" s="7">
        <v>0</v>
      </c>
      <c r="Y296" s="7">
        <v>0</v>
      </c>
      <c r="Z296" s="7">
        <v>0</v>
      </c>
      <c r="AA296" s="15" t="s">
        <v>277</v>
      </c>
      <c r="AB296" s="16" t="s">
        <v>278</v>
      </c>
      <c r="AC296" s="15" t="s">
        <v>279</v>
      </c>
      <c r="AD296" s="8">
        <v>0</v>
      </c>
      <c r="AE296" s="8">
        <v>0</v>
      </c>
      <c r="AF296" s="8" t="s">
        <v>280</v>
      </c>
      <c r="AG296" s="8">
        <v>295</v>
      </c>
      <c r="AH296" s="7" t="str">
        <f>任务条件!A296</f>
        <v>29526</v>
      </c>
    </row>
    <row r="297" spans="1:34" ht="18" customHeight="1">
      <c r="A297" s="7" t="str">
        <f t="shared" si="20"/>
        <v>2961</v>
      </c>
      <c r="B297" s="13">
        <v>1</v>
      </c>
      <c r="C297" s="8">
        <v>0</v>
      </c>
      <c r="D297" s="7" t="str">
        <f t="shared" si="21"/>
        <v>[29626]</v>
      </c>
      <c r="E297" s="8">
        <v>0</v>
      </c>
      <c r="F297" s="7">
        <v>1</v>
      </c>
      <c r="G297" s="8">
        <v>10</v>
      </c>
      <c r="H297" s="8" t="str">
        <f t="shared" si="23"/>
        <v>[2951]</v>
      </c>
      <c r="I297" s="8" t="str">
        <f t="shared" si="22"/>
        <v>[2971]</v>
      </c>
      <c r="J297" s="8">
        <v>4</v>
      </c>
      <c r="K297" s="8">
        <v>0</v>
      </c>
      <c r="L297" s="16" t="str">
        <f>任务条件!B297</f>
        <v>学会钢铁大盾配方</v>
      </c>
      <c r="W297" s="7">
        <v>0</v>
      </c>
      <c r="X297" s="7">
        <v>0</v>
      </c>
      <c r="Y297" s="7">
        <v>0</v>
      </c>
      <c r="Z297" s="7">
        <v>0</v>
      </c>
      <c r="AA297" s="15" t="s">
        <v>277</v>
      </c>
      <c r="AB297" s="16" t="s">
        <v>278</v>
      </c>
      <c r="AC297" s="15" t="s">
        <v>279</v>
      </c>
      <c r="AD297" s="8">
        <v>0</v>
      </c>
      <c r="AE297" s="8">
        <v>0</v>
      </c>
      <c r="AF297" s="8" t="s">
        <v>280</v>
      </c>
      <c r="AG297" s="8">
        <v>296</v>
      </c>
      <c r="AH297" s="7" t="str">
        <f>任务条件!A297</f>
        <v>29626</v>
      </c>
    </row>
    <row r="298" spans="1:34" ht="18" customHeight="1">
      <c r="A298" s="7" t="str">
        <f t="shared" si="20"/>
        <v>2971</v>
      </c>
      <c r="B298" s="13">
        <v>1</v>
      </c>
      <c r="C298" s="8">
        <v>0</v>
      </c>
      <c r="D298" s="7" t="str">
        <f t="shared" si="21"/>
        <v>[29726]</v>
      </c>
      <c r="E298" s="8">
        <v>0</v>
      </c>
      <c r="F298" s="7">
        <v>1</v>
      </c>
      <c r="G298" s="8">
        <v>10</v>
      </c>
      <c r="H298" s="8" t="str">
        <f t="shared" si="23"/>
        <v>[2961]</v>
      </c>
      <c r="I298" s="8" t="str">
        <f t="shared" si="22"/>
        <v>[2981]</v>
      </c>
      <c r="J298" s="8">
        <v>4</v>
      </c>
      <c r="K298" s="8">
        <v>0</v>
      </c>
      <c r="L298" s="16" t="str">
        <f>任务条件!B298</f>
        <v>学会双刃长剑配方</v>
      </c>
      <c r="W298" s="7">
        <v>0</v>
      </c>
      <c r="X298" s="7">
        <v>0</v>
      </c>
      <c r="Y298" s="7">
        <v>0</v>
      </c>
      <c r="Z298" s="7">
        <v>0</v>
      </c>
      <c r="AA298" s="15" t="s">
        <v>277</v>
      </c>
      <c r="AB298" s="16" t="s">
        <v>278</v>
      </c>
      <c r="AC298" s="15" t="s">
        <v>279</v>
      </c>
      <c r="AD298" s="8">
        <v>0</v>
      </c>
      <c r="AE298" s="8">
        <v>0</v>
      </c>
      <c r="AF298" s="8" t="s">
        <v>280</v>
      </c>
      <c r="AG298" s="8">
        <v>297</v>
      </c>
      <c r="AH298" s="7" t="str">
        <f>任务条件!A298</f>
        <v>29726</v>
      </c>
    </row>
    <row r="299" spans="1:34" ht="18" customHeight="1">
      <c r="A299" s="7" t="str">
        <f t="shared" si="20"/>
        <v>2981</v>
      </c>
      <c r="B299" s="13">
        <v>1</v>
      </c>
      <c r="C299" s="8">
        <v>0</v>
      </c>
      <c r="D299" s="7" t="str">
        <f t="shared" si="21"/>
        <v>[29826]</v>
      </c>
      <c r="E299" s="8">
        <v>0</v>
      </c>
      <c r="F299" s="7">
        <v>1</v>
      </c>
      <c r="G299" s="8">
        <v>10</v>
      </c>
      <c r="H299" s="8" t="str">
        <f t="shared" si="23"/>
        <v>[2971]</v>
      </c>
      <c r="I299" s="8" t="str">
        <f t="shared" si="22"/>
        <v>[2991]</v>
      </c>
      <c r="J299" s="8">
        <v>4</v>
      </c>
      <c r="K299" s="8">
        <v>0</v>
      </c>
      <c r="L299" s="16" t="str">
        <f>任务条件!B299</f>
        <v>学会粘花弓配方</v>
      </c>
      <c r="W299" s="7">
        <v>0</v>
      </c>
      <c r="X299" s="7">
        <v>0</v>
      </c>
      <c r="Y299" s="7">
        <v>0</v>
      </c>
      <c r="Z299" s="7">
        <v>0</v>
      </c>
      <c r="AA299" s="15" t="s">
        <v>277</v>
      </c>
      <c r="AB299" s="16" t="s">
        <v>278</v>
      </c>
      <c r="AC299" s="15" t="s">
        <v>279</v>
      </c>
      <c r="AD299" s="8">
        <v>0</v>
      </c>
      <c r="AE299" s="8">
        <v>0</v>
      </c>
      <c r="AF299" s="8" t="s">
        <v>280</v>
      </c>
      <c r="AG299" s="8">
        <v>298</v>
      </c>
      <c r="AH299" s="7" t="str">
        <f>任务条件!A299</f>
        <v>29826</v>
      </c>
    </row>
    <row r="300" spans="1:34" ht="18" customHeight="1">
      <c r="A300" s="7" t="str">
        <f t="shared" si="20"/>
        <v>2991</v>
      </c>
      <c r="B300" s="13">
        <v>1</v>
      </c>
      <c r="C300" s="8">
        <v>0</v>
      </c>
      <c r="D300" s="7" t="str">
        <f t="shared" si="21"/>
        <v>[29926]</v>
      </c>
      <c r="E300" s="8">
        <v>0</v>
      </c>
      <c r="F300" s="7">
        <v>1</v>
      </c>
      <c r="G300" s="8">
        <v>10</v>
      </c>
      <c r="H300" s="8" t="str">
        <f t="shared" si="23"/>
        <v>[2981]</v>
      </c>
      <c r="I300" s="8" t="str">
        <f t="shared" si="22"/>
        <v>[3001]</v>
      </c>
      <c r="J300" s="8">
        <v>4</v>
      </c>
      <c r="K300" s="8">
        <v>0</v>
      </c>
      <c r="L300" s="16" t="str">
        <f>任务条件!B300</f>
        <v>学会导士手杖配方</v>
      </c>
      <c r="W300" s="7">
        <v>0</v>
      </c>
      <c r="X300" s="7">
        <v>0</v>
      </c>
      <c r="Y300" s="7">
        <v>0</v>
      </c>
      <c r="Z300" s="7">
        <v>0</v>
      </c>
      <c r="AA300" s="15" t="s">
        <v>277</v>
      </c>
      <c r="AB300" s="16" t="s">
        <v>278</v>
      </c>
      <c r="AC300" s="15" t="s">
        <v>279</v>
      </c>
      <c r="AD300" s="8">
        <v>0</v>
      </c>
      <c r="AE300" s="8">
        <v>0</v>
      </c>
      <c r="AF300" s="8" t="s">
        <v>280</v>
      </c>
      <c r="AG300" s="8">
        <v>299</v>
      </c>
      <c r="AH300" s="7" t="str">
        <f>任务条件!A300</f>
        <v>29926</v>
      </c>
    </row>
    <row r="301" spans="1:34" ht="18" customHeight="1">
      <c r="A301" s="7" t="str">
        <f t="shared" si="20"/>
        <v>3001</v>
      </c>
      <c r="B301" s="13">
        <v>1</v>
      </c>
      <c r="C301" s="8">
        <v>0</v>
      </c>
      <c r="D301" s="7" t="str">
        <f t="shared" si="21"/>
        <v>[30026]</v>
      </c>
      <c r="E301" s="8">
        <v>0</v>
      </c>
      <c r="F301" s="7">
        <v>1</v>
      </c>
      <c r="G301" s="8">
        <v>10</v>
      </c>
      <c r="H301" s="8" t="str">
        <f t="shared" si="23"/>
        <v>[2991]</v>
      </c>
      <c r="I301" s="8" t="str">
        <f t="shared" si="22"/>
        <v>[3011]</v>
      </c>
      <c r="J301" s="8">
        <v>4</v>
      </c>
      <c r="K301" s="8">
        <v>0</v>
      </c>
      <c r="L301" s="16" t="str">
        <f>任务条件!B301</f>
        <v>学会环形铠配方</v>
      </c>
      <c r="W301" s="7">
        <v>0</v>
      </c>
      <c r="X301" s="7">
        <v>0</v>
      </c>
      <c r="Y301" s="7">
        <v>0</v>
      </c>
      <c r="Z301" s="7">
        <v>0</v>
      </c>
      <c r="AA301" s="15" t="s">
        <v>277</v>
      </c>
      <c r="AB301" s="16" t="s">
        <v>278</v>
      </c>
      <c r="AC301" s="15" t="s">
        <v>279</v>
      </c>
      <c r="AD301" s="8">
        <v>0</v>
      </c>
      <c r="AE301" s="8">
        <v>0</v>
      </c>
      <c r="AF301" s="8" t="s">
        <v>280</v>
      </c>
      <c r="AG301" s="8">
        <v>300</v>
      </c>
      <c r="AH301" s="7" t="str">
        <f>任务条件!A301</f>
        <v>30026</v>
      </c>
    </row>
    <row r="302" spans="1:34" ht="18" customHeight="1">
      <c r="A302" s="7" t="str">
        <f t="shared" si="20"/>
        <v>3011</v>
      </c>
      <c r="B302" s="13">
        <v>1</v>
      </c>
      <c r="C302" s="8">
        <v>0</v>
      </c>
      <c r="D302" s="7" t="str">
        <f t="shared" si="21"/>
        <v>[30126]</v>
      </c>
      <c r="E302" s="8">
        <v>0</v>
      </c>
      <c r="F302" s="7">
        <v>1</v>
      </c>
      <c r="G302" s="8">
        <v>10</v>
      </c>
      <c r="H302" s="8" t="str">
        <f t="shared" si="23"/>
        <v>[3001]</v>
      </c>
      <c r="I302" s="8" t="str">
        <f t="shared" si="22"/>
        <v>[3021]</v>
      </c>
      <c r="J302" s="8">
        <v>4</v>
      </c>
      <c r="K302" s="8">
        <v>0</v>
      </c>
      <c r="L302" s="16" t="str">
        <f>任务条件!B302</f>
        <v>学会环形盾配方</v>
      </c>
      <c r="W302" s="7">
        <v>0</v>
      </c>
      <c r="X302" s="7">
        <v>0</v>
      </c>
      <c r="Y302" s="7">
        <v>0</v>
      </c>
      <c r="Z302" s="7">
        <v>0</v>
      </c>
      <c r="AA302" s="15" t="s">
        <v>277</v>
      </c>
      <c r="AB302" s="16" t="s">
        <v>278</v>
      </c>
      <c r="AC302" s="15" t="s">
        <v>279</v>
      </c>
      <c r="AD302" s="8">
        <v>0</v>
      </c>
      <c r="AE302" s="8">
        <v>0</v>
      </c>
      <c r="AF302" s="8" t="s">
        <v>280</v>
      </c>
      <c r="AG302" s="8">
        <v>301</v>
      </c>
      <c r="AH302" s="7" t="str">
        <f>任务条件!A302</f>
        <v>30126</v>
      </c>
    </row>
    <row r="303" spans="1:34" ht="18" customHeight="1">
      <c r="A303" s="7" t="str">
        <f t="shared" si="20"/>
        <v>3021</v>
      </c>
      <c r="B303" s="13">
        <v>1</v>
      </c>
      <c r="C303" s="8">
        <v>0</v>
      </c>
      <c r="D303" s="7" t="str">
        <f t="shared" si="21"/>
        <v>[30226]</v>
      </c>
      <c r="E303" s="8">
        <v>0</v>
      </c>
      <c r="F303" s="7">
        <v>1</v>
      </c>
      <c r="G303" s="8">
        <v>10</v>
      </c>
      <c r="H303" s="8" t="str">
        <f t="shared" si="23"/>
        <v>[3011]</v>
      </c>
      <c r="I303" s="8" t="str">
        <f t="shared" si="22"/>
        <v>[3031]</v>
      </c>
      <c r="J303" s="8">
        <v>4</v>
      </c>
      <c r="K303" s="8">
        <v>0</v>
      </c>
      <c r="L303" s="16" t="str">
        <f>任务条件!B303</f>
        <v>学会骑士剑配方</v>
      </c>
      <c r="W303" s="7">
        <v>0</v>
      </c>
      <c r="X303" s="7">
        <v>0</v>
      </c>
      <c r="Y303" s="7">
        <v>0</v>
      </c>
      <c r="Z303" s="7">
        <v>0</v>
      </c>
      <c r="AA303" s="15" t="s">
        <v>277</v>
      </c>
      <c r="AB303" s="16" t="s">
        <v>278</v>
      </c>
      <c r="AC303" s="15" t="s">
        <v>279</v>
      </c>
      <c r="AD303" s="8">
        <v>0</v>
      </c>
      <c r="AE303" s="8">
        <v>0</v>
      </c>
      <c r="AF303" s="8" t="s">
        <v>280</v>
      </c>
      <c r="AG303" s="8">
        <v>302</v>
      </c>
      <c r="AH303" s="7" t="str">
        <f>任务条件!A303</f>
        <v>30226</v>
      </c>
    </row>
    <row r="304" spans="1:34" ht="18" customHeight="1">
      <c r="A304" s="7" t="str">
        <f t="shared" si="20"/>
        <v>3031</v>
      </c>
      <c r="B304" s="13">
        <v>1</v>
      </c>
      <c r="C304" s="8">
        <v>0</v>
      </c>
      <c r="D304" s="7" t="str">
        <f t="shared" si="21"/>
        <v>[30326]</v>
      </c>
      <c r="E304" s="8">
        <v>0</v>
      </c>
      <c r="F304" s="7">
        <v>1</v>
      </c>
      <c r="G304" s="8">
        <v>10</v>
      </c>
      <c r="H304" s="8" t="str">
        <f t="shared" si="23"/>
        <v>[3021]</v>
      </c>
      <c r="I304" s="8" t="str">
        <f t="shared" si="22"/>
        <v>[3041]</v>
      </c>
      <c r="J304" s="8">
        <v>4</v>
      </c>
      <c r="K304" s="8">
        <v>0</v>
      </c>
      <c r="L304" s="16" t="str">
        <f>任务条件!B304</f>
        <v>学会格斗弓配方</v>
      </c>
      <c r="W304" s="7">
        <v>0</v>
      </c>
      <c r="X304" s="7">
        <v>0</v>
      </c>
      <c r="Y304" s="7">
        <v>0</v>
      </c>
      <c r="Z304" s="7">
        <v>0</v>
      </c>
      <c r="AA304" s="15" t="s">
        <v>277</v>
      </c>
      <c r="AB304" s="16" t="s">
        <v>278</v>
      </c>
      <c r="AC304" s="15" t="s">
        <v>279</v>
      </c>
      <c r="AD304" s="8">
        <v>0</v>
      </c>
      <c r="AE304" s="8">
        <v>0</v>
      </c>
      <c r="AF304" s="8" t="s">
        <v>280</v>
      </c>
      <c r="AG304" s="8">
        <v>303</v>
      </c>
      <c r="AH304" s="7" t="str">
        <f>任务条件!A304</f>
        <v>30326</v>
      </c>
    </row>
    <row r="305" spans="1:34" ht="18" customHeight="1">
      <c r="A305" s="7" t="str">
        <f t="shared" si="20"/>
        <v>3041</v>
      </c>
      <c r="B305" s="13">
        <v>1</v>
      </c>
      <c r="C305" s="8">
        <v>0</v>
      </c>
      <c r="D305" s="7" t="str">
        <f t="shared" si="21"/>
        <v>[30426]</v>
      </c>
      <c r="E305" s="8">
        <v>0</v>
      </c>
      <c r="F305" s="7">
        <v>1</v>
      </c>
      <c r="G305" s="8">
        <v>10</v>
      </c>
      <c r="H305" s="8" t="str">
        <f t="shared" si="23"/>
        <v>[3031]</v>
      </c>
      <c r="I305" s="8" t="str">
        <f t="shared" si="22"/>
        <v>[3051]</v>
      </c>
      <c r="J305" s="8">
        <v>4</v>
      </c>
      <c r="K305" s="8">
        <v>0</v>
      </c>
      <c r="L305" s="16" t="str">
        <f>任务条件!B305</f>
        <v>学会魔术师之杖配方</v>
      </c>
      <c r="W305" s="7">
        <v>0</v>
      </c>
      <c r="X305" s="7">
        <v>0</v>
      </c>
      <c r="Y305" s="7">
        <v>0</v>
      </c>
      <c r="Z305" s="7">
        <v>0</v>
      </c>
      <c r="AA305" s="15" t="s">
        <v>277</v>
      </c>
      <c r="AB305" s="16" t="s">
        <v>278</v>
      </c>
      <c r="AC305" s="15" t="s">
        <v>279</v>
      </c>
      <c r="AD305" s="8">
        <v>0</v>
      </c>
      <c r="AE305" s="8">
        <v>0</v>
      </c>
      <c r="AF305" s="8" t="s">
        <v>280</v>
      </c>
      <c r="AG305" s="8">
        <v>304</v>
      </c>
      <c r="AH305" s="7" t="str">
        <f>任务条件!A305</f>
        <v>30426</v>
      </c>
    </row>
    <row r="306" spans="1:34" ht="18" customHeight="1">
      <c r="A306" s="7" t="str">
        <f t="shared" si="20"/>
        <v>3051</v>
      </c>
      <c r="B306" s="13">
        <v>1</v>
      </c>
      <c r="C306" s="8">
        <v>0</v>
      </c>
      <c r="D306" s="7" t="str">
        <f t="shared" si="21"/>
        <v>[30526]</v>
      </c>
      <c r="E306" s="8">
        <v>0</v>
      </c>
      <c r="F306" s="7">
        <v>1</v>
      </c>
      <c r="G306" s="8">
        <v>10</v>
      </c>
      <c r="H306" s="8" t="str">
        <f t="shared" si="23"/>
        <v>[3041]</v>
      </c>
      <c r="I306" s="8" t="str">
        <f t="shared" si="22"/>
        <v>[3061]</v>
      </c>
      <c r="J306" s="8">
        <v>4</v>
      </c>
      <c r="K306" s="8">
        <v>0</v>
      </c>
      <c r="L306" s="16" t="str">
        <f>任务条件!B306</f>
        <v>学会骑士铠配方</v>
      </c>
      <c r="W306" s="7">
        <v>0</v>
      </c>
      <c r="X306" s="7">
        <v>0</v>
      </c>
      <c r="Y306" s="7">
        <v>0</v>
      </c>
      <c r="Z306" s="7">
        <v>0</v>
      </c>
      <c r="AA306" s="15" t="s">
        <v>277</v>
      </c>
      <c r="AB306" s="16" t="s">
        <v>278</v>
      </c>
      <c r="AC306" s="15" t="s">
        <v>279</v>
      </c>
      <c r="AD306" s="8">
        <v>0</v>
      </c>
      <c r="AE306" s="8">
        <v>0</v>
      </c>
      <c r="AF306" s="8" t="s">
        <v>280</v>
      </c>
      <c r="AG306" s="8">
        <v>305</v>
      </c>
      <c r="AH306" s="7" t="str">
        <f>任务条件!A306</f>
        <v>30526</v>
      </c>
    </row>
    <row r="307" spans="1:34" ht="18" customHeight="1">
      <c r="A307" s="7" t="str">
        <f t="shared" si="20"/>
        <v>3061</v>
      </c>
      <c r="B307" s="13">
        <v>1</v>
      </c>
      <c r="C307" s="8">
        <v>0</v>
      </c>
      <c r="D307" s="7" t="str">
        <f t="shared" si="21"/>
        <v>[30626]</v>
      </c>
      <c r="E307" s="8">
        <v>0</v>
      </c>
      <c r="F307" s="7">
        <v>1</v>
      </c>
      <c r="G307" s="8">
        <v>10</v>
      </c>
      <c r="H307" s="8" t="str">
        <f t="shared" si="23"/>
        <v>[3051]</v>
      </c>
      <c r="I307" s="8" t="str">
        <f t="shared" si="22"/>
        <v>[3071]</v>
      </c>
      <c r="J307" s="8">
        <v>4</v>
      </c>
      <c r="K307" s="8">
        <v>0</v>
      </c>
      <c r="L307" s="16" t="str">
        <f>任务条件!B307</f>
        <v>学会骑士盾配方</v>
      </c>
      <c r="W307" s="7">
        <v>0</v>
      </c>
      <c r="X307" s="7">
        <v>0</v>
      </c>
      <c r="Y307" s="7">
        <v>0</v>
      </c>
      <c r="Z307" s="7">
        <v>0</v>
      </c>
      <c r="AA307" s="15" t="s">
        <v>277</v>
      </c>
      <c r="AB307" s="16" t="s">
        <v>278</v>
      </c>
      <c r="AC307" s="15" t="s">
        <v>279</v>
      </c>
      <c r="AD307" s="8">
        <v>0</v>
      </c>
      <c r="AE307" s="8">
        <v>0</v>
      </c>
      <c r="AF307" s="8" t="s">
        <v>280</v>
      </c>
      <c r="AG307" s="8">
        <v>306</v>
      </c>
      <c r="AH307" s="7" t="str">
        <f>任务条件!A307</f>
        <v>30626</v>
      </c>
    </row>
    <row r="308" spans="1:34" ht="18" customHeight="1">
      <c r="A308" s="7" t="str">
        <f t="shared" si="20"/>
        <v>3071</v>
      </c>
      <c r="B308" s="13">
        <v>1</v>
      </c>
      <c r="C308" s="8">
        <v>0</v>
      </c>
      <c r="D308" s="7" t="str">
        <f t="shared" si="21"/>
        <v>[30726]</v>
      </c>
      <c r="E308" s="8">
        <v>0</v>
      </c>
      <c r="F308" s="7">
        <v>1</v>
      </c>
      <c r="G308" s="8">
        <v>10</v>
      </c>
      <c r="H308" s="8" t="str">
        <f t="shared" si="23"/>
        <v>[3061]</v>
      </c>
      <c r="I308" s="8" t="str">
        <f t="shared" si="22"/>
        <v>[3081]</v>
      </c>
      <c r="J308" s="8">
        <v>4</v>
      </c>
      <c r="K308" s="8">
        <v>0</v>
      </c>
      <c r="L308" s="16" t="str">
        <f>任务条件!B308</f>
        <v>学会骑士长之剑配方</v>
      </c>
      <c r="W308" s="7">
        <v>0</v>
      </c>
      <c r="X308" s="7">
        <v>0</v>
      </c>
      <c r="Y308" s="7">
        <v>0</v>
      </c>
      <c r="Z308" s="7">
        <v>0</v>
      </c>
      <c r="AA308" s="15" t="s">
        <v>277</v>
      </c>
      <c r="AB308" s="16" t="s">
        <v>278</v>
      </c>
      <c r="AC308" s="15" t="s">
        <v>279</v>
      </c>
      <c r="AD308" s="8">
        <v>0</v>
      </c>
      <c r="AE308" s="8">
        <v>0</v>
      </c>
      <c r="AF308" s="8" t="s">
        <v>280</v>
      </c>
      <c r="AG308" s="8">
        <v>307</v>
      </c>
      <c r="AH308" s="7" t="str">
        <f>任务条件!A308</f>
        <v>30726</v>
      </c>
    </row>
    <row r="309" spans="1:34" ht="18" customHeight="1">
      <c r="A309" s="7" t="str">
        <f t="shared" si="20"/>
        <v>3081</v>
      </c>
      <c r="B309" s="13">
        <v>1</v>
      </c>
      <c r="C309" s="8">
        <v>0</v>
      </c>
      <c r="D309" s="7" t="str">
        <f t="shared" si="21"/>
        <v>[30826]</v>
      </c>
      <c r="E309" s="8">
        <v>0</v>
      </c>
      <c r="F309" s="7">
        <v>1</v>
      </c>
      <c r="G309" s="8">
        <v>10</v>
      </c>
      <c r="H309" s="8" t="str">
        <f t="shared" si="23"/>
        <v>[3071]</v>
      </c>
      <c r="I309" s="8" t="str">
        <f t="shared" si="22"/>
        <v>[3091]</v>
      </c>
      <c r="J309" s="8">
        <v>4</v>
      </c>
      <c r="K309" s="8">
        <v>0</v>
      </c>
      <c r="L309" s="16" t="str">
        <f>任务条件!B309</f>
        <v>学会狙击弓配方</v>
      </c>
      <c r="W309" s="7">
        <v>0</v>
      </c>
      <c r="X309" s="7">
        <v>0</v>
      </c>
      <c r="Y309" s="7">
        <v>0</v>
      </c>
      <c r="Z309" s="7">
        <v>0</v>
      </c>
      <c r="AA309" s="15" t="s">
        <v>277</v>
      </c>
      <c r="AB309" s="16" t="s">
        <v>278</v>
      </c>
      <c r="AC309" s="15" t="s">
        <v>279</v>
      </c>
      <c r="AD309" s="8">
        <v>0</v>
      </c>
      <c r="AE309" s="8">
        <v>0</v>
      </c>
      <c r="AF309" s="8" t="s">
        <v>280</v>
      </c>
      <c r="AG309" s="8">
        <v>308</v>
      </c>
      <c r="AH309" s="7" t="str">
        <f>任务条件!A309</f>
        <v>30826</v>
      </c>
    </row>
    <row r="310" spans="1:34" ht="18" customHeight="1">
      <c r="A310" s="7" t="str">
        <f t="shared" si="20"/>
        <v>3091</v>
      </c>
      <c r="B310" s="13">
        <v>1</v>
      </c>
      <c r="C310" s="8">
        <v>0</v>
      </c>
      <c r="D310" s="7" t="str">
        <f t="shared" si="21"/>
        <v>[30926]</v>
      </c>
      <c r="E310" s="8">
        <v>0</v>
      </c>
      <c r="F310" s="7">
        <v>1</v>
      </c>
      <c r="G310" s="8">
        <v>10</v>
      </c>
      <c r="H310" s="8" t="str">
        <f t="shared" si="23"/>
        <v>[3081]</v>
      </c>
      <c r="I310" s="8" t="str">
        <f t="shared" si="22"/>
        <v>[3101]</v>
      </c>
      <c r="J310" s="8">
        <v>4</v>
      </c>
      <c r="K310" s="8">
        <v>0</v>
      </c>
      <c r="L310" s="16" t="str">
        <f>任务条件!B310</f>
        <v>学会月光之杖配方</v>
      </c>
      <c r="W310" s="7">
        <v>0</v>
      </c>
      <c r="X310" s="7">
        <v>0</v>
      </c>
      <c r="Y310" s="7">
        <v>0</v>
      </c>
      <c r="Z310" s="7">
        <v>0</v>
      </c>
      <c r="AA310" s="15" t="s">
        <v>277</v>
      </c>
      <c r="AB310" s="16" t="s">
        <v>278</v>
      </c>
      <c r="AC310" s="15" t="s">
        <v>279</v>
      </c>
      <c r="AD310" s="8">
        <v>0</v>
      </c>
      <c r="AE310" s="8">
        <v>0</v>
      </c>
      <c r="AF310" s="8" t="s">
        <v>280</v>
      </c>
      <c r="AG310" s="8">
        <v>309</v>
      </c>
      <c r="AH310" s="7" t="str">
        <f>任务条件!A310</f>
        <v>30926</v>
      </c>
    </row>
    <row r="311" spans="1:34" ht="18" customHeight="1">
      <c r="A311" s="7" t="str">
        <f t="shared" si="20"/>
        <v>3101</v>
      </c>
      <c r="B311" s="13">
        <v>1</v>
      </c>
      <c r="C311" s="8">
        <v>0</v>
      </c>
      <c r="D311" s="7" t="str">
        <f t="shared" si="21"/>
        <v>[31026]</v>
      </c>
      <c r="E311" s="8">
        <v>0</v>
      </c>
      <c r="F311" s="7">
        <v>1</v>
      </c>
      <c r="G311" s="8">
        <v>10</v>
      </c>
      <c r="H311" s="8" t="str">
        <f t="shared" si="23"/>
        <v>[3091]</v>
      </c>
      <c r="I311" s="8" t="str">
        <f t="shared" si="22"/>
        <v>[3111]</v>
      </c>
      <c r="J311" s="8">
        <v>4</v>
      </c>
      <c r="K311" s="8">
        <v>0</v>
      </c>
      <c r="L311" s="16" t="str">
        <f>任务条件!B311</f>
        <v>学会骑士长之铠配方</v>
      </c>
      <c r="W311" s="7">
        <v>0</v>
      </c>
      <c r="X311" s="7">
        <v>0</v>
      </c>
      <c r="Y311" s="7">
        <v>0</v>
      </c>
      <c r="Z311" s="7">
        <v>0</v>
      </c>
      <c r="AA311" s="15" t="s">
        <v>277</v>
      </c>
      <c r="AB311" s="16" t="s">
        <v>278</v>
      </c>
      <c r="AC311" s="15" t="s">
        <v>279</v>
      </c>
      <c r="AD311" s="8">
        <v>0</v>
      </c>
      <c r="AE311" s="8">
        <v>0</v>
      </c>
      <c r="AF311" s="8" t="s">
        <v>280</v>
      </c>
      <c r="AG311" s="8">
        <v>310</v>
      </c>
      <c r="AH311" s="7" t="str">
        <f>任务条件!A311</f>
        <v>31026</v>
      </c>
    </row>
    <row r="312" spans="1:34" ht="18" customHeight="1">
      <c r="A312" s="7" t="str">
        <f t="shared" si="20"/>
        <v>3111</v>
      </c>
      <c r="B312" s="13">
        <v>1</v>
      </c>
      <c r="C312" s="8">
        <v>0</v>
      </c>
      <c r="D312" s="7" t="str">
        <f t="shared" si="21"/>
        <v>[31126]</v>
      </c>
      <c r="E312" s="8">
        <v>0</v>
      </c>
      <c r="F312" s="7">
        <v>1</v>
      </c>
      <c r="G312" s="8">
        <v>10</v>
      </c>
      <c r="H312" s="8" t="str">
        <f t="shared" si="23"/>
        <v>[3101]</v>
      </c>
      <c r="I312" s="8" t="str">
        <f t="shared" si="22"/>
        <v>[3121]</v>
      </c>
      <c r="J312" s="8">
        <v>4</v>
      </c>
      <c r="K312" s="8">
        <v>0</v>
      </c>
      <c r="L312" s="16" t="str">
        <f>任务条件!B312</f>
        <v>学会骑士长之盾配方</v>
      </c>
      <c r="W312" s="7">
        <v>0</v>
      </c>
      <c r="X312" s="7">
        <v>0</v>
      </c>
      <c r="Y312" s="7">
        <v>0</v>
      </c>
      <c r="Z312" s="7">
        <v>0</v>
      </c>
      <c r="AA312" s="15" t="s">
        <v>277</v>
      </c>
      <c r="AB312" s="16" t="s">
        <v>278</v>
      </c>
      <c r="AC312" s="15" t="s">
        <v>279</v>
      </c>
      <c r="AD312" s="8">
        <v>0</v>
      </c>
      <c r="AE312" s="8">
        <v>0</v>
      </c>
      <c r="AF312" s="8" t="s">
        <v>280</v>
      </c>
      <c r="AG312" s="8">
        <v>311</v>
      </c>
      <c r="AH312" s="7" t="str">
        <f>任务条件!A312</f>
        <v>31126</v>
      </c>
    </row>
    <row r="313" spans="1:34" ht="18" customHeight="1">
      <c r="A313" s="7" t="str">
        <f t="shared" si="20"/>
        <v>3121</v>
      </c>
      <c r="B313" s="13">
        <v>1</v>
      </c>
      <c r="C313" s="8">
        <v>0</v>
      </c>
      <c r="D313" s="7" t="str">
        <f t="shared" si="21"/>
        <v>[31226]</v>
      </c>
      <c r="E313" s="8">
        <v>0</v>
      </c>
      <c r="F313" s="7">
        <v>1</v>
      </c>
      <c r="G313" s="8">
        <v>10</v>
      </c>
      <c r="H313" s="8" t="str">
        <f t="shared" si="23"/>
        <v>[3111]</v>
      </c>
      <c r="I313" s="8" t="str">
        <f t="shared" si="22"/>
        <v>[3131]</v>
      </c>
      <c r="J313" s="8">
        <v>4</v>
      </c>
      <c r="K313" s="8">
        <v>0</v>
      </c>
      <c r="L313" s="16" t="str">
        <f>任务条件!B313</f>
        <v>学会十杰剑配方</v>
      </c>
      <c r="W313" s="7">
        <v>0</v>
      </c>
      <c r="X313" s="7">
        <v>0</v>
      </c>
      <c r="Y313" s="7">
        <v>0</v>
      </c>
      <c r="Z313" s="7">
        <v>0</v>
      </c>
      <c r="AA313" s="15" t="s">
        <v>277</v>
      </c>
      <c r="AB313" s="16" t="s">
        <v>278</v>
      </c>
      <c r="AC313" s="15" t="s">
        <v>279</v>
      </c>
      <c r="AD313" s="8">
        <v>0</v>
      </c>
      <c r="AE313" s="8">
        <v>0</v>
      </c>
      <c r="AF313" s="8" t="s">
        <v>280</v>
      </c>
      <c r="AG313" s="8">
        <v>312</v>
      </c>
      <c r="AH313" s="7" t="str">
        <f>任务条件!A313</f>
        <v>31226</v>
      </c>
    </row>
    <row r="314" spans="1:34" ht="18" customHeight="1">
      <c r="A314" s="7" t="str">
        <f t="shared" si="20"/>
        <v>3131</v>
      </c>
      <c r="B314" s="13">
        <v>1</v>
      </c>
      <c r="C314" s="8">
        <v>0</v>
      </c>
      <c r="D314" s="7" t="str">
        <f t="shared" si="21"/>
        <v>[31326]</v>
      </c>
      <c r="E314" s="8">
        <v>0</v>
      </c>
      <c r="F314" s="7">
        <v>1</v>
      </c>
      <c r="G314" s="8">
        <v>10</v>
      </c>
      <c r="H314" s="8" t="str">
        <f t="shared" si="23"/>
        <v>[3121]</v>
      </c>
      <c r="I314" s="8" t="str">
        <f t="shared" si="22"/>
        <v>[3141]</v>
      </c>
      <c r="J314" s="8">
        <v>4</v>
      </c>
      <c r="K314" s="8">
        <v>0</v>
      </c>
      <c r="L314" s="16" t="str">
        <f>任务条件!B314</f>
        <v>学会竞技之弓配方</v>
      </c>
      <c r="W314" s="7">
        <v>0</v>
      </c>
      <c r="X314" s="7">
        <v>0</v>
      </c>
      <c r="Y314" s="7">
        <v>0</v>
      </c>
      <c r="Z314" s="7">
        <v>0</v>
      </c>
      <c r="AA314" s="15" t="s">
        <v>277</v>
      </c>
      <c r="AB314" s="16" t="s">
        <v>278</v>
      </c>
      <c r="AC314" s="15" t="s">
        <v>279</v>
      </c>
      <c r="AD314" s="8">
        <v>0</v>
      </c>
      <c r="AE314" s="8">
        <v>0</v>
      </c>
      <c r="AF314" s="8" t="s">
        <v>280</v>
      </c>
      <c r="AG314" s="8">
        <v>313</v>
      </c>
      <c r="AH314" s="7" t="str">
        <f>任务条件!A314</f>
        <v>31326</v>
      </c>
    </row>
    <row r="315" spans="1:34" ht="18" customHeight="1">
      <c r="A315" s="7" t="str">
        <f t="shared" si="20"/>
        <v>3141</v>
      </c>
      <c r="B315" s="13">
        <v>1</v>
      </c>
      <c r="C315" s="8">
        <v>0</v>
      </c>
      <c r="D315" s="7" t="str">
        <f t="shared" si="21"/>
        <v>[31426]</v>
      </c>
      <c r="E315" s="8">
        <v>0</v>
      </c>
      <c r="F315" s="7">
        <v>1</v>
      </c>
      <c r="G315" s="8">
        <v>10</v>
      </c>
      <c r="H315" s="8" t="str">
        <f t="shared" si="23"/>
        <v>[3131]</v>
      </c>
      <c r="I315" s="8" t="str">
        <f t="shared" si="22"/>
        <v>[3151]</v>
      </c>
      <c r="J315" s="8">
        <v>4</v>
      </c>
      <c r="K315" s="8">
        <v>0</v>
      </c>
      <c r="L315" s="16" t="str">
        <f>任务条件!B315</f>
        <v>学会元素杖配方</v>
      </c>
      <c r="W315" s="7">
        <v>0</v>
      </c>
      <c r="X315" s="7">
        <v>0</v>
      </c>
      <c r="Y315" s="7">
        <v>0</v>
      </c>
      <c r="Z315" s="7">
        <v>0</v>
      </c>
      <c r="AA315" s="15" t="s">
        <v>277</v>
      </c>
      <c r="AB315" s="16" t="s">
        <v>278</v>
      </c>
      <c r="AC315" s="15" t="s">
        <v>279</v>
      </c>
      <c r="AD315" s="8">
        <v>0</v>
      </c>
      <c r="AE315" s="8">
        <v>0</v>
      </c>
      <c r="AF315" s="8" t="s">
        <v>280</v>
      </c>
      <c r="AG315" s="8">
        <v>314</v>
      </c>
      <c r="AH315" s="7" t="str">
        <f>任务条件!A315</f>
        <v>31426</v>
      </c>
    </row>
    <row r="316" spans="1:34" ht="18" customHeight="1">
      <c r="A316" s="7" t="str">
        <f t="shared" si="20"/>
        <v>3151</v>
      </c>
      <c r="B316" s="13">
        <v>1</v>
      </c>
      <c r="C316" s="8">
        <v>0</v>
      </c>
      <c r="D316" s="7" t="str">
        <f t="shared" si="21"/>
        <v>[31526]</v>
      </c>
      <c r="E316" s="8">
        <v>0</v>
      </c>
      <c r="F316" s="7">
        <v>1</v>
      </c>
      <c r="G316" s="8">
        <v>10</v>
      </c>
      <c r="H316" s="8" t="str">
        <f t="shared" si="23"/>
        <v>[3141]</v>
      </c>
      <c r="I316" s="8" t="str">
        <f t="shared" si="22"/>
        <v>[3161]</v>
      </c>
      <c r="J316" s="8">
        <v>4</v>
      </c>
      <c r="K316" s="8">
        <v>0</v>
      </c>
      <c r="L316" s="16" t="str">
        <f>任务条件!B316</f>
        <v>学会巧匠铠甲配方</v>
      </c>
      <c r="W316" s="7">
        <v>0</v>
      </c>
      <c r="X316" s="7">
        <v>0</v>
      </c>
      <c r="Y316" s="7">
        <v>0</v>
      </c>
      <c r="Z316" s="7">
        <v>0</v>
      </c>
      <c r="AA316" s="15" t="s">
        <v>277</v>
      </c>
      <c r="AB316" s="16" t="s">
        <v>278</v>
      </c>
      <c r="AC316" s="15" t="s">
        <v>279</v>
      </c>
      <c r="AD316" s="8">
        <v>0</v>
      </c>
      <c r="AE316" s="8">
        <v>0</v>
      </c>
      <c r="AF316" s="8" t="s">
        <v>280</v>
      </c>
      <c r="AG316" s="8">
        <v>315</v>
      </c>
      <c r="AH316" s="7" t="str">
        <f>任务条件!A316</f>
        <v>31526</v>
      </c>
    </row>
    <row r="317" spans="1:34" ht="18" customHeight="1">
      <c r="A317" s="7" t="str">
        <f t="shared" si="20"/>
        <v>3161</v>
      </c>
      <c r="B317" s="13">
        <v>1</v>
      </c>
      <c r="C317" s="8">
        <v>0</v>
      </c>
      <c r="D317" s="7" t="str">
        <f t="shared" si="21"/>
        <v>[31626]</v>
      </c>
      <c r="E317" s="8">
        <v>0</v>
      </c>
      <c r="F317" s="7">
        <v>1</v>
      </c>
      <c r="G317" s="8">
        <v>10</v>
      </c>
      <c r="H317" s="8" t="str">
        <f t="shared" si="23"/>
        <v>[3151]</v>
      </c>
      <c r="I317" s="8" t="str">
        <f t="shared" si="22"/>
        <v>[3171]</v>
      </c>
      <c r="J317" s="8">
        <v>4</v>
      </c>
      <c r="K317" s="8">
        <v>0</v>
      </c>
      <c r="L317" s="16" t="str">
        <f>任务条件!B317</f>
        <v>学会巧匠之盾配方</v>
      </c>
      <c r="W317" s="7">
        <v>0</v>
      </c>
      <c r="X317" s="7">
        <v>0</v>
      </c>
      <c r="Y317" s="7">
        <v>0</v>
      </c>
      <c r="Z317" s="7">
        <v>0</v>
      </c>
      <c r="AA317" s="15" t="s">
        <v>277</v>
      </c>
      <c r="AB317" s="16" t="s">
        <v>278</v>
      </c>
      <c r="AC317" s="15" t="s">
        <v>279</v>
      </c>
      <c r="AD317" s="8">
        <v>0</v>
      </c>
      <c r="AE317" s="8">
        <v>0</v>
      </c>
      <c r="AF317" s="8" t="s">
        <v>280</v>
      </c>
      <c r="AG317" s="8">
        <v>316</v>
      </c>
      <c r="AH317" s="7" t="str">
        <f>任务条件!A317</f>
        <v>31626</v>
      </c>
    </row>
    <row r="318" spans="1:34" ht="18" customHeight="1">
      <c r="A318" s="7" t="str">
        <f t="shared" si="20"/>
        <v>3171</v>
      </c>
      <c r="B318" s="13">
        <v>1</v>
      </c>
      <c r="C318" s="8">
        <v>0</v>
      </c>
      <c r="D318" s="7" t="str">
        <f t="shared" si="21"/>
        <v>[31726]</v>
      </c>
      <c r="E318" s="8">
        <v>0</v>
      </c>
      <c r="F318" s="7">
        <v>1</v>
      </c>
      <c r="G318" s="8">
        <v>10</v>
      </c>
      <c r="H318" s="8" t="str">
        <f t="shared" si="23"/>
        <v>[3161]</v>
      </c>
      <c r="I318" s="8" t="str">
        <f t="shared" si="22"/>
        <v>[3181]</v>
      </c>
      <c r="J318" s="8">
        <v>4</v>
      </c>
      <c r="K318" s="8">
        <v>0</v>
      </c>
      <c r="L318" s="16" t="str">
        <f>任务条件!B318</f>
        <v>学会勇者锋刃配方</v>
      </c>
      <c r="W318" s="7">
        <v>0</v>
      </c>
      <c r="X318" s="7">
        <v>0</v>
      </c>
      <c r="Y318" s="7">
        <v>0</v>
      </c>
      <c r="Z318" s="7">
        <v>0</v>
      </c>
      <c r="AA318" s="15" t="s">
        <v>277</v>
      </c>
      <c r="AB318" s="16" t="s">
        <v>278</v>
      </c>
      <c r="AC318" s="15" t="s">
        <v>279</v>
      </c>
      <c r="AD318" s="8">
        <v>0</v>
      </c>
      <c r="AE318" s="8">
        <v>0</v>
      </c>
      <c r="AF318" s="8" t="s">
        <v>280</v>
      </c>
      <c r="AG318" s="8">
        <v>317</v>
      </c>
      <c r="AH318" s="7" t="str">
        <f>任务条件!A318</f>
        <v>31726</v>
      </c>
    </row>
    <row r="319" spans="1:34" ht="18" customHeight="1">
      <c r="A319" s="7" t="str">
        <f t="shared" si="20"/>
        <v>3181</v>
      </c>
      <c r="B319" s="13">
        <v>1</v>
      </c>
      <c r="C319" s="8">
        <v>0</v>
      </c>
      <c r="D319" s="7" t="str">
        <f t="shared" si="21"/>
        <v>[31826]</v>
      </c>
      <c r="E319" s="8">
        <v>0</v>
      </c>
      <c r="F319" s="7">
        <v>1</v>
      </c>
      <c r="G319" s="8">
        <v>10</v>
      </c>
      <c r="H319" s="8" t="str">
        <f t="shared" si="23"/>
        <v>[3171]</v>
      </c>
      <c r="I319" s="8" t="str">
        <f t="shared" si="22"/>
        <v>[3191]</v>
      </c>
      <c r="J319" s="8">
        <v>4</v>
      </c>
      <c r="K319" s="8">
        <v>0</v>
      </c>
      <c r="L319" s="16" t="str">
        <f>任务条件!B319</f>
        <v>学会勇者之弓配方</v>
      </c>
      <c r="W319" s="7">
        <v>0</v>
      </c>
      <c r="X319" s="7">
        <v>0</v>
      </c>
      <c r="Y319" s="7">
        <v>0</v>
      </c>
      <c r="Z319" s="7">
        <v>0</v>
      </c>
      <c r="AA319" s="15" t="s">
        <v>277</v>
      </c>
      <c r="AB319" s="16" t="s">
        <v>278</v>
      </c>
      <c r="AC319" s="15" t="s">
        <v>279</v>
      </c>
      <c r="AD319" s="8">
        <v>0</v>
      </c>
      <c r="AE319" s="8">
        <v>0</v>
      </c>
      <c r="AF319" s="8" t="s">
        <v>280</v>
      </c>
      <c r="AG319" s="8">
        <v>318</v>
      </c>
      <c r="AH319" s="7" t="str">
        <f>任务条件!A319</f>
        <v>31826</v>
      </c>
    </row>
    <row r="320" spans="1:34" ht="18" customHeight="1">
      <c r="A320" s="7" t="str">
        <f t="shared" si="20"/>
        <v>3191</v>
      </c>
      <c r="B320" s="13">
        <v>1</v>
      </c>
      <c r="C320" s="8">
        <v>0</v>
      </c>
      <c r="D320" s="7" t="str">
        <f t="shared" si="21"/>
        <v>[31926]</v>
      </c>
      <c r="E320" s="8">
        <v>0</v>
      </c>
      <c r="F320" s="7">
        <v>1</v>
      </c>
      <c r="G320" s="8">
        <v>10</v>
      </c>
      <c r="H320" s="8" t="str">
        <f t="shared" si="23"/>
        <v>[3181]</v>
      </c>
      <c r="I320" s="8" t="str">
        <f t="shared" si="22"/>
        <v>[3201]</v>
      </c>
      <c r="J320" s="8">
        <v>4</v>
      </c>
      <c r="K320" s="8">
        <v>0</v>
      </c>
      <c r="L320" s="16" t="str">
        <f>任务条件!B320</f>
        <v>学会勇者之杖配方</v>
      </c>
      <c r="W320" s="7">
        <v>0</v>
      </c>
      <c r="X320" s="7">
        <v>0</v>
      </c>
      <c r="Y320" s="7">
        <v>0</v>
      </c>
      <c r="Z320" s="7">
        <v>0</v>
      </c>
      <c r="AA320" s="15" t="s">
        <v>277</v>
      </c>
      <c r="AB320" s="16" t="s">
        <v>278</v>
      </c>
      <c r="AC320" s="15" t="s">
        <v>279</v>
      </c>
      <c r="AD320" s="8">
        <v>0</v>
      </c>
      <c r="AE320" s="8">
        <v>0</v>
      </c>
      <c r="AF320" s="8" t="s">
        <v>280</v>
      </c>
      <c r="AG320" s="8">
        <v>319</v>
      </c>
      <c r="AH320" s="7" t="str">
        <f>任务条件!A320</f>
        <v>31926</v>
      </c>
    </row>
    <row r="321" spans="1:34" ht="18" customHeight="1">
      <c r="A321" s="7" t="str">
        <f t="shared" si="20"/>
        <v>3201</v>
      </c>
      <c r="B321" s="13">
        <v>1</v>
      </c>
      <c r="C321" s="8">
        <v>0</v>
      </c>
      <c r="D321" s="7" t="str">
        <f t="shared" si="21"/>
        <v>[32026]</v>
      </c>
      <c r="E321" s="8">
        <v>0</v>
      </c>
      <c r="F321" s="7">
        <v>1</v>
      </c>
      <c r="G321" s="8">
        <v>10</v>
      </c>
      <c r="H321" s="8" t="str">
        <f t="shared" si="23"/>
        <v>[3191]</v>
      </c>
      <c r="I321" s="8" t="str">
        <f t="shared" si="22"/>
        <v>[3211]</v>
      </c>
      <c r="J321" s="8">
        <v>4</v>
      </c>
      <c r="K321" s="8">
        <v>0</v>
      </c>
      <c r="L321" s="16" t="str">
        <f>任务条件!B321</f>
        <v>学会勇者铠甲配方</v>
      </c>
      <c r="W321" s="7">
        <v>0</v>
      </c>
      <c r="X321" s="7">
        <v>0</v>
      </c>
      <c r="Y321" s="7">
        <v>0</v>
      </c>
      <c r="Z321" s="7">
        <v>0</v>
      </c>
      <c r="AA321" s="15" t="s">
        <v>277</v>
      </c>
      <c r="AB321" s="16" t="s">
        <v>278</v>
      </c>
      <c r="AC321" s="15" t="s">
        <v>279</v>
      </c>
      <c r="AD321" s="8">
        <v>0</v>
      </c>
      <c r="AE321" s="8">
        <v>0</v>
      </c>
      <c r="AF321" s="8" t="s">
        <v>280</v>
      </c>
      <c r="AG321" s="8">
        <v>320</v>
      </c>
      <c r="AH321" s="7" t="str">
        <f>任务条件!A321</f>
        <v>32026</v>
      </c>
    </row>
    <row r="322" spans="1:34" ht="18" customHeight="1">
      <c r="A322" s="7" t="str">
        <f t="shared" ref="A322:A385" si="24">CONCATENATE(AG322,B322)</f>
        <v>3211</v>
      </c>
      <c r="B322" s="13">
        <v>1</v>
      </c>
      <c r="C322" s="8">
        <v>0</v>
      </c>
      <c r="D322" s="7" t="str">
        <f t="shared" si="21"/>
        <v>[32126]</v>
      </c>
      <c r="E322" s="8">
        <v>0</v>
      </c>
      <c r="F322" s="7">
        <v>1</v>
      </c>
      <c r="G322" s="8">
        <v>10</v>
      </c>
      <c r="H322" s="8" t="str">
        <f t="shared" si="23"/>
        <v>[3201]</v>
      </c>
      <c r="I322" s="8" t="str">
        <f t="shared" si="22"/>
        <v>[3221]</v>
      </c>
      <c r="J322" s="8">
        <v>4</v>
      </c>
      <c r="K322" s="8">
        <v>0</v>
      </c>
      <c r="L322" s="16" t="str">
        <f>任务条件!B322</f>
        <v>学会勇者盾配方</v>
      </c>
      <c r="W322" s="7">
        <v>0</v>
      </c>
      <c r="X322" s="7">
        <v>0</v>
      </c>
      <c r="Y322" s="7">
        <v>0</v>
      </c>
      <c r="Z322" s="7">
        <v>0</v>
      </c>
      <c r="AA322" s="15" t="s">
        <v>277</v>
      </c>
      <c r="AB322" s="16" t="s">
        <v>278</v>
      </c>
      <c r="AC322" s="15" t="s">
        <v>279</v>
      </c>
      <c r="AD322" s="8">
        <v>0</v>
      </c>
      <c r="AE322" s="8">
        <v>0</v>
      </c>
      <c r="AF322" s="8" t="s">
        <v>280</v>
      </c>
      <c r="AG322" s="8">
        <v>321</v>
      </c>
      <c r="AH322" s="7" t="str">
        <f>任务条件!A322</f>
        <v>32126</v>
      </c>
    </row>
    <row r="323" spans="1:34" ht="18" customHeight="1">
      <c r="A323" s="7" t="str">
        <f t="shared" si="24"/>
        <v>3221</v>
      </c>
      <c r="B323" s="13">
        <v>1</v>
      </c>
      <c r="C323" s="8">
        <v>0</v>
      </c>
      <c r="D323" s="7" t="str">
        <f t="shared" si="21"/>
        <v>[32226]</v>
      </c>
      <c r="E323" s="8">
        <v>0</v>
      </c>
      <c r="F323" s="7">
        <v>1</v>
      </c>
      <c r="G323" s="8">
        <v>10</v>
      </c>
      <c r="H323" s="8" t="str">
        <f t="shared" si="23"/>
        <v>[3211]</v>
      </c>
      <c r="I323" s="8" t="str">
        <f t="shared" si="22"/>
        <v>[3231]</v>
      </c>
      <c r="J323" s="8">
        <v>4</v>
      </c>
      <c r="K323" s="8">
        <v>0</v>
      </c>
      <c r="L323" s="16" t="str">
        <f>任务条件!B323</f>
        <v>学会普罗之剑配方</v>
      </c>
      <c r="W323" s="7">
        <v>0</v>
      </c>
      <c r="X323" s="7">
        <v>0</v>
      </c>
      <c r="Y323" s="7">
        <v>0</v>
      </c>
      <c r="Z323" s="7">
        <v>0</v>
      </c>
      <c r="AA323" s="15" t="s">
        <v>277</v>
      </c>
      <c r="AB323" s="16" t="s">
        <v>278</v>
      </c>
      <c r="AC323" s="15" t="s">
        <v>279</v>
      </c>
      <c r="AD323" s="8">
        <v>0</v>
      </c>
      <c r="AE323" s="8">
        <v>0</v>
      </c>
      <c r="AF323" s="8" t="s">
        <v>280</v>
      </c>
      <c r="AG323" s="8">
        <v>322</v>
      </c>
      <c r="AH323" s="7" t="str">
        <f>任务条件!A323</f>
        <v>32226</v>
      </c>
    </row>
    <row r="324" spans="1:34" ht="18" customHeight="1">
      <c r="A324" s="7" t="str">
        <f t="shared" si="24"/>
        <v>3231</v>
      </c>
      <c r="B324" s="13">
        <v>1</v>
      </c>
      <c r="C324" s="8">
        <v>0</v>
      </c>
      <c r="D324" s="7" t="str">
        <f t="shared" si="21"/>
        <v>[32326]</v>
      </c>
      <c r="E324" s="8">
        <v>0</v>
      </c>
      <c r="F324" s="7">
        <v>1</v>
      </c>
      <c r="G324" s="8">
        <v>10</v>
      </c>
      <c r="H324" s="8" t="str">
        <f t="shared" si="23"/>
        <v>[3221]</v>
      </c>
      <c r="I324" s="8" t="str">
        <f t="shared" si="22"/>
        <v>[3241]</v>
      </c>
      <c r="J324" s="8">
        <v>4</v>
      </c>
      <c r="K324" s="8">
        <v>0</v>
      </c>
      <c r="L324" s="16" t="str">
        <f>任务条件!B324</f>
        <v>学会比纳西尔之弩配方</v>
      </c>
      <c r="W324" s="7">
        <v>0</v>
      </c>
      <c r="X324" s="7">
        <v>0</v>
      </c>
      <c r="Y324" s="7">
        <v>0</v>
      </c>
      <c r="Z324" s="7">
        <v>0</v>
      </c>
      <c r="AA324" s="15" t="s">
        <v>277</v>
      </c>
      <c r="AB324" s="16" t="s">
        <v>278</v>
      </c>
      <c r="AC324" s="15" t="s">
        <v>279</v>
      </c>
      <c r="AD324" s="8">
        <v>0</v>
      </c>
      <c r="AE324" s="8">
        <v>0</v>
      </c>
      <c r="AF324" s="8" t="s">
        <v>280</v>
      </c>
      <c r="AG324" s="8">
        <v>323</v>
      </c>
      <c r="AH324" s="7" t="str">
        <f>任务条件!A324</f>
        <v>32326</v>
      </c>
    </row>
    <row r="325" spans="1:34" ht="18" customHeight="1">
      <c r="A325" s="7" t="str">
        <f t="shared" si="24"/>
        <v>3241</v>
      </c>
      <c r="B325" s="13">
        <v>1</v>
      </c>
      <c r="C325" s="8">
        <v>0</v>
      </c>
      <c r="D325" s="7" t="str">
        <f t="shared" ref="D325:D388" si="25">CONCATENATE($AI$2,AH325,$AJ$2)</f>
        <v>[32426]</v>
      </c>
      <c r="E325" s="8">
        <v>0</v>
      </c>
      <c r="F325" s="7">
        <v>1</v>
      </c>
      <c r="G325" s="8">
        <v>10</v>
      </c>
      <c r="H325" s="8" t="str">
        <f t="shared" si="23"/>
        <v>[3231]</v>
      </c>
      <c r="I325" s="8" t="str">
        <f t="shared" si="22"/>
        <v>[3251]</v>
      </c>
      <c r="J325" s="8">
        <v>4</v>
      </c>
      <c r="K325" s="8">
        <v>0</v>
      </c>
      <c r="L325" s="16" t="str">
        <f>任务条件!B325</f>
        <v>学会基梅尔之杖配方</v>
      </c>
      <c r="W325" s="7">
        <v>0</v>
      </c>
      <c r="X325" s="7">
        <v>0</v>
      </c>
      <c r="Y325" s="7">
        <v>0</v>
      </c>
      <c r="Z325" s="7">
        <v>0</v>
      </c>
      <c r="AA325" s="15" t="s">
        <v>277</v>
      </c>
      <c r="AB325" s="16" t="s">
        <v>278</v>
      </c>
      <c r="AC325" s="15" t="s">
        <v>279</v>
      </c>
      <c r="AD325" s="8">
        <v>0</v>
      </c>
      <c r="AE325" s="8">
        <v>0</v>
      </c>
      <c r="AF325" s="8" t="s">
        <v>280</v>
      </c>
      <c r="AG325" s="8">
        <v>324</v>
      </c>
      <c r="AH325" s="7" t="str">
        <f>任务条件!A325</f>
        <v>32426</v>
      </c>
    </row>
    <row r="326" spans="1:34" ht="18" customHeight="1">
      <c r="A326" s="7" t="str">
        <f t="shared" si="24"/>
        <v>3251</v>
      </c>
      <c r="B326" s="13">
        <v>1</v>
      </c>
      <c r="C326" s="8">
        <v>0</v>
      </c>
      <c r="D326" s="7" t="str">
        <f t="shared" si="25"/>
        <v>[32526]</v>
      </c>
      <c r="E326" s="8">
        <v>0</v>
      </c>
      <c r="F326" s="7">
        <v>1</v>
      </c>
      <c r="G326" s="8">
        <v>10</v>
      </c>
      <c r="H326" s="8" t="str">
        <f t="shared" si="23"/>
        <v>[3241]</v>
      </c>
      <c r="I326" s="8" t="str">
        <f t="shared" si="22"/>
        <v>[3261]</v>
      </c>
      <c r="J326" s="8">
        <v>4</v>
      </c>
      <c r="K326" s="8">
        <v>0</v>
      </c>
      <c r="L326" s="16" t="str">
        <f>任务条件!B326</f>
        <v>学会艾杰利亚之铠配方</v>
      </c>
      <c r="W326" s="7">
        <v>0</v>
      </c>
      <c r="X326" s="7">
        <v>0</v>
      </c>
      <c r="Y326" s="7">
        <v>0</v>
      </c>
      <c r="Z326" s="7">
        <v>0</v>
      </c>
      <c r="AA326" s="15" t="s">
        <v>277</v>
      </c>
      <c r="AB326" s="16" t="s">
        <v>278</v>
      </c>
      <c r="AC326" s="15" t="s">
        <v>279</v>
      </c>
      <c r="AD326" s="8">
        <v>0</v>
      </c>
      <c r="AE326" s="8">
        <v>0</v>
      </c>
      <c r="AF326" s="8" t="s">
        <v>280</v>
      </c>
      <c r="AG326" s="8">
        <v>325</v>
      </c>
      <c r="AH326" s="7" t="str">
        <f>任务条件!A326</f>
        <v>32526</v>
      </c>
    </row>
    <row r="327" spans="1:34" ht="18" customHeight="1">
      <c r="A327" s="7" t="str">
        <f t="shared" si="24"/>
        <v>3261</v>
      </c>
      <c r="B327" s="13">
        <v>1</v>
      </c>
      <c r="C327" s="8">
        <v>0</v>
      </c>
      <c r="D327" s="7" t="str">
        <f t="shared" si="25"/>
        <v>[32626]</v>
      </c>
      <c r="E327" s="8">
        <v>0</v>
      </c>
      <c r="F327" s="7">
        <v>1</v>
      </c>
      <c r="G327" s="8">
        <v>10</v>
      </c>
      <c r="H327" s="8" t="str">
        <f t="shared" si="23"/>
        <v>[3251]</v>
      </c>
      <c r="I327" s="8" t="str">
        <f t="shared" si="22"/>
        <v>[3271]</v>
      </c>
      <c r="J327" s="8">
        <v>4</v>
      </c>
      <c r="K327" s="8">
        <v>0</v>
      </c>
      <c r="L327" s="16" t="str">
        <f>任务条件!B327</f>
        <v>学会爱德拉之盾配方</v>
      </c>
      <c r="W327" s="7">
        <v>0</v>
      </c>
      <c r="X327" s="7">
        <v>0</v>
      </c>
      <c r="Y327" s="7">
        <v>0</v>
      </c>
      <c r="Z327" s="7">
        <v>0</v>
      </c>
      <c r="AA327" s="15" t="s">
        <v>277</v>
      </c>
      <c r="AB327" s="16" t="s">
        <v>278</v>
      </c>
      <c r="AC327" s="15" t="s">
        <v>279</v>
      </c>
      <c r="AD327" s="8">
        <v>0</v>
      </c>
      <c r="AE327" s="8">
        <v>0</v>
      </c>
      <c r="AF327" s="8" t="s">
        <v>280</v>
      </c>
      <c r="AG327" s="8">
        <v>326</v>
      </c>
      <c r="AH327" s="7" t="str">
        <f>任务条件!A327</f>
        <v>32626</v>
      </c>
    </row>
    <row r="328" spans="1:34" ht="18" customHeight="1">
      <c r="A328" s="7" t="str">
        <f t="shared" si="24"/>
        <v>3271</v>
      </c>
      <c r="B328" s="13">
        <v>1</v>
      </c>
      <c r="C328" s="8">
        <v>0</v>
      </c>
      <c r="D328" s="7" t="str">
        <f t="shared" si="25"/>
        <v>[32726]</v>
      </c>
      <c r="E328" s="8">
        <v>0</v>
      </c>
      <c r="F328" s="7">
        <v>1</v>
      </c>
      <c r="G328" s="8">
        <v>10</v>
      </c>
      <c r="H328" s="8" t="str">
        <f t="shared" si="23"/>
        <v>[3261]</v>
      </c>
      <c r="I328" s="8" t="str">
        <f t="shared" si="22"/>
        <v>[3281]</v>
      </c>
      <c r="J328" s="8">
        <v>4</v>
      </c>
      <c r="K328" s="8">
        <v>0</v>
      </c>
      <c r="L328" s="16" t="str">
        <f>任务条件!B328</f>
        <v>学会木质十字架配方</v>
      </c>
      <c r="W328" s="7">
        <v>0</v>
      </c>
      <c r="X328" s="7">
        <v>0</v>
      </c>
      <c r="Y328" s="7">
        <v>0</v>
      </c>
      <c r="Z328" s="7">
        <v>0</v>
      </c>
      <c r="AA328" s="15" t="s">
        <v>277</v>
      </c>
      <c r="AB328" s="16" t="s">
        <v>278</v>
      </c>
      <c r="AC328" s="15" t="s">
        <v>279</v>
      </c>
      <c r="AD328" s="8">
        <v>0</v>
      </c>
      <c r="AE328" s="8">
        <v>0</v>
      </c>
      <c r="AF328" s="8" t="s">
        <v>280</v>
      </c>
      <c r="AG328" s="8">
        <v>327</v>
      </c>
      <c r="AH328" s="7" t="str">
        <f>任务条件!A328</f>
        <v>32726</v>
      </c>
    </row>
    <row r="329" spans="1:34" ht="18" customHeight="1">
      <c r="A329" s="7" t="str">
        <f t="shared" si="24"/>
        <v>3281</v>
      </c>
      <c r="B329" s="13">
        <v>1</v>
      </c>
      <c r="C329" s="8">
        <v>0</v>
      </c>
      <c r="D329" s="7" t="str">
        <f t="shared" si="25"/>
        <v>[32826]</v>
      </c>
      <c r="E329" s="8">
        <v>0</v>
      </c>
      <c r="F329" s="7">
        <v>1</v>
      </c>
      <c r="G329" s="8">
        <v>10</v>
      </c>
      <c r="H329" s="8" t="str">
        <f t="shared" si="23"/>
        <v>[3271]</v>
      </c>
      <c r="I329" s="8" t="str">
        <f t="shared" si="22"/>
        <v>[3291]</v>
      </c>
      <c r="J329" s="8">
        <v>4</v>
      </c>
      <c r="K329" s="8">
        <v>0</v>
      </c>
      <c r="L329" s="16" t="str">
        <f>任务条件!B329</f>
        <v>学会木质护身符配方</v>
      </c>
      <c r="W329" s="7">
        <v>0</v>
      </c>
      <c r="X329" s="7">
        <v>0</v>
      </c>
      <c r="Y329" s="7">
        <v>0</v>
      </c>
      <c r="Z329" s="7">
        <v>0</v>
      </c>
      <c r="AA329" s="15" t="s">
        <v>277</v>
      </c>
      <c r="AB329" s="16" t="s">
        <v>278</v>
      </c>
      <c r="AC329" s="15" t="s">
        <v>279</v>
      </c>
      <c r="AD329" s="8">
        <v>0</v>
      </c>
      <c r="AE329" s="8">
        <v>0</v>
      </c>
      <c r="AF329" s="8" t="s">
        <v>280</v>
      </c>
      <c r="AG329" s="8">
        <v>328</v>
      </c>
      <c r="AH329" s="7" t="str">
        <f>任务条件!A329</f>
        <v>32826</v>
      </c>
    </row>
    <row r="330" spans="1:34" ht="18" customHeight="1">
      <c r="A330" s="7" t="str">
        <f t="shared" si="24"/>
        <v>3291</v>
      </c>
      <c r="B330" s="13">
        <v>1</v>
      </c>
      <c r="C330" s="8">
        <v>0</v>
      </c>
      <c r="D330" s="7" t="str">
        <f t="shared" si="25"/>
        <v>[32926]</v>
      </c>
      <c r="E330" s="8">
        <v>0</v>
      </c>
      <c r="F330" s="7">
        <v>1</v>
      </c>
      <c r="G330" s="8">
        <v>10</v>
      </c>
      <c r="H330" s="8" t="str">
        <f t="shared" si="23"/>
        <v>[3281]</v>
      </c>
      <c r="I330" s="8" t="str">
        <f t="shared" si="22"/>
        <v>[3301]</v>
      </c>
      <c r="J330" s="8">
        <v>4</v>
      </c>
      <c r="K330" s="8">
        <v>0</v>
      </c>
      <c r="L330" s="16" t="str">
        <f>任务条件!B330</f>
        <v>学会木质项链配方</v>
      </c>
      <c r="W330" s="7">
        <v>0</v>
      </c>
      <c r="X330" s="7">
        <v>0</v>
      </c>
      <c r="Y330" s="7">
        <v>0</v>
      </c>
      <c r="Z330" s="7">
        <v>0</v>
      </c>
      <c r="AA330" s="15" t="s">
        <v>277</v>
      </c>
      <c r="AB330" s="16" t="s">
        <v>278</v>
      </c>
      <c r="AC330" s="15" t="s">
        <v>279</v>
      </c>
      <c r="AD330" s="8">
        <v>0</v>
      </c>
      <c r="AE330" s="8">
        <v>0</v>
      </c>
      <c r="AF330" s="8" t="s">
        <v>280</v>
      </c>
      <c r="AG330" s="8">
        <v>329</v>
      </c>
      <c r="AH330" s="7" t="str">
        <f>任务条件!A330</f>
        <v>32926</v>
      </c>
    </row>
    <row r="331" spans="1:34" ht="18" customHeight="1">
      <c r="A331" s="7" t="str">
        <f t="shared" si="24"/>
        <v>3301</v>
      </c>
      <c r="B331" s="13">
        <v>1</v>
      </c>
      <c r="C331" s="8">
        <v>0</v>
      </c>
      <c r="D331" s="7" t="str">
        <f t="shared" si="25"/>
        <v>[33026]</v>
      </c>
      <c r="E331" s="8">
        <v>0</v>
      </c>
      <c r="F331" s="7">
        <v>1</v>
      </c>
      <c r="G331" s="8">
        <v>10</v>
      </c>
      <c r="H331" s="8" t="str">
        <f t="shared" si="23"/>
        <v>[3291]</v>
      </c>
      <c r="I331" s="8" t="str">
        <f t="shared" si="22"/>
        <v>[3311]</v>
      </c>
      <c r="J331" s="8">
        <v>4</v>
      </c>
      <c r="K331" s="8">
        <v>0</v>
      </c>
      <c r="L331" s="16" t="str">
        <f>任务条件!B331</f>
        <v>学会金属十字架配方</v>
      </c>
      <c r="W331" s="7">
        <v>0</v>
      </c>
      <c r="X331" s="7">
        <v>0</v>
      </c>
      <c r="Y331" s="7">
        <v>0</v>
      </c>
      <c r="Z331" s="7">
        <v>0</v>
      </c>
      <c r="AA331" s="15" t="s">
        <v>277</v>
      </c>
      <c r="AB331" s="16" t="s">
        <v>278</v>
      </c>
      <c r="AC331" s="15" t="s">
        <v>279</v>
      </c>
      <c r="AD331" s="8">
        <v>0</v>
      </c>
      <c r="AE331" s="8">
        <v>0</v>
      </c>
      <c r="AF331" s="8" t="s">
        <v>280</v>
      </c>
      <c r="AG331" s="8">
        <v>330</v>
      </c>
      <c r="AH331" s="7" t="str">
        <f>任务条件!A331</f>
        <v>33026</v>
      </c>
    </row>
    <row r="332" spans="1:34" ht="18" customHeight="1">
      <c r="A332" s="7" t="str">
        <f t="shared" si="24"/>
        <v>3311</v>
      </c>
      <c r="B332" s="13">
        <v>1</v>
      </c>
      <c r="C332" s="8">
        <v>0</v>
      </c>
      <c r="D332" s="7" t="str">
        <f t="shared" si="25"/>
        <v>[33126]</v>
      </c>
      <c r="E332" s="8">
        <v>0</v>
      </c>
      <c r="F332" s="7">
        <v>1</v>
      </c>
      <c r="G332" s="8">
        <v>10</v>
      </c>
      <c r="H332" s="8" t="str">
        <f t="shared" si="23"/>
        <v>[3301]</v>
      </c>
      <c r="I332" s="8" t="str">
        <f t="shared" si="22"/>
        <v>[3321]</v>
      </c>
      <c r="J332" s="8">
        <v>4</v>
      </c>
      <c r="K332" s="8">
        <v>0</v>
      </c>
      <c r="L332" s="16" t="str">
        <f>任务条件!B332</f>
        <v>学会金属护身符配方</v>
      </c>
      <c r="W332" s="7">
        <v>0</v>
      </c>
      <c r="X332" s="7">
        <v>0</v>
      </c>
      <c r="Y332" s="7">
        <v>0</v>
      </c>
      <c r="Z332" s="7">
        <v>0</v>
      </c>
      <c r="AA332" s="15" t="s">
        <v>277</v>
      </c>
      <c r="AB332" s="16" t="s">
        <v>278</v>
      </c>
      <c r="AC332" s="15" t="s">
        <v>279</v>
      </c>
      <c r="AD332" s="8">
        <v>0</v>
      </c>
      <c r="AE332" s="8">
        <v>0</v>
      </c>
      <c r="AF332" s="8" t="s">
        <v>280</v>
      </c>
      <c r="AG332" s="8">
        <v>331</v>
      </c>
      <c r="AH332" s="7" t="str">
        <f>任务条件!A332</f>
        <v>33126</v>
      </c>
    </row>
    <row r="333" spans="1:34" ht="18" customHeight="1">
      <c r="A333" s="7" t="str">
        <f t="shared" si="24"/>
        <v>3321</v>
      </c>
      <c r="B333" s="13">
        <v>1</v>
      </c>
      <c r="C333" s="8">
        <v>0</v>
      </c>
      <c r="D333" s="7" t="str">
        <f t="shared" si="25"/>
        <v>[33226]</v>
      </c>
      <c r="E333" s="8">
        <v>0</v>
      </c>
      <c r="F333" s="7">
        <v>1</v>
      </c>
      <c r="G333" s="8">
        <v>10</v>
      </c>
      <c r="H333" s="8" t="str">
        <f t="shared" si="23"/>
        <v>[3311]</v>
      </c>
      <c r="I333" s="8" t="str">
        <f t="shared" si="22"/>
        <v>[3331]</v>
      </c>
      <c r="J333" s="8">
        <v>4</v>
      </c>
      <c r="K333" s="8">
        <v>0</v>
      </c>
      <c r="L333" s="16" t="str">
        <f>任务条件!B333</f>
        <v>学会坚果项链配方</v>
      </c>
      <c r="W333" s="7">
        <v>0</v>
      </c>
      <c r="X333" s="7">
        <v>0</v>
      </c>
      <c r="Y333" s="7">
        <v>0</v>
      </c>
      <c r="Z333" s="7">
        <v>0</v>
      </c>
      <c r="AA333" s="15" t="s">
        <v>277</v>
      </c>
      <c r="AB333" s="16" t="s">
        <v>278</v>
      </c>
      <c r="AC333" s="15" t="s">
        <v>279</v>
      </c>
      <c r="AD333" s="8">
        <v>0</v>
      </c>
      <c r="AE333" s="8">
        <v>0</v>
      </c>
      <c r="AF333" s="8" t="s">
        <v>280</v>
      </c>
      <c r="AG333" s="8">
        <v>332</v>
      </c>
      <c r="AH333" s="7" t="str">
        <f>任务条件!A333</f>
        <v>33226</v>
      </c>
    </row>
    <row r="334" spans="1:34" ht="18" customHeight="1">
      <c r="A334" s="7" t="str">
        <f t="shared" si="24"/>
        <v>3331</v>
      </c>
      <c r="B334" s="13">
        <v>1</v>
      </c>
      <c r="C334" s="8">
        <v>0</v>
      </c>
      <c r="D334" s="7" t="str">
        <f t="shared" si="25"/>
        <v>[33326]</v>
      </c>
      <c r="E334" s="8">
        <v>0</v>
      </c>
      <c r="F334" s="7">
        <v>1</v>
      </c>
      <c r="G334" s="8">
        <v>10</v>
      </c>
      <c r="H334" s="8" t="str">
        <f t="shared" si="23"/>
        <v>[3321]</v>
      </c>
      <c r="I334" s="8" t="str">
        <f t="shared" si="22"/>
        <v>[3341]</v>
      </c>
      <c r="J334" s="8">
        <v>4</v>
      </c>
      <c r="K334" s="8">
        <v>0</v>
      </c>
      <c r="L334" s="16" t="str">
        <f>任务条件!B334</f>
        <v>学会甲壳符配方</v>
      </c>
      <c r="W334" s="7">
        <v>0</v>
      </c>
      <c r="X334" s="7">
        <v>0</v>
      </c>
      <c r="Y334" s="7">
        <v>0</v>
      </c>
      <c r="Z334" s="7">
        <v>0</v>
      </c>
      <c r="AA334" s="15" t="s">
        <v>277</v>
      </c>
      <c r="AB334" s="16" t="s">
        <v>278</v>
      </c>
      <c r="AC334" s="15" t="s">
        <v>279</v>
      </c>
      <c r="AD334" s="8">
        <v>0</v>
      </c>
      <c r="AE334" s="8">
        <v>0</v>
      </c>
      <c r="AF334" s="8" t="s">
        <v>280</v>
      </c>
      <c r="AG334" s="8">
        <v>333</v>
      </c>
      <c r="AH334" s="7" t="str">
        <f>任务条件!A334</f>
        <v>33326</v>
      </c>
    </row>
    <row r="335" spans="1:34" ht="18" customHeight="1">
      <c r="A335" s="7" t="str">
        <f t="shared" si="24"/>
        <v>3341</v>
      </c>
      <c r="B335" s="13">
        <v>1</v>
      </c>
      <c r="C335" s="8">
        <v>0</v>
      </c>
      <c r="D335" s="7" t="str">
        <f t="shared" si="25"/>
        <v>[33426]</v>
      </c>
      <c r="E335" s="8">
        <v>0</v>
      </c>
      <c r="F335" s="7">
        <v>1</v>
      </c>
      <c r="G335" s="8">
        <v>10</v>
      </c>
      <c r="H335" s="8" t="str">
        <f t="shared" si="23"/>
        <v>[3331]</v>
      </c>
      <c r="I335" s="8" t="str">
        <f t="shared" si="22"/>
        <v>[3351]</v>
      </c>
      <c r="J335" s="8">
        <v>4</v>
      </c>
      <c r="K335" s="8">
        <v>0</v>
      </c>
      <c r="L335" s="16" t="str">
        <f>任务条件!B335</f>
        <v>学会放大挂件配方</v>
      </c>
      <c r="W335" s="7">
        <v>0</v>
      </c>
      <c r="X335" s="7">
        <v>0</v>
      </c>
      <c r="Y335" s="7">
        <v>0</v>
      </c>
      <c r="Z335" s="7">
        <v>0</v>
      </c>
      <c r="AA335" s="15" t="s">
        <v>277</v>
      </c>
      <c r="AB335" s="16" t="s">
        <v>278</v>
      </c>
      <c r="AC335" s="15" t="s">
        <v>279</v>
      </c>
      <c r="AD335" s="8">
        <v>0</v>
      </c>
      <c r="AE335" s="8">
        <v>0</v>
      </c>
      <c r="AF335" s="8" t="s">
        <v>280</v>
      </c>
      <c r="AG335" s="8">
        <v>334</v>
      </c>
      <c r="AH335" s="7" t="str">
        <f>任务条件!A335</f>
        <v>33426</v>
      </c>
    </row>
    <row r="336" spans="1:34" ht="18" customHeight="1">
      <c r="A336" s="7" t="str">
        <f t="shared" si="24"/>
        <v>3351</v>
      </c>
      <c r="B336" s="13">
        <v>1</v>
      </c>
      <c r="C336" s="8">
        <v>0</v>
      </c>
      <c r="D336" s="7" t="str">
        <f t="shared" si="25"/>
        <v>[33526]</v>
      </c>
      <c r="E336" s="8">
        <v>0</v>
      </c>
      <c r="F336" s="7">
        <v>1</v>
      </c>
      <c r="G336" s="8">
        <v>10</v>
      </c>
      <c r="H336" s="8" t="str">
        <f t="shared" si="23"/>
        <v>[3341]</v>
      </c>
      <c r="I336" s="8" t="str">
        <f t="shared" si="22"/>
        <v>[3361]</v>
      </c>
      <c r="J336" s="8">
        <v>4</v>
      </c>
      <c r="K336" s="8">
        <v>0</v>
      </c>
      <c r="L336" s="16" t="str">
        <f>任务条件!B336</f>
        <v>学会魔法石项链配方</v>
      </c>
      <c r="W336" s="7">
        <v>0</v>
      </c>
      <c r="X336" s="7">
        <v>0</v>
      </c>
      <c r="Y336" s="7">
        <v>0</v>
      </c>
      <c r="Z336" s="7">
        <v>0</v>
      </c>
      <c r="AA336" s="15" t="s">
        <v>277</v>
      </c>
      <c r="AB336" s="16" t="s">
        <v>278</v>
      </c>
      <c r="AC336" s="15" t="s">
        <v>279</v>
      </c>
      <c r="AD336" s="8">
        <v>0</v>
      </c>
      <c r="AE336" s="8">
        <v>0</v>
      </c>
      <c r="AF336" s="8" t="s">
        <v>280</v>
      </c>
      <c r="AG336" s="8">
        <v>335</v>
      </c>
      <c r="AH336" s="7" t="str">
        <f>任务条件!A336</f>
        <v>33526</v>
      </c>
    </row>
    <row r="337" spans="1:34" ht="18" customHeight="1">
      <c r="A337" s="7" t="str">
        <f t="shared" si="24"/>
        <v>3361</v>
      </c>
      <c r="B337" s="13">
        <v>1</v>
      </c>
      <c r="C337" s="8">
        <v>0</v>
      </c>
      <c r="D337" s="7" t="str">
        <f t="shared" si="25"/>
        <v>[33626]</v>
      </c>
      <c r="E337" s="8">
        <v>0</v>
      </c>
      <c r="F337" s="7">
        <v>1</v>
      </c>
      <c r="G337" s="8">
        <v>10</v>
      </c>
      <c r="H337" s="8" t="str">
        <f t="shared" si="23"/>
        <v>[3351]</v>
      </c>
      <c r="I337" s="8" t="str">
        <f t="shared" ref="I337:I351" si="26">CONCATENATE($AI$2,A338,$AJ$2)</f>
        <v>[3371]</v>
      </c>
      <c r="J337" s="8">
        <v>4</v>
      </c>
      <c r="K337" s="8">
        <v>0</v>
      </c>
      <c r="L337" s="16" t="str">
        <f>任务条件!B337</f>
        <v>学会青纱符配方</v>
      </c>
      <c r="W337" s="7">
        <v>0</v>
      </c>
      <c r="X337" s="7">
        <v>0</v>
      </c>
      <c r="Y337" s="7">
        <v>0</v>
      </c>
      <c r="Z337" s="7">
        <v>0</v>
      </c>
      <c r="AA337" s="15" t="s">
        <v>277</v>
      </c>
      <c r="AB337" s="16" t="s">
        <v>278</v>
      </c>
      <c r="AC337" s="15" t="s">
        <v>279</v>
      </c>
      <c r="AD337" s="8">
        <v>0</v>
      </c>
      <c r="AE337" s="8">
        <v>0</v>
      </c>
      <c r="AF337" s="8" t="s">
        <v>280</v>
      </c>
      <c r="AG337" s="8">
        <v>336</v>
      </c>
      <c r="AH337" s="7" t="str">
        <f>任务条件!A337</f>
        <v>33626</v>
      </c>
    </row>
    <row r="338" spans="1:34" ht="18" customHeight="1">
      <c r="A338" s="7" t="str">
        <f t="shared" si="24"/>
        <v>3371</v>
      </c>
      <c r="B338" s="13">
        <v>1</v>
      </c>
      <c r="C338" s="8">
        <v>0</v>
      </c>
      <c r="D338" s="7" t="str">
        <f t="shared" si="25"/>
        <v>[33726]</v>
      </c>
      <c r="E338" s="8">
        <v>0</v>
      </c>
      <c r="F338" s="7">
        <v>1</v>
      </c>
      <c r="G338" s="8">
        <v>10</v>
      </c>
      <c r="H338" s="8" t="str">
        <f t="shared" ref="H338:H351" si="27">CONCATENATE($AI$2,A337,$AJ$2)</f>
        <v>[3361]</v>
      </c>
      <c r="I338" s="8" t="str">
        <f t="shared" si="26"/>
        <v>[3381]</v>
      </c>
      <c r="J338" s="8">
        <v>4</v>
      </c>
      <c r="K338" s="8">
        <v>0</v>
      </c>
      <c r="L338" s="16" t="str">
        <f>任务条件!B338</f>
        <v>学会时尚挂件配方</v>
      </c>
      <c r="W338" s="7">
        <v>0</v>
      </c>
      <c r="X338" s="7">
        <v>0</v>
      </c>
      <c r="Y338" s="7">
        <v>0</v>
      </c>
      <c r="Z338" s="7">
        <v>0</v>
      </c>
      <c r="AA338" s="15" t="s">
        <v>277</v>
      </c>
      <c r="AB338" s="16" t="s">
        <v>278</v>
      </c>
      <c r="AC338" s="15" t="s">
        <v>279</v>
      </c>
      <c r="AD338" s="8">
        <v>0</v>
      </c>
      <c r="AE338" s="8">
        <v>0</v>
      </c>
      <c r="AF338" s="8" t="s">
        <v>280</v>
      </c>
      <c r="AG338" s="8">
        <v>337</v>
      </c>
      <c r="AH338" s="7" t="str">
        <f>任务条件!A338</f>
        <v>33726</v>
      </c>
    </row>
    <row r="339" spans="1:34" ht="18" customHeight="1">
      <c r="A339" s="7" t="str">
        <f t="shared" si="24"/>
        <v>3381</v>
      </c>
      <c r="B339" s="13">
        <v>1</v>
      </c>
      <c r="C339" s="8">
        <v>0</v>
      </c>
      <c r="D339" s="7" t="str">
        <f t="shared" si="25"/>
        <v>[33826]</v>
      </c>
      <c r="E339" s="8">
        <v>0</v>
      </c>
      <c r="F339" s="7">
        <v>1</v>
      </c>
      <c r="G339" s="8">
        <v>10</v>
      </c>
      <c r="H339" s="8" t="str">
        <f t="shared" si="27"/>
        <v>[3371]</v>
      </c>
      <c r="I339" s="8" t="str">
        <f t="shared" si="26"/>
        <v>[3391]</v>
      </c>
      <c r="J339" s="8">
        <v>4</v>
      </c>
      <c r="K339" s="8">
        <v>0</v>
      </c>
      <c r="L339" s="16" t="str">
        <f>任务条件!B339</f>
        <v>学会贵重的项链配方</v>
      </c>
      <c r="W339" s="7">
        <v>0</v>
      </c>
      <c r="X339" s="7">
        <v>0</v>
      </c>
      <c r="Y339" s="7">
        <v>0</v>
      </c>
      <c r="Z339" s="7">
        <v>0</v>
      </c>
      <c r="AA339" s="15" t="s">
        <v>277</v>
      </c>
      <c r="AB339" s="16" t="s">
        <v>278</v>
      </c>
      <c r="AC339" s="15" t="s">
        <v>279</v>
      </c>
      <c r="AD339" s="8">
        <v>0</v>
      </c>
      <c r="AE339" s="8">
        <v>0</v>
      </c>
      <c r="AF339" s="8" t="s">
        <v>280</v>
      </c>
      <c r="AG339" s="8">
        <v>338</v>
      </c>
      <c r="AH339" s="7" t="str">
        <f>任务条件!A339</f>
        <v>33826</v>
      </c>
    </row>
    <row r="340" spans="1:34" ht="18" customHeight="1">
      <c r="A340" s="7" t="str">
        <f t="shared" si="24"/>
        <v>3391</v>
      </c>
      <c r="B340" s="13">
        <v>1</v>
      </c>
      <c r="C340" s="8">
        <v>0</v>
      </c>
      <c r="D340" s="7" t="str">
        <f t="shared" si="25"/>
        <v>[33926]</v>
      </c>
      <c r="E340" s="8">
        <v>0</v>
      </c>
      <c r="F340" s="7">
        <v>1</v>
      </c>
      <c r="G340" s="8">
        <v>10</v>
      </c>
      <c r="H340" s="8" t="str">
        <f t="shared" si="27"/>
        <v>[3381]</v>
      </c>
      <c r="I340" s="8" t="str">
        <f t="shared" si="26"/>
        <v>[3401]</v>
      </c>
      <c r="J340" s="8">
        <v>4</v>
      </c>
      <c r="K340" s="8">
        <v>0</v>
      </c>
      <c r="L340" s="16" t="str">
        <f>任务条件!B340</f>
        <v>学会血玉挂件配方</v>
      </c>
      <c r="W340" s="7">
        <v>0</v>
      </c>
      <c r="X340" s="7">
        <v>0</v>
      </c>
      <c r="Y340" s="7">
        <v>0</v>
      </c>
      <c r="Z340" s="7">
        <v>0</v>
      </c>
      <c r="AA340" s="15" t="s">
        <v>277</v>
      </c>
      <c r="AB340" s="16" t="s">
        <v>278</v>
      </c>
      <c r="AC340" s="15" t="s">
        <v>279</v>
      </c>
      <c r="AD340" s="8">
        <v>0</v>
      </c>
      <c r="AE340" s="8">
        <v>0</v>
      </c>
      <c r="AF340" s="8" t="s">
        <v>280</v>
      </c>
      <c r="AG340" s="8">
        <v>339</v>
      </c>
      <c r="AH340" s="7" t="str">
        <f>任务条件!A340</f>
        <v>33926</v>
      </c>
    </row>
    <row r="341" spans="1:34" ht="18" customHeight="1">
      <c r="A341" s="7" t="str">
        <f t="shared" si="24"/>
        <v>3401</v>
      </c>
      <c r="B341" s="13">
        <v>1</v>
      </c>
      <c r="C341" s="8">
        <v>0</v>
      </c>
      <c r="D341" s="7" t="str">
        <f t="shared" si="25"/>
        <v>[34026]</v>
      </c>
      <c r="E341" s="8">
        <v>0</v>
      </c>
      <c r="F341" s="7">
        <v>1</v>
      </c>
      <c r="G341" s="8">
        <v>10</v>
      </c>
      <c r="H341" s="8" t="str">
        <f t="shared" si="27"/>
        <v>[3391]</v>
      </c>
      <c r="I341" s="8" t="str">
        <f t="shared" si="26"/>
        <v>[3411]</v>
      </c>
      <c r="J341" s="8">
        <v>4</v>
      </c>
      <c r="K341" s="8">
        <v>0</v>
      </c>
      <c r="L341" s="16" t="str">
        <f>任务条件!B341</f>
        <v>学会青绿石项链配方</v>
      </c>
      <c r="W341" s="7">
        <v>0</v>
      </c>
      <c r="X341" s="7">
        <v>0</v>
      </c>
      <c r="Y341" s="7">
        <v>0</v>
      </c>
      <c r="Z341" s="7">
        <v>0</v>
      </c>
      <c r="AA341" s="15" t="s">
        <v>277</v>
      </c>
      <c r="AB341" s="16" t="s">
        <v>278</v>
      </c>
      <c r="AC341" s="15" t="s">
        <v>279</v>
      </c>
      <c r="AD341" s="8">
        <v>0</v>
      </c>
      <c r="AE341" s="8">
        <v>0</v>
      </c>
      <c r="AF341" s="8" t="s">
        <v>280</v>
      </c>
      <c r="AG341" s="8">
        <v>340</v>
      </c>
      <c r="AH341" s="7" t="str">
        <f>任务条件!A341</f>
        <v>34026</v>
      </c>
    </row>
    <row r="342" spans="1:34" ht="18" customHeight="1">
      <c r="A342" s="7" t="str">
        <f t="shared" si="24"/>
        <v>3411</v>
      </c>
      <c r="B342" s="13">
        <v>1</v>
      </c>
      <c r="C342" s="8">
        <v>0</v>
      </c>
      <c r="D342" s="7" t="str">
        <f t="shared" si="25"/>
        <v>[34126]</v>
      </c>
      <c r="E342" s="8">
        <v>0</v>
      </c>
      <c r="F342" s="7">
        <v>1</v>
      </c>
      <c r="G342" s="8">
        <v>10</v>
      </c>
      <c r="H342" s="8" t="str">
        <f t="shared" si="27"/>
        <v>[3401]</v>
      </c>
      <c r="I342" s="8" t="str">
        <f t="shared" si="26"/>
        <v>[3421]</v>
      </c>
      <c r="J342" s="8">
        <v>4</v>
      </c>
      <c r="K342" s="8">
        <v>0</v>
      </c>
      <c r="L342" s="16" t="str">
        <f>任务条件!B342</f>
        <v>学会闪电护符配方</v>
      </c>
      <c r="W342" s="7">
        <v>0</v>
      </c>
      <c r="X342" s="7">
        <v>0</v>
      </c>
      <c r="Y342" s="7">
        <v>0</v>
      </c>
      <c r="Z342" s="7">
        <v>0</v>
      </c>
      <c r="AA342" s="15" t="s">
        <v>277</v>
      </c>
      <c r="AB342" s="16" t="s">
        <v>278</v>
      </c>
      <c r="AC342" s="15" t="s">
        <v>279</v>
      </c>
      <c r="AD342" s="8">
        <v>0</v>
      </c>
      <c r="AE342" s="8">
        <v>0</v>
      </c>
      <c r="AF342" s="8" t="s">
        <v>280</v>
      </c>
      <c r="AG342" s="8">
        <v>341</v>
      </c>
      <c r="AH342" s="7" t="str">
        <f>任务条件!A342</f>
        <v>34126</v>
      </c>
    </row>
    <row r="343" spans="1:34" ht="18" customHeight="1">
      <c r="A343" s="7" t="str">
        <f t="shared" si="24"/>
        <v>3421</v>
      </c>
      <c r="B343" s="13">
        <v>1</v>
      </c>
      <c r="C343" s="8">
        <v>0</v>
      </c>
      <c r="D343" s="7" t="str">
        <f t="shared" si="25"/>
        <v>[34215]</v>
      </c>
      <c r="E343" s="8">
        <v>0</v>
      </c>
      <c r="F343" s="7">
        <v>1</v>
      </c>
      <c r="G343" s="8">
        <v>1</v>
      </c>
      <c r="H343" s="8" t="str">
        <f t="shared" si="27"/>
        <v>[3411]</v>
      </c>
      <c r="I343" s="8" t="str">
        <f t="shared" si="26"/>
        <v>[3431]</v>
      </c>
      <c r="J343" s="8">
        <v>4</v>
      </c>
      <c r="K343" s="8">
        <v>0</v>
      </c>
      <c r="L343" s="16" t="str">
        <f>任务条件!B343</f>
        <v>探索矮人矿洞北区</v>
      </c>
      <c r="W343" s="7">
        <v>0</v>
      </c>
      <c r="X343" s="7">
        <v>0</v>
      </c>
      <c r="Y343" s="7">
        <v>0</v>
      </c>
      <c r="Z343" s="7">
        <v>0</v>
      </c>
      <c r="AA343" s="15" t="s">
        <v>277</v>
      </c>
      <c r="AB343" s="16" t="s">
        <v>278</v>
      </c>
      <c r="AC343" s="15" t="s">
        <v>279</v>
      </c>
      <c r="AD343" s="8">
        <v>0</v>
      </c>
      <c r="AE343" s="8">
        <v>0</v>
      </c>
      <c r="AF343" s="8" t="s">
        <v>280</v>
      </c>
      <c r="AG343" s="8">
        <v>342</v>
      </c>
      <c r="AH343" s="7" t="str">
        <f>任务条件!A343</f>
        <v>34215</v>
      </c>
    </row>
    <row r="344" spans="1:34" ht="18" customHeight="1">
      <c r="A344" s="7" t="str">
        <f t="shared" si="24"/>
        <v>3431</v>
      </c>
      <c r="B344" s="13">
        <v>1</v>
      </c>
      <c r="C344" s="8">
        <v>0</v>
      </c>
      <c r="D344" s="7" t="str">
        <f t="shared" si="25"/>
        <v>[34315]</v>
      </c>
      <c r="E344" s="8">
        <v>0</v>
      </c>
      <c r="F344" s="7">
        <v>1</v>
      </c>
      <c r="G344" s="8">
        <v>5</v>
      </c>
      <c r="H344" s="8" t="str">
        <f t="shared" si="27"/>
        <v>[3421]</v>
      </c>
      <c r="I344" s="8" t="str">
        <f t="shared" si="26"/>
        <v>[3441]</v>
      </c>
      <c r="J344" s="8">
        <v>4</v>
      </c>
      <c r="K344" s="8">
        <v>0</v>
      </c>
      <c r="L344" s="16" t="str">
        <f>任务条件!B344</f>
        <v>探索矮人矿洞南区</v>
      </c>
      <c r="W344" s="7">
        <v>0</v>
      </c>
      <c r="X344" s="7">
        <v>0</v>
      </c>
      <c r="Y344" s="7">
        <v>0</v>
      </c>
      <c r="Z344" s="7">
        <v>0</v>
      </c>
      <c r="AA344" s="15" t="s">
        <v>277</v>
      </c>
      <c r="AB344" s="16" t="s">
        <v>278</v>
      </c>
      <c r="AC344" s="15" t="s">
        <v>279</v>
      </c>
      <c r="AD344" s="8">
        <v>0</v>
      </c>
      <c r="AE344" s="8">
        <v>0</v>
      </c>
      <c r="AF344" s="8" t="s">
        <v>280</v>
      </c>
      <c r="AG344" s="8">
        <v>343</v>
      </c>
      <c r="AH344" s="7" t="str">
        <f>任务条件!A344</f>
        <v>34315</v>
      </c>
    </row>
    <row r="345" spans="1:34" ht="18" customHeight="1">
      <c r="A345" s="7" t="str">
        <f t="shared" si="24"/>
        <v>3441</v>
      </c>
      <c r="B345" s="13">
        <v>1</v>
      </c>
      <c r="C345" s="8">
        <v>0</v>
      </c>
      <c r="D345" s="7" t="str">
        <f t="shared" si="25"/>
        <v>[34415]</v>
      </c>
      <c r="E345" s="8">
        <v>0</v>
      </c>
      <c r="F345" s="7">
        <v>1</v>
      </c>
      <c r="G345" s="8">
        <v>10</v>
      </c>
      <c r="H345" s="8" t="str">
        <f t="shared" si="27"/>
        <v>[3431]</v>
      </c>
      <c r="I345" s="8" t="str">
        <f t="shared" si="26"/>
        <v>[3451]</v>
      </c>
      <c r="J345" s="8">
        <v>4</v>
      </c>
      <c r="K345" s="8">
        <v>0</v>
      </c>
      <c r="L345" s="16" t="str">
        <f>任务条件!B345</f>
        <v>探索翡翠森林东</v>
      </c>
      <c r="W345" s="7">
        <v>0</v>
      </c>
      <c r="X345" s="7">
        <v>0</v>
      </c>
      <c r="Y345" s="7">
        <v>0</v>
      </c>
      <c r="Z345" s="7">
        <v>0</v>
      </c>
      <c r="AA345" s="15" t="s">
        <v>277</v>
      </c>
      <c r="AB345" s="16" t="s">
        <v>278</v>
      </c>
      <c r="AC345" s="15" t="s">
        <v>279</v>
      </c>
      <c r="AD345" s="8">
        <v>0</v>
      </c>
      <c r="AE345" s="8">
        <v>0</v>
      </c>
      <c r="AF345" s="8" t="s">
        <v>280</v>
      </c>
      <c r="AG345" s="8">
        <v>344</v>
      </c>
      <c r="AH345" s="7" t="str">
        <f>任务条件!A345</f>
        <v>34415</v>
      </c>
    </row>
    <row r="346" spans="1:34" ht="18" customHeight="1">
      <c r="A346" s="7" t="str">
        <f t="shared" si="24"/>
        <v>3451</v>
      </c>
      <c r="B346" s="13">
        <v>1</v>
      </c>
      <c r="C346" s="8">
        <v>0</v>
      </c>
      <c r="D346" s="7" t="str">
        <f t="shared" si="25"/>
        <v>[34515]</v>
      </c>
      <c r="E346" s="8">
        <v>0</v>
      </c>
      <c r="F346" s="7">
        <v>1</v>
      </c>
      <c r="G346" s="8">
        <v>15</v>
      </c>
      <c r="H346" s="8" t="str">
        <f t="shared" si="27"/>
        <v>[3441]</v>
      </c>
      <c r="I346" s="8" t="str">
        <f t="shared" si="26"/>
        <v>[3461]</v>
      </c>
      <c r="J346" s="8">
        <v>4</v>
      </c>
      <c r="K346" s="8">
        <v>0</v>
      </c>
      <c r="L346" s="16" t="str">
        <f>任务条件!B346</f>
        <v>探索翡翠森林西</v>
      </c>
      <c r="W346" s="7">
        <v>0</v>
      </c>
      <c r="X346" s="7">
        <v>0</v>
      </c>
      <c r="Y346" s="7">
        <v>0</v>
      </c>
      <c r="Z346" s="7">
        <v>0</v>
      </c>
      <c r="AA346" s="15" t="s">
        <v>277</v>
      </c>
      <c r="AB346" s="16" t="s">
        <v>278</v>
      </c>
      <c r="AC346" s="15" t="s">
        <v>279</v>
      </c>
      <c r="AD346" s="8">
        <v>0</v>
      </c>
      <c r="AE346" s="8">
        <v>0</v>
      </c>
      <c r="AF346" s="8" t="s">
        <v>280</v>
      </c>
      <c r="AG346" s="8">
        <v>345</v>
      </c>
      <c r="AH346" s="7" t="str">
        <f>任务条件!A346</f>
        <v>34515</v>
      </c>
    </row>
    <row r="347" spans="1:34" ht="18" customHeight="1">
      <c r="A347" s="7" t="str">
        <f t="shared" si="24"/>
        <v>3461</v>
      </c>
      <c r="B347" s="13">
        <v>1</v>
      </c>
      <c r="C347" s="8">
        <v>0</v>
      </c>
      <c r="D347" s="7" t="str">
        <f t="shared" si="25"/>
        <v>[34615]</v>
      </c>
      <c r="E347" s="8">
        <v>0</v>
      </c>
      <c r="F347" s="7">
        <v>1</v>
      </c>
      <c r="G347" s="8">
        <v>20</v>
      </c>
      <c r="H347" s="8" t="str">
        <f t="shared" si="27"/>
        <v>[3451]</v>
      </c>
      <c r="I347" s="8" t="str">
        <f t="shared" si="26"/>
        <v>[3471]</v>
      </c>
      <c r="J347" s="8">
        <v>4</v>
      </c>
      <c r="K347" s="8">
        <v>0</v>
      </c>
      <c r="L347" s="16" t="str">
        <f>任务条件!B347</f>
        <v>进入卡尔萨斯</v>
      </c>
      <c r="W347" s="7">
        <v>0</v>
      </c>
      <c r="X347" s="7">
        <v>0</v>
      </c>
      <c r="Y347" s="7">
        <v>0</v>
      </c>
      <c r="Z347" s="7">
        <v>0</v>
      </c>
      <c r="AA347" s="15" t="s">
        <v>277</v>
      </c>
      <c r="AB347" s="16" t="s">
        <v>278</v>
      </c>
      <c r="AC347" s="15" t="s">
        <v>279</v>
      </c>
      <c r="AD347" s="8">
        <v>0</v>
      </c>
      <c r="AE347" s="8">
        <v>0</v>
      </c>
      <c r="AF347" s="8" t="s">
        <v>280</v>
      </c>
      <c r="AG347" s="8">
        <v>346</v>
      </c>
      <c r="AH347" s="7" t="str">
        <f>任务条件!A347</f>
        <v>34615</v>
      </c>
    </row>
    <row r="348" spans="1:34" ht="18" customHeight="1">
      <c r="A348" s="7" t="str">
        <f t="shared" si="24"/>
        <v>3471</v>
      </c>
      <c r="B348" s="13">
        <v>1</v>
      </c>
      <c r="C348" s="8">
        <v>0</v>
      </c>
      <c r="D348" s="7" t="str">
        <f t="shared" si="25"/>
        <v>[34715]</v>
      </c>
      <c r="E348" s="8">
        <v>0</v>
      </c>
      <c r="F348" s="7">
        <v>1</v>
      </c>
      <c r="G348" s="8">
        <v>25</v>
      </c>
      <c r="H348" s="8" t="str">
        <f t="shared" si="27"/>
        <v>[3461]</v>
      </c>
      <c r="I348" s="8" t="str">
        <f t="shared" si="26"/>
        <v>[3481]</v>
      </c>
      <c r="J348" s="8">
        <v>4</v>
      </c>
      <c r="K348" s="8">
        <v>0</v>
      </c>
      <c r="L348" s="16" t="str">
        <f>任务条件!B348</f>
        <v>探索卡尔萨斯监狱</v>
      </c>
      <c r="W348" s="7">
        <v>0</v>
      </c>
      <c r="X348" s="7">
        <v>0</v>
      </c>
      <c r="Y348" s="7">
        <v>0</v>
      </c>
      <c r="Z348" s="7">
        <v>0</v>
      </c>
      <c r="AA348" s="15" t="s">
        <v>277</v>
      </c>
      <c r="AB348" s="16" t="s">
        <v>278</v>
      </c>
      <c r="AC348" s="15" t="s">
        <v>279</v>
      </c>
      <c r="AD348" s="8">
        <v>0</v>
      </c>
      <c r="AE348" s="8">
        <v>0</v>
      </c>
      <c r="AF348" s="8" t="s">
        <v>280</v>
      </c>
      <c r="AG348" s="8">
        <v>347</v>
      </c>
      <c r="AH348" s="7" t="str">
        <f>任务条件!A348</f>
        <v>34715</v>
      </c>
    </row>
    <row r="349" spans="1:34" ht="18" customHeight="1">
      <c r="A349" s="7" t="str">
        <f t="shared" si="24"/>
        <v>3481</v>
      </c>
      <c r="B349" s="13">
        <v>1</v>
      </c>
      <c r="C349" s="8">
        <v>0</v>
      </c>
      <c r="D349" s="7" t="str">
        <f t="shared" si="25"/>
        <v>[34815]</v>
      </c>
      <c r="E349" s="8">
        <v>0</v>
      </c>
      <c r="F349" s="7">
        <v>1</v>
      </c>
      <c r="G349" s="8">
        <v>30</v>
      </c>
      <c r="H349" s="8" t="str">
        <f t="shared" si="27"/>
        <v>[3471]</v>
      </c>
      <c r="I349" s="8" t="str">
        <f t="shared" si="26"/>
        <v>[3491]</v>
      </c>
      <c r="J349" s="8">
        <v>4</v>
      </c>
      <c r="K349" s="8">
        <v>0</v>
      </c>
      <c r="L349" s="16" t="str">
        <f>任务条件!B349</f>
        <v>探索卡尔萨斯教堂</v>
      </c>
      <c r="W349" s="7">
        <v>0</v>
      </c>
      <c r="X349" s="7">
        <v>0</v>
      </c>
      <c r="Y349" s="7">
        <v>0</v>
      </c>
      <c r="Z349" s="7">
        <v>0</v>
      </c>
      <c r="AA349" s="15" t="s">
        <v>277</v>
      </c>
      <c r="AB349" s="16" t="s">
        <v>278</v>
      </c>
      <c r="AC349" s="15" t="s">
        <v>279</v>
      </c>
      <c r="AD349" s="8">
        <v>0</v>
      </c>
      <c r="AE349" s="8">
        <v>0</v>
      </c>
      <c r="AF349" s="8" t="s">
        <v>280</v>
      </c>
      <c r="AG349" s="8">
        <v>348</v>
      </c>
      <c r="AH349" s="7" t="str">
        <f>任务条件!A349</f>
        <v>34815</v>
      </c>
    </row>
    <row r="350" spans="1:34" ht="18" customHeight="1">
      <c r="A350" s="7" t="str">
        <f t="shared" si="24"/>
        <v>3491</v>
      </c>
      <c r="B350" s="13">
        <v>1</v>
      </c>
      <c r="C350" s="8">
        <v>0</v>
      </c>
      <c r="D350" s="7" t="str">
        <f t="shared" si="25"/>
        <v>[34915]</v>
      </c>
      <c r="E350" s="8">
        <v>0</v>
      </c>
      <c r="F350" s="7">
        <v>1</v>
      </c>
      <c r="G350" s="8">
        <v>35</v>
      </c>
      <c r="H350" s="8" t="str">
        <f t="shared" si="27"/>
        <v>[3481]</v>
      </c>
      <c r="I350" s="8" t="str">
        <f t="shared" si="26"/>
        <v>[3501]</v>
      </c>
      <c r="J350" s="8">
        <v>4</v>
      </c>
      <c r="K350" s="8">
        <v>0</v>
      </c>
      <c r="L350" s="16" t="str">
        <f>任务条件!B350</f>
        <v>探索泡泡藻泽以北</v>
      </c>
      <c r="W350" s="7">
        <v>0</v>
      </c>
      <c r="X350" s="7">
        <v>0</v>
      </c>
      <c r="Y350" s="7">
        <v>0</v>
      </c>
      <c r="Z350" s="7">
        <v>0</v>
      </c>
      <c r="AA350" s="15" t="s">
        <v>277</v>
      </c>
      <c r="AB350" s="16" t="s">
        <v>278</v>
      </c>
      <c r="AC350" s="15" t="s">
        <v>279</v>
      </c>
      <c r="AD350" s="8">
        <v>0</v>
      </c>
      <c r="AE350" s="8">
        <v>0</v>
      </c>
      <c r="AF350" s="8" t="s">
        <v>280</v>
      </c>
      <c r="AG350" s="8">
        <v>349</v>
      </c>
      <c r="AH350" s="7" t="str">
        <f>任务条件!A350</f>
        <v>34915</v>
      </c>
    </row>
    <row r="351" spans="1:34" ht="18" customHeight="1">
      <c r="A351" s="7" t="str">
        <f t="shared" si="24"/>
        <v>3501</v>
      </c>
      <c r="B351" s="13">
        <v>1</v>
      </c>
      <c r="C351" s="8">
        <v>0</v>
      </c>
      <c r="D351" s="7" t="str">
        <f t="shared" si="25"/>
        <v>[35015]</v>
      </c>
      <c r="E351" s="8">
        <v>0</v>
      </c>
      <c r="F351" s="7">
        <v>1</v>
      </c>
      <c r="G351" s="8">
        <v>40</v>
      </c>
      <c r="H351" s="8" t="str">
        <f t="shared" si="27"/>
        <v>[3491]</v>
      </c>
      <c r="I351" s="8" t="str">
        <f t="shared" si="26"/>
        <v>[3511]</v>
      </c>
      <c r="J351" s="8">
        <v>4</v>
      </c>
      <c r="K351" s="8">
        <v>0</v>
      </c>
      <c r="L351" s="16" t="str">
        <f>任务条件!B351</f>
        <v>探索泡泡藻泽以南</v>
      </c>
      <c r="W351" s="7">
        <v>0</v>
      </c>
      <c r="X351" s="7">
        <v>0</v>
      </c>
      <c r="Y351" s="7">
        <v>0</v>
      </c>
      <c r="Z351" s="7">
        <v>0</v>
      </c>
      <c r="AA351" s="15" t="s">
        <v>277</v>
      </c>
      <c r="AB351" s="16" t="s">
        <v>278</v>
      </c>
      <c r="AC351" s="15" t="s">
        <v>279</v>
      </c>
      <c r="AD351" s="8">
        <v>0</v>
      </c>
      <c r="AE351" s="8">
        <v>0</v>
      </c>
      <c r="AF351" s="8" t="s">
        <v>280</v>
      </c>
      <c r="AG351" s="8">
        <v>350</v>
      </c>
      <c r="AH351" s="7" t="str">
        <f>任务条件!A351</f>
        <v>35015</v>
      </c>
    </row>
    <row r="352" spans="1:34" ht="18" customHeight="1">
      <c r="A352" s="7" t="str">
        <f t="shared" si="24"/>
        <v>3511</v>
      </c>
      <c r="B352" s="13">
        <v>1</v>
      </c>
      <c r="C352" s="8">
        <v>0</v>
      </c>
      <c r="D352" s="7" t="str">
        <f t="shared" si="25"/>
        <v>[35116]</v>
      </c>
      <c r="E352" s="8">
        <v>0</v>
      </c>
      <c r="F352" s="7">
        <v>1</v>
      </c>
      <c r="G352" s="8">
        <v>1</v>
      </c>
      <c r="H352" s="8">
        <v>0</v>
      </c>
      <c r="I352" s="8">
        <v>0</v>
      </c>
      <c r="J352" s="8">
        <v>2</v>
      </c>
      <c r="K352" s="8">
        <v>1</v>
      </c>
      <c r="L352" s="16" t="str">
        <f>任务条件!B352</f>
        <v>和矮人矿长约翰谈谈</v>
      </c>
      <c r="W352" s="7">
        <v>3</v>
      </c>
      <c r="X352" s="7" t="s">
        <v>310</v>
      </c>
      <c r="Y352" s="7" t="s">
        <v>273</v>
      </c>
      <c r="Z352" s="7">
        <v>101</v>
      </c>
      <c r="AA352" s="15" t="s">
        <v>277</v>
      </c>
      <c r="AB352" s="16" t="s">
        <v>278</v>
      </c>
      <c r="AC352" s="15" t="s">
        <v>279</v>
      </c>
      <c r="AD352" s="8">
        <v>0</v>
      </c>
      <c r="AE352" s="8">
        <v>0</v>
      </c>
      <c r="AF352" s="8" t="s">
        <v>280</v>
      </c>
      <c r="AG352" s="8">
        <v>351</v>
      </c>
      <c r="AH352" s="7" t="str">
        <f>任务条件!A352</f>
        <v>35116</v>
      </c>
    </row>
    <row r="353" spans="1:34" ht="18" customHeight="1">
      <c r="A353" s="7" t="str">
        <f t="shared" si="24"/>
        <v>3521</v>
      </c>
      <c r="B353" s="13">
        <v>1</v>
      </c>
      <c r="C353" s="8">
        <v>0</v>
      </c>
      <c r="D353" s="7" t="str">
        <f t="shared" si="25"/>
        <v>[35216]</v>
      </c>
      <c r="E353" s="8">
        <v>0</v>
      </c>
      <c r="F353" s="7">
        <v>1</v>
      </c>
      <c r="G353" s="8">
        <v>1</v>
      </c>
      <c r="H353" s="8">
        <v>0</v>
      </c>
      <c r="I353" s="8">
        <v>0</v>
      </c>
      <c r="J353" s="8">
        <v>0</v>
      </c>
      <c r="K353" s="8">
        <v>1</v>
      </c>
      <c r="L353" s="16" t="str">
        <f>任务条件!B353</f>
        <v>和矮人矿长约翰谈谈</v>
      </c>
      <c r="W353" s="7">
        <v>0</v>
      </c>
      <c r="X353" s="7">
        <v>0</v>
      </c>
      <c r="Y353" s="7">
        <v>0</v>
      </c>
      <c r="Z353" s="7">
        <v>0</v>
      </c>
      <c r="AA353" s="15" t="s">
        <v>277</v>
      </c>
      <c r="AB353" s="16" t="s">
        <v>278</v>
      </c>
      <c r="AC353" s="15" t="s">
        <v>279</v>
      </c>
      <c r="AD353" s="8">
        <v>0</v>
      </c>
      <c r="AE353" s="8">
        <v>0</v>
      </c>
      <c r="AF353" s="8" t="s">
        <v>280</v>
      </c>
      <c r="AG353" s="8">
        <v>352</v>
      </c>
      <c r="AH353" s="7" t="str">
        <f>任务条件!A353</f>
        <v>35216</v>
      </c>
    </row>
    <row r="354" spans="1:34" ht="18" customHeight="1">
      <c r="A354" s="7" t="str">
        <f t="shared" si="24"/>
        <v>3531</v>
      </c>
      <c r="B354" s="13">
        <v>1</v>
      </c>
      <c r="C354" s="8">
        <v>0</v>
      </c>
      <c r="D354" s="7" t="str">
        <f t="shared" si="25"/>
        <v>[35316]</v>
      </c>
      <c r="E354" s="8">
        <v>0</v>
      </c>
      <c r="F354" s="7">
        <v>1</v>
      </c>
      <c r="G354" s="8">
        <v>1</v>
      </c>
      <c r="H354" s="8">
        <v>0</v>
      </c>
      <c r="I354" s="8">
        <v>0</v>
      </c>
      <c r="J354" s="8">
        <v>0</v>
      </c>
      <c r="K354" s="8">
        <v>1</v>
      </c>
      <c r="L354" s="16" t="str">
        <f>任务条件!B354</f>
        <v>和矮人矿长约翰谈谈</v>
      </c>
      <c r="W354" s="7">
        <v>0</v>
      </c>
      <c r="X354" s="7">
        <v>0</v>
      </c>
      <c r="Y354" s="7">
        <v>0</v>
      </c>
      <c r="Z354" s="7">
        <v>0</v>
      </c>
      <c r="AA354" s="15" t="s">
        <v>277</v>
      </c>
      <c r="AB354" s="16" t="s">
        <v>278</v>
      </c>
      <c r="AC354" s="15" t="s">
        <v>279</v>
      </c>
      <c r="AD354" s="8">
        <v>0</v>
      </c>
      <c r="AE354" s="8">
        <v>0</v>
      </c>
      <c r="AF354" s="8" t="s">
        <v>280</v>
      </c>
      <c r="AG354" s="8">
        <v>353</v>
      </c>
      <c r="AH354" s="7" t="str">
        <f>任务条件!A354</f>
        <v>35316</v>
      </c>
    </row>
    <row r="355" spans="1:34" ht="18" customHeight="1">
      <c r="A355" s="7" t="str">
        <f t="shared" si="24"/>
        <v>3541</v>
      </c>
      <c r="B355" s="13">
        <v>1</v>
      </c>
      <c r="C355" s="8">
        <v>0</v>
      </c>
      <c r="D355" s="7" t="str">
        <f t="shared" si="25"/>
        <v>[35416]</v>
      </c>
      <c r="E355" s="8">
        <v>0</v>
      </c>
      <c r="F355" s="7">
        <v>1</v>
      </c>
      <c r="G355" s="8">
        <v>1</v>
      </c>
      <c r="H355" s="8">
        <v>0</v>
      </c>
      <c r="I355" s="8">
        <v>0</v>
      </c>
      <c r="J355" s="8">
        <v>0</v>
      </c>
      <c r="K355" s="8">
        <v>1</v>
      </c>
      <c r="L355" s="16" t="str">
        <f>任务条件!B355</f>
        <v>和矮人矿长约翰谈谈</v>
      </c>
      <c r="W355" s="7">
        <v>0</v>
      </c>
      <c r="X355" s="7">
        <v>0</v>
      </c>
      <c r="Y355" s="7">
        <v>0</v>
      </c>
      <c r="Z355" s="7">
        <v>0</v>
      </c>
      <c r="AA355" s="15" t="s">
        <v>277</v>
      </c>
      <c r="AB355" s="16" t="s">
        <v>278</v>
      </c>
      <c r="AC355" s="15" t="s">
        <v>279</v>
      </c>
      <c r="AD355" s="8">
        <v>0</v>
      </c>
      <c r="AE355" s="8">
        <v>0</v>
      </c>
      <c r="AF355" s="8" t="s">
        <v>280</v>
      </c>
      <c r="AG355" s="8">
        <v>354</v>
      </c>
      <c r="AH355" s="7" t="str">
        <f>任务条件!A355</f>
        <v>35416</v>
      </c>
    </row>
    <row r="356" spans="1:34" ht="18" customHeight="1">
      <c r="A356" s="7" t="str">
        <f t="shared" si="24"/>
        <v>3551</v>
      </c>
      <c r="B356" s="13">
        <v>1</v>
      </c>
      <c r="C356" s="8">
        <v>0</v>
      </c>
      <c r="D356" s="7" t="str">
        <f t="shared" si="25"/>
        <v>[35516]</v>
      </c>
      <c r="E356" s="8">
        <v>0</v>
      </c>
      <c r="F356" s="7">
        <v>1</v>
      </c>
      <c r="G356" s="8">
        <v>1</v>
      </c>
      <c r="H356" s="8">
        <v>0</v>
      </c>
      <c r="I356" s="8">
        <v>0</v>
      </c>
      <c r="J356" s="8">
        <v>0</v>
      </c>
      <c r="K356" s="8">
        <v>1</v>
      </c>
      <c r="L356" s="16" t="str">
        <f>任务条件!B356</f>
        <v>和矮人矿长约翰谈谈</v>
      </c>
      <c r="W356" s="7">
        <v>0</v>
      </c>
      <c r="X356" s="7">
        <v>0</v>
      </c>
      <c r="Y356" s="7">
        <v>0</v>
      </c>
      <c r="Z356" s="7">
        <v>0</v>
      </c>
      <c r="AA356" s="15" t="s">
        <v>277</v>
      </c>
      <c r="AB356" s="16" t="s">
        <v>278</v>
      </c>
      <c r="AC356" s="15" t="s">
        <v>279</v>
      </c>
      <c r="AD356" s="8">
        <v>0</v>
      </c>
      <c r="AE356" s="8">
        <v>0</v>
      </c>
      <c r="AF356" s="8" t="s">
        <v>280</v>
      </c>
      <c r="AG356" s="8">
        <v>355</v>
      </c>
      <c r="AH356" s="7" t="str">
        <f>任务条件!A356</f>
        <v>35516</v>
      </c>
    </row>
    <row r="357" spans="1:34" ht="18" customHeight="1">
      <c r="A357" s="7" t="str">
        <f t="shared" si="24"/>
        <v>3561</v>
      </c>
      <c r="B357" s="13">
        <v>1</v>
      </c>
      <c r="C357" s="8">
        <v>0</v>
      </c>
      <c r="D357" s="7" t="str">
        <f t="shared" si="25"/>
        <v>[35616]</v>
      </c>
      <c r="E357" s="8">
        <v>0</v>
      </c>
      <c r="F357" s="7">
        <v>1</v>
      </c>
      <c r="G357" s="8">
        <v>1</v>
      </c>
      <c r="H357" s="8">
        <v>0</v>
      </c>
      <c r="I357" s="8">
        <v>0</v>
      </c>
      <c r="J357" s="8">
        <v>0</v>
      </c>
      <c r="K357" s="8">
        <v>1</v>
      </c>
      <c r="L357" s="16" t="str">
        <f>任务条件!B357</f>
        <v>和矮人矿长约翰谈谈</v>
      </c>
      <c r="W357" s="7">
        <v>0</v>
      </c>
      <c r="X357" s="7">
        <v>0</v>
      </c>
      <c r="Y357" s="7">
        <v>0</v>
      </c>
      <c r="Z357" s="7">
        <v>0</v>
      </c>
      <c r="AA357" s="15" t="s">
        <v>277</v>
      </c>
      <c r="AB357" s="16" t="s">
        <v>278</v>
      </c>
      <c r="AC357" s="15" t="s">
        <v>279</v>
      </c>
      <c r="AD357" s="8">
        <v>0</v>
      </c>
      <c r="AE357" s="8">
        <v>0</v>
      </c>
      <c r="AF357" s="8" t="s">
        <v>280</v>
      </c>
      <c r="AG357" s="8">
        <v>356</v>
      </c>
      <c r="AH357" s="7" t="str">
        <f>任务条件!A357</f>
        <v>35616</v>
      </c>
    </row>
    <row r="358" spans="1:34" ht="18" customHeight="1">
      <c r="A358" s="7" t="str">
        <f t="shared" si="24"/>
        <v>3571</v>
      </c>
      <c r="B358" s="13">
        <v>1</v>
      </c>
      <c r="C358" s="8">
        <v>0</v>
      </c>
      <c r="D358" s="7" t="str">
        <f t="shared" si="25"/>
        <v>[35716]</v>
      </c>
      <c r="E358" s="8">
        <v>0</v>
      </c>
      <c r="F358" s="7">
        <v>1</v>
      </c>
      <c r="G358" s="8">
        <v>1</v>
      </c>
      <c r="H358" s="8">
        <v>0</v>
      </c>
      <c r="I358" s="8">
        <v>0</v>
      </c>
      <c r="J358" s="8">
        <v>0</v>
      </c>
      <c r="K358" s="8">
        <v>1</v>
      </c>
      <c r="L358" s="16" t="str">
        <f>任务条件!B358</f>
        <v>和矮人矿长约翰谈谈</v>
      </c>
      <c r="W358" s="7">
        <v>0</v>
      </c>
      <c r="X358" s="7">
        <v>0</v>
      </c>
      <c r="Y358" s="7">
        <v>0</v>
      </c>
      <c r="Z358" s="7">
        <v>0</v>
      </c>
      <c r="AA358" s="15" t="s">
        <v>277</v>
      </c>
      <c r="AB358" s="16" t="s">
        <v>278</v>
      </c>
      <c r="AC358" s="15" t="s">
        <v>279</v>
      </c>
      <c r="AD358" s="8">
        <v>0</v>
      </c>
      <c r="AE358" s="8">
        <v>0</v>
      </c>
      <c r="AF358" s="8" t="s">
        <v>280</v>
      </c>
      <c r="AG358" s="8">
        <v>357</v>
      </c>
      <c r="AH358" s="7" t="str">
        <f>任务条件!A358</f>
        <v>35716</v>
      </c>
    </row>
    <row r="359" spans="1:34" ht="18" customHeight="1">
      <c r="A359" s="7" t="str">
        <f t="shared" si="24"/>
        <v>3581</v>
      </c>
      <c r="B359" s="13">
        <v>1</v>
      </c>
      <c r="C359" s="8">
        <v>0</v>
      </c>
      <c r="D359" s="7" t="str">
        <f t="shared" si="25"/>
        <v>[35816]</v>
      </c>
      <c r="E359" s="8">
        <v>0</v>
      </c>
      <c r="F359" s="7">
        <v>1</v>
      </c>
      <c r="G359" s="8">
        <v>1</v>
      </c>
      <c r="H359" s="8">
        <v>0</v>
      </c>
      <c r="I359" s="8">
        <v>0</v>
      </c>
      <c r="J359" s="8">
        <v>0</v>
      </c>
      <c r="K359" s="8">
        <v>1</v>
      </c>
      <c r="L359" s="16" t="str">
        <f>任务条件!B359</f>
        <v>和矮人矿长约翰谈谈</v>
      </c>
      <c r="W359" s="7">
        <v>0</v>
      </c>
      <c r="X359" s="7">
        <v>0</v>
      </c>
      <c r="Y359" s="7">
        <v>0</v>
      </c>
      <c r="Z359" s="7">
        <v>0</v>
      </c>
      <c r="AA359" s="15" t="s">
        <v>277</v>
      </c>
      <c r="AB359" s="16" t="s">
        <v>278</v>
      </c>
      <c r="AC359" s="15" t="s">
        <v>279</v>
      </c>
      <c r="AD359" s="8">
        <v>0</v>
      </c>
      <c r="AE359" s="8">
        <v>0</v>
      </c>
      <c r="AF359" s="8" t="s">
        <v>280</v>
      </c>
      <c r="AG359" s="8">
        <v>358</v>
      </c>
      <c r="AH359" s="7" t="str">
        <f>任务条件!A359</f>
        <v>35816</v>
      </c>
    </row>
    <row r="360" spans="1:34" ht="18" customHeight="1">
      <c r="A360" s="7" t="str">
        <f t="shared" si="24"/>
        <v>3591</v>
      </c>
      <c r="B360" s="13">
        <v>1</v>
      </c>
      <c r="C360" s="8">
        <v>0</v>
      </c>
      <c r="D360" s="7" t="str">
        <f t="shared" si="25"/>
        <v>[35916]</v>
      </c>
      <c r="E360" s="8">
        <v>0</v>
      </c>
      <c r="F360" s="7">
        <v>1</v>
      </c>
      <c r="G360" s="8">
        <v>1</v>
      </c>
      <c r="H360" s="8">
        <v>0</v>
      </c>
      <c r="I360" s="8">
        <v>0</v>
      </c>
      <c r="J360" s="8">
        <v>0</v>
      </c>
      <c r="K360" s="8">
        <v>1</v>
      </c>
      <c r="L360" s="16" t="str">
        <f>任务条件!B360</f>
        <v>和矮人矿长约翰谈谈</v>
      </c>
      <c r="W360" s="7">
        <v>0</v>
      </c>
      <c r="X360" s="7">
        <v>0</v>
      </c>
      <c r="Y360" s="7">
        <v>0</v>
      </c>
      <c r="Z360" s="7">
        <v>0</v>
      </c>
      <c r="AA360" s="15" t="s">
        <v>277</v>
      </c>
      <c r="AB360" s="16" t="s">
        <v>278</v>
      </c>
      <c r="AC360" s="15" t="s">
        <v>279</v>
      </c>
      <c r="AD360" s="8">
        <v>0</v>
      </c>
      <c r="AE360" s="8">
        <v>0</v>
      </c>
      <c r="AF360" s="8" t="s">
        <v>280</v>
      </c>
      <c r="AG360" s="8">
        <v>359</v>
      </c>
      <c r="AH360" s="7" t="str">
        <f>任务条件!A360</f>
        <v>35916</v>
      </c>
    </row>
    <row r="361" spans="1:34" ht="18" customHeight="1">
      <c r="A361" s="7" t="str">
        <f t="shared" si="24"/>
        <v>3601</v>
      </c>
      <c r="B361" s="13">
        <v>1</v>
      </c>
      <c r="C361" s="8">
        <v>0</v>
      </c>
      <c r="D361" s="7" t="str">
        <f t="shared" si="25"/>
        <v>[36016]</v>
      </c>
      <c r="E361" s="8">
        <v>0</v>
      </c>
      <c r="F361" s="7">
        <v>1</v>
      </c>
      <c r="G361" s="8">
        <v>1</v>
      </c>
      <c r="H361" s="8">
        <v>0</v>
      </c>
      <c r="I361" s="8">
        <v>0</v>
      </c>
      <c r="J361" s="8">
        <v>0</v>
      </c>
      <c r="K361" s="8">
        <v>1</v>
      </c>
      <c r="L361" s="16" t="str">
        <f>任务条件!B361</f>
        <v>和矮人矿长约翰谈谈</v>
      </c>
      <c r="W361" s="7">
        <v>0</v>
      </c>
      <c r="X361" s="7">
        <v>0</v>
      </c>
      <c r="Y361" s="7">
        <v>0</v>
      </c>
      <c r="Z361" s="7">
        <v>0</v>
      </c>
      <c r="AA361" s="15" t="s">
        <v>277</v>
      </c>
      <c r="AB361" s="16" t="s">
        <v>278</v>
      </c>
      <c r="AC361" s="15" t="s">
        <v>279</v>
      </c>
      <c r="AD361" s="8">
        <v>0</v>
      </c>
      <c r="AE361" s="8">
        <v>0</v>
      </c>
      <c r="AF361" s="8" t="s">
        <v>280</v>
      </c>
      <c r="AG361" s="8">
        <v>360</v>
      </c>
      <c r="AH361" s="7" t="str">
        <f>任务条件!A361</f>
        <v>36016</v>
      </c>
    </row>
    <row r="362" spans="1:34" ht="18" customHeight="1">
      <c r="A362" s="7" t="str">
        <f t="shared" si="24"/>
        <v>3611</v>
      </c>
      <c r="B362" s="13">
        <v>1</v>
      </c>
      <c r="C362" s="8">
        <v>0</v>
      </c>
      <c r="D362" s="7" t="str">
        <f t="shared" si="25"/>
        <v>[36116]</v>
      </c>
      <c r="E362" s="8">
        <v>0</v>
      </c>
      <c r="F362" s="7">
        <v>1</v>
      </c>
      <c r="G362" s="8">
        <v>1</v>
      </c>
      <c r="H362" s="8">
        <v>0</v>
      </c>
      <c r="I362" s="8">
        <v>0</v>
      </c>
      <c r="J362" s="8">
        <v>0</v>
      </c>
      <c r="K362" s="8">
        <v>1</v>
      </c>
      <c r="L362" s="16" t="str">
        <f>任务条件!B362</f>
        <v>和矮人矿长约翰谈谈</v>
      </c>
      <c r="W362" s="7">
        <v>0</v>
      </c>
      <c r="X362" s="7">
        <v>0</v>
      </c>
      <c r="Y362" s="7">
        <v>0</v>
      </c>
      <c r="Z362" s="7">
        <v>0</v>
      </c>
      <c r="AA362" s="15" t="s">
        <v>277</v>
      </c>
      <c r="AB362" s="16" t="s">
        <v>278</v>
      </c>
      <c r="AC362" s="15" t="s">
        <v>279</v>
      </c>
      <c r="AD362" s="8">
        <v>0</v>
      </c>
      <c r="AE362" s="8">
        <v>0</v>
      </c>
      <c r="AF362" s="8" t="s">
        <v>280</v>
      </c>
      <c r="AG362" s="8">
        <v>361</v>
      </c>
      <c r="AH362" s="7" t="str">
        <f>任务条件!A362</f>
        <v>36116</v>
      </c>
    </row>
    <row r="363" spans="1:34" ht="18" customHeight="1">
      <c r="A363" s="7" t="str">
        <f t="shared" si="24"/>
        <v>3621</v>
      </c>
      <c r="B363" s="13">
        <v>1</v>
      </c>
      <c r="C363" s="8">
        <v>0</v>
      </c>
      <c r="D363" s="7" t="str">
        <f t="shared" si="25"/>
        <v>[36216]</v>
      </c>
      <c r="E363" s="8">
        <v>0</v>
      </c>
      <c r="F363" s="7">
        <v>1</v>
      </c>
      <c r="G363" s="8">
        <v>1</v>
      </c>
      <c r="H363" s="8">
        <v>0</v>
      </c>
      <c r="I363" s="8">
        <v>0</v>
      </c>
      <c r="J363" s="8">
        <v>0</v>
      </c>
      <c r="K363" s="8">
        <v>1</v>
      </c>
      <c r="L363" s="16" t="str">
        <f>任务条件!B363</f>
        <v>和矮人矿长约翰谈谈</v>
      </c>
      <c r="W363" s="7">
        <v>0</v>
      </c>
      <c r="X363" s="7">
        <v>0</v>
      </c>
      <c r="Y363" s="7">
        <v>0</v>
      </c>
      <c r="Z363" s="7">
        <v>0</v>
      </c>
      <c r="AA363" s="15" t="s">
        <v>277</v>
      </c>
      <c r="AB363" s="16" t="s">
        <v>278</v>
      </c>
      <c r="AC363" s="15" t="s">
        <v>279</v>
      </c>
      <c r="AD363" s="8">
        <v>0</v>
      </c>
      <c r="AE363" s="8">
        <v>0</v>
      </c>
      <c r="AF363" s="8" t="s">
        <v>280</v>
      </c>
      <c r="AG363" s="8">
        <v>362</v>
      </c>
      <c r="AH363" s="7" t="str">
        <f>任务条件!A363</f>
        <v>36216</v>
      </c>
    </row>
    <row r="364" spans="1:34" ht="18" customHeight="1">
      <c r="A364" s="7" t="str">
        <f t="shared" si="24"/>
        <v>3631</v>
      </c>
      <c r="B364" s="13">
        <v>1</v>
      </c>
      <c r="C364" s="8">
        <v>0</v>
      </c>
      <c r="D364" s="7" t="str">
        <f t="shared" si="25"/>
        <v>[36316]</v>
      </c>
      <c r="E364" s="8">
        <v>0</v>
      </c>
      <c r="F364" s="7">
        <v>1</v>
      </c>
      <c r="G364" s="8">
        <v>1</v>
      </c>
      <c r="H364" s="8">
        <v>0</v>
      </c>
      <c r="I364" s="8">
        <v>0</v>
      </c>
      <c r="J364" s="8">
        <v>0</v>
      </c>
      <c r="K364" s="8">
        <v>1</v>
      </c>
      <c r="L364" s="16" t="str">
        <f>任务条件!B364</f>
        <v>和矮人矿长约翰谈谈</v>
      </c>
      <c r="W364" s="7">
        <v>0</v>
      </c>
      <c r="X364" s="7">
        <v>0</v>
      </c>
      <c r="Y364" s="7">
        <v>0</v>
      </c>
      <c r="Z364" s="7">
        <v>0</v>
      </c>
      <c r="AA364" s="15" t="s">
        <v>277</v>
      </c>
      <c r="AB364" s="16" t="s">
        <v>278</v>
      </c>
      <c r="AC364" s="15" t="s">
        <v>279</v>
      </c>
      <c r="AD364" s="8">
        <v>0</v>
      </c>
      <c r="AE364" s="8">
        <v>0</v>
      </c>
      <c r="AF364" s="8" t="s">
        <v>280</v>
      </c>
      <c r="AG364" s="8">
        <v>363</v>
      </c>
      <c r="AH364" s="7" t="str">
        <f>任务条件!A364</f>
        <v>36316</v>
      </c>
    </row>
    <row r="365" spans="1:34" ht="18" customHeight="1">
      <c r="A365" s="7" t="str">
        <f t="shared" si="24"/>
        <v>3641</v>
      </c>
      <c r="B365" s="13">
        <v>1</v>
      </c>
      <c r="C365" s="8">
        <v>0</v>
      </c>
      <c r="D365" s="7" t="str">
        <f t="shared" si="25"/>
        <v>[36416]</v>
      </c>
      <c r="E365" s="8">
        <v>0</v>
      </c>
      <c r="F365" s="7">
        <v>1</v>
      </c>
      <c r="G365" s="8">
        <v>1</v>
      </c>
      <c r="H365" s="8">
        <v>0</v>
      </c>
      <c r="I365" s="8">
        <v>0</v>
      </c>
      <c r="J365" s="8">
        <v>0</v>
      </c>
      <c r="K365" s="8">
        <v>1</v>
      </c>
      <c r="L365" s="16" t="str">
        <f>任务条件!B365</f>
        <v>和矮人矿长约翰谈谈</v>
      </c>
      <c r="W365" s="7">
        <v>0</v>
      </c>
      <c r="X365" s="7">
        <v>0</v>
      </c>
      <c r="Y365" s="7">
        <v>0</v>
      </c>
      <c r="Z365" s="7">
        <v>0</v>
      </c>
      <c r="AA365" s="15" t="s">
        <v>277</v>
      </c>
      <c r="AB365" s="16" t="s">
        <v>278</v>
      </c>
      <c r="AC365" s="15" t="s">
        <v>279</v>
      </c>
      <c r="AD365" s="8">
        <v>0</v>
      </c>
      <c r="AE365" s="8">
        <v>0</v>
      </c>
      <c r="AF365" s="8" t="s">
        <v>280</v>
      </c>
      <c r="AG365" s="8">
        <v>364</v>
      </c>
      <c r="AH365" s="7" t="str">
        <f>任务条件!A365</f>
        <v>36416</v>
      </c>
    </row>
    <row r="366" spans="1:34" ht="18" customHeight="1">
      <c r="A366" s="7" t="str">
        <f t="shared" si="24"/>
        <v>3651</v>
      </c>
      <c r="B366" s="13">
        <v>1</v>
      </c>
      <c r="C366" s="8">
        <v>0</v>
      </c>
      <c r="D366" s="7" t="str">
        <f t="shared" si="25"/>
        <v>[36516]</v>
      </c>
      <c r="E366" s="8">
        <v>0</v>
      </c>
      <c r="F366" s="7">
        <v>1</v>
      </c>
      <c r="G366" s="8">
        <v>1</v>
      </c>
      <c r="H366" s="8">
        <v>0</v>
      </c>
      <c r="I366" s="8">
        <v>0</v>
      </c>
      <c r="J366" s="8">
        <v>0</v>
      </c>
      <c r="K366" s="8">
        <v>1</v>
      </c>
      <c r="L366" s="16" t="str">
        <f>任务条件!B366</f>
        <v>和矮人矿长约翰谈谈</v>
      </c>
      <c r="W366" s="7">
        <v>0</v>
      </c>
      <c r="X366" s="7">
        <v>0</v>
      </c>
      <c r="Y366" s="7">
        <v>0</v>
      </c>
      <c r="Z366" s="7">
        <v>0</v>
      </c>
      <c r="AA366" s="15" t="s">
        <v>277</v>
      </c>
      <c r="AB366" s="16" t="s">
        <v>278</v>
      </c>
      <c r="AC366" s="15" t="s">
        <v>279</v>
      </c>
      <c r="AD366" s="8">
        <v>0</v>
      </c>
      <c r="AE366" s="8">
        <v>0</v>
      </c>
      <c r="AF366" s="8" t="s">
        <v>280</v>
      </c>
      <c r="AG366" s="8">
        <v>365</v>
      </c>
      <c r="AH366" s="7" t="str">
        <f>任务条件!A366</f>
        <v>36516</v>
      </c>
    </row>
    <row r="367" spans="1:34" ht="18" customHeight="1">
      <c r="A367" s="7" t="str">
        <f t="shared" si="24"/>
        <v>3661</v>
      </c>
      <c r="B367" s="13">
        <v>1</v>
      </c>
      <c r="C367" s="8">
        <v>0</v>
      </c>
      <c r="D367" s="7" t="str">
        <f t="shared" si="25"/>
        <v>[36616]</v>
      </c>
      <c r="E367" s="8">
        <v>0</v>
      </c>
      <c r="F367" s="7">
        <v>1</v>
      </c>
      <c r="G367" s="8">
        <v>1</v>
      </c>
      <c r="H367" s="8">
        <v>0</v>
      </c>
      <c r="I367" s="8">
        <v>0</v>
      </c>
      <c r="J367" s="8">
        <v>0</v>
      </c>
      <c r="K367" s="8">
        <v>1</v>
      </c>
      <c r="L367" s="16" t="str">
        <f>任务条件!B367</f>
        <v>和矮人矿长约翰谈谈</v>
      </c>
      <c r="W367" s="7">
        <v>0</v>
      </c>
      <c r="X367" s="7">
        <v>0</v>
      </c>
      <c r="Y367" s="7">
        <v>0</v>
      </c>
      <c r="Z367" s="7">
        <v>0</v>
      </c>
      <c r="AA367" s="15" t="s">
        <v>277</v>
      </c>
      <c r="AB367" s="16" t="s">
        <v>278</v>
      </c>
      <c r="AC367" s="15" t="s">
        <v>279</v>
      </c>
      <c r="AD367" s="8">
        <v>0</v>
      </c>
      <c r="AE367" s="8">
        <v>0</v>
      </c>
      <c r="AF367" s="8" t="s">
        <v>280</v>
      </c>
      <c r="AG367" s="8">
        <v>366</v>
      </c>
      <c r="AH367" s="7" t="str">
        <f>任务条件!A367</f>
        <v>36616</v>
      </c>
    </row>
    <row r="368" spans="1:34" ht="18" customHeight="1">
      <c r="A368" s="7" t="str">
        <f t="shared" si="24"/>
        <v>3671</v>
      </c>
      <c r="B368" s="13">
        <v>1</v>
      </c>
      <c r="C368" s="8">
        <v>0</v>
      </c>
      <c r="D368" s="7" t="str">
        <f t="shared" si="25"/>
        <v>[36716]</v>
      </c>
      <c r="E368" s="8">
        <v>0</v>
      </c>
      <c r="F368" s="7">
        <v>1</v>
      </c>
      <c r="G368" s="8">
        <v>1</v>
      </c>
      <c r="H368" s="8">
        <v>0</v>
      </c>
      <c r="I368" s="8">
        <v>0</v>
      </c>
      <c r="J368" s="8">
        <v>0</v>
      </c>
      <c r="K368" s="8">
        <v>1</v>
      </c>
      <c r="L368" s="16" t="str">
        <f>任务条件!B368</f>
        <v>和矮人矿长约翰谈谈</v>
      </c>
      <c r="W368" s="7">
        <v>0</v>
      </c>
      <c r="X368" s="7">
        <v>0</v>
      </c>
      <c r="Y368" s="7">
        <v>0</v>
      </c>
      <c r="Z368" s="7">
        <v>0</v>
      </c>
      <c r="AA368" s="15" t="s">
        <v>277</v>
      </c>
      <c r="AB368" s="16" t="s">
        <v>278</v>
      </c>
      <c r="AC368" s="15" t="s">
        <v>279</v>
      </c>
      <c r="AD368" s="8">
        <v>0</v>
      </c>
      <c r="AE368" s="8">
        <v>0</v>
      </c>
      <c r="AF368" s="8" t="s">
        <v>280</v>
      </c>
      <c r="AG368" s="8">
        <v>367</v>
      </c>
      <c r="AH368" s="7" t="str">
        <f>任务条件!A368</f>
        <v>36716</v>
      </c>
    </row>
    <row r="369" spans="1:34" ht="18" customHeight="1">
      <c r="A369" s="7" t="str">
        <f t="shared" si="24"/>
        <v>3681</v>
      </c>
      <c r="B369" s="13">
        <v>1</v>
      </c>
      <c r="C369" s="8">
        <v>0</v>
      </c>
      <c r="D369" s="7" t="str">
        <f t="shared" si="25"/>
        <v>[36816]</v>
      </c>
      <c r="E369" s="8">
        <v>0</v>
      </c>
      <c r="F369" s="7">
        <v>1</v>
      </c>
      <c r="G369" s="8">
        <v>1</v>
      </c>
      <c r="H369" s="8">
        <v>0</v>
      </c>
      <c r="I369" s="8">
        <v>0</v>
      </c>
      <c r="J369" s="8">
        <v>0</v>
      </c>
      <c r="K369" s="8">
        <v>1</v>
      </c>
      <c r="L369" s="16" t="str">
        <f>任务条件!B369</f>
        <v>和矮人矿长约翰谈谈</v>
      </c>
      <c r="W369" s="7">
        <v>0</v>
      </c>
      <c r="X369" s="7">
        <v>0</v>
      </c>
      <c r="Y369" s="7">
        <v>0</v>
      </c>
      <c r="Z369" s="7">
        <v>0</v>
      </c>
      <c r="AA369" s="15" t="s">
        <v>277</v>
      </c>
      <c r="AB369" s="16" t="s">
        <v>278</v>
      </c>
      <c r="AC369" s="15" t="s">
        <v>279</v>
      </c>
      <c r="AD369" s="8">
        <v>0</v>
      </c>
      <c r="AE369" s="8">
        <v>0</v>
      </c>
      <c r="AF369" s="8" t="s">
        <v>280</v>
      </c>
      <c r="AG369" s="8">
        <v>368</v>
      </c>
      <c r="AH369" s="7" t="str">
        <f>任务条件!A369</f>
        <v>36816</v>
      </c>
    </row>
    <row r="370" spans="1:34" ht="18" customHeight="1">
      <c r="A370" s="7" t="str">
        <f t="shared" si="24"/>
        <v>3691</v>
      </c>
      <c r="B370" s="13">
        <v>1</v>
      </c>
      <c r="C370" s="8">
        <v>0</v>
      </c>
      <c r="D370" s="7" t="str">
        <f t="shared" si="25"/>
        <v>[36916]</v>
      </c>
      <c r="E370" s="8">
        <v>0</v>
      </c>
      <c r="F370" s="7">
        <v>1</v>
      </c>
      <c r="G370" s="8">
        <v>1</v>
      </c>
      <c r="H370" s="8">
        <v>0</v>
      </c>
      <c r="I370" s="8">
        <v>0</v>
      </c>
      <c r="J370" s="8">
        <v>0</v>
      </c>
      <c r="K370" s="8">
        <v>1</v>
      </c>
      <c r="L370" s="16" t="str">
        <f>任务条件!B370</f>
        <v>和矮人矿长约翰谈谈</v>
      </c>
      <c r="W370" s="7">
        <v>0</v>
      </c>
      <c r="X370" s="7">
        <v>0</v>
      </c>
      <c r="Y370" s="7">
        <v>0</v>
      </c>
      <c r="Z370" s="7">
        <v>0</v>
      </c>
      <c r="AA370" s="15" t="s">
        <v>277</v>
      </c>
      <c r="AB370" s="16" t="s">
        <v>278</v>
      </c>
      <c r="AC370" s="15" t="s">
        <v>279</v>
      </c>
      <c r="AD370" s="8">
        <v>0</v>
      </c>
      <c r="AE370" s="8">
        <v>0</v>
      </c>
      <c r="AF370" s="8" t="s">
        <v>280</v>
      </c>
      <c r="AG370" s="8">
        <v>369</v>
      </c>
      <c r="AH370" s="7" t="str">
        <f>任务条件!A370</f>
        <v>36916</v>
      </c>
    </row>
    <row r="371" spans="1:34" ht="18" customHeight="1">
      <c r="A371" s="7" t="str">
        <f t="shared" si="24"/>
        <v>3701</v>
      </c>
      <c r="B371" s="13">
        <v>1</v>
      </c>
      <c r="C371" s="8">
        <v>0</v>
      </c>
      <c r="D371" s="7" t="str">
        <f t="shared" si="25"/>
        <v>[37016]</v>
      </c>
      <c r="E371" s="8">
        <v>0</v>
      </c>
      <c r="F371" s="7">
        <v>1</v>
      </c>
      <c r="G371" s="8">
        <v>1</v>
      </c>
      <c r="H371" s="8">
        <v>0</v>
      </c>
      <c r="I371" s="8">
        <v>0</v>
      </c>
      <c r="J371" s="8">
        <v>0</v>
      </c>
      <c r="K371" s="8">
        <v>1</v>
      </c>
      <c r="L371" s="16" t="str">
        <f>任务条件!B371</f>
        <v>和矮人矿长约翰谈谈</v>
      </c>
      <c r="W371" s="7">
        <v>0</v>
      </c>
      <c r="X371" s="7">
        <v>0</v>
      </c>
      <c r="Y371" s="7">
        <v>0</v>
      </c>
      <c r="Z371" s="7">
        <v>0</v>
      </c>
      <c r="AA371" s="15" t="s">
        <v>277</v>
      </c>
      <c r="AB371" s="16" t="s">
        <v>278</v>
      </c>
      <c r="AC371" s="15" t="s">
        <v>279</v>
      </c>
      <c r="AD371" s="8">
        <v>0</v>
      </c>
      <c r="AE371" s="8">
        <v>0</v>
      </c>
      <c r="AF371" s="8" t="s">
        <v>280</v>
      </c>
      <c r="AG371" s="8">
        <v>370</v>
      </c>
      <c r="AH371" s="7" t="str">
        <f>任务条件!A371</f>
        <v>37016</v>
      </c>
    </row>
    <row r="372" spans="1:34" ht="18" customHeight="1">
      <c r="A372" s="7" t="str">
        <f t="shared" si="24"/>
        <v>3711</v>
      </c>
      <c r="B372" s="13">
        <v>1</v>
      </c>
      <c r="C372" s="8">
        <v>0</v>
      </c>
      <c r="D372" s="7" t="str">
        <f t="shared" si="25"/>
        <v>[37116]</v>
      </c>
      <c r="E372" s="8">
        <v>0</v>
      </c>
      <c r="F372" s="7">
        <v>1</v>
      </c>
      <c r="G372" s="8">
        <v>1</v>
      </c>
      <c r="H372" s="8">
        <v>0</v>
      </c>
      <c r="I372" s="8">
        <v>0</v>
      </c>
      <c r="J372" s="8">
        <v>0</v>
      </c>
      <c r="K372" s="8">
        <v>1</v>
      </c>
      <c r="L372" s="16" t="str">
        <f>任务条件!B372</f>
        <v>和矮人矿长约翰谈谈</v>
      </c>
      <c r="W372" s="7">
        <v>0</v>
      </c>
      <c r="X372" s="7">
        <v>0</v>
      </c>
      <c r="Y372" s="7">
        <v>0</v>
      </c>
      <c r="Z372" s="7">
        <v>0</v>
      </c>
      <c r="AA372" s="15" t="s">
        <v>277</v>
      </c>
      <c r="AB372" s="16" t="s">
        <v>278</v>
      </c>
      <c r="AC372" s="15" t="s">
        <v>279</v>
      </c>
      <c r="AD372" s="8">
        <v>0</v>
      </c>
      <c r="AE372" s="8">
        <v>0</v>
      </c>
      <c r="AF372" s="8" t="s">
        <v>280</v>
      </c>
      <c r="AG372" s="8">
        <v>371</v>
      </c>
      <c r="AH372" s="7" t="str">
        <f>任务条件!A372</f>
        <v>37116</v>
      </c>
    </row>
    <row r="373" spans="1:34" ht="18" customHeight="1">
      <c r="A373" s="7" t="str">
        <f t="shared" si="24"/>
        <v>3721</v>
      </c>
      <c r="B373" s="13">
        <v>1</v>
      </c>
      <c r="C373" s="8">
        <v>0</v>
      </c>
      <c r="D373" s="7" t="str">
        <f t="shared" si="25"/>
        <v>[37216]</v>
      </c>
      <c r="E373" s="8">
        <v>0</v>
      </c>
      <c r="F373" s="7">
        <v>1</v>
      </c>
      <c r="G373" s="8">
        <v>1</v>
      </c>
      <c r="H373" s="8">
        <v>0</v>
      </c>
      <c r="I373" s="8">
        <v>0</v>
      </c>
      <c r="J373" s="8">
        <v>0</v>
      </c>
      <c r="K373" s="8">
        <v>1</v>
      </c>
      <c r="L373" s="16" t="str">
        <f>任务条件!B373</f>
        <v>和矮人矿长约翰谈谈</v>
      </c>
      <c r="W373" s="7">
        <v>0</v>
      </c>
      <c r="X373" s="7">
        <v>0</v>
      </c>
      <c r="Y373" s="7">
        <v>0</v>
      </c>
      <c r="Z373" s="7">
        <v>0</v>
      </c>
      <c r="AA373" s="15" t="s">
        <v>277</v>
      </c>
      <c r="AB373" s="16" t="s">
        <v>278</v>
      </c>
      <c r="AC373" s="15" t="s">
        <v>279</v>
      </c>
      <c r="AD373" s="8">
        <v>0</v>
      </c>
      <c r="AE373" s="8">
        <v>0</v>
      </c>
      <c r="AF373" s="8" t="s">
        <v>280</v>
      </c>
      <c r="AG373" s="8">
        <v>372</v>
      </c>
      <c r="AH373" s="7" t="str">
        <f>任务条件!A373</f>
        <v>37216</v>
      </c>
    </row>
    <row r="374" spans="1:34" ht="18" customHeight="1">
      <c r="A374" s="7" t="str">
        <f t="shared" si="24"/>
        <v>3731</v>
      </c>
      <c r="B374" s="13">
        <v>1</v>
      </c>
      <c r="C374" s="8">
        <v>0</v>
      </c>
      <c r="D374" s="7" t="str">
        <f t="shared" si="25"/>
        <v>[37316]</v>
      </c>
      <c r="E374" s="8">
        <v>0</v>
      </c>
      <c r="F374" s="7">
        <v>1</v>
      </c>
      <c r="G374" s="8">
        <v>1</v>
      </c>
      <c r="H374" s="8">
        <v>0</v>
      </c>
      <c r="I374" s="8">
        <v>0</v>
      </c>
      <c r="J374" s="8">
        <v>0</v>
      </c>
      <c r="K374" s="8">
        <v>1</v>
      </c>
      <c r="L374" s="16" t="str">
        <f>任务条件!B374</f>
        <v>和矮人矿长约翰谈谈</v>
      </c>
      <c r="W374" s="7">
        <v>0</v>
      </c>
      <c r="X374" s="7">
        <v>0</v>
      </c>
      <c r="Y374" s="7">
        <v>0</v>
      </c>
      <c r="Z374" s="7">
        <v>0</v>
      </c>
      <c r="AA374" s="15" t="s">
        <v>277</v>
      </c>
      <c r="AB374" s="16" t="s">
        <v>278</v>
      </c>
      <c r="AC374" s="15" t="s">
        <v>279</v>
      </c>
      <c r="AD374" s="8">
        <v>0</v>
      </c>
      <c r="AE374" s="8">
        <v>0</v>
      </c>
      <c r="AF374" s="8" t="s">
        <v>280</v>
      </c>
      <c r="AG374" s="8">
        <v>373</v>
      </c>
      <c r="AH374" s="7" t="str">
        <f>任务条件!A374</f>
        <v>37316</v>
      </c>
    </row>
    <row r="375" spans="1:34" ht="18" customHeight="1">
      <c r="A375" s="7" t="str">
        <f t="shared" si="24"/>
        <v>3741</v>
      </c>
      <c r="B375" s="13">
        <v>1</v>
      </c>
      <c r="C375" s="8">
        <v>0</v>
      </c>
      <c r="D375" s="7" t="str">
        <f t="shared" si="25"/>
        <v>[37416]</v>
      </c>
      <c r="E375" s="8">
        <v>0</v>
      </c>
      <c r="F375" s="7">
        <v>1</v>
      </c>
      <c r="G375" s="8">
        <v>1</v>
      </c>
      <c r="H375" s="8">
        <v>0</v>
      </c>
      <c r="I375" s="8">
        <v>0</v>
      </c>
      <c r="J375" s="8">
        <v>0</v>
      </c>
      <c r="K375" s="8">
        <v>1</v>
      </c>
      <c r="L375" s="16" t="str">
        <f>任务条件!B375</f>
        <v>和矮人矿长约翰谈谈</v>
      </c>
      <c r="W375" s="7">
        <v>0</v>
      </c>
      <c r="X375" s="7">
        <v>0</v>
      </c>
      <c r="Y375" s="7">
        <v>0</v>
      </c>
      <c r="Z375" s="7">
        <v>0</v>
      </c>
      <c r="AA375" s="15" t="s">
        <v>277</v>
      </c>
      <c r="AB375" s="16" t="s">
        <v>278</v>
      </c>
      <c r="AC375" s="15" t="s">
        <v>279</v>
      </c>
      <c r="AD375" s="8">
        <v>0</v>
      </c>
      <c r="AE375" s="8">
        <v>0</v>
      </c>
      <c r="AF375" s="8" t="s">
        <v>280</v>
      </c>
      <c r="AG375" s="8">
        <v>374</v>
      </c>
      <c r="AH375" s="7" t="str">
        <f>任务条件!A375</f>
        <v>37416</v>
      </c>
    </row>
    <row r="376" spans="1:34" ht="18" customHeight="1">
      <c r="A376" s="7" t="str">
        <f t="shared" si="24"/>
        <v>3751</v>
      </c>
      <c r="B376" s="13">
        <v>1</v>
      </c>
      <c r="C376" s="8">
        <v>0</v>
      </c>
      <c r="D376" s="7" t="str">
        <f t="shared" si="25"/>
        <v>[37516]</v>
      </c>
      <c r="E376" s="8">
        <v>0</v>
      </c>
      <c r="F376" s="7">
        <v>1</v>
      </c>
      <c r="G376" s="8">
        <v>1</v>
      </c>
      <c r="H376" s="8">
        <v>0</v>
      </c>
      <c r="I376" s="8">
        <v>0</v>
      </c>
      <c r="J376" s="8">
        <v>0</v>
      </c>
      <c r="K376" s="8">
        <v>1</v>
      </c>
      <c r="L376" s="16" t="str">
        <f>任务条件!B376</f>
        <v>和矮人矿长约翰谈谈</v>
      </c>
      <c r="W376" s="7">
        <v>0</v>
      </c>
      <c r="X376" s="7">
        <v>0</v>
      </c>
      <c r="Y376" s="7">
        <v>0</v>
      </c>
      <c r="Z376" s="7">
        <v>0</v>
      </c>
      <c r="AA376" s="15" t="s">
        <v>277</v>
      </c>
      <c r="AB376" s="16" t="s">
        <v>278</v>
      </c>
      <c r="AC376" s="15" t="s">
        <v>279</v>
      </c>
      <c r="AD376" s="8">
        <v>0</v>
      </c>
      <c r="AE376" s="8">
        <v>0</v>
      </c>
      <c r="AF376" s="8" t="s">
        <v>280</v>
      </c>
      <c r="AG376" s="8">
        <v>375</v>
      </c>
      <c r="AH376" s="7" t="str">
        <f>任务条件!A376</f>
        <v>37516</v>
      </c>
    </row>
    <row r="377" spans="1:34" ht="18" customHeight="1">
      <c r="A377" s="7" t="str">
        <f t="shared" si="24"/>
        <v>3761</v>
      </c>
      <c r="B377" s="13">
        <v>1</v>
      </c>
      <c r="C377" s="8">
        <v>0</v>
      </c>
      <c r="D377" s="7" t="str">
        <f t="shared" si="25"/>
        <v>[37616]</v>
      </c>
      <c r="E377" s="8">
        <v>0</v>
      </c>
      <c r="F377" s="7">
        <v>1</v>
      </c>
      <c r="G377" s="8">
        <v>1</v>
      </c>
      <c r="H377" s="8">
        <v>0</v>
      </c>
      <c r="I377" s="8">
        <v>0</v>
      </c>
      <c r="J377" s="8">
        <v>0</v>
      </c>
      <c r="K377" s="8">
        <v>1</v>
      </c>
      <c r="L377" s="16" t="str">
        <f>任务条件!B377</f>
        <v>和矮人矿长约翰谈谈</v>
      </c>
      <c r="W377" s="7">
        <v>0</v>
      </c>
      <c r="X377" s="7">
        <v>0</v>
      </c>
      <c r="Y377" s="7">
        <v>0</v>
      </c>
      <c r="Z377" s="7">
        <v>0</v>
      </c>
      <c r="AA377" s="15" t="s">
        <v>277</v>
      </c>
      <c r="AB377" s="16" t="s">
        <v>278</v>
      </c>
      <c r="AC377" s="15" t="s">
        <v>279</v>
      </c>
      <c r="AD377" s="8">
        <v>0</v>
      </c>
      <c r="AE377" s="8">
        <v>0</v>
      </c>
      <c r="AF377" s="8" t="s">
        <v>280</v>
      </c>
      <c r="AG377" s="8">
        <v>376</v>
      </c>
      <c r="AH377" s="7" t="str">
        <f>任务条件!A377</f>
        <v>37616</v>
      </c>
    </row>
    <row r="378" spans="1:34" ht="18" customHeight="1">
      <c r="A378" s="7" t="str">
        <f t="shared" si="24"/>
        <v>3771</v>
      </c>
      <c r="B378" s="13">
        <v>1</v>
      </c>
      <c r="C378" s="8">
        <v>0</v>
      </c>
      <c r="D378" s="7" t="str">
        <f t="shared" si="25"/>
        <v>[37716]</v>
      </c>
      <c r="E378" s="8">
        <v>0</v>
      </c>
      <c r="F378" s="7">
        <v>1</v>
      </c>
      <c r="G378" s="8">
        <v>1</v>
      </c>
      <c r="H378" s="8">
        <v>0</v>
      </c>
      <c r="I378" s="8">
        <v>0</v>
      </c>
      <c r="J378" s="8">
        <v>0</v>
      </c>
      <c r="K378" s="8">
        <v>1</v>
      </c>
      <c r="L378" s="16" t="str">
        <f>任务条件!B378</f>
        <v>和矮人矿长约翰谈谈</v>
      </c>
      <c r="W378" s="7">
        <v>0</v>
      </c>
      <c r="X378" s="7">
        <v>0</v>
      </c>
      <c r="Y378" s="7">
        <v>0</v>
      </c>
      <c r="Z378" s="7">
        <v>0</v>
      </c>
      <c r="AA378" s="15" t="s">
        <v>277</v>
      </c>
      <c r="AB378" s="16" t="s">
        <v>278</v>
      </c>
      <c r="AC378" s="15" t="s">
        <v>279</v>
      </c>
      <c r="AD378" s="8">
        <v>0</v>
      </c>
      <c r="AE378" s="8">
        <v>0</v>
      </c>
      <c r="AF378" s="8" t="s">
        <v>280</v>
      </c>
      <c r="AG378" s="8">
        <v>377</v>
      </c>
      <c r="AH378" s="7" t="str">
        <f>任务条件!A378</f>
        <v>37716</v>
      </c>
    </row>
    <row r="379" spans="1:34" ht="18" customHeight="1">
      <c r="A379" s="7" t="str">
        <f t="shared" si="24"/>
        <v>3781</v>
      </c>
      <c r="B379" s="13">
        <v>1</v>
      </c>
      <c r="C379" s="8">
        <v>0</v>
      </c>
      <c r="D379" s="7" t="str">
        <f t="shared" si="25"/>
        <v>[37816]</v>
      </c>
      <c r="E379" s="8">
        <v>0</v>
      </c>
      <c r="F379" s="7">
        <v>1</v>
      </c>
      <c r="G379" s="8">
        <v>1</v>
      </c>
      <c r="H379" s="8">
        <v>0</v>
      </c>
      <c r="I379" s="8">
        <v>0</v>
      </c>
      <c r="J379" s="8">
        <v>0</v>
      </c>
      <c r="K379" s="8">
        <v>1</v>
      </c>
      <c r="L379" s="16" t="str">
        <f>任务条件!B379</f>
        <v>和矮人矿长约翰谈谈</v>
      </c>
      <c r="W379" s="7">
        <v>0</v>
      </c>
      <c r="X379" s="7">
        <v>0</v>
      </c>
      <c r="Y379" s="7">
        <v>0</v>
      </c>
      <c r="Z379" s="7">
        <v>0</v>
      </c>
      <c r="AA379" s="15" t="s">
        <v>277</v>
      </c>
      <c r="AB379" s="16" t="s">
        <v>278</v>
      </c>
      <c r="AC379" s="15" t="s">
        <v>279</v>
      </c>
      <c r="AD379" s="8">
        <v>0</v>
      </c>
      <c r="AE379" s="8">
        <v>0</v>
      </c>
      <c r="AF379" s="8" t="s">
        <v>280</v>
      </c>
      <c r="AG379" s="8">
        <v>378</v>
      </c>
      <c r="AH379" s="7" t="str">
        <f>任务条件!A379</f>
        <v>37816</v>
      </c>
    </row>
    <row r="380" spans="1:34" ht="18" customHeight="1">
      <c r="A380" s="7" t="str">
        <f t="shared" si="24"/>
        <v>3791</v>
      </c>
      <c r="B380" s="13">
        <v>1</v>
      </c>
      <c r="C380" s="8">
        <v>0</v>
      </c>
      <c r="D380" s="7" t="str">
        <f t="shared" si="25"/>
        <v>[37916]</v>
      </c>
      <c r="E380" s="8">
        <v>0</v>
      </c>
      <c r="F380" s="7">
        <v>1</v>
      </c>
      <c r="G380" s="8">
        <v>1</v>
      </c>
      <c r="H380" s="8">
        <v>0</v>
      </c>
      <c r="I380" s="8">
        <v>0</v>
      </c>
      <c r="J380" s="8">
        <v>0</v>
      </c>
      <c r="K380" s="8">
        <v>1</v>
      </c>
      <c r="L380" s="16" t="str">
        <f>任务条件!B380</f>
        <v>和矮人矿长约翰谈谈</v>
      </c>
      <c r="W380" s="7">
        <v>0</v>
      </c>
      <c r="X380" s="7">
        <v>0</v>
      </c>
      <c r="Y380" s="7">
        <v>0</v>
      </c>
      <c r="Z380" s="7">
        <v>0</v>
      </c>
      <c r="AA380" s="15" t="s">
        <v>277</v>
      </c>
      <c r="AB380" s="16" t="s">
        <v>278</v>
      </c>
      <c r="AC380" s="15" t="s">
        <v>279</v>
      </c>
      <c r="AD380" s="8">
        <v>0</v>
      </c>
      <c r="AE380" s="8">
        <v>0</v>
      </c>
      <c r="AF380" s="8" t="s">
        <v>280</v>
      </c>
      <c r="AG380" s="8">
        <v>379</v>
      </c>
      <c r="AH380" s="7" t="str">
        <f>任务条件!A380</f>
        <v>37916</v>
      </c>
    </row>
    <row r="381" spans="1:34" ht="18" customHeight="1">
      <c r="A381" s="7" t="str">
        <f t="shared" si="24"/>
        <v>3801</v>
      </c>
      <c r="B381" s="13">
        <v>1</v>
      </c>
      <c r="C381" s="8">
        <v>0</v>
      </c>
      <c r="D381" s="7" t="str">
        <f t="shared" si="25"/>
        <v>[38016]</v>
      </c>
      <c r="E381" s="8">
        <v>0</v>
      </c>
      <c r="F381" s="7">
        <v>1</v>
      </c>
      <c r="G381" s="8">
        <v>1</v>
      </c>
      <c r="H381" s="8">
        <v>0</v>
      </c>
      <c r="I381" s="8">
        <v>0</v>
      </c>
      <c r="J381" s="8">
        <v>0</v>
      </c>
      <c r="K381" s="8">
        <v>1</v>
      </c>
      <c r="L381" s="16" t="str">
        <f>任务条件!B381</f>
        <v>和矮人矿长约翰谈谈</v>
      </c>
      <c r="W381" s="7">
        <v>0</v>
      </c>
      <c r="X381" s="7">
        <v>0</v>
      </c>
      <c r="Y381" s="7">
        <v>0</v>
      </c>
      <c r="Z381" s="7">
        <v>0</v>
      </c>
      <c r="AA381" s="15" t="s">
        <v>277</v>
      </c>
      <c r="AB381" s="16" t="s">
        <v>278</v>
      </c>
      <c r="AC381" s="15" t="s">
        <v>279</v>
      </c>
      <c r="AD381" s="8">
        <v>0</v>
      </c>
      <c r="AE381" s="8">
        <v>0</v>
      </c>
      <c r="AF381" s="8" t="s">
        <v>280</v>
      </c>
      <c r="AG381" s="8">
        <v>380</v>
      </c>
      <c r="AH381" s="7" t="str">
        <f>任务条件!A381</f>
        <v>38016</v>
      </c>
    </row>
    <row r="382" spans="1:34" ht="18" customHeight="1">
      <c r="A382" s="7" t="str">
        <f t="shared" si="24"/>
        <v>3811</v>
      </c>
      <c r="B382" s="13">
        <v>1</v>
      </c>
      <c r="C382" s="8">
        <v>0</v>
      </c>
      <c r="D382" s="7" t="str">
        <f t="shared" si="25"/>
        <v>[38116]</v>
      </c>
      <c r="E382" s="8">
        <v>0</v>
      </c>
      <c r="F382" s="7">
        <v>1</v>
      </c>
      <c r="G382" s="8">
        <v>1</v>
      </c>
      <c r="H382" s="8">
        <v>0</v>
      </c>
      <c r="I382" s="8">
        <v>0</v>
      </c>
      <c r="J382" s="8">
        <v>0</v>
      </c>
      <c r="K382" s="8">
        <v>1</v>
      </c>
      <c r="L382" s="16" t="str">
        <f>任务条件!B382</f>
        <v>和矮人矿长约翰谈谈</v>
      </c>
      <c r="W382" s="7">
        <v>0</v>
      </c>
      <c r="X382" s="7">
        <v>0</v>
      </c>
      <c r="Y382" s="7">
        <v>0</v>
      </c>
      <c r="Z382" s="7">
        <v>0</v>
      </c>
      <c r="AA382" s="15" t="s">
        <v>277</v>
      </c>
      <c r="AB382" s="16" t="s">
        <v>278</v>
      </c>
      <c r="AC382" s="15" t="s">
        <v>279</v>
      </c>
      <c r="AD382" s="8">
        <v>0</v>
      </c>
      <c r="AE382" s="8">
        <v>0</v>
      </c>
      <c r="AF382" s="8" t="s">
        <v>280</v>
      </c>
      <c r="AG382" s="8">
        <v>381</v>
      </c>
      <c r="AH382" s="7" t="str">
        <f>任务条件!A382</f>
        <v>38116</v>
      </c>
    </row>
    <row r="383" spans="1:34" ht="18" customHeight="1">
      <c r="A383" s="7" t="str">
        <f t="shared" si="24"/>
        <v>3821</v>
      </c>
      <c r="B383" s="13">
        <v>1</v>
      </c>
      <c r="C383" s="8">
        <v>0</v>
      </c>
      <c r="D383" s="7" t="str">
        <f t="shared" si="25"/>
        <v>[38216]</v>
      </c>
      <c r="E383" s="8">
        <v>0</v>
      </c>
      <c r="F383" s="7">
        <v>1</v>
      </c>
      <c r="G383" s="8">
        <v>1</v>
      </c>
      <c r="H383" s="8">
        <v>0</v>
      </c>
      <c r="I383" s="8">
        <v>0</v>
      </c>
      <c r="J383" s="8">
        <v>0</v>
      </c>
      <c r="K383" s="8">
        <v>1</v>
      </c>
      <c r="L383" s="16" t="str">
        <f>任务条件!B383</f>
        <v>和矮人矿长约翰谈谈</v>
      </c>
      <c r="W383" s="7">
        <v>0</v>
      </c>
      <c r="X383" s="7">
        <v>0</v>
      </c>
      <c r="Y383" s="7">
        <v>0</v>
      </c>
      <c r="Z383" s="7">
        <v>0</v>
      </c>
      <c r="AA383" s="15" t="s">
        <v>277</v>
      </c>
      <c r="AB383" s="16" t="s">
        <v>278</v>
      </c>
      <c r="AC383" s="15" t="s">
        <v>279</v>
      </c>
      <c r="AD383" s="8">
        <v>0</v>
      </c>
      <c r="AE383" s="8">
        <v>0</v>
      </c>
      <c r="AF383" s="8" t="s">
        <v>280</v>
      </c>
      <c r="AG383" s="8">
        <v>382</v>
      </c>
      <c r="AH383" s="7" t="str">
        <f>任务条件!A383</f>
        <v>38216</v>
      </c>
    </row>
    <row r="384" spans="1:34" ht="18" customHeight="1">
      <c r="A384" s="7" t="str">
        <f t="shared" si="24"/>
        <v>3831</v>
      </c>
      <c r="B384" s="13">
        <v>1</v>
      </c>
      <c r="C384" s="8">
        <v>0</v>
      </c>
      <c r="D384" s="7" t="str">
        <f t="shared" si="25"/>
        <v>[38316]</v>
      </c>
      <c r="E384" s="8">
        <v>0</v>
      </c>
      <c r="F384" s="7">
        <v>1</v>
      </c>
      <c r="G384" s="8">
        <v>1</v>
      </c>
      <c r="H384" s="8">
        <v>0</v>
      </c>
      <c r="I384" s="8">
        <v>0</v>
      </c>
      <c r="J384" s="8">
        <v>0</v>
      </c>
      <c r="K384" s="8">
        <v>1</v>
      </c>
      <c r="L384" s="16" t="str">
        <f>任务条件!B384</f>
        <v>和矮人矿长约翰谈谈</v>
      </c>
      <c r="W384" s="7">
        <v>0</v>
      </c>
      <c r="X384" s="7">
        <v>0</v>
      </c>
      <c r="Y384" s="7">
        <v>0</v>
      </c>
      <c r="Z384" s="7">
        <v>0</v>
      </c>
      <c r="AA384" s="15" t="s">
        <v>277</v>
      </c>
      <c r="AB384" s="16" t="s">
        <v>278</v>
      </c>
      <c r="AC384" s="15" t="s">
        <v>279</v>
      </c>
      <c r="AD384" s="8">
        <v>0</v>
      </c>
      <c r="AE384" s="8">
        <v>0</v>
      </c>
      <c r="AF384" s="8" t="s">
        <v>280</v>
      </c>
      <c r="AG384" s="8">
        <v>383</v>
      </c>
      <c r="AH384" s="7" t="str">
        <f>任务条件!A384</f>
        <v>38316</v>
      </c>
    </row>
    <row r="385" spans="1:34" ht="18" customHeight="1">
      <c r="A385" s="7" t="str">
        <f t="shared" si="24"/>
        <v>3841</v>
      </c>
      <c r="B385" s="13">
        <v>1</v>
      </c>
      <c r="C385" s="8">
        <v>0</v>
      </c>
      <c r="D385" s="7" t="str">
        <f t="shared" si="25"/>
        <v>[38416]</v>
      </c>
      <c r="E385" s="8">
        <v>0</v>
      </c>
      <c r="F385" s="7">
        <v>1</v>
      </c>
      <c r="G385" s="8">
        <v>1</v>
      </c>
      <c r="H385" s="8">
        <v>0</v>
      </c>
      <c r="I385" s="8">
        <v>0</v>
      </c>
      <c r="J385" s="8">
        <v>0</v>
      </c>
      <c r="K385" s="8">
        <v>1</v>
      </c>
      <c r="L385" s="16" t="str">
        <f>任务条件!B385</f>
        <v>和矮人矿长约翰谈谈</v>
      </c>
      <c r="W385" s="7">
        <v>0</v>
      </c>
      <c r="X385" s="7">
        <v>0</v>
      </c>
      <c r="Y385" s="7">
        <v>0</v>
      </c>
      <c r="Z385" s="7">
        <v>0</v>
      </c>
      <c r="AA385" s="15" t="s">
        <v>277</v>
      </c>
      <c r="AB385" s="16" t="s">
        <v>278</v>
      </c>
      <c r="AC385" s="15" t="s">
        <v>279</v>
      </c>
      <c r="AD385" s="8">
        <v>0</v>
      </c>
      <c r="AE385" s="8">
        <v>0</v>
      </c>
      <c r="AF385" s="8" t="s">
        <v>280</v>
      </c>
      <c r="AG385" s="8">
        <v>384</v>
      </c>
      <c r="AH385" s="7" t="str">
        <f>任务条件!A385</f>
        <v>38416</v>
      </c>
    </row>
    <row r="386" spans="1:34" ht="18" customHeight="1">
      <c r="A386" s="7" t="str">
        <f t="shared" ref="A386:A449" si="28">CONCATENATE(AG386,B386)</f>
        <v>3851</v>
      </c>
      <c r="B386" s="13">
        <v>1</v>
      </c>
      <c r="C386" s="8">
        <v>0</v>
      </c>
      <c r="D386" s="7" t="str">
        <f t="shared" si="25"/>
        <v>[38516]</v>
      </c>
      <c r="E386" s="8">
        <v>0</v>
      </c>
      <c r="F386" s="7">
        <v>1</v>
      </c>
      <c r="G386" s="8">
        <v>1</v>
      </c>
      <c r="H386" s="8">
        <v>0</v>
      </c>
      <c r="I386" s="8">
        <v>0</v>
      </c>
      <c r="J386" s="8">
        <v>0</v>
      </c>
      <c r="K386" s="8">
        <v>1</v>
      </c>
      <c r="L386" s="16" t="str">
        <f>任务条件!B386</f>
        <v>和矮人矿长约翰谈谈</v>
      </c>
      <c r="W386" s="7">
        <v>0</v>
      </c>
      <c r="X386" s="7">
        <v>0</v>
      </c>
      <c r="Y386" s="7">
        <v>0</v>
      </c>
      <c r="Z386" s="7">
        <v>0</v>
      </c>
      <c r="AA386" s="15" t="s">
        <v>277</v>
      </c>
      <c r="AB386" s="16" t="s">
        <v>278</v>
      </c>
      <c r="AC386" s="15" t="s">
        <v>279</v>
      </c>
      <c r="AD386" s="8">
        <v>0</v>
      </c>
      <c r="AE386" s="8">
        <v>0</v>
      </c>
      <c r="AF386" s="8" t="s">
        <v>280</v>
      </c>
      <c r="AG386" s="8">
        <v>385</v>
      </c>
      <c r="AH386" s="7" t="str">
        <f>任务条件!A386</f>
        <v>38516</v>
      </c>
    </row>
    <row r="387" spans="1:34" ht="18" customHeight="1">
      <c r="A387" s="7" t="str">
        <f t="shared" si="28"/>
        <v>3861</v>
      </c>
      <c r="B387" s="13">
        <v>1</v>
      </c>
      <c r="C387" s="8">
        <v>0</v>
      </c>
      <c r="D387" s="7" t="str">
        <f t="shared" si="25"/>
        <v>[38616]</v>
      </c>
      <c r="E387" s="8">
        <v>0</v>
      </c>
      <c r="F387" s="7">
        <v>1</v>
      </c>
      <c r="G387" s="8">
        <v>1</v>
      </c>
      <c r="H387" s="8">
        <v>0</v>
      </c>
      <c r="I387" s="8">
        <v>0</v>
      </c>
      <c r="J387" s="8">
        <v>0</v>
      </c>
      <c r="K387" s="8">
        <v>1</v>
      </c>
      <c r="L387" s="16" t="str">
        <f>任务条件!B387</f>
        <v>和矮人矿长约翰谈谈</v>
      </c>
      <c r="W387" s="7">
        <v>0</v>
      </c>
      <c r="X387" s="7">
        <v>0</v>
      </c>
      <c r="Y387" s="7">
        <v>0</v>
      </c>
      <c r="Z387" s="7">
        <v>0</v>
      </c>
      <c r="AA387" s="15" t="s">
        <v>277</v>
      </c>
      <c r="AB387" s="16" t="s">
        <v>278</v>
      </c>
      <c r="AC387" s="15" t="s">
        <v>279</v>
      </c>
      <c r="AD387" s="8">
        <v>0</v>
      </c>
      <c r="AE387" s="8">
        <v>0</v>
      </c>
      <c r="AF387" s="8" t="s">
        <v>280</v>
      </c>
      <c r="AG387" s="8">
        <v>386</v>
      </c>
      <c r="AH387" s="7" t="str">
        <f>任务条件!A387</f>
        <v>38616</v>
      </c>
    </row>
    <row r="388" spans="1:34" ht="18" customHeight="1">
      <c r="A388" s="7" t="str">
        <f t="shared" si="28"/>
        <v>3871</v>
      </c>
      <c r="B388" s="13">
        <v>1</v>
      </c>
      <c r="C388" s="8">
        <v>0</v>
      </c>
      <c r="D388" s="7" t="str">
        <f t="shared" si="25"/>
        <v>[38716]</v>
      </c>
      <c r="E388" s="8">
        <v>0</v>
      </c>
      <c r="F388" s="7">
        <v>1</v>
      </c>
      <c r="G388" s="8">
        <v>1</v>
      </c>
      <c r="H388" s="8">
        <v>0</v>
      </c>
      <c r="I388" s="8">
        <v>0</v>
      </c>
      <c r="J388" s="8">
        <v>0</v>
      </c>
      <c r="K388" s="8">
        <v>1</v>
      </c>
      <c r="L388" s="16" t="str">
        <f>任务条件!B388</f>
        <v>和矮人矿长约翰谈谈</v>
      </c>
      <c r="W388" s="7">
        <v>0</v>
      </c>
      <c r="X388" s="7">
        <v>0</v>
      </c>
      <c r="Y388" s="7">
        <v>0</v>
      </c>
      <c r="Z388" s="7">
        <v>0</v>
      </c>
      <c r="AA388" s="15" t="s">
        <v>277</v>
      </c>
      <c r="AB388" s="16" t="s">
        <v>278</v>
      </c>
      <c r="AC388" s="15" t="s">
        <v>279</v>
      </c>
      <c r="AD388" s="8">
        <v>0</v>
      </c>
      <c r="AE388" s="8">
        <v>0</v>
      </c>
      <c r="AF388" s="8" t="s">
        <v>280</v>
      </c>
      <c r="AG388" s="8">
        <v>387</v>
      </c>
      <c r="AH388" s="7" t="str">
        <f>任务条件!A388</f>
        <v>38716</v>
      </c>
    </row>
    <row r="389" spans="1:34" ht="18" customHeight="1">
      <c r="A389" s="7" t="str">
        <f t="shared" si="28"/>
        <v>3881</v>
      </c>
      <c r="B389" s="13">
        <v>1</v>
      </c>
      <c r="C389" s="8">
        <v>0</v>
      </c>
      <c r="D389" s="7" t="str">
        <f t="shared" ref="D389:D452" si="29">CONCATENATE($AI$2,AH389,$AJ$2)</f>
        <v>[38816]</v>
      </c>
      <c r="E389" s="8">
        <v>0</v>
      </c>
      <c r="F389" s="7">
        <v>1</v>
      </c>
      <c r="G389" s="8">
        <v>1</v>
      </c>
      <c r="H389" s="8">
        <v>0</v>
      </c>
      <c r="I389" s="8">
        <v>0</v>
      </c>
      <c r="J389" s="8">
        <v>0</v>
      </c>
      <c r="K389" s="8">
        <v>1</v>
      </c>
      <c r="L389" s="16" t="str">
        <f>任务条件!B389</f>
        <v>和矮人矿长约翰谈谈</v>
      </c>
      <c r="W389" s="7">
        <v>0</v>
      </c>
      <c r="X389" s="7">
        <v>0</v>
      </c>
      <c r="Y389" s="7">
        <v>0</v>
      </c>
      <c r="Z389" s="7">
        <v>0</v>
      </c>
      <c r="AA389" s="15" t="s">
        <v>277</v>
      </c>
      <c r="AB389" s="16" t="s">
        <v>278</v>
      </c>
      <c r="AC389" s="15" t="s">
        <v>279</v>
      </c>
      <c r="AD389" s="8">
        <v>0</v>
      </c>
      <c r="AE389" s="8">
        <v>0</v>
      </c>
      <c r="AF389" s="8" t="s">
        <v>280</v>
      </c>
      <c r="AG389" s="8">
        <v>388</v>
      </c>
      <c r="AH389" s="7" t="str">
        <f>任务条件!A389</f>
        <v>38816</v>
      </c>
    </row>
    <row r="390" spans="1:34" ht="18" customHeight="1">
      <c r="A390" s="7" t="str">
        <f t="shared" si="28"/>
        <v>3891</v>
      </c>
      <c r="B390" s="13">
        <v>1</v>
      </c>
      <c r="C390" s="8">
        <v>0</v>
      </c>
      <c r="D390" s="7" t="str">
        <f t="shared" si="29"/>
        <v>[38916]</v>
      </c>
      <c r="E390" s="8">
        <v>0</v>
      </c>
      <c r="F390" s="7">
        <v>1</v>
      </c>
      <c r="G390" s="8">
        <v>1</v>
      </c>
      <c r="H390" s="8">
        <v>0</v>
      </c>
      <c r="I390" s="8">
        <v>0</v>
      </c>
      <c r="J390" s="8">
        <v>0</v>
      </c>
      <c r="K390" s="8">
        <v>1</v>
      </c>
      <c r="L390" s="16" t="str">
        <f>任务条件!B390</f>
        <v>和矮人矿长约翰谈谈</v>
      </c>
      <c r="W390" s="7">
        <v>0</v>
      </c>
      <c r="X390" s="7">
        <v>0</v>
      </c>
      <c r="Y390" s="7">
        <v>0</v>
      </c>
      <c r="Z390" s="7">
        <v>0</v>
      </c>
      <c r="AA390" s="15" t="s">
        <v>277</v>
      </c>
      <c r="AB390" s="16" t="s">
        <v>278</v>
      </c>
      <c r="AC390" s="15" t="s">
        <v>279</v>
      </c>
      <c r="AD390" s="8">
        <v>0</v>
      </c>
      <c r="AE390" s="8">
        <v>0</v>
      </c>
      <c r="AF390" s="8" t="s">
        <v>280</v>
      </c>
      <c r="AG390" s="8">
        <v>389</v>
      </c>
      <c r="AH390" s="7" t="str">
        <f>任务条件!A390</f>
        <v>38916</v>
      </c>
    </row>
    <row r="391" spans="1:34" ht="18" customHeight="1">
      <c r="A391" s="7" t="str">
        <f t="shared" si="28"/>
        <v>3901</v>
      </c>
      <c r="B391" s="13">
        <v>1</v>
      </c>
      <c r="C391" s="8">
        <v>0</v>
      </c>
      <c r="D391" s="7" t="str">
        <f t="shared" si="29"/>
        <v>[39016]</v>
      </c>
      <c r="E391" s="8">
        <v>0</v>
      </c>
      <c r="F391" s="7">
        <v>1</v>
      </c>
      <c r="G391" s="8">
        <v>1</v>
      </c>
      <c r="H391" s="8">
        <v>0</v>
      </c>
      <c r="I391" s="8">
        <v>0</v>
      </c>
      <c r="J391" s="8">
        <v>0</v>
      </c>
      <c r="K391" s="8">
        <v>1</v>
      </c>
      <c r="L391" s="16" t="str">
        <f>任务条件!B391</f>
        <v>和矮人矿长约翰谈谈</v>
      </c>
      <c r="W391" s="7">
        <v>0</v>
      </c>
      <c r="X391" s="7">
        <v>0</v>
      </c>
      <c r="Y391" s="7">
        <v>0</v>
      </c>
      <c r="Z391" s="7">
        <v>0</v>
      </c>
      <c r="AA391" s="15" t="s">
        <v>277</v>
      </c>
      <c r="AB391" s="16" t="s">
        <v>278</v>
      </c>
      <c r="AC391" s="15" t="s">
        <v>279</v>
      </c>
      <c r="AD391" s="8">
        <v>0</v>
      </c>
      <c r="AE391" s="8">
        <v>0</v>
      </c>
      <c r="AF391" s="8" t="s">
        <v>280</v>
      </c>
      <c r="AG391" s="8">
        <v>390</v>
      </c>
      <c r="AH391" s="7" t="str">
        <f>任务条件!A391</f>
        <v>39016</v>
      </c>
    </row>
    <row r="392" spans="1:34" ht="18" customHeight="1">
      <c r="A392" s="7" t="str">
        <f t="shared" si="28"/>
        <v>3911</v>
      </c>
      <c r="B392" s="13">
        <v>1</v>
      </c>
      <c r="C392" s="8">
        <v>0</v>
      </c>
      <c r="D392" s="7" t="str">
        <f t="shared" si="29"/>
        <v>[39116]</v>
      </c>
      <c r="E392" s="8">
        <v>0</v>
      </c>
      <c r="F392" s="7">
        <v>1</v>
      </c>
      <c r="G392" s="8">
        <v>1</v>
      </c>
      <c r="H392" s="8">
        <v>0</v>
      </c>
      <c r="I392" s="8">
        <v>0</v>
      </c>
      <c r="J392" s="8">
        <v>0</v>
      </c>
      <c r="K392" s="8">
        <v>1</v>
      </c>
      <c r="L392" s="16" t="str">
        <f>任务条件!B392</f>
        <v>和矮人矿长约翰谈谈</v>
      </c>
      <c r="W392" s="7">
        <v>0</v>
      </c>
      <c r="X392" s="7">
        <v>0</v>
      </c>
      <c r="Y392" s="7">
        <v>0</v>
      </c>
      <c r="Z392" s="7">
        <v>0</v>
      </c>
      <c r="AA392" s="15" t="s">
        <v>277</v>
      </c>
      <c r="AB392" s="16" t="s">
        <v>278</v>
      </c>
      <c r="AC392" s="15" t="s">
        <v>279</v>
      </c>
      <c r="AD392" s="8">
        <v>0</v>
      </c>
      <c r="AE392" s="8">
        <v>0</v>
      </c>
      <c r="AF392" s="8" t="s">
        <v>280</v>
      </c>
      <c r="AG392" s="8">
        <v>391</v>
      </c>
      <c r="AH392" s="7" t="str">
        <f>任务条件!A392</f>
        <v>39116</v>
      </c>
    </row>
    <row r="393" spans="1:34" ht="18" customHeight="1">
      <c r="A393" s="7" t="str">
        <f t="shared" si="28"/>
        <v>3921</v>
      </c>
      <c r="B393" s="13">
        <v>1</v>
      </c>
      <c r="C393" s="8">
        <v>0</v>
      </c>
      <c r="D393" s="7" t="str">
        <f t="shared" si="29"/>
        <v>[39216]</v>
      </c>
      <c r="E393" s="8">
        <v>0</v>
      </c>
      <c r="F393" s="7">
        <v>1</v>
      </c>
      <c r="G393" s="8">
        <v>1</v>
      </c>
      <c r="H393" s="8">
        <v>0</v>
      </c>
      <c r="I393" s="8">
        <v>0</v>
      </c>
      <c r="J393" s="8">
        <v>0</v>
      </c>
      <c r="K393" s="8">
        <v>1</v>
      </c>
      <c r="L393" s="16" t="str">
        <f>任务条件!B393</f>
        <v>和矮人矿长约翰谈谈</v>
      </c>
      <c r="W393" s="7">
        <v>0</v>
      </c>
      <c r="X393" s="7">
        <v>0</v>
      </c>
      <c r="Y393" s="7">
        <v>0</v>
      </c>
      <c r="Z393" s="7">
        <v>0</v>
      </c>
      <c r="AA393" s="15" t="s">
        <v>277</v>
      </c>
      <c r="AB393" s="16" t="s">
        <v>278</v>
      </c>
      <c r="AC393" s="15" t="s">
        <v>279</v>
      </c>
      <c r="AD393" s="8">
        <v>0</v>
      </c>
      <c r="AE393" s="8">
        <v>0</v>
      </c>
      <c r="AF393" s="8" t="s">
        <v>280</v>
      </c>
      <c r="AG393" s="8">
        <v>392</v>
      </c>
      <c r="AH393" s="7" t="str">
        <f>任务条件!A393</f>
        <v>39216</v>
      </c>
    </row>
    <row r="394" spans="1:34" ht="18" customHeight="1">
      <c r="A394" s="7" t="str">
        <f t="shared" si="28"/>
        <v>3931</v>
      </c>
      <c r="B394" s="13">
        <v>1</v>
      </c>
      <c r="C394" s="8">
        <v>0</v>
      </c>
      <c r="D394" s="7" t="str">
        <f t="shared" si="29"/>
        <v>[39317]</v>
      </c>
      <c r="E394" s="8">
        <v>0</v>
      </c>
      <c r="F394" s="7">
        <v>1</v>
      </c>
      <c r="G394" s="8">
        <v>1</v>
      </c>
      <c r="H394" s="8">
        <v>0</v>
      </c>
      <c r="I394" s="8">
        <v>0</v>
      </c>
      <c r="J394" s="8">
        <v>0</v>
      </c>
      <c r="K394" s="8">
        <v>0</v>
      </c>
      <c r="L394" s="16" t="str">
        <f>任务条件!B394</f>
        <v>放置炼金炉</v>
      </c>
      <c r="W394" s="7">
        <v>0</v>
      </c>
      <c r="X394" s="7">
        <v>0</v>
      </c>
      <c r="Y394" s="7">
        <v>0</v>
      </c>
      <c r="Z394" s="7">
        <v>0</v>
      </c>
      <c r="AA394" s="15" t="s">
        <v>277</v>
      </c>
      <c r="AB394" s="16" t="s">
        <v>278</v>
      </c>
      <c r="AC394" s="15" t="s">
        <v>279</v>
      </c>
      <c r="AD394" s="8">
        <v>0</v>
      </c>
      <c r="AE394" s="8">
        <v>0</v>
      </c>
      <c r="AF394" s="8" t="s">
        <v>280</v>
      </c>
      <c r="AG394" s="8">
        <v>393</v>
      </c>
      <c r="AH394" s="7" t="str">
        <f>任务条件!A394</f>
        <v>39317</v>
      </c>
    </row>
    <row r="395" spans="1:34" ht="18" customHeight="1">
      <c r="A395" s="7" t="str">
        <f t="shared" si="28"/>
        <v>3941</v>
      </c>
      <c r="B395" s="13">
        <v>1</v>
      </c>
      <c r="C395" s="8">
        <v>0</v>
      </c>
      <c r="D395" s="7" t="str">
        <f t="shared" si="29"/>
        <v>[39434]</v>
      </c>
      <c r="E395" s="8">
        <v>0</v>
      </c>
      <c r="F395" s="7">
        <v>1</v>
      </c>
      <c r="G395" s="8">
        <v>1</v>
      </c>
      <c r="H395" s="8">
        <v>0</v>
      </c>
      <c r="I395" s="8">
        <v>0</v>
      </c>
      <c r="J395" s="8">
        <v>0</v>
      </c>
      <c r="K395" s="8">
        <v>0</v>
      </c>
      <c r="L395" s="16" t="str">
        <f>任务条件!B395</f>
        <v>移动一次家具</v>
      </c>
      <c r="W395" s="7">
        <v>0</v>
      </c>
      <c r="X395" s="7">
        <v>0</v>
      </c>
      <c r="Y395" s="7">
        <v>0</v>
      </c>
      <c r="Z395" s="7">
        <v>0</v>
      </c>
      <c r="AA395" s="15" t="s">
        <v>277</v>
      </c>
      <c r="AB395" s="16" t="s">
        <v>278</v>
      </c>
      <c r="AC395" s="15" t="s">
        <v>279</v>
      </c>
      <c r="AD395" s="8">
        <v>0</v>
      </c>
      <c r="AE395" s="8">
        <v>0</v>
      </c>
      <c r="AF395" s="8" t="s">
        <v>280</v>
      </c>
      <c r="AG395" s="8">
        <v>394</v>
      </c>
      <c r="AH395" s="7" t="str">
        <f>任务条件!A395</f>
        <v>39434</v>
      </c>
    </row>
    <row r="396" spans="1:34" ht="18" customHeight="1">
      <c r="A396" s="7" t="str">
        <f t="shared" si="28"/>
        <v>3951</v>
      </c>
      <c r="B396" s="13">
        <v>1</v>
      </c>
      <c r="C396" s="8">
        <v>0</v>
      </c>
      <c r="D396" s="7" t="str">
        <f t="shared" si="29"/>
        <v>[39518]</v>
      </c>
      <c r="E396" s="8">
        <v>0</v>
      </c>
      <c r="F396" s="7">
        <v>1</v>
      </c>
      <c r="G396" s="8">
        <v>1</v>
      </c>
      <c r="H396" s="8">
        <v>0</v>
      </c>
      <c r="I396" s="8">
        <v>0</v>
      </c>
      <c r="J396" s="8">
        <v>0</v>
      </c>
      <c r="K396" s="8">
        <v>0</v>
      </c>
      <c r="L396" s="16" t="str">
        <f>任务条件!B396</f>
        <v>更换一次技能</v>
      </c>
      <c r="W396" s="7">
        <v>0</v>
      </c>
      <c r="X396" s="7">
        <v>0</v>
      </c>
      <c r="Y396" s="7">
        <v>0</v>
      </c>
      <c r="Z396" s="7">
        <v>0</v>
      </c>
      <c r="AA396" s="15" t="s">
        <v>277</v>
      </c>
      <c r="AB396" s="16" t="s">
        <v>278</v>
      </c>
      <c r="AC396" s="15" t="s">
        <v>279</v>
      </c>
      <c r="AD396" s="8">
        <v>0</v>
      </c>
      <c r="AE396" s="8">
        <v>0</v>
      </c>
      <c r="AF396" s="8" t="s">
        <v>280</v>
      </c>
      <c r="AG396" s="8">
        <v>395</v>
      </c>
      <c r="AH396" s="7" t="str">
        <f>任务条件!A396</f>
        <v>39518</v>
      </c>
    </row>
    <row r="397" spans="1:34" ht="18" customHeight="1">
      <c r="A397" s="7" t="str">
        <f t="shared" si="28"/>
        <v>3961</v>
      </c>
      <c r="B397" s="13">
        <v>1</v>
      </c>
      <c r="C397" s="8">
        <v>0</v>
      </c>
      <c r="D397" s="7" t="str">
        <f t="shared" si="29"/>
        <v>[39628]</v>
      </c>
      <c r="E397" s="8">
        <v>0</v>
      </c>
      <c r="F397" s="7">
        <v>1</v>
      </c>
      <c r="G397" s="8">
        <v>1</v>
      </c>
      <c r="H397" s="8">
        <v>0</v>
      </c>
      <c r="I397" s="8">
        <v>0</v>
      </c>
      <c r="J397" s="8">
        <v>0</v>
      </c>
      <c r="K397" s="8">
        <v>0</v>
      </c>
      <c r="L397" s="16" t="str">
        <f>任务条件!B397</f>
        <v>更换一次装备</v>
      </c>
      <c r="W397" s="7">
        <v>0</v>
      </c>
      <c r="X397" s="7">
        <v>0</v>
      </c>
      <c r="Y397" s="7">
        <v>0</v>
      </c>
      <c r="Z397" s="7">
        <v>0</v>
      </c>
      <c r="AA397" s="15" t="s">
        <v>277</v>
      </c>
      <c r="AB397" s="16" t="s">
        <v>278</v>
      </c>
      <c r="AC397" s="15" t="s">
        <v>279</v>
      </c>
      <c r="AD397" s="8">
        <v>0</v>
      </c>
      <c r="AE397" s="8">
        <v>0</v>
      </c>
      <c r="AF397" s="8" t="s">
        <v>280</v>
      </c>
      <c r="AG397" s="8">
        <v>396</v>
      </c>
      <c r="AH397" s="7" t="str">
        <f>任务条件!A397</f>
        <v>39628</v>
      </c>
    </row>
    <row r="398" spans="1:34" ht="18" customHeight="1">
      <c r="A398" s="7" t="str">
        <f t="shared" si="28"/>
        <v>3971</v>
      </c>
      <c r="B398" s="13">
        <v>1</v>
      </c>
      <c r="C398" s="8">
        <v>0</v>
      </c>
      <c r="D398" s="7" t="str">
        <f t="shared" si="29"/>
        <v>[39729]</v>
      </c>
      <c r="E398" s="8">
        <v>0</v>
      </c>
      <c r="F398" s="7">
        <v>1</v>
      </c>
      <c r="G398" s="8">
        <v>1</v>
      </c>
      <c r="H398" s="8">
        <v>0</v>
      </c>
      <c r="I398" s="8">
        <v>0</v>
      </c>
      <c r="J398" s="8">
        <v>0</v>
      </c>
      <c r="K398" s="8">
        <v>0</v>
      </c>
      <c r="L398" s="16" t="str">
        <f>任务条件!B398</f>
        <v>接一次订单</v>
      </c>
      <c r="W398" s="7">
        <v>0</v>
      </c>
      <c r="X398" s="7">
        <v>0</v>
      </c>
      <c r="Y398" s="7">
        <v>0</v>
      </c>
      <c r="Z398" s="7">
        <v>0</v>
      </c>
      <c r="AA398" s="15" t="s">
        <v>277</v>
      </c>
      <c r="AB398" s="16" t="s">
        <v>278</v>
      </c>
      <c r="AC398" s="15" t="s">
        <v>279</v>
      </c>
      <c r="AD398" s="8">
        <v>0</v>
      </c>
      <c r="AE398" s="8">
        <v>0</v>
      </c>
      <c r="AF398" s="8" t="s">
        <v>280</v>
      </c>
      <c r="AG398" s="8">
        <v>397</v>
      </c>
      <c r="AH398" s="7" t="str">
        <f>任务条件!A398</f>
        <v>39729</v>
      </c>
    </row>
    <row r="399" spans="1:34" ht="18" customHeight="1">
      <c r="A399" s="7" t="str">
        <f t="shared" si="28"/>
        <v>3983</v>
      </c>
      <c r="B399" s="18">
        <v>3</v>
      </c>
      <c r="C399" s="8">
        <v>0</v>
      </c>
      <c r="D399" s="7" t="str">
        <f t="shared" si="29"/>
        <v>[39830]</v>
      </c>
      <c r="E399" s="8">
        <v>1</v>
      </c>
      <c r="F399" s="7">
        <v>1</v>
      </c>
      <c r="G399" s="8">
        <v>1</v>
      </c>
      <c r="H399" s="8">
        <v>0</v>
      </c>
      <c r="I399" s="8">
        <v>0</v>
      </c>
      <c r="J399" s="8">
        <v>0</v>
      </c>
      <c r="K399" s="8">
        <v>0</v>
      </c>
      <c r="L399" s="16" t="str">
        <f>任务条件!B399</f>
        <v>成功完成3个订单</v>
      </c>
      <c r="W399" s="7">
        <v>0</v>
      </c>
      <c r="X399" s="7">
        <v>0</v>
      </c>
      <c r="Y399" s="7">
        <v>0</v>
      </c>
      <c r="Z399" s="7">
        <v>0</v>
      </c>
      <c r="AA399" s="15" t="s">
        <v>277</v>
      </c>
      <c r="AB399" s="16" t="s">
        <v>278</v>
      </c>
      <c r="AC399" s="15" t="s">
        <v>279</v>
      </c>
      <c r="AD399" s="8">
        <v>0</v>
      </c>
      <c r="AE399" s="8">
        <v>0</v>
      </c>
      <c r="AF399" s="8" t="s">
        <v>280</v>
      </c>
      <c r="AG399" s="8">
        <v>398</v>
      </c>
      <c r="AH399" s="7" t="str">
        <f>任务条件!A399</f>
        <v>39830</v>
      </c>
    </row>
    <row r="400" spans="1:34" ht="18" customHeight="1">
      <c r="A400" s="7" t="str">
        <f t="shared" si="28"/>
        <v>3993</v>
      </c>
      <c r="B400" s="18">
        <v>3</v>
      </c>
      <c r="C400" s="8">
        <v>0</v>
      </c>
      <c r="D400" s="7" t="str">
        <f t="shared" si="29"/>
        <v>[39931]</v>
      </c>
      <c r="E400" s="8">
        <v>1</v>
      </c>
      <c r="F400" s="7">
        <v>1</v>
      </c>
      <c r="G400" s="8">
        <v>1</v>
      </c>
      <c r="H400" s="8">
        <v>0</v>
      </c>
      <c r="I400" s="8">
        <v>0</v>
      </c>
      <c r="J400" s="8">
        <v>0</v>
      </c>
      <c r="K400" s="8">
        <v>0</v>
      </c>
      <c r="L400" s="16" t="str">
        <f>任务条件!B400</f>
        <v>完成3次炼金</v>
      </c>
      <c r="W400" s="7">
        <v>0</v>
      </c>
      <c r="X400" s="7">
        <v>0</v>
      </c>
      <c r="Y400" s="7">
        <v>0</v>
      </c>
      <c r="Z400" s="7">
        <v>0</v>
      </c>
      <c r="AA400" s="15" t="s">
        <v>277</v>
      </c>
      <c r="AB400" s="16" t="s">
        <v>278</v>
      </c>
      <c r="AC400" s="15" t="s">
        <v>279</v>
      </c>
      <c r="AD400" s="8">
        <v>0</v>
      </c>
      <c r="AE400" s="8">
        <v>0</v>
      </c>
      <c r="AF400" s="8" t="s">
        <v>280</v>
      </c>
      <c r="AG400" s="8">
        <v>399</v>
      </c>
      <c r="AH400" s="7" t="str">
        <f>任务条件!A400</f>
        <v>39931</v>
      </c>
    </row>
    <row r="401" spans="1:34" ht="18" customHeight="1">
      <c r="A401" s="7" t="str">
        <f t="shared" si="28"/>
        <v>4003</v>
      </c>
      <c r="B401" s="18">
        <v>3</v>
      </c>
      <c r="C401" s="8">
        <v>0</v>
      </c>
      <c r="D401" s="7" t="str">
        <f t="shared" si="29"/>
        <v>[40032]</v>
      </c>
      <c r="E401" s="8">
        <v>1</v>
      </c>
      <c r="F401" s="7">
        <v>1</v>
      </c>
      <c r="G401" s="8">
        <v>1</v>
      </c>
      <c r="H401" s="8">
        <v>0</v>
      </c>
      <c r="I401" s="8">
        <v>0</v>
      </c>
      <c r="J401" s="8">
        <v>0</v>
      </c>
      <c r="K401" s="8">
        <v>0</v>
      </c>
      <c r="L401" s="16" t="str">
        <f>任务条件!B401</f>
        <v>发布一次愿望</v>
      </c>
      <c r="W401" s="7">
        <v>0</v>
      </c>
      <c r="X401" s="7">
        <v>0</v>
      </c>
      <c r="Y401" s="7">
        <v>0</v>
      </c>
      <c r="Z401" s="7">
        <v>0</v>
      </c>
      <c r="AA401" s="15" t="s">
        <v>277</v>
      </c>
      <c r="AB401" s="16" t="s">
        <v>278</v>
      </c>
      <c r="AC401" s="15" t="s">
        <v>279</v>
      </c>
      <c r="AD401" s="8">
        <v>0</v>
      </c>
      <c r="AE401" s="8">
        <v>0</v>
      </c>
      <c r="AF401" s="8" t="s">
        <v>280</v>
      </c>
      <c r="AG401" s="8">
        <v>400</v>
      </c>
      <c r="AH401" s="7" t="str">
        <f>任务条件!A401</f>
        <v>40032</v>
      </c>
    </row>
    <row r="402" spans="1:34" ht="18" customHeight="1">
      <c r="A402" s="7" t="str">
        <f t="shared" si="28"/>
        <v>4013</v>
      </c>
      <c r="B402" s="18">
        <v>3</v>
      </c>
      <c r="C402" s="8">
        <v>0</v>
      </c>
      <c r="D402" s="7" t="str">
        <f t="shared" si="29"/>
        <v>[40133]</v>
      </c>
      <c r="E402" s="8">
        <v>1</v>
      </c>
      <c r="F402" s="7">
        <v>1</v>
      </c>
      <c r="G402" s="8">
        <v>1</v>
      </c>
      <c r="H402" s="8">
        <v>0</v>
      </c>
      <c r="I402" s="8">
        <v>0</v>
      </c>
      <c r="J402" s="8">
        <v>0</v>
      </c>
      <c r="K402" s="8">
        <v>0</v>
      </c>
      <c r="L402" s="16" t="str">
        <f>任务条件!B402</f>
        <v>增送好友3次礼物</v>
      </c>
      <c r="W402" s="7">
        <v>0</v>
      </c>
      <c r="X402" s="7">
        <v>0</v>
      </c>
      <c r="Y402" s="7">
        <v>0</v>
      </c>
      <c r="Z402" s="7">
        <v>0</v>
      </c>
      <c r="AA402" s="15" t="s">
        <v>277</v>
      </c>
      <c r="AB402" s="16" t="s">
        <v>278</v>
      </c>
      <c r="AC402" s="15" t="s">
        <v>279</v>
      </c>
      <c r="AD402" s="8">
        <v>0</v>
      </c>
      <c r="AE402" s="8">
        <v>0</v>
      </c>
      <c r="AF402" s="8" t="s">
        <v>280</v>
      </c>
      <c r="AG402" s="8">
        <v>401</v>
      </c>
      <c r="AH402" s="7" t="str">
        <f>任务条件!A402</f>
        <v>40133</v>
      </c>
    </row>
    <row r="403" spans="1:34" ht="18" customHeight="1">
      <c r="A403" s="7" t="str">
        <f t="shared" si="28"/>
        <v>4022</v>
      </c>
      <c r="B403" s="17">
        <v>2</v>
      </c>
      <c r="C403" s="8">
        <v>0</v>
      </c>
      <c r="D403" s="7" t="str">
        <f t="shared" si="29"/>
        <v>[40219]</v>
      </c>
      <c r="E403" s="8">
        <v>0</v>
      </c>
      <c r="F403" s="7">
        <v>1</v>
      </c>
      <c r="G403" s="8">
        <v>1</v>
      </c>
      <c r="H403" s="8">
        <v>0</v>
      </c>
      <c r="I403" s="8" t="str">
        <f>CONCATENATE($AI$2,A404,$AJ$2)</f>
        <v>[4032]</v>
      </c>
      <c r="J403" s="8">
        <v>1</v>
      </c>
      <c r="K403" s="8">
        <v>0</v>
      </c>
      <c r="L403" s="16" t="str">
        <f>任务条件!B403</f>
        <v>雇佣一个战士</v>
      </c>
      <c r="W403" s="7">
        <v>1</v>
      </c>
      <c r="X403" s="7" t="s">
        <v>272</v>
      </c>
      <c r="Y403" s="7" t="s">
        <v>273</v>
      </c>
      <c r="Z403" s="7">
        <v>103</v>
      </c>
      <c r="AA403" s="15" t="s">
        <v>277</v>
      </c>
      <c r="AB403" s="16" t="s">
        <v>278</v>
      </c>
      <c r="AC403" s="15" t="s">
        <v>279</v>
      </c>
      <c r="AD403" s="8">
        <v>0</v>
      </c>
      <c r="AE403" s="8">
        <v>0</v>
      </c>
      <c r="AF403" s="8" t="s">
        <v>280</v>
      </c>
      <c r="AG403" s="8">
        <v>402</v>
      </c>
      <c r="AH403" s="7" t="str">
        <f>任务条件!A403</f>
        <v>40219</v>
      </c>
    </row>
    <row r="404" spans="1:34" ht="18" customHeight="1">
      <c r="A404" s="7" t="str">
        <f t="shared" si="28"/>
        <v>4032</v>
      </c>
      <c r="B404" s="17">
        <v>2</v>
      </c>
      <c r="C404" s="8">
        <v>0</v>
      </c>
      <c r="D404" s="7" t="str">
        <f t="shared" si="29"/>
        <v>[40319]</v>
      </c>
      <c r="E404" s="8">
        <v>0</v>
      </c>
      <c r="F404" s="7">
        <v>1</v>
      </c>
      <c r="G404" s="8">
        <v>1</v>
      </c>
      <c r="H404" s="8" t="str">
        <f>CONCATENATE($AI$2,A403,$AJ$2)</f>
        <v>[4022]</v>
      </c>
      <c r="I404" s="8" t="str">
        <f t="shared" ref="I404:I467" si="30">CONCATENATE($AI$2,A405,$AJ$2)</f>
        <v>[4042]</v>
      </c>
      <c r="J404" s="8">
        <v>4</v>
      </c>
      <c r="K404" s="8">
        <v>0</v>
      </c>
      <c r="L404" s="16" t="str">
        <f>任务条件!B404</f>
        <v>雇佣一个弓手</v>
      </c>
      <c r="W404" s="7">
        <v>2</v>
      </c>
      <c r="X404" s="7" t="s">
        <v>272</v>
      </c>
      <c r="Y404" s="7" t="s">
        <v>273</v>
      </c>
      <c r="Z404" s="7">
        <v>103</v>
      </c>
      <c r="AA404" s="15" t="s">
        <v>277</v>
      </c>
      <c r="AB404" s="16" t="s">
        <v>278</v>
      </c>
      <c r="AC404" s="15" t="s">
        <v>279</v>
      </c>
      <c r="AD404" s="8">
        <v>0</v>
      </c>
      <c r="AE404" s="8">
        <v>0</v>
      </c>
      <c r="AF404" s="8" t="s">
        <v>280</v>
      </c>
      <c r="AG404" s="8">
        <v>403</v>
      </c>
      <c r="AH404" s="7" t="str">
        <f>任务条件!A404</f>
        <v>40319</v>
      </c>
    </row>
    <row r="405" spans="1:34" ht="18" customHeight="1">
      <c r="A405" s="7" t="str">
        <f t="shared" si="28"/>
        <v>4042</v>
      </c>
      <c r="B405" s="17">
        <v>2</v>
      </c>
      <c r="C405" s="8">
        <v>0</v>
      </c>
      <c r="D405" s="7" t="str">
        <f t="shared" si="29"/>
        <v>[40419]</v>
      </c>
      <c r="E405" s="8">
        <v>0</v>
      </c>
      <c r="F405" s="7">
        <v>1</v>
      </c>
      <c r="G405" s="8">
        <v>1</v>
      </c>
      <c r="H405" s="8" t="str">
        <f t="shared" ref="H405:H468" si="31">CONCATENATE($AI$2,A404,$AJ$2)</f>
        <v>[4032]</v>
      </c>
      <c r="I405" s="8" t="str">
        <f t="shared" si="30"/>
        <v>[4052]</v>
      </c>
      <c r="J405" s="8">
        <v>4</v>
      </c>
      <c r="K405" s="8">
        <v>0</v>
      </c>
      <c r="L405" s="16" t="str">
        <f>任务条件!B405</f>
        <v>雇佣一个法师</v>
      </c>
      <c r="W405" s="7">
        <v>3</v>
      </c>
      <c r="X405" s="7" t="s">
        <v>272</v>
      </c>
      <c r="Y405" s="7" t="s">
        <v>273</v>
      </c>
      <c r="Z405" s="7">
        <v>103</v>
      </c>
      <c r="AA405" s="15" t="s">
        <v>277</v>
      </c>
      <c r="AB405" s="16" t="s">
        <v>278</v>
      </c>
      <c r="AC405" s="15" t="s">
        <v>279</v>
      </c>
      <c r="AD405" s="8">
        <v>0</v>
      </c>
      <c r="AE405" s="8">
        <v>0</v>
      </c>
      <c r="AF405" s="8" t="s">
        <v>280</v>
      </c>
      <c r="AG405" s="8">
        <v>404</v>
      </c>
      <c r="AH405" s="7" t="str">
        <f>任务条件!A405</f>
        <v>40419</v>
      </c>
    </row>
    <row r="406" spans="1:34" ht="18" customHeight="1">
      <c r="A406" s="7" t="str">
        <f t="shared" si="28"/>
        <v>4052</v>
      </c>
      <c r="B406" s="17">
        <v>2</v>
      </c>
      <c r="C406" s="8">
        <v>0</v>
      </c>
      <c r="D406" s="7" t="str">
        <f t="shared" si="29"/>
        <v>[40519]</v>
      </c>
      <c r="E406" s="8">
        <v>0</v>
      </c>
      <c r="F406" s="7">
        <v>1</v>
      </c>
      <c r="G406" s="8">
        <v>1</v>
      </c>
      <c r="H406" s="8" t="str">
        <f t="shared" si="31"/>
        <v>[4042]</v>
      </c>
      <c r="I406" s="8" t="str">
        <f t="shared" si="30"/>
        <v>[4062]</v>
      </c>
      <c r="J406" s="8">
        <v>4</v>
      </c>
      <c r="K406" s="8">
        <v>0</v>
      </c>
      <c r="L406" s="16" t="str">
        <f>任务条件!B406</f>
        <v>雇佣1星火系战士</v>
      </c>
      <c r="W406" s="7">
        <v>4</v>
      </c>
      <c r="X406" s="7" t="s">
        <v>272</v>
      </c>
      <c r="Y406" s="7" t="s">
        <v>273</v>
      </c>
      <c r="Z406" s="7">
        <v>103</v>
      </c>
      <c r="AA406" s="15" t="s">
        <v>277</v>
      </c>
      <c r="AB406" s="16" t="s">
        <v>278</v>
      </c>
      <c r="AC406" s="15" t="s">
        <v>279</v>
      </c>
      <c r="AD406" s="8">
        <v>0</v>
      </c>
      <c r="AE406" s="8">
        <v>0</v>
      </c>
      <c r="AF406" s="8" t="s">
        <v>280</v>
      </c>
      <c r="AG406" s="8">
        <v>405</v>
      </c>
      <c r="AH406" s="7" t="str">
        <f>任务条件!A406</f>
        <v>40519</v>
      </c>
    </row>
    <row r="407" spans="1:34" ht="18" customHeight="1">
      <c r="A407" s="7" t="str">
        <f t="shared" si="28"/>
        <v>4062</v>
      </c>
      <c r="B407" s="17">
        <v>2</v>
      </c>
      <c r="C407" s="8">
        <v>0</v>
      </c>
      <c r="D407" s="7" t="str">
        <f t="shared" si="29"/>
        <v>[40619]</v>
      </c>
      <c r="E407" s="8">
        <v>0</v>
      </c>
      <c r="F407" s="7">
        <v>1</v>
      </c>
      <c r="G407" s="8">
        <v>1</v>
      </c>
      <c r="H407" s="8" t="str">
        <f t="shared" si="31"/>
        <v>[4052]</v>
      </c>
      <c r="I407" s="8" t="str">
        <f t="shared" si="30"/>
        <v>[4072]</v>
      </c>
      <c r="J407" s="8">
        <v>4</v>
      </c>
      <c r="K407" s="8">
        <v>0</v>
      </c>
      <c r="L407" s="16" t="str">
        <f>任务条件!B407</f>
        <v>雇佣2星火系战士</v>
      </c>
      <c r="W407" s="7">
        <v>0</v>
      </c>
      <c r="X407" s="7" t="s">
        <v>272</v>
      </c>
      <c r="Y407" s="7" t="s">
        <v>273</v>
      </c>
      <c r="Z407" s="8">
        <v>0</v>
      </c>
      <c r="AA407" s="15" t="s">
        <v>277</v>
      </c>
      <c r="AB407" s="16" t="s">
        <v>278</v>
      </c>
      <c r="AC407" s="15" t="s">
        <v>279</v>
      </c>
      <c r="AD407" s="8">
        <v>0</v>
      </c>
      <c r="AE407" s="8">
        <v>1</v>
      </c>
      <c r="AF407" s="8" t="s">
        <v>280</v>
      </c>
      <c r="AG407" s="8">
        <v>406</v>
      </c>
      <c r="AH407" s="7" t="str">
        <f>任务条件!A407</f>
        <v>40619</v>
      </c>
    </row>
    <row r="408" spans="1:34" ht="18" customHeight="1">
      <c r="A408" s="7" t="str">
        <f t="shared" si="28"/>
        <v>4072</v>
      </c>
      <c r="B408" s="17">
        <v>2</v>
      </c>
      <c r="C408" s="8">
        <v>0</v>
      </c>
      <c r="D408" s="7" t="str">
        <f t="shared" si="29"/>
        <v>[40719]</v>
      </c>
      <c r="E408" s="8">
        <v>0</v>
      </c>
      <c r="F408" s="7">
        <v>1</v>
      </c>
      <c r="G408" s="8">
        <v>1</v>
      </c>
      <c r="H408" s="8" t="str">
        <f t="shared" si="31"/>
        <v>[4062]</v>
      </c>
      <c r="I408" s="8" t="str">
        <f t="shared" si="30"/>
        <v>[4082]</v>
      </c>
      <c r="J408" s="8">
        <v>4</v>
      </c>
      <c r="K408" s="8">
        <v>0</v>
      </c>
      <c r="L408" s="16" t="str">
        <f>任务条件!B408</f>
        <v>雇佣3星火系战士</v>
      </c>
      <c r="W408" s="7">
        <v>0</v>
      </c>
      <c r="X408" s="7">
        <v>0</v>
      </c>
      <c r="Y408" s="7">
        <v>0</v>
      </c>
      <c r="Z408" s="7">
        <v>0</v>
      </c>
      <c r="AA408" s="15" t="s">
        <v>277</v>
      </c>
      <c r="AB408" s="16" t="s">
        <v>278</v>
      </c>
      <c r="AC408" s="15" t="s">
        <v>279</v>
      </c>
      <c r="AD408" s="8">
        <v>0</v>
      </c>
      <c r="AE408" s="8">
        <v>0</v>
      </c>
      <c r="AF408" s="8" t="s">
        <v>280</v>
      </c>
      <c r="AG408" s="8">
        <v>407</v>
      </c>
      <c r="AH408" s="7" t="str">
        <f>任务条件!A408</f>
        <v>40719</v>
      </c>
    </row>
    <row r="409" spans="1:34" ht="18" customHeight="1">
      <c r="A409" s="7" t="str">
        <f t="shared" si="28"/>
        <v>4082</v>
      </c>
      <c r="B409" s="17">
        <v>2</v>
      </c>
      <c r="C409" s="8">
        <v>0</v>
      </c>
      <c r="D409" s="7" t="str">
        <f t="shared" si="29"/>
        <v>[40819]</v>
      </c>
      <c r="E409" s="8">
        <v>0</v>
      </c>
      <c r="F409" s="7">
        <v>1</v>
      </c>
      <c r="G409" s="8">
        <v>1</v>
      </c>
      <c r="H409" s="8" t="str">
        <f t="shared" si="31"/>
        <v>[4072]</v>
      </c>
      <c r="I409" s="8" t="str">
        <f t="shared" si="30"/>
        <v>[4092]</v>
      </c>
      <c r="J409" s="8">
        <v>4</v>
      </c>
      <c r="K409" s="8">
        <v>0</v>
      </c>
      <c r="L409" s="16" t="str">
        <f>任务条件!B409</f>
        <v>雇佣4星火系战士</v>
      </c>
      <c r="W409" s="7">
        <v>0</v>
      </c>
      <c r="X409" s="7">
        <v>0</v>
      </c>
      <c r="Y409" s="7">
        <v>0</v>
      </c>
      <c r="Z409" s="7">
        <v>0</v>
      </c>
      <c r="AA409" s="15" t="s">
        <v>277</v>
      </c>
      <c r="AB409" s="16" t="s">
        <v>278</v>
      </c>
      <c r="AC409" s="15" t="s">
        <v>279</v>
      </c>
      <c r="AD409" s="8">
        <v>0</v>
      </c>
      <c r="AE409" s="8">
        <v>0</v>
      </c>
      <c r="AF409" s="8" t="s">
        <v>280</v>
      </c>
      <c r="AG409" s="8">
        <v>408</v>
      </c>
      <c r="AH409" s="7" t="str">
        <f>任务条件!A409</f>
        <v>40819</v>
      </c>
    </row>
    <row r="410" spans="1:34" ht="18" customHeight="1">
      <c r="A410" s="7" t="str">
        <f t="shared" si="28"/>
        <v>4092</v>
      </c>
      <c r="B410" s="17">
        <v>2</v>
      </c>
      <c r="C410" s="8">
        <v>0</v>
      </c>
      <c r="D410" s="7" t="str">
        <f t="shared" si="29"/>
        <v>[40919]</v>
      </c>
      <c r="E410" s="8">
        <v>0</v>
      </c>
      <c r="F410" s="7">
        <v>1</v>
      </c>
      <c r="G410" s="8">
        <v>1</v>
      </c>
      <c r="H410" s="8" t="str">
        <f t="shared" si="31"/>
        <v>[4082]</v>
      </c>
      <c r="I410" s="8" t="str">
        <f t="shared" si="30"/>
        <v>[4102]</v>
      </c>
      <c r="J410" s="8">
        <v>4</v>
      </c>
      <c r="K410" s="8">
        <v>0</v>
      </c>
      <c r="L410" s="16" t="str">
        <f>任务条件!B410</f>
        <v>雇佣5星火系战士</v>
      </c>
      <c r="W410" s="7">
        <v>0</v>
      </c>
      <c r="X410" s="7">
        <v>0</v>
      </c>
      <c r="Y410" s="7">
        <v>0</v>
      </c>
      <c r="Z410" s="7">
        <v>0</v>
      </c>
      <c r="AA410" s="15" t="s">
        <v>277</v>
      </c>
      <c r="AB410" s="16" t="s">
        <v>278</v>
      </c>
      <c r="AC410" s="15" t="s">
        <v>279</v>
      </c>
      <c r="AD410" s="8">
        <v>0</v>
      </c>
      <c r="AE410" s="8">
        <v>0</v>
      </c>
      <c r="AF410" s="8" t="s">
        <v>280</v>
      </c>
      <c r="AG410" s="8">
        <v>409</v>
      </c>
      <c r="AH410" s="7" t="str">
        <f>任务条件!A410</f>
        <v>40919</v>
      </c>
    </row>
    <row r="411" spans="1:34" ht="18" customHeight="1">
      <c r="A411" s="7" t="str">
        <f t="shared" si="28"/>
        <v>4102</v>
      </c>
      <c r="B411" s="17">
        <v>2</v>
      </c>
      <c r="C411" s="8">
        <v>0</v>
      </c>
      <c r="D411" s="7" t="str">
        <f t="shared" si="29"/>
        <v>[41019]</v>
      </c>
      <c r="E411" s="8">
        <v>0</v>
      </c>
      <c r="F411" s="7">
        <v>1</v>
      </c>
      <c r="G411" s="8">
        <v>1</v>
      </c>
      <c r="H411" s="8" t="str">
        <f t="shared" si="31"/>
        <v>[4092]</v>
      </c>
      <c r="I411" s="8" t="str">
        <f t="shared" si="30"/>
        <v>[4112]</v>
      </c>
      <c r="J411" s="8">
        <v>4</v>
      </c>
      <c r="K411" s="8">
        <v>0</v>
      </c>
      <c r="L411" s="16" t="str">
        <f>任务条件!B411</f>
        <v>雇佣1星水系战士</v>
      </c>
      <c r="W411" s="7">
        <v>0</v>
      </c>
      <c r="X411" s="7">
        <v>0</v>
      </c>
      <c r="Y411" s="7">
        <v>0</v>
      </c>
      <c r="Z411" s="7">
        <v>0</v>
      </c>
      <c r="AA411" s="15" t="s">
        <v>277</v>
      </c>
      <c r="AB411" s="16" t="s">
        <v>278</v>
      </c>
      <c r="AC411" s="15" t="s">
        <v>279</v>
      </c>
      <c r="AD411" s="8">
        <v>0</v>
      </c>
      <c r="AE411" s="8">
        <v>0</v>
      </c>
      <c r="AF411" s="8" t="s">
        <v>280</v>
      </c>
      <c r="AG411" s="8">
        <v>410</v>
      </c>
      <c r="AH411" s="7" t="str">
        <f>任务条件!A411</f>
        <v>41019</v>
      </c>
    </row>
    <row r="412" spans="1:34" ht="18" customHeight="1">
      <c r="A412" s="7" t="str">
        <f t="shared" si="28"/>
        <v>4112</v>
      </c>
      <c r="B412" s="17">
        <v>2</v>
      </c>
      <c r="C412" s="8">
        <v>0</v>
      </c>
      <c r="D412" s="7" t="str">
        <f t="shared" si="29"/>
        <v>[41119]</v>
      </c>
      <c r="E412" s="8">
        <v>0</v>
      </c>
      <c r="F412" s="7">
        <v>1</v>
      </c>
      <c r="G412" s="8">
        <v>1</v>
      </c>
      <c r="H412" s="8" t="str">
        <f t="shared" si="31"/>
        <v>[4102]</v>
      </c>
      <c r="I412" s="8" t="str">
        <f t="shared" si="30"/>
        <v>[4122]</v>
      </c>
      <c r="J412" s="8">
        <v>4</v>
      </c>
      <c r="K412" s="8">
        <v>0</v>
      </c>
      <c r="L412" s="16" t="str">
        <f>任务条件!B412</f>
        <v>雇佣2星水系战士</v>
      </c>
      <c r="W412" s="7">
        <v>0</v>
      </c>
      <c r="X412" s="7">
        <v>0</v>
      </c>
      <c r="Y412" s="7">
        <v>0</v>
      </c>
      <c r="Z412" s="7">
        <v>0</v>
      </c>
      <c r="AA412" s="15" t="s">
        <v>277</v>
      </c>
      <c r="AB412" s="16" t="s">
        <v>278</v>
      </c>
      <c r="AC412" s="15" t="s">
        <v>279</v>
      </c>
      <c r="AD412" s="8">
        <v>0</v>
      </c>
      <c r="AE412" s="8">
        <v>0</v>
      </c>
      <c r="AF412" s="8" t="s">
        <v>280</v>
      </c>
      <c r="AG412" s="8">
        <v>411</v>
      </c>
      <c r="AH412" s="7" t="str">
        <f>任务条件!A412</f>
        <v>41119</v>
      </c>
    </row>
    <row r="413" spans="1:34" ht="18" customHeight="1">
      <c r="A413" s="7" t="str">
        <f t="shared" si="28"/>
        <v>4122</v>
      </c>
      <c r="B413" s="17">
        <v>2</v>
      </c>
      <c r="C413" s="8">
        <v>0</v>
      </c>
      <c r="D413" s="7" t="str">
        <f t="shared" si="29"/>
        <v>[41219]</v>
      </c>
      <c r="E413" s="8">
        <v>0</v>
      </c>
      <c r="F413" s="7">
        <v>1</v>
      </c>
      <c r="G413" s="8">
        <v>1</v>
      </c>
      <c r="H413" s="8" t="str">
        <f t="shared" si="31"/>
        <v>[4112]</v>
      </c>
      <c r="I413" s="8" t="str">
        <f t="shared" si="30"/>
        <v>[4132]</v>
      </c>
      <c r="J413" s="8">
        <v>4</v>
      </c>
      <c r="K413" s="8">
        <v>0</v>
      </c>
      <c r="L413" s="16" t="str">
        <f>任务条件!B413</f>
        <v>雇佣3星水系战士</v>
      </c>
      <c r="W413" s="7">
        <v>0</v>
      </c>
      <c r="X413" s="7">
        <v>0</v>
      </c>
      <c r="Y413" s="7">
        <v>0</v>
      </c>
      <c r="Z413" s="7">
        <v>0</v>
      </c>
      <c r="AA413" s="15" t="s">
        <v>277</v>
      </c>
      <c r="AB413" s="16" t="s">
        <v>278</v>
      </c>
      <c r="AC413" s="15" t="s">
        <v>279</v>
      </c>
      <c r="AD413" s="8">
        <v>0</v>
      </c>
      <c r="AE413" s="8">
        <v>0</v>
      </c>
      <c r="AF413" s="8" t="s">
        <v>280</v>
      </c>
      <c r="AG413" s="8">
        <v>412</v>
      </c>
      <c r="AH413" s="7" t="str">
        <f>任务条件!A413</f>
        <v>41219</v>
      </c>
    </row>
    <row r="414" spans="1:34" ht="18" customHeight="1">
      <c r="A414" s="7" t="str">
        <f t="shared" si="28"/>
        <v>4132</v>
      </c>
      <c r="B414" s="17">
        <v>2</v>
      </c>
      <c r="C414" s="8">
        <v>0</v>
      </c>
      <c r="D414" s="7" t="str">
        <f t="shared" si="29"/>
        <v>[41319]</v>
      </c>
      <c r="E414" s="8">
        <v>0</v>
      </c>
      <c r="F414" s="7">
        <v>1</v>
      </c>
      <c r="G414" s="8">
        <v>1</v>
      </c>
      <c r="H414" s="8" t="str">
        <f t="shared" si="31"/>
        <v>[4122]</v>
      </c>
      <c r="I414" s="8" t="str">
        <f t="shared" si="30"/>
        <v>[4142]</v>
      </c>
      <c r="J414" s="8">
        <v>4</v>
      </c>
      <c r="K414" s="8">
        <v>0</v>
      </c>
      <c r="L414" s="16" t="str">
        <f>任务条件!B414</f>
        <v>雇佣4星水系战士</v>
      </c>
      <c r="W414" s="7">
        <v>0</v>
      </c>
      <c r="X414" s="7">
        <v>0</v>
      </c>
      <c r="Y414" s="7">
        <v>0</v>
      </c>
      <c r="Z414" s="7">
        <v>0</v>
      </c>
      <c r="AA414" s="15" t="s">
        <v>277</v>
      </c>
      <c r="AB414" s="16" t="s">
        <v>278</v>
      </c>
      <c r="AC414" s="15" t="s">
        <v>279</v>
      </c>
      <c r="AD414" s="8">
        <v>0</v>
      </c>
      <c r="AE414" s="8">
        <v>0</v>
      </c>
      <c r="AF414" s="8" t="s">
        <v>280</v>
      </c>
      <c r="AG414" s="8">
        <v>413</v>
      </c>
      <c r="AH414" s="7" t="str">
        <f>任务条件!A414</f>
        <v>41319</v>
      </c>
    </row>
    <row r="415" spans="1:34" ht="18" customHeight="1">
      <c r="A415" s="7" t="str">
        <f t="shared" si="28"/>
        <v>4142</v>
      </c>
      <c r="B415" s="17">
        <v>2</v>
      </c>
      <c r="C415" s="8">
        <v>0</v>
      </c>
      <c r="D415" s="7" t="str">
        <f t="shared" si="29"/>
        <v>[41419]</v>
      </c>
      <c r="E415" s="8">
        <v>0</v>
      </c>
      <c r="F415" s="7">
        <v>1</v>
      </c>
      <c r="G415" s="8">
        <v>1</v>
      </c>
      <c r="H415" s="8" t="str">
        <f t="shared" si="31"/>
        <v>[4132]</v>
      </c>
      <c r="I415" s="8" t="str">
        <f t="shared" si="30"/>
        <v>[4152]</v>
      </c>
      <c r="J415" s="8">
        <v>4</v>
      </c>
      <c r="K415" s="8">
        <v>0</v>
      </c>
      <c r="L415" s="16" t="str">
        <f>任务条件!B415</f>
        <v>雇佣5星水系战士</v>
      </c>
      <c r="W415" s="7">
        <v>0</v>
      </c>
      <c r="X415" s="7">
        <v>0</v>
      </c>
      <c r="Y415" s="7">
        <v>0</v>
      </c>
      <c r="Z415" s="7">
        <v>0</v>
      </c>
      <c r="AA415" s="15" t="s">
        <v>277</v>
      </c>
      <c r="AB415" s="16" t="s">
        <v>278</v>
      </c>
      <c r="AC415" s="15" t="s">
        <v>279</v>
      </c>
      <c r="AD415" s="8">
        <v>0</v>
      </c>
      <c r="AE415" s="8">
        <v>0</v>
      </c>
      <c r="AF415" s="8" t="s">
        <v>280</v>
      </c>
      <c r="AG415" s="8">
        <v>414</v>
      </c>
      <c r="AH415" s="7" t="str">
        <f>任务条件!A415</f>
        <v>41419</v>
      </c>
    </row>
    <row r="416" spans="1:34" ht="18" customHeight="1">
      <c r="A416" s="7" t="str">
        <f t="shared" si="28"/>
        <v>4152</v>
      </c>
      <c r="B416" s="17">
        <v>2</v>
      </c>
      <c r="C416" s="8">
        <v>0</v>
      </c>
      <c r="D416" s="7" t="str">
        <f t="shared" si="29"/>
        <v>[41519]</v>
      </c>
      <c r="E416" s="8">
        <v>0</v>
      </c>
      <c r="F416" s="7">
        <v>1</v>
      </c>
      <c r="G416" s="8">
        <v>1</v>
      </c>
      <c r="H416" s="8" t="str">
        <f t="shared" si="31"/>
        <v>[4142]</v>
      </c>
      <c r="I416" s="8" t="str">
        <f t="shared" si="30"/>
        <v>[4162]</v>
      </c>
      <c r="J416" s="8">
        <v>4</v>
      </c>
      <c r="K416" s="8">
        <v>0</v>
      </c>
      <c r="L416" s="16" t="str">
        <f>任务条件!B416</f>
        <v>雇佣1星风系战士</v>
      </c>
      <c r="W416" s="7">
        <v>0</v>
      </c>
      <c r="X416" s="7">
        <v>0</v>
      </c>
      <c r="Y416" s="7">
        <v>0</v>
      </c>
      <c r="Z416" s="7">
        <v>0</v>
      </c>
      <c r="AA416" s="15" t="s">
        <v>277</v>
      </c>
      <c r="AB416" s="16" t="s">
        <v>278</v>
      </c>
      <c r="AC416" s="15" t="s">
        <v>279</v>
      </c>
      <c r="AD416" s="8">
        <v>0</v>
      </c>
      <c r="AE416" s="8">
        <v>0</v>
      </c>
      <c r="AF416" s="8" t="s">
        <v>280</v>
      </c>
      <c r="AG416" s="8">
        <v>415</v>
      </c>
      <c r="AH416" s="7" t="str">
        <f>任务条件!A416</f>
        <v>41519</v>
      </c>
    </row>
    <row r="417" spans="1:34" ht="18" customHeight="1">
      <c r="A417" s="7" t="str">
        <f t="shared" si="28"/>
        <v>4162</v>
      </c>
      <c r="B417" s="17">
        <v>2</v>
      </c>
      <c r="C417" s="8">
        <v>0</v>
      </c>
      <c r="D417" s="7" t="str">
        <f t="shared" si="29"/>
        <v>[41619]</v>
      </c>
      <c r="E417" s="8">
        <v>0</v>
      </c>
      <c r="F417" s="7">
        <v>1</v>
      </c>
      <c r="G417" s="8">
        <v>1</v>
      </c>
      <c r="H417" s="8" t="str">
        <f t="shared" si="31"/>
        <v>[4152]</v>
      </c>
      <c r="I417" s="8" t="str">
        <f t="shared" si="30"/>
        <v>[4172]</v>
      </c>
      <c r="J417" s="8">
        <v>4</v>
      </c>
      <c r="K417" s="8">
        <v>0</v>
      </c>
      <c r="L417" s="16" t="str">
        <f>任务条件!B417</f>
        <v>雇佣2星风系战士</v>
      </c>
      <c r="W417" s="7">
        <v>0</v>
      </c>
      <c r="X417" s="7">
        <v>0</v>
      </c>
      <c r="Y417" s="7">
        <v>0</v>
      </c>
      <c r="Z417" s="7">
        <v>0</v>
      </c>
      <c r="AA417" s="15" t="s">
        <v>277</v>
      </c>
      <c r="AB417" s="16" t="s">
        <v>278</v>
      </c>
      <c r="AC417" s="15" t="s">
        <v>279</v>
      </c>
      <c r="AD417" s="8">
        <v>0</v>
      </c>
      <c r="AE417" s="8">
        <v>0</v>
      </c>
      <c r="AF417" s="8" t="s">
        <v>280</v>
      </c>
      <c r="AG417" s="8">
        <v>416</v>
      </c>
      <c r="AH417" s="7" t="str">
        <f>任务条件!A417</f>
        <v>41619</v>
      </c>
    </row>
    <row r="418" spans="1:34" ht="18" customHeight="1">
      <c r="A418" s="7" t="str">
        <f t="shared" si="28"/>
        <v>4172</v>
      </c>
      <c r="B418" s="17">
        <v>2</v>
      </c>
      <c r="C418" s="8">
        <v>0</v>
      </c>
      <c r="D418" s="7" t="str">
        <f t="shared" si="29"/>
        <v>[41719]</v>
      </c>
      <c r="E418" s="8">
        <v>0</v>
      </c>
      <c r="F418" s="7">
        <v>1</v>
      </c>
      <c r="G418" s="8">
        <v>1</v>
      </c>
      <c r="H418" s="8" t="str">
        <f t="shared" si="31"/>
        <v>[4162]</v>
      </c>
      <c r="I418" s="8" t="str">
        <f t="shared" si="30"/>
        <v>[4182]</v>
      </c>
      <c r="J418" s="8">
        <v>4</v>
      </c>
      <c r="K418" s="8">
        <v>0</v>
      </c>
      <c r="L418" s="16" t="str">
        <f>任务条件!B418</f>
        <v>雇佣3星风系战士</v>
      </c>
      <c r="W418" s="7">
        <v>0</v>
      </c>
      <c r="X418" s="7">
        <v>0</v>
      </c>
      <c r="Y418" s="7">
        <v>0</v>
      </c>
      <c r="Z418" s="7">
        <v>0</v>
      </c>
      <c r="AA418" s="15" t="s">
        <v>277</v>
      </c>
      <c r="AB418" s="16" t="s">
        <v>278</v>
      </c>
      <c r="AC418" s="15" t="s">
        <v>279</v>
      </c>
      <c r="AD418" s="8">
        <v>0</v>
      </c>
      <c r="AE418" s="8">
        <v>0</v>
      </c>
      <c r="AF418" s="8" t="s">
        <v>280</v>
      </c>
      <c r="AG418" s="8">
        <v>417</v>
      </c>
      <c r="AH418" s="7" t="str">
        <f>任务条件!A418</f>
        <v>41719</v>
      </c>
    </row>
    <row r="419" spans="1:34" ht="18" customHeight="1">
      <c r="A419" s="7" t="str">
        <f t="shared" si="28"/>
        <v>4182</v>
      </c>
      <c r="B419" s="17">
        <v>2</v>
      </c>
      <c r="C419" s="8">
        <v>0</v>
      </c>
      <c r="D419" s="7" t="str">
        <f t="shared" si="29"/>
        <v>[41819]</v>
      </c>
      <c r="E419" s="8">
        <v>0</v>
      </c>
      <c r="F419" s="7">
        <v>1</v>
      </c>
      <c r="G419" s="8">
        <v>1</v>
      </c>
      <c r="H419" s="8" t="str">
        <f t="shared" si="31"/>
        <v>[4172]</v>
      </c>
      <c r="I419" s="8" t="str">
        <f t="shared" si="30"/>
        <v>[4192]</v>
      </c>
      <c r="J419" s="8">
        <v>4</v>
      </c>
      <c r="K419" s="8">
        <v>0</v>
      </c>
      <c r="L419" s="16" t="str">
        <f>任务条件!B419</f>
        <v>雇佣4星风系战士</v>
      </c>
      <c r="W419" s="7">
        <v>0</v>
      </c>
      <c r="X419" s="7">
        <v>0</v>
      </c>
      <c r="Y419" s="7">
        <v>0</v>
      </c>
      <c r="Z419" s="7">
        <v>0</v>
      </c>
      <c r="AA419" s="15" t="s">
        <v>277</v>
      </c>
      <c r="AB419" s="16" t="s">
        <v>278</v>
      </c>
      <c r="AC419" s="15" t="s">
        <v>279</v>
      </c>
      <c r="AD419" s="8">
        <v>0</v>
      </c>
      <c r="AE419" s="8">
        <v>0</v>
      </c>
      <c r="AF419" s="8" t="s">
        <v>280</v>
      </c>
      <c r="AG419" s="8">
        <v>418</v>
      </c>
      <c r="AH419" s="7" t="str">
        <f>任务条件!A419</f>
        <v>41819</v>
      </c>
    </row>
    <row r="420" spans="1:34" ht="18" customHeight="1">
      <c r="A420" s="7" t="str">
        <f t="shared" si="28"/>
        <v>4192</v>
      </c>
      <c r="B420" s="17">
        <v>2</v>
      </c>
      <c r="C420" s="8">
        <v>0</v>
      </c>
      <c r="D420" s="7" t="str">
        <f t="shared" si="29"/>
        <v>[41919]</v>
      </c>
      <c r="E420" s="8">
        <v>0</v>
      </c>
      <c r="F420" s="7">
        <v>1</v>
      </c>
      <c r="G420" s="8">
        <v>1</v>
      </c>
      <c r="H420" s="8" t="str">
        <f t="shared" si="31"/>
        <v>[4182]</v>
      </c>
      <c r="I420" s="8" t="str">
        <f t="shared" si="30"/>
        <v>[4202]</v>
      </c>
      <c r="J420" s="8">
        <v>4</v>
      </c>
      <c r="K420" s="8">
        <v>0</v>
      </c>
      <c r="L420" s="16" t="str">
        <f>任务条件!B420</f>
        <v>雇佣5星风系战士</v>
      </c>
      <c r="W420" s="7">
        <v>0</v>
      </c>
      <c r="X420" s="7">
        <v>0</v>
      </c>
      <c r="Y420" s="7">
        <v>0</v>
      </c>
      <c r="Z420" s="7">
        <v>0</v>
      </c>
      <c r="AA420" s="15" t="s">
        <v>277</v>
      </c>
      <c r="AB420" s="16" t="s">
        <v>278</v>
      </c>
      <c r="AC420" s="15" t="s">
        <v>279</v>
      </c>
      <c r="AD420" s="8">
        <v>0</v>
      </c>
      <c r="AE420" s="8">
        <v>0</v>
      </c>
      <c r="AF420" s="8" t="s">
        <v>280</v>
      </c>
      <c r="AG420" s="8">
        <v>419</v>
      </c>
      <c r="AH420" s="7" t="str">
        <f>任务条件!A420</f>
        <v>41919</v>
      </c>
    </row>
    <row r="421" spans="1:34" ht="18" customHeight="1">
      <c r="A421" s="7" t="str">
        <f t="shared" si="28"/>
        <v>4202</v>
      </c>
      <c r="B421" s="17">
        <v>2</v>
      </c>
      <c r="C421" s="8">
        <v>0</v>
      </c>
      <c r="D421" s="7" t="str">
        <f t="shared" si="29"/>
        <v>[42019]</v>
      </c>
      <c r="E421" s="8">
        <v>0</v>
      </c>
      <c r="F421" s="7">
        <v>1</v>
      </c>
      <c r="G421" s="8">
        <v>1</v>
      </c>
      <c r="H421" s="8" t="str">
        <f t="shared" si="31"/>
        <v>[4192]</v>
      </c>
      <c r="I421" s="8" t="str">
        <f t="shared" si="30"/>
        <v>[4212]</v>
      </c>
      <c r="J421" s="8">
        <v>4</v>
      </c>
      <c r="K421" s="8">
        <v>0</v>
      </c>
      <c r="L421" s="16" t="str">
        <f>任务条件!B421</f>
        <v>雇佣1星半火系战士</v>
      </c>
      <c r="W421" s="7">
        <v>0</v>
      </c>
      <c r="X421" s="7">
        <v>0</v>
      </c>
      <c r="Y421" s="7">
        <v>0</v>
      </c>
      <c r="Z421" s="7">
        <v>0</v>
      </c>
      <c r="AA421" s="15" t="s">
        <v>277</v>
      </c>
      <c r="AB421" s="16" t="s">
        <v>278</v>
      </c>
      <c r="AC421" s="15" t="s">
        <v>279</v>
      </c>
      <c r="AD421" s="8">
        <v>0</v>
      </c>
      <c r="AE421" s="8">
        <v>0</v>
      </c>
      <c r="AF421" s="8" t="s">
        <v>280</v>
      </c>
      <c r="AG421" s="8">
        <v>420</v>
      </c>
      <c r="AH421" s="7" t="str">
        <f>任务条件!A421</f>
        <v>42019</v>
      </c>
    </row>
    <row r="422" spans="1:34" ht="18" customHeight="1">
      <c r="A422" s="7" t="str">
        <f t="shared" si="28"/>
        <v>4212</v>
      </c>
      <c r="B422" s="17">
        <v>2</v>
      </c>
      <c r="C422" s="8">
        <v>0</v>
      </c>
      <c r="D422" s="7" t="str">
        <f t="shared" si="29"/>
        <v>[42119]</v>
      </c>
      <c r="E422" s="8">
        <v>0</v>
      </c>
      <c r="F422" s="7">
        <v>1</v>
      </c>
      <c r="G422" s="8">
        <v>1</v>
      </c>
      <c r="H422" s="8" t="str">
        <f t="shared" si="31"/>
        <v>[4202]</v>
      </c>
      <c r="I422" s="8" t="str">
        <f t="shared" si="30"/>
        <v>[4222]</v>
      </c>
      <c r="J422" s="8">
        <v>4</v>
      </c>
      <c r="K422" s="8">
        <v>0</v>
      </c>
      <c r="L422" s="16" t="str">
        <f>任务条件!B422</f>
        <v>雇佣2星半火系战士</v>
      </c>
      <c r="W422" s="7">
        <v>0</v>
      </c>
      <c r="X422" s="7">
        <v>0</v>
      </c>
      <c r="Y422" s="7">
        <v>0</v>
      </c>
      <c r="Z422" s="7">
        <v>0</v>
      </c>
      <c r="AA422" s="15" t="s">
        <v>277</v>
      </c>
      <c r="AB422" s="16" t="s">
        <v>278</v>
      </c>
      <c r="AC422" s="15" t="s">
        <v>279</v>
      </c>
      <c r="AD422" s="8">
        <v>0</v>
      </c>
      <c r="AE422" s="8">
        <v>0</v>
      </c>
      <c r="AF422" s="8" t="s">
        <v>280</v>
      </c>
      <c r="AG422" s="8">
        <v>421</v>
      </c>
      <c r="AH422" s="7" t="str">
        <f>任务条件!A422</f>
        <v>42119</v>
      </c>
    </row>
    <row r="423" spans="1:34" ht="18" customHeight="1">
      <c r="A423" s="7" t="str">
        <f t="shared" si="28"/>
        <v>4222</v>
      </c>
      <c r="B423" s="17">
        <v>2</v>
      </c>
      <c r="C423" s="8">
        <v>0</v>
      </c>
      <c r="D423" s="7" t="str">
        <f t="shared" si="29"/>
        <v>[42219]</v>
      </c>
      <c r="E423" s="8">
        <v>0</v>
      </c>
      <c r="F423" s="7">
        <v>1</v>
      </c>
      <c r="G423" s="8">
        <v>1</v>
      </c>
      <c r="H423" s="8" t="str">
        <f t="shared" si="31"/>
        <v>[4212]</v>
      </c>
      <c r="I423" s="8" t="str">
        <f t="shared" si="30"/>
        <v>[4232]</v>
      </c>
      <c r="J423" s="8">
        <v>4</v>
      </c>
      <c r="K423" s="8">
        <v>0</v>
      </c>
      <c r="L423" s="16" t="str">
        <f>任务条件!B423</f>
        <v>雇佣3星半火系战士</v>
      </c>
      <c r="W423" s="7">
        <v>0</v>
      </c>
      <c r="X423" s="7">
        <v>0</v>
      </c>
      <c r="Y423" s="7">
        <v>0</v>
      </c>
      <c r="Z423" s="7">
        <v>0</v>
      </c>
      <c r="AA423" s="15" t="s">
        <v>277</v>
      </c>
      <c r="AB423" s="16" t="s">
        <v>278</v>
      </c>
      <c r="AC423" s="15" t="s">
        <v>279</v>
      </c>
      <c r="AD423" s="8">
        <v>0</v>
      </c>
      <c r="AE423" s="8">
        <v>0</v>
      </c>
      <c r="AF423" s="8" t="s">
        <v>280</v>
      </c>
      <c r="AG423" s="8">
        <v>422</v>
      </c>
      <c r="AH423" s="7" t="str">
        <f>任务条件!A423</f>
        <v>42219</v>
      </c>
    </row>
    <row r="424" spans="1:34" ht="18" customHeight="1">
      <c r="A424" s="7" t="str">
        <f t="shared" si="28"/>
        <v>4232</v>
      </c>
      <c r="B424" s="17">
        <v>2</v>
      </c>
      <c r="C424" s="8">
        <v>0</v>
      </c>
      <c r="D424" s="7" t="str">
        <f t="shared" si="29"/>
        <v>[42319]</v>
      </c>
      <c r="E424" s="8">
        <v>0</v>
      </c>
      <c r="F424" s="7">
        <v>1</v>
      </c>
      <c r="G424" s="8">
        <v>1</v>
      </c>
      <c r="H424" s="8" t="str">
        <f t="shared" si="31"/>
        <v>[4222]</v>
      </c>
      <c r="I424" s="8" t="str">
        <f t="shared" si="30"/>
        <v>[4242]</v>
      </c>
      <c r="J424" s="8">
        <v>4</v>
      </c>
      <c r="K424" s="8">
        <v>0</v>
      </c>
      <c r="L424" s="16" t="str">
        <f>任务条件!B424</f>
        <v>雇佣4星半火系战士</v>
      </c>
      <c r="W424" s="7">
        <v>0</v>
      </c>
      <c r="X424" s="7">
        <v>0</v>
      </c>
      <c r="Y424" s="7">
        <v>0</v>
      </c>
      <c r="Z424" s="7">
        <v>0</v>
      </c>
      <c r="AA424" s="15" t="s">
        <v>277</v>
      </c>
      <c r="AB424" s="16" t="s">
        <v>278</v>
      </c>
      <c r="AC424" s="15" t="s">
        <v>279</v>
      </c>
      <c r="AD424" s="8">
        <v>0</v>
      </c>
      <c r="AE424" s="8">
        <v>0</v>
      </c>
      <c r="AF424" s="8" t="s">
        <v>280</v>
      </c>
      <c r="AG424" s="8">
        <v>423</v>
      </c>
      <c r="AH424" s="7" t="str">
        <f>任务条件!A424</f>
        <v>42319</v>
      </c>
    </row>
    <row r="425" spans="1:34" ht="18" customHeight="1">
      <c r="A425" s="7" t="str">
        <f t="shared" si="28"/>
        <v>4242</v>
      </c>
      <c r="B425" s="17">
        <v>2</v>
      </c>
      <c r="C425" s="8">
        <v>0</v>
      </c>
      <c r="D425" s="7" t="str">
        <f t="shared" si="29"/>
        <v>[42419]</v>
      </c>
      <c r="E425" s="8">
        <v>0</v>
      </c>
      <c r="F425" s="7">
        <v>1</v>
      </c>
      <c r="G425" s="8">
        <v>1</v>
      </c>
      <c r="H425" s="8" t="str">
        <f t="shared" si="31"/>
        <v>[4232]</v>
      </c>
      <c r="I425" s="8" t="str">
        <f t="shared" si="30"/>
        <v>[4252]</v>
      </c>
      <c r="J425" s="8">
        <v>4</v>
      </c>
      <c r="K425" s="8">
        <v>0</v>
      </c>
      <c r="L425" s="16" t="str">
        <f>任务条件!B425</f>
        <v>雇佣1星半水系战士</v>
      </c>
      <c r="W425" s="7">
        <v>0</v>
      </c>
      <c r="X425" s="7">
        <v>0</v>
      </c>
      <c r="Y425" s="7">
        <v>0</v>
      </c>
      <c r="Z425" s="7">
        <v>0</v>
      </c>
      <c r="AA425" s="15" t="s">
        <v>277</v>
      </c>
      <c r="AB425" s="16" t="s">
        <v>278</v>
      </c>
      <c r="AC425" s="15" t="s">
        <v>279</v>
      </c>
      <c r="AD425" s="8">
        <v>0</v>
      </c>
      <c r="AE425" s="8">
        <v>0</v>
      </c>
      <c r="AF425" s="8" t="s">
        <v>280</v>
      </c>
      <c r="AG425" s="8">
        <v>424</v>
      </c>
      <c r="AH425" s="7" t="str">
        <f>任务条件!A425</f>
        <v>42419</v>
      </c>
    </row>
    <row r="426" spans="1:34" ht="18" customHeight="1">
      <c r="A426" s="7" t="str">
        <f t="shared" si="28"/>
        <v>4252</v>
      </c>
      <c r="B426" s="17">
        <v>2</v>
      </c>
      <c r="C426" s="8">
        <v>0</v>
      </c>
      <c r="D426" s="7" t="str">
        <f t="shared" si="29"/>
        <v>[42519]</v>
      </c>
      <c r="E426" s="8">
        <v>0</v>
      </c>
      <c r="F426" s="7">
        <v>1</v>
      </c>
      <c r="G426" s="8">
        <v>1</v>
      </c>
      <c r="H426" s="8" t="str">
        <f t="shared" si="31"/>
        <v>[4242]</v>
      </c>
      <c r="I426" s="8" t="str">
        <f t="shared" si="30"/>
        <v>[4262]</v>
      </c>
      <c r="J426" s="8">
        <v>4</v>
      </c>
      <c r="K426" s="8">
        <v>0</v>
      </c>
      <c r="L426" s="16" t="str">
        <f>任务条件!B426</f>
        <v>雇佣2星半水系战士</v>
      </c>
      <c r="W426" s="7">
        <v>0</v>
      </c>
      <c r="X426" s="7">
        <v>0</v>
      </c>
      <c r="Y426" s="7">
        <v>0</v>
      </c>
      <c r="Z426" s="7">
        <v>0</v>
      </c>
      <c r="AA426" s="15" t="s">
        <v>277</v>
      </c>
      <c r="AB426" s="16" t="s">
        <v>278</v>
      </c>
      <c r="AC426" s="15" t="s">
        <v>279</v>
      </c>
      <c r="AD426" s="8">
        <v>0</v>
      </c>
      <c r="AE426" s="8">
        <v>0</v>
      </c>
      <c r="AF426" s="8" t="s">
        <v>280</v>
      </c>
      <c r="AG426" s="8">
        <v>425</v>
      </c>
      <c r="AH426" s="7" t="str">
        <f>任务条件!A426</f>
        <v>42519</v>
      </c>
    </row>
    <row r="427" spans="1:34" ht="18" customHeight="1">
      <c r="A427" s="7" t="str">
        <f t="shared" si="28"/>
        <v>4262</v>
      </c>
      <c r="B427" s="17">
        <v>2</v>
      </c>
      <c r="C427" s="8">
        <v>0</v>
      </c>
      <c r="D427" s="7" t="str">
        <f t="shared" si="29"/>
        <v>[42619]</v>
      </c>
      <c r="E427" s="8">
        <v>0</v>
      </c>
      <c r="F427" s="7">
        <v>1</v>
      </c>
      <c r="G427" s="8">
        <v>1</v>
      </c>
      <c r="H427" s="8" t="str">
        <f t="shared" si="31"/>
        <v>[4252]</v>
      </c>
      <c r="I427" s="8" t="str">
        <f t="shared" si="30"/>
        <v>[4272]</v>
      </c>
      <c r="J427" s="8">
        <v>4</v>
      </c>
      <c r="K427" s="8">
        <v>0</v>
      </c>
      <c r="L427" s="16" t="str">
        <f>任务条件!B427</f>
        <v>雇佣3星半水系战士</v>
      </c>
      <c r="W427" s="7">
        <v>0</v>
      </c>
      <c r="X427" s="7">
        <v>0</v>
      </c>
      <c r="Y427" s="7">
        <v>0</v>
      </c>
      <c r="Z427" s="7">
        <v>0</v>
      </c>
      <c r="AA427" s="15" t="s">
        <v>277</v>
      </c>
      <c r="AB427" s="16" t="s">
        <v>278</v>
      </c>
      <c r="AC427" s="15" t="s">
        <v>279</v>
      </c>
      <c r="AD427" s="8">
        <v>0</v>
      </c>
      <c r="AE427" s="8">
        <v>0</v>
      </c>
      <c r="AF427" s="8" t="s">
        <v>280</v>
      </c>
      <c r="AG427" s="8">
        <v>426</v>
      </c>
      <c r="AH427" s="7" t="str">
        <f>任务条件!A427</f>
        <v>42619</v>
      </c>
    </row>
    <row r="428" spans="1:34" ht="18" customHeight="1">
      <c r="A428" s="7" t="str">
        <f t="shared" si="28"/>
        <v>4272</v>
      </c>
      <c r="B428" s="17">
        <v>2</v>
      </c>
      <c r="C428" s="8">
        <v>0</v>
      </c>
      <c r="D428" s="7" t="str">
        <f t="shared" si="29"/>
        <v>[42719]</v>
      </c>
      <c r="E428" s="8">
        <v>0</v>
      </c>
      <c r="F428" s="7">
        <v>1</v>
      </c>
      <c r="G428" s="8">
        <v>1</v>
      </c>
      <c r="H428" s="8" t="str">
        <f t="shared" si="31"/>
        <v>[4262]</v>
      </c>
      <c r="I428" s="8" t="str">
        <f t="shared" si="30"/>
        <v>[4282]</v>
      </c>
      <c r="J428" s="8">
        <v>4</v>
      </c>
      <c r="K428" s="8">
        <v>0</v>
      </c>
      <c r="L428" s="16" t="str">
        <f>任务条件!B428</f>
        <v>雇佣4星半水系战士</v>
      </c>
      <c r="W428" s="7">
        <v>0</v>
      </c>
      <c r="X428" s="7">
        <v>0</v>
      </c>
      <c r="Y428" s="7">
        <v>0</v>
      </c>
      <c r="Z428" s="7">
        <v>0</v>
      </c>
      <c r="AA428" s="15" t="s">
        <v>277</v>
      </c>
      <c r="AB428" s="16" t="s">
        <v>278</v>
      </c>
      <c r="AC428" s="15" t="s">
        <v>279</v>
      </c>
      <c r="AD428" s="8">
        <v>0</v>
      </c>
      <c r="AE428" s="8">
        <v>0</v>
      </c>
      <c r="AF428" s="8" t="s">
        <v>280</v>
      </c>
      <c r="AG428" s="8">
        <v>427</v>
      </c>
      <c r="AH428" s="7" t="str">
        <f>任务条件!A428</f>
        <v>42719</v>
      </c>
    </row>
    <row r="429" spans="1:34" ht="18" customHeight="1">
      <c r="A429" s="7" t="str">
        <f t="shared" si="28"/>
        <v>4282</v>
      </c>
      <c r="B429" s="17">
        <v>2</v>
      </c>
      <c r="C429" s="8">
        <v>0</v>
      </c>
      <c r="D429" s="7" t="str">
        <f t="shared" si="29"/>
        <v>[42819]</v>
      </c>
      <c r="E429" s="8">
        <v>0</v>
      </c>
      <c r="F429" s="7">
        <v>1</v>
      </c>
      <c r="G429" s="8">
        <v>1</v>
      </c>
      <c r="H429" s="8" t="str">
        <f t="shared" si="31"/>
        <v>[4272]</v>
      </c>
      <c r="I429" s="8" t="str">
        <f t="shared" si="30"/>
        <v>[4292]</v>
      </c>
      <c r="J429" s="8">
        <v>4</v>
      </c>
      <c r="K429" s="8">
        <v>0</v>
      </c>
      <c r="L429" s="16" t="str">
        <f>任务条件!B429</f>
        <v>雇佣1星半风系战士</v>
      </c>
      <c r="W429" s="7">
        <v>0</v>
      </c>
      <c r="X429" s="7">
        <v>0</v>
      </c>
      <c r="Y429" s="7">
        <v>0</v>
      </c>
      <c r="Z429" s="7">
        <v>0</v>
      </c>
      <c r="AA429" s="15" t="s">
        <v>277</v>
      </c>
      <c r="AB429" s="16" t="s">
        <v>278</v>
      </c>
      <c r="AC429" s="15" t="s">
        <v>279</v>
      </c>
      <c r="AD429" s="8">
        <v>0</v>
      </c>
      <c r="AE429" s="8">
        <v>0</v>
      </c>
      <c r="AF429" s="8" t="s">
        <v>280</v>
      </c>
      <c r="AG429" s="8">
        <v>428</v>
      </c>
      <c r="AH429" s="7" t="str">
        <f>任务条件!A429</f>
        <v>42819</v>
      </c>
    </row>
    <row r="430" spans="1:34" ht="18" customHeight="1">
      <c r="A430" s="7" t="str">
        <f t="shared" si="28"/>
        <v>4292</v>
      </c>
      <c r="B430" s="17">
        <v>2</v>
      </c>
      <c r="C430" s="8">
        <v>0</v>
      </c>
      <c r="D430" s="7" t="str">
        <f t="shared" si="29"/>
        <v>[42919]</v>
      </c>
      <c r="E430" s="8">
        <v>0</v>
      </c>
      <c r="F430" s="7">
        <v>1</v>
      </c>
      <c r="G430" s="8">
        <v>1</v>
      </c>
      <c r="H430" s="8" t="str">
        <f t="shared" si="31"/>
        <v>[4282]</v>
      </c>
      <c r="I430" s="8" t="str">
        <f t="shared" si="30"/>
        <v>[4302]</v>
      </c>
      <c r="J430" s="8">
        <v>4</v>
      </c>
      <c r="K430" s="8">
        <v>0</v>
      </c>
      <c r="L430" s="16" t="str">
        <f>任务条件!B430</f>
        <v>雇佣2星半风系战士</v>
      </c>
      <c r="W430" s="7">
        <v>0</v>
      </c>
      <c r="X430" s="7">
        <v>0</v>
      </c>
      <c r="Y430" s="7">
        <v>0</v>
      </c>
      <c r="Z430" s="7">
        <v>0</v>
      </c>
      <c r="AA430" s="15" t="s">
        <v>277</v>
      </c>
      <c r="AB430" s="16" t="s">
        <v>278</v>
      </c>
      <c r="AC430" s="15" t="s">
        <v>279</v>
      </c>
      <c r="AD430" s="8">
        <v>0</v>
      </c>
      <c r="AE430" s="8">
        <v>0</v>
      </c>
      <c r="AF430" s="8" t="s">
        <v>280</v>
      </c>
      <c r="AG430" s="8">
        <v>429</v>
      </c>
      <c r="AH430" s="7" t="str">
        <f>任务条件!A430</f>
        <v>42919</v>
      </c>
    </row>
    <row r="431" spans="1:34" ht="18" customHeight="1">
      <c r="A431" s="7" t="str">
        <f t="shared" si="28"/>
        <v>4302</v>
      </c>
      <c r="B431" s="17">
        <v>2</v>
      </c>
      <c r="C431" s="8">
        <v>0</v>
      </c>
      <c r="D431" s="7" t="str">
        <f t="shared" si="29"/>
        <v>[43019]</v>
      </c>
      <c r="E431" s="8">
        <v>0</v>
      </c>
      <c r="F431" s="7">
        <v>1</v>
      </c>
      <c r="G431" s="8">
        <v>1</v>
      </c>
      <c r="H431" s="8" t="str">
        <f t="shared" si="31"/>
        <v>[4292]</v>
      </c>
      <c r="I431" s="8" t="str">
        <f t="shared" si="30"/>
        <v>[4312]</v>
      </c>
      <c r="J431" s="8">
        <v>4</v>
      </c>
      <c r="K431" s="8">
        <v>0</v>
      </c>
      <c r="L431" s="16" t="str">
        <f>任务条件!B431</f>
        <v>雇佣3星半风系战士</v>
      </c>
      <c r="W431" s="7">
        <v>0</v>
      </c>
      <c r="X431" s="7">
        <v>0</v>
      </c>
      <c r="Y431" s="7">
        <v>0</v>
      </c>
      <c r="Z431" s="7">
        <v>0</v>
      </c>
      <c r="AA431" s="15" t="s">
        <v>277</v>
      </c>
      <c r="AB431" s="16" t="s">
        <v>278</v>
      </c>
      <c r="AC431" s="15" t="s">
        <v>279</v>
      </c>
      <c r="AD431" s="8">
        <v>0</v>
      </c>
      <c r="AE431" s="8">
        <v>0</v>
      </c>
      <c r="AF431" s="8" t="s">
        <v>280</v>
      </c>
      <c r="AG431" s="8">
        <v>430</v>
      </c>
      <c r="AH431" s="7" t="str">
        <f>任务条件!A431</f>
        <v>43019</v>
      </c>
    </row>
    <row r="432" spans="1:34" ht="18" customHeight="1">
      <c r="A432" s="7" t="str">
        <f t="shared" si="28"/>
        <v>4312</v>
      </c>
      <c r="B432" s="17">
        <v>2</v>
      </c>
      <c r="C432" s="8">
        <v>0</v>
      </c>
      <c r="D432" s="7" t="str">
        <f t="shared" si="29"/>
        <v>[43119]</v>
      </c>
      <c r="E432" s="8">
        <v>0</v>
      </c>
      <c r="F432" s="7">
        <v>1</v>
      </c>
      <c r="G432" s="8">
        <v>1</v>
      </c>
      <c r="H432" s="8" t="str">
        <f t="shared" si="31"/>
        <v>[4302]</v>
      </c>
      <c r="I432" s="8" t="str">
        <f t="shared" si="30"/>
        <v>[4322]</v>
      </c>
      <c r="J432" s="8">
        <v>4</v>
      </c>
      <c r="K432" s="8">
        <v>0</v>
      </c>
      <c r="L432" s="16" t="str">
        <f>任务条件!B432</f>
        <v>雇佣4星半风系战士</v>
      </c>
      <c r="W432" s="7">
        <v>0</v>
      </c>
      <c r="X432" s="7">
        <v>0</v>
      </c>
      <c r="Y432" s="7">
        <v>0</v>
      </c>
      <c r="Z432" s="7">
        <v>0</v>
      </c>
      <c r="AA432" s="15" t="s">
        <v>277</v>
      </c>
      <c r="AB432" s="16" t="s">
        <v>278</v>
      </c>
      <c r="AC432" s="15" t="s">
        <v>279</v>
      </c>
      <c r="AD432" s="8">
        <v>0</v>
      </c>
      <c r="AE432" s="8">
        <v>0</v>
      </c>
      <c r="AF432" s="8" t="s">
        <v>280</v>
      </c>
      <c r="AG432" s="8">
        <v>431</v>
      </c>
      <c r="AH432" s="7" t="str">
        <f>任务条件!A432</f>
        <v>43119</v>
      </c>
    </row>
    <row r="433" spans="1:34" ht="18" customHeight="1">
      <c r="A433" s="7" t="str">
        <f t="shared" si="28"/>
        <v>4322</v>
      </c>
      <c r="B433" s="17">
        <v>2</v>
      </c>
      <c r="C433" s="8">
        <v>0</v>
      </c>
      <c r="D433" s="7" t="str">
        <f t="shared" si="29"/>
        <v>[43219]</v>
      </c>
      <c r="E433" s="8">
        <v>0</v>
      </c>
      <c r="F433" s="7">
        <v>1</v>
      </c>
      <c r="G433" s="8">
        <v>1</v>
      </c>
      <c r="H433" s="8" t="str">
        <f t="shared" si="31"/>
        <v>[4312]</v>
      </c>
      <c r="I433" s="8" t="str">
        <f t="shared" si="30"/>
        <v>[4332]</v>
      </c>
      <c r="J433" s="8">
        <v>4</v>
      </c>
      <c r="K433" s="8">
        <v>0</v>
      </c>
      <c r="L433" s="16" t="str">
        <f>任务条件!B433</f>
        <v>雇佣1星火系弓手</v>
      </c>
      <c r="W433" s="7">
        <v>0</v>
      </c>
      <c r="X433" s="7">
        <v>0</v>
      </c>
      <c r="Y433" s="7">
        <v>0</v>
      </c>
      <c r="Z433" s="7">
        <v>0</v>
      </c>
      <c r="AA433" s="15" t="s">
        <v>277</v>
      </c>
      <c r="AB433" s="16" t="s">
        <v>278</v>
      </c>
      <c r="AC433" s="15" t="s">
        <v>279</v>
      </c>
      <c r="AD433" s="8">
        <v>0</v>
      </c>
      <c r="AE433" s="8">
        <v>0</v>
      </c>
      <c r="AF433" s="8" t="s">
        <v>280</v>
      </c>
      <c r="AG433" s="8">
        <v>432</v>
      </c>
      <c r="AH433" s="7" t="str">
        <f>任务条件!A433</f>
        <v>43219</v>
      </c>
    </row>
    <row r="434" spans="1:34" ht="18" customHeight="1">
      <c r="A434" s="7" t="str">
        <f t="shared" si="28"/>
        <v>4332</v>
      </c>
      <c r="B434" s="17">
        <v>2</v>
      </c>
      <c r="C434" s="8">
        <v>0</v>
      </c>
      <c r="D434" s="7" t="str">
        <f t="shared" si="29"/>
        <v>[43319]</v>
      </c>
      <c r="E434" s="8">
        <v>0</v>
      </c>
      <c r="F434" s="7">
        <v>1</v>
      </c>
      <c r="G434" s="8">
        <v>1</v>
      </c>
      <c r="H434" s="8" t="str">
        <f t="shared" si="31"/>
        <v>[4322]</v>
      </c>
      <c r="I434" s="8" t="str">
        <f t="shared" si="30"/>
        <v>[4342]</v>
      </c>
      <c r="J434" s="8">
        <v>4</v>
      </c>
      <c r="K434" s="8">
        <v>0</v>
      </c>
      <c r="L434" s="16" t="str">
        <f>任务条件!B434</f>
        <v>雇佣2星火系弓手</v>
      </c>
      <c r="W434" s="7">
        <v>0</v>
      </c>
      <c r="X434" s="7">
        <v>0</v>
      </c>
      <c r="Y434" s="7">
        <v>0</v>
      </c>
      <c r="Z434" s="7">
        <v>0</v>
      </c>
      <c r="AA434" s="15" t="s">
        <v>277</v>
      </c>
      <c r="AB434" s="16" t="s">
        <v>278</v>
      </c>
      <c r="AC434" s="15" t="s">
        <v>279</v>
      </c>
      <c r="AD434" s="8">
        <v>0</v>
      </c>
      <c r="AE434" s="8">
        <v>0</v>
      </c>
      <c r="AF434" s="8" t="s">
        <v>280</v>
      </c>
      <c r="AG434" s="8">
        <v>433</v>
      </c>
      <c r="AH434" s="7" t="str">
        <f>任务条件!A434</f>
        <v>43319</v>
      </c>
    </row>
    <row r="435" spans="1:34" ht="18" customHeight="1">
      <c r="A435" s="7" t="str">
        <f t="shared" si="28"/>
        <v>4342</v>
      </c>
      <c r="B435" s="17">
        <v>2</v>
      </c>
      <c r="C435" s="8">
        <v>0</v>
      </c>
      <c r="D435" s="7" t="str">
        <f t="shared" si="29"/>
        <v>[43419]</v>
      </c>
      <c r="E435" s="8">
        <v>0</v>
      </c>
      <c r="F435" s="7">
        <v>1</v>
      </c>
      <c r="G435" s="8">
        <v>1</v>
      </c>
      <c r="H435" s="8" t="str">
        <f t="shared" si="31"/>
        <v>[4332]</v>
      </c>
      <c r="I435" s="8" t="str">
        <f t="shared" si="30"/>
        <v>[4352]</v>
      </c>
      <c r="J435" s="8">
        <v>4</v>
      </c>
      <c r="K435" s="8">
        <v>0</v>
      </c>
      <c r="L435" s="16" t="str">
        <f>任务条件!B435</f>
        <v>雇佣3星火系弓手</v>
      </c>
      <c r="W435" s="7">
        <v>0</v>
      </c>
      <c r="X435" s="7">
        <v>0</v>
      </c>
      <c r="Y435" s="7">
        <v>0</v>
      </c>
      <c r="Z435" s="7">
        <v>0</v>
      </c>
      <c r="AA435" s="15" t="s">
        <v>277</v>
      </c>
      <c r="AB435" s="16" t="s">
        <v>278</v>
      </c>
      <c r="AC435" s="15" t="s">
        <v>279</v>
      </c>
      <c r="AD435" s="8">
        <v>0</v>
      </c>
      <c r="AE435" s="8">
        <v>0</v>
      </c>
      <c r="AF435" s="8" t="s">
        <v>280</v>
      </c>
      <c r="AG435" s="8">
        <v>434</v>
      </c>
      <c r="AH435" s="7" t="str">
        <f>任务条件!A435</f>
        <v>43419</v>
      </c>
    </row>
    <row r="436" spans="1:34" ht="18" customHeight="1">
      <c r="A436" s="7" t="str">
        <f t="shared" si="28"/>
        <v>4352</v>
      </c>
      <c r="B436" s="17">
        <v>2</v>
      </c>
      <c r="C436" s="8">
        <v>0</v>
      </c>
      <c r="D436" s="7" t="str">
        <f t="shared" si="29"/>
        <v>[43519]</v>
      </c>
      <c r="E436" s="8">
        <v>0</v>
      </c>
      <c r="F436" s="7">
        <v>1</v>
      </c>
      <c r="G436" s="8">
        <v>1</v>
      </c>
      <c r="H436" s="8" t="str">
        <f t="shared" si="31"/>
        <v>[4342]</v>
      </c>
      <c r="I436" s="8" t="str">
        <f t="shared" si="30"/>
        <v>[4362]</v>
      </c>
      <c r="J436" s="8">
        <v>4</v>
      </c>
      <c r="K436" s="8">
        <v>0</v>
      </c>
      <c r="L436" s="16" t="str">
        <f>任务条件!B436</f>
        <v>雇佣4星火系弓手</v>
      </c>
      <c r="W436" s="7">
        <v>0</v>
      </c>
      <c r="X436" s="7">
        <v>0</v>
      </c>
      <c r="Y436" s="7">
        <v>0</v>
      </c>
      <c r="Z436" s="7">
        <v>0</v>
      </c>
      <c r="AA436" s="15" t="s">
        <v>277</v>
      </c>
      <c r="AB436" s="16" t="s">
        <v>278</v>
      </c>
      <c r="AC436" s="15" t="s">
        <v>279</v>
      </c>
      <c r="AD436" s="8">
        <v>0</v>
      </c>
      <c r="AE436" s="8">
        <v>0</v>
      </c>
      <c r="AF436" s="8" t="s">
        <v>280</v>
      </c>
      <c r="AG436" s="8">
        <v>435</v>
      </c>
      <c r="AH436" s="7" t="str">
        <f>任务条件!A436</f>
        <v>43519</v>
      </c>
    </row>
    <row r="437" spans="1:34" ht="18" customHeight="1">
      <c r="A437" s="7" t="str">
        <f t="shared" si="28"/>
        <v>4362</v>
      </c>
      <c r="B437" s="17">
        <v>2</v>
      </c>
      <c r="C437" s="8">
        <v>0</v>
      </c>
      <c r="D437" s="7" t="str">
        <f t="shared" si="29"/>
        <v>[43619]</v>
      </c>
      <c r="E437" s="8">
        <v>0</v>
      </c>
      <c r="F437" s="7">
        <v>1</v>
      </c>
      <c r="G437" s="8">
        <v>1</v>
      </c>
      <c r="H437" s="8" t="str">
        <f t="shared" si="31"/>
        <v>[4352]</v>
      </c>
      <c r="I437" s="8" t="str">
        <f t="shared" si="30"/>
        <v>[4372]</v>
      </c>
      <c r="J437" s="8">
        <v>4</v>
      </c>
      <c r="K437" s="8">
        <v>0</v>
      </c>
      <c r="L437" s="16" t="str">
        <f>任务条件!B437</f>
        <v>雇佣5星火系弓手</v>
      </c>
      <c r="W437" s="7">
        <v>0</v>
      </c>
      <c r="X437" s="7">
        <v>0</v>
      </c>
      <c r="Y437" s="7">
        <v>0</v>
      </c>
      <c r="Z437" s="7">
        <v>0</v>
      </c>
      <c r="AA437" s="15" t="s">
        <v>277</v>
      </c>
      <c r="AB437" s="16" t="s">
        <v>278</v>
      </c>
      <c r="AC437" s="15" t="s">
        <v>279</v>
      </c>
      <c r="AD437" s="8">
        <v>0</v>
      </c>
      <c r="AE437" s="8">
        <v>0</v>
      </c>
      <c r="AF437" s="8" t="s">
        <v>280</v>
      </c>
      <c r="AG437" s="8">
        <v>436</v>
      </c>
      <c r="AH437" s="7" t="str">
        <f>任务条件!A437</f>
        <v>43619</v>
      </c>
    </row>
    <row r="438" spans="1:34" ht="18" customHeight="1">
      <c r="A438" s="7" t="str">
        <f t="shared" si="28"/>
        <v>4372</v>
      </c>
      <c r="B438" s="17">
        <v>2</v>
      </c>
      <c r="C438" s="8">
        <v>0</v>
      </c>
      <c r="D438" s="7" t="str">
        <f t="shared" si="29"/>
        <v>[43719]</v>
      </c>
      <c r="E438" s="8">
        <v>0</v>
      </c>
      <c r="F438" s="7">
        <v>1</v>
      </c>
      <c r="G438" s="8">
        <v>1</v>
      </c>
      <c r="H438" s="8" t="str">
        <f t="shared" si="31"/>
        <v>[4362]</v>
      </c>
      <c r="I438" s="8" t="str">
        <f t="shared" si="30"/>
        <v>[4382]</v>
      </c>
      <c r="J438" s="8">
        <v>4</v>
      </c>
      <c r="K438" s="8">
        <v>0</v>
      </c>
      <c r="L438" s="16" t="str">
        <f>任务条件!B438</f>
        <v>雇佣1星水系弓手</v>
      </c>
      <c r="W438" s="7">
        <v>0</v>
      </c>
      <c r="X438" s="7">
        <v>0</v>
      </c>
      <c r="Y438" s="7">
        <v>0</v>
      </c>
      <c r="Z438" s="7">
        <v>0</v>
      </c>
      <c r="AA438" s="15" t="s">
        <v>277</v>
      </c>
      <c r="AB438" s="16" t="s">
        <v>278</v>
      </c>
      <c r="AC438" s="15" t="s">
        <v>279</v>
      </c>
      <c r="AD438" s="8">
        <v>0</v>
      </c>
      <c r="AE438" s="8">
        <v>0</v>
      </c>
      <c r="AF438" s="8" t="s">
        <v>280</v>
      </c>
      <c r="AG438" s="8">
        <v>437</v>
      </c>
      <c r="AH438" s="7" t="str">
        <f>任务条件!A438</f>
        <v>43719</v>
      </c>
    </row>
    <row r="439" spans="1:34" ht="18" customHeight="1">
      <c r="A439" s="7" t="str">
        <f t="shared" si="28"/>
        <v>4382</v>
      </c>
      <c r="B439" s="17">
        <v>2</v>
      </c>
      <c r="C439" s="8">
        <v>0</v>
      </c>
      <c r="D439" s="7" t="str">
        <f t="shared" si="29"/>
        <v>[43819]</v>
      </c>
      <c r="E439" s="8">
        <v>0</v>
      </c>
      <c r="F439" s="7">
        <v>1</v>
      </c>
      <c r="G439" s="8">
        <v>1</v>
      </c>
      <c r="H439" s="8" t="str">
        <f t="shared" si="31"/>
        <v>[4372]</v>
      </c>
      <c r="I439" s="8" t="str">
        <f t="shared" si="30"/>
        <v>[4392]</v>
      </c>
      <c r="J439" s="8">
        <v>4</v>
      </c>
      <c r="K439" s="8">
        <v>0</v>
      </c>
      <c r="L439" s="16" t="str">
        <f>任务条件!B439</f>
        <v>雇佣2星水系弓手</v>
      </c>
      <c r="W439" s="7">
        <v>0</v>
      </c>
      <c r="X439" s="7">
        <v>0</v>
      </c>
      <c r="Y439" s="7">
        <v>0</v>
      </c>
      <c r="Z439" s="7">
        <v>0</v>
      </c>
      <c r="AA439" s="15" t="s">
        <v>277</v>
      </c>
      <c r="AB439" s="16" t="s">
        <v>278</v>
      </c>
      <c r="AC439" s="15" t="s">
        <v>279</v>
      </c>
      <c r="AD439" s="8">
        <v>0</v>
      </c>
      <c r="AE439" s="8">
        <v>0</v>
      </c>
      <c r="AF439" s="8" t="s">
        <v>280</v>
      </c>
      <c r="AG439" s="8">
        <v>438</v>
      </c>
      <c r="AH439" s="7" t="str">
        <f>任务条件!A439</f>
        <v>43819</v>
      </c>
    </row>
    <row r="440" spans="1:34" ht="18" customHeight="1">
      <c r="A440" s="7" t="str">
        <f t="shared" si="28"/>
        <v>4392</v>
      </c>
      <c r="B440" s="17">
        <v>2</v>
      </c>
      <c r="C440" s="8">
        <v>0</v>
      </c>
      <c r="D440" s="7" t="str">
        <f t="shared" si="29"/>
        <v>[43919]</v>
      </c>
      <c r="E440" s="8">
        <v>0</v>
      </c>
      <c r="F440" s="7">
        <v>1</v>
      </c>
      <c r="G440" s="8">
        <v>1</v>
      </c>
      <c r="H440" s="8" t="str">
        <f t="shared" si="31"/>
        <v>[4382]</v>
      </c>
      <c r="I440" s="8" t="str">
        <f t="shared" si="30"/>
        <v>[4402]</v>
      </c>
      <c r="J440" s="8">
        <v>4</v>
      </c>
      <c r="K440" s="8">
        <v>0</v>
      </c>
      <c r="L440" s="16" t="str">
        <f>任务条件!B440</f>
        <v>雇佣3星水系弓手</v>
      </c>
      <c r="W440" s="7">
        <v>0</v>
      </c>
      <c r="X440" s="7">
        <v>0</v>
      </c>
      <c r="Y440" s="7">
        <v>0</v>
      </c>
      <c r="Z440" s="7">
        <v>0</v>
      </c>
      <c r="AA440" s="15" t="s">
        <v>277</v>
      </c>
      <c r="AB440" s="16" t="s">
        <v>278</v>
      </c>
      <c r="AC440" s="15" t="s">
        <v>279</v>
      </c>
      <c r="AD440" s="8">
        <v>0</v>
      </c>
      <c r="AE440" s="8">
        <v>0</v>
      </c>
      <c r="AF440" s="8" t="s">
        <v>280</v>
      </c>
      <c r="AG440" s="8">
        <v>439</v>
      </c>
      <c r="AH440" s="7" t="str">
        <f>任务条件!A440</f>
        <v>43919</v>
      </c>
    </row>
    <row r="441" spans="1:34" ht="18" customHeight="1">
      <c r="A441" s="7" t="str">
        <f t="shared" si="28"/>
        <v>4402</v>
      </c>
      <c r="B441" s="17">
        <v>2</v>
      </c>
      <c r="C441" s="8">
        <v>0</v>
      </c>
      <c r="D441" s="7" t="str">
        <f t="shared" si="29"/>
        <v>[44019]</v>
      </c>
      <c r="E441" s="8">
        <v>0</v>
      </c>
      <c r="F441" s="7">
        <v>1</v>
      </c>
      <c r="G441" s="8">
        <v>1</v>
      </c>
      <c r="H441" s="8" t="str">
        <f t="shared" si="31"/>
        <v>[4392]</v>
      </c>
      <c r="I441" s="8" t="str">
        <f t="shared" si="30"/>
        <v>[4412]</v>
      </c>
      <c r="J441" s="8">
        <v>4</v>
      </c>
      <c r="K441" s="8">
        <v>0</v>
      </c>
      <c r="L441" s="16" t="str">
        <f>任务条件!B441</f>
        <v>雇佣4星水系弓手</v>
      </c>
      <c r="W441" s="7">
        <v>0</v>
      </c>
      <c r="X441" s="7">
        <v>0</v>
      </c>
      <c r="Y441" s="7">
        <v>0</v>
      </c>
      <c r="Z441" s="7">
        <v>0</v>
      </c>
      <c r="AA441" s="15" t="s">
        <v>277</v>
      </c>
      <c r="AB441" s="16" t="s">
        <v>278</v>
      </c>
      <c r="AC441" s="15" t="s">
        <v>279</v>
      </c>
      <c r="AD441" s="8">
        <v>0</v>
      </c>
      <c r="AE441" s="8">
        <v>0</v>
      </c>
      <c r="AF441" s="8" t="s">
        <v>280</v>
      </c>
      <c r="AG441" s="8">
        <v>440</v>
      </c>
      <c r="AH441" s="7" t="str">
        <f>任务条件!A441</f>
        <v>44019</v>
      </c>
    </row>
    <row r="442" spans="1:34" ht="18" customHeight="1">
      <c r="A442" s="7" t="str">
        <f t="shared" si="28"/>
        <v>4412</v>
      </c>
      <c r="B442" s="17">
        <v>2</v>
      </c>
      <c r="C442" s="8">
        <v>0</v>
      </c>
      <c r="D442" s="7" t="str">
        <f t="shared" si="29"/>
        <v>[44119]</v>
      </c>
      <c r="E442" s="8">
        <v>0</v>
      </c>
      <c r="F442" s="7">
        <v>1</v>
      </c>
      <c r="G442" s="8">
        <v>1</v>
      </c>
      <c r="H442" s="8" t="str">
        <f t="shared" si="31"/>
        <v>[4402]</v>
      </c>
      <c r="I442" s="8" t="str">
        <f t="shared" si="30"/>
        <v>[4422]</v>
      </c>
      <c r="J442" s="8">
        <v>4</v>
      </c>
      <c r="K442" s="8">
        <v>0</v>
      </c>
      <c r="L442" s="16" t="str">
        <f>任务条件!B442</f>
        <v>雇佣5星水系弓手</v>
      </c>
      <c r="W442" s="7">
        <v>0</v>
      </c>
      <c r="X442" s="7">
        <v>0</v>
      </c>
      <c r="Y442" s="7">
        <v>0</v>
      </c>
      <c r="Z442" s="7">
        <v>0</v>
      </c>
      <c r="AA442" s="15" t="s">
        <v>277</v>
      </c>
      <c r="AB442" s="16" t="s">
        <v>278</v>
      </c>
      <c r="AC442" s="15" t="s">
        <v>279</v>
      </c>
      <c r="AD442" s="8">
        <v>0</v>
      </c>
      <c r="AE442" s="8">
        <v>0</v>
      </c>
      <c r="AF442" s="8" t="s">
        <v>280</v>
      </c>
      <c r="AG442" s="8">
        <v>441</v>
      </c>
      <c r="AH442" s="7" t="str">
        <f>任务条件!A442</f>
        <v>44119</v>
      </c>
    </row>
    <row r="443" spans="1:34" ht="18" customHeight="1">
      <c r="A443" s="7" t="str">
        <f t="shared" si="28"/>
        <v>4422</v>
      </c>
      <c r="B443" s="17">
        <v>2</v>
      </c>
      <c r="C443" s="8">
        <v>0</v>
      </c>
      <c r="D443" s="7" t="str">
        <f t="shared" si="29"/>
        <v>[44219]</v>
      </c>
      <c r="E443" s="8">
        <v>0</v>
      </c>
      <c r="F443" s="7">
        <v>1</v>
      </c>
      <c r="G443" s="8">
        <v>1</v>
      </c>
      <c r="H443" s="8" t="str">
        <f t="shared" si="31"/>
        <v>[4412]</v>
      </c>
      <c r="I443" s="8" t="str">
        <f t="shared" si="30"/>
        <v>[4432]</v>
      </c>
      <c r="J443" s="8">
        <v>4</v>
      </c>
      <c r="K443" s="8">
        <v>0</v>
      </c>
      <c r="L443" s="16" t="str">
        <f>任务条件!B443</f>
        <v>雇佣1星风系弓手</v>
      </c>
      <c r="W443" s="7">
        <v>0</v>
      </c>
      <c r="X443" s="7">
        <v>0</v>
      </c>
      <c r="Y443" s="7">
        <v>0</v>
      </c>
      <c r="Z443" s="7">
        <v>0</v>
      </c>
      <c r="AA443" s="15" t="s">
        <v>277</v>
      </c>
      <c r="AB443" s="16" t="s">
        <v>278</v>
      </c>
      <c r="AC443" s="15" t="s">
        <v>279</v>
      </c>
      <c r="AD443" s="8">
        <v>0</v>
      </c>
      <c r="AE443" s="8">
        <v>0</v>
      </c>
      <c r="AF443" s="8" t="s">
        <v>280</v>
      </c>
      <c r="AG443" s="8">
        <v>442</v>
      </c>
      <c r="AH443" s="7" t="str">
        <f>任务条件!A443</f>
        <v>44219</v>
      </c>
    </row>
    <row r="444" spans="1:34" ht="18" customHeight="1">
      <c r="A444" s="7" t="str">
        <f t="shared" si="28"/>
        <v>4432</v>
      </c>
      <c r="B444" s="17">
        <v>2</v>
      </c>
      <c r="C444" s="8">
        <v>0</v>
      </c>
      <c r="D444" s="7" t="str">
        <f t="shared" si="29"/>
        <v>[44319]</v>
      </c>
      <c r="E444" s="8">
        <v>0</v>
      </c>
      <c r="F444" s="7">
        <v>1</v>
      </c>
      <c r="G444" s="8">
        <v>1</v>
      </c>
      <c r="H444" s="8" t="str">
        <f t="shared" si="31"/>
        <v>[4422]</v>
      </c>
      <c r="I444" s="8" t="str">
        <f t="shared" si="30"/>
        <v>[4442]</v>
      </c>
      <c r="J444" s="8">
        <v>4</v>
      </c>
      <c r="K444" s="8">
        <v>0</v>
      </c>
      <c r="L444" s="16" t="str">
        <f>任务条件!B444</f>
        <v>雇佣2星风系弓手</v>
      </c>
      <c r="W444" s="7">
        <v>0</v>
      </c>
      <c r="X444" s="7">
        <v>0</v>
      </c>
      <c r="Y444" s="7">
        <v>0</v>
      </c>
      <c r="Z444" s="7">
        <v>0</v>
      </c>
      <c r="AA444" s="15" t="s">
        <v>277</v>
      </c>
      <c r="AB444" s="16" t="s">
        <v>278</v>
      </c>
      <c r="AC444" s="15" t="s">
        <v>279</v>
      </c>
      <c r="AD444" s="8">
        <v>0</v>
      </c>
      <c r="AE444" s="8">
        <v>0</v>
      </c>
      <c r="AF444" s="8" t="s">
        <v>280</v>
      </c>
      <c r="AG444" s="8">
        <v>443</v>
      </c>
      <c r="AH444" s="7" t="str">
        <f>任务条件!A444</f>
        <v>44319</v>
      </c>
    </row>
    <row r="445" spans="1:34" ht="18" customHeight="1">
      <c r="A445" s="7" t="str">
        <f t="shared" si="28"/>
        <v>4442</v>
      </c>
      <c r="B445" s="17">
        <v>2</v>
      </c>
      <c r="C445" s="8">
        <v>0</v>
      </c>
      <c r="D445" s="7" t="str">
        <f t="shared" si="29"/>
        <v>[44419]</v>
      </c>
      <c r="E445" s="8">
        <v>0</v>
      </c>
      <c r="F445" s="7">
        <v>1</v>
      </c>
      <c r="G445" s="8">
        <v>1</v>
      </c>
      <c r="H445" s="8" t="str">
        <f t="shared" si="31"/>
        <v>[4432]</v>
      </c>
      <c r="I445" s="8" t="str">
        <f t="shared" si="30"/>
        <v>[4452]</v>
      </c>
      <c r="J445" s="8">
        <v>4</v>
      </c>
      <c r="K445" s="8">
        <v>0</v>
      </c>
      <c r="L445" s="16" t="str">
        <f>任务条件!B445</f>
        <v>雇佣3星风系弓手</v>
      </c>
      <c r="W445" s="7">
        <v>0</v>
      </c>
      <c r="X445" s="7">
        <v>0</v>
      </c>
      <c r="Y445" s="7">
        <v>0</v>
      </c>
      <c r="Z445" s="7">
        <v>0</v>
      </c>
      <c r="AA445" s="15" t="s">
        <v>277</v>
      </c>
      <c r="AB445" s="16" t="s">
        <v>278</v>
      </c>
      <c r="AC445" s="15" t="s">
        <v>279</v>
      </c>
      <c r="AD445" s="8">
        <v>0</v>
      </c>
      <c r="AE445" s="8">
        <v>0</v>
      </c>
      <c r="AF445" s="8" t="s">
        <v>280</v>
      </c>
      <c r="AG445" s="8">
        <v>444</v>
      </c>
      <c r="AH445" s="7" t="str">
        <f>任务条件!A445</f>
        <v>44419</v>
      </c>
    </row>
    <row r="446" spans="1:34" ht="18" customHeight="1">
      <c r="A446" s="7" t="str">
        <f t="shared" si="28"/>
        <v>4452</v>
      </c>
      <c r="B446" s="17">
        <v>2</v>
      </c>
      <c r="C446" s="8">
        <v>0</v>
      </c>
      <c r="D446" s="7" t="str">
        <f t="shared" si="29"/>
        <v>[44519]</v>
      </c>
      <c r="E446" s="8">
        <v>0</v>
      </c>
      <c r="F446" s="7">
        <v>1</v>
      </c>
      <c r="G446" s="8">
        <v>1</v>
      </c>
      <c r="H446" s="8" t="str">
        <f t="shared" si="31"/>
        <v>[4442]</v>
      </c>
      <c r="I446" s="8" t="str">
        <f t="shared" si="30"/>
        <v>[4462]</v>
      </c>
      <c r="J446" s="8">
        <v>4</v>
      </c>
      <c r="K446" s="8">
        <v>0</v>
      </c>
      <c r="L446" s="16" t="str">
        <f>任务条件!B446</f>
        <v>雇佣4星风系弓手</v>
      </c>
      <c r="W446" s="7">
        <v>0</v>
      </c>
      <c r="X446" s="7">
        <v>0</v>
      </c>
      <c r="Y446" s="7">
        <v>0</v>
      </c>
      <c r="Z446" s="7">
        <v>0</v>
      </c>
      <c r="AA446" s="15" t="s">
        <v>277</v>
      </c>
      <c r="AB446" s="16" t="s">
        <v>278</v>
      </c>
      <c r="AC446" s="15" t="s">
        <v>279</v>
      </c>
      <c r="AD446" s="8">
        <v>0</v>
      </c>
      <c r="AE446" s="8">
        <v>0</v>
      </c>
      <c r="AF446" s="8" t="s">
        <v>280</v>
      </c>
      <c r="AG446" s="8">
        <v>445</v>
      </c>
      <c r="AH446" s="7" t="str">
        <f>任务条件!A446</f>
        <v>44519</v>
      </c>
    </row>
    <row r="447" spans="1:34" ht="18" customHeight="1">
      <c r="A447" s="7" t="str">
        <f t="shared" si="28"/>
        <v>4462</v>
      </c>
      <c r="B447" s="17">
        <v>2</v>
      </c>
      <c r="C447" s="8">
        <v>0</v>
      </c>
      <c r="D447" s="7" t="str">
        <f t="shared" si="29"/>
        <v>[44619]</v>
      </c>
      <c r="E447" s="8">
        <v>0</v>
      </c>
      <c r="F447" s="7">
        <v>1</v>
      </c>
      <c r="G447" s="8">
        <v>1</v>
      </c>
      <c r="H447" s="8" t="str">
        <f t="shared" si="31"/>
        <v>[4452]</v>
      </c>
      <c r="I447" s="8" t="str">
        <f t="shared" si="30"/>
        <v>[4472]</v>
      </c>
      <c r="J447" s="8">
        <v>4</v>
      </c>
      <c r="K447" s="8">
        <v>0</v>
      </c>
      <c r="L447" s="16" t="str">
        <f>任务条件!B447</f>
        <v>雇佣5星风系弓手</v>
      </c>
      <c r="W447" s="7">
        <v>0</v>
      </c>
      <c r="X447" s="7">
        <v>0</v>
      </c>
      <c r="Y447" s="7">
        <v>0</v>
      </c>
      <c r="Z447" s="7">
        <v>0</v>
      </c>
      <c r="AA447" s="15" t="s">
        <v>277</v>
      </c>
      <c r="AB447" s="16" t="s">
        <v>278</v>
      </c>
      <c r="AC447" s="15" t="s">
        <v>279</v>
      </c>
      <c r="AD447" s="8">
        <v>0</v>
      </c>
      <c r="AE447" s="8">
        <v>0</v>
      </c>
      <c r="AF447" s="8" t="s">
        <v>280</v>
      </c>
      <c r="AG447" s="8">
        <v>446</v>
      </c>
      <c r="AH447" s="7" t="str">
        <f>任务条件!A447</f>
        <v>44619</v>
      </c>
    </row>
    <row r="448" spans="1:34" ht="18" customHeight="1">
      <c r="A448" s="7" t="str">
        <f t="shared" si="28"/>
        <v>4472</v>
      </c>
      <c r="B448" s="17">
        <v>2</v>
      </c>
      <c r="C448" s="8">
        <v>0</v>
      </c>
      <c r="D448" s="7" t="str">
        <f t="shared" si="29"/>
        <v>[44719]</v>
      </c>
      <c r="E448" s="8">
        <v>0</v>
      </c>
      <c r="F448" s="7">
        <v>1</v>
      </c>
      <c r="G448" s="8">
        <v>1</v>
      </c>
      <c r="H448" s="8" t="str">
        <f t="shared" si="31"/>
        <v>[4462]</v>
      </c>
      <c r="I448" s="8" t="str">
        <f t="shared" si="30"/>
        <v>[4482]</v>
      </c>
      <c r="J448" s="8">
        <v>4</v>
      </c>
      <c r="K448" s="8">
        <v>0</v>
      </c>
      <c r="L448" s="16" t="str">
        <f>任务条件!B448</f>
        <v>雇佣1星半火系弓手</v>
      </c>
      <c r="W448" s="7">
        <v>0</v>
      </c>
      <c r="X448" s="7">
        <v>0</v>
      </c>
      <c r="Y448" s="7">
        <v>0</v>
      </c>
      <c r="Z448" s="7">
        <v>0</v>
      </c>
      <c r="AA448" s="15" t="s">
        <v>277</v>
      </c>
      <c r="AB448" s="16" t="s">
        <v>278</v>
      </c>
      <c r="AC448" s="15" t="s">
        <v>279</v>
      </c>
      <c r="AD448" s="8">
        <v>0</v>
      </c>
      <c r="AE448" s="8">
        <v>0</v>
      </c>
      <c r="AF448" s="8" t="s">
        <v>280</v>
      </c>
      <c r="AG448" s="8">
        <v>447</v>
      </c>
      <c r="AH448" s="7" t="str">
        <f>任务条件!A448</f>
        <v>44719</v>
      </c>
    </row>
    <row r="449" spans="1:34" ht="18" customHeight="1">
      <c r="A449" s="7" t="str">
        <f t="shared" si="28"/>
        <v>4482</v>
      </c>
      <c r="B449" s="17">
        <v>2</v>
      </c>
      <c r="C449" s="8">
        <v>0</v>
      </c>
      <c r="D449" s="7" t="str">
        <f t="shared" si="29"/>
        <v>[44819]</v>
      </c>
      <c r="E449" s="8">
        <v>0</v>
      </c>
      <c r="F449" s="7">
        <v>1</v>
      </c>
      <c r="G449" s="8">
        <v>1</v>
      </c>
      <c r="H449" s="8" t="str">
        <f t="shared" si="31"/>
        <v>[4472]</v>
      </c>
      <c r="I449" s="8" t="str">
        <f t="shared" si="30"/>
        <v>[4492]</v>
      </c>
      <c r="J449" s="8">
        <v>4</v>
      </c>
      <c r="K449" s="8">
        <v>0</v>
      </c>
      <c r="L449" s="16" t="str">
        <f>任务条件!B449</f>
        <v>雇佣2星半火系弓手</v>
      </c>
      <c r="W449" s="7">
        <v>0</v>
      </c>
      <c r="X449" s="7">
        <v>0</v>
      </c>
      <c r="Y449" s="7">
        <v>0</v>
      </c>
      <c r="Z449" s="7">
        <v>0</v>
      </c>
      <c r="AA449" s="15" t="s">
        <v>277</v>
      </c>
      <c r="AB449" s="16" t="s">
        <v>278</v>
      </c>
      <c r="AC449" s="15" t="s">
        <v>279</v>
      </c>
      <c r="AD449" s="8">
        <v>0</v>
      </c>
      <c r="AE449" s="8">
        <v>0</v>
      </c>
      <c r="AF449" s="8" t="s">
        <v>280</v>
      </c>
      <c r="AG449" s="8">
        <v>448</v>
      </c>
      <c r="AH449" s="7" t="str">
        <f>任务条件!A449</f>
        <v>44819</v>
      </c>
    </row>
    <row r="450" spans="1:34" ht="18" customHeight="1">
      <c r="A450" s="7" t="str">
        <f t="shared" ref="A450:A513" si="32">CONCATENATE(AG450,B450)</f>
        <v>4492</v>
      </c>
      <c r="B450" s="17">
        <v>2</v>
      </c>
      <c r="C450" s="8">
        <v>0</v>
      </c>
      <c r="D450" s="7" t="str">
        <f t="shared" si="29"/>
        <v>[44919]</v>
      </c>
      <c r="E450" s="8">
        <v>0</v>
      </c>
      <c r="F450" s="7">
        <v>1</v>
      </c>
      <c r="G450" s="8">
        <v>1</v>
      </c>
      <c r="H450" s="8" t="str">
        <f t="shared" si="31"/>
        <v>[4482]</v>
      </c>
      <c r="I450" s="8" t="str">
        <f t="shared" si="30"/>
        <v>[4502]</v>
      </c>
      <c r="J450" s="8">
        <v>4</v>
      </c>
      <c r="K450" s="8">
        <v>0</v>
      </c>
      <c r="L450" s="16" t="str">
        <f>任务条件!B450</f>
        <v>雇佣3星半火系弓手</v>
      </c>
      <c r="W450" s="7">
        <v>0</v>
      </c>
      <c r="X450" s="7">
        <v>0</v>
      </c>
      <c r="Y450" s="7">
        <v>0</v>
      </c>
      <c r="Z450" s="7">
        <v>0</v>
      </c>
      <c r="AA450" s="15" t="s">
        <v>277</v>
      </c>
      <c r="AB450" s="16" t="s">
        <v>278</v>
      </c>
      <c r="AC450" s="15" t="s">
        <v>279</v>
      </c>
      <c r="AD450" s="8">
        <v>0</v>
      </c>
      <c r="AE450" s="8">
        <v>0</v>
      </c>
      <c r="AF450" s="8" t="s">
        <v>280</v>
      </c>
      <c r="AG450" s="8">
        <v>449</v>
      </c>
      <c r="AH450" s="7" t="str">
        <f>任务条件!A450</f>
        <v>44919</v>
      </c>
    </row>
    <row r="451" spans="1:34" ht="18" customHeight="1">
      <c r="A451" s="7" t="str">
        <f t="shared" si="32"/>
        <v>4502</v>
      </c>
      <c r="B451" s="17">
        <v>2</v>
      </c>
      <c r="C451" s="8">
        <v>0</v>
      </c>
      <c r="D451" s="7" t="str">
        <f t="shared" si="29"/>
        <v>[45019]</v>
      </c>
      <c r="E451" s="8">
        <v>0</v>
      </c>
      <c r="F451" s="7">
        <v>1</v>
      </c>
      <c r="G451" s="8">
        <v>1</v>
      </c>
      <c r="H451" s="8" t="str">
        <f t="shared" si="31"/>
        <v>[4492]</v>
      </c>
      <c r="I451" s="8" t="str">
        <f t="shared" si="30"/>
        <v>[4512]</v>
      </c>
      <c r="J451" s="8">
        <v>4</v>
      </c>
      <c r="K451" s="8">
        <v>0</v>
      </c>
      <c r="L451" s="16" t="str">
        <f>任务条件!B451</f>
        <v>雇佣4星半火系弓手</v>
      </c>
      <c r="W451" s="7">
        <v>0</v>
      </c>
      <c r="X451" s="7">
        <v>0</v>
      </c>
      <c r="Y451" s="7">
        <v>0</v>
      </c>
      <c r="Z451" s="7">
        <v>0</v>
      </c>
      <c r="AA451" s="15" t="s">
        <v>277</v>
      </c>
      <c r="AB451" s="16" t="s">
        <v>278</v>
      </c>
      <c r="AC451" s="15" t="s">
        <v>279</v>
      </c>
      <c r="AD451" s="8">
        <v>0</v>
      </c>
      <c r="AE451" s="8">
        <v>0</v>
      </c>
      <c r="AF451" s="8" t="s">
        <v>280</v>
      </c>
      <c r="AG451" s="8">
        <v>450</v>
      </c>
      <c r="AH451" s="7" t="str">
        <f>任务条件!A451</f>
        <v>45019</v>
      </c>
    </row>
    <row r="452" spans="1:34" ht="18" customHeight="1">
      <c r="A452" s="7" t="str">
        <f t="shared" si="32"/>
        <v>4512</v>
      </c>
      <c r="B452" s="17">
        <v>2</v>
      </c>
      <c r="C452" s="8">
        <v>0</v>
      </c>
      <c r="D452" s="7" t="str">
        <f t="shared" si="29"/>
        <v>[45119]</v>
      </c>
      <c r="E452" s="8">
        <v>0</v>
      </c>
      <c r="F452" s="7">
        <v>1</v>
      </c>
      <c r="G452" s="8">
        <v>1</v>
      </c>
      <c r="H452" s="8" t="str">
        <f t="shared" si="31"/>
        <v>[4502]</v>
      </c>
      <c r="I452" s="8" t="str">
        <f t="shared" si="30"/>
        <v>[4522]</v>
      </c>
      <c r="J452" s="8">
        <v>4</v>
      </c>
      <c r="K452" s="8">
        <v>0</v>
      </c>
      <c r="L452" s="16" t="str">
        <f>任务条件!B452</f>
        <v>雇佣1星半水系弓手</v>
      </c>
      <c r="W452" s="7">
        <v>0</v>
      </c>
      <c r="X452" s="7">
        <v>0</v>
      </c>
      <c r="Y452" s="7">
        <v>0</v>
      </c>
      <c r="Z452" s="7">
        <v>0</v>
      </c>
      <c r="AA452" s="15" t="s">
        <v>277</v>
      </c>
      <c r="AB452" s="16" t="s">
        <v>278</v>
      </c>
      <c r="AC452" s="15" t="s">
        <v>279</v>
      </c>
      <c r="AD452" s="8">
        <v>0</v>
      </c>
      <c r="AE452" s="8">
        <v>0</v>
      </c>
      <c r="AF452" s="8" t="s">
        <v>280</v>
      </c>
      <c r="AG452" s="8">
        <v>451</v>
      </c>
      <c r="AH452" s="7" t="str">
        <f>任务条件!A452</f>
        <v>45119</v>
      </c>
    </row>
    <row r="453" spans="1:34" ht="18" customHeight="1">
      <c r="A453" s="7" t="str">
        <f t="shared" si="32"/>
        <v>4522</v>
      </c>
      <c r="B453" s="17">
        <v>2</v>
      </c>
      <c r="C453" s="8">
        <v>0</v>
      </c>
      <c r="D453" s="7" t="str">
        <f t="shared" ref="D453:D516" si="33">CONCATENATE($AI$2,AH453,$AJ$2)</f>
        <v>[45219]</v>
      </c>
      <c r="E453" s="8">
        <v>0</v>
      </c>
      <c r="F453" s="7">
        <v>1</v>
      </c>
      <c r="G453" s="8">
        <v>1</v>
      </c>
      <c r="H453" s="8" t="str">
        <f t="shared" si="31"/>
        <v>[4512]</v>
      </c>
      <c r="I453" s="8" t="str">
        <f t="shared" si="30"/>
        <v>[4532]</v>
      </c>
      <c r="J453" s="8">
        <v>4</v>
      </c>
      <c r="K453" s="8">
        <v>0</v>
      </c>
      <c r="L453" s="16" t="str">
        <f>任务条件!B453</f>
        <v>雇佣2星半水系弓手</v>
      </c>
      <c r="W453" s="7">
        <v>0</v>
      </c>
      <c r="X453" s="7">
        <v>0</v>
      </c>
      <c r="Y453" s="7">
        <v>0</v>
      </c>
      <c r="Z453" s="7">
        <v>0</v>
      </c>
      <c r="AA453" s="15" t="s">
        <v>277</v>
      </c>
      <c r="AB453" s="16" t="s">
        <v>278</v>
      </c>
      <c r="AC453" s="15" t="s">
        <v>279</v>
      </c>
      <c r="AD453" s="8">
        <v>0</v>
      </c>
      <c r="AE453" s="8">
        <v>0</v>
      </c>
      <c r="AF453" s="8" t="s">
        <v>280</v>
      </c>
      <c r="AG453" s="8">
        <v>452</v>
      </c>
      <c r="AH453" s="7" t="str">
        <f>任务条件!A453</f>
        <v>45219</v>
      </c>
    </row>
    <row r="454" spans="1:34" ht="18" customHeight="1">
      <c r="A454" s="7" t="str">
        <f t="shared" si="32"/>
        <v>4532</v>
      </c>
      <c r="B454" s="17">
        <v>2</v>
      </c>
      <c r="C454" s="8">
        <v>0</v>
      </c>
      <c r="D454" s="7" t="str">
        <f t="shared" si="33"/>
        <v>[45319]</v>
      </c>
      <c r="E454" s="8">
        <v>0</v>
      </c>
      <c r="F454" s="7">
        <v>1</v>
      </c>
      <c r="G454" s="8">
        <v>1</v>
      </c>
      <c r="H454" s="8" t="str">
        <f t="shared" si="31"/>
        <v>[4522]</v>
      </c>
      <c r="I454" s="8" t="str">
        <f t="shared" si="30"/>
        <v>[4542]</v>
      </c>
      <c r="J454" s="8">
        <v>4</v>
      </c>
      <c r="K454" s="8">
        <v>0</v>
      </c>
      <c r="L454" s="16" t="str">
        <f>任务条件!B454</f>
        <v>雇佣3星半水系弓手</v>
      </c>
      <c r="W454" s="7">
        <v>0</v>
      </c>
      <c r="X454" s="7">
        <v>0</v>
      </c>
      <c r="Y454" s="7">
        <v>0</v>
      </c>
      <c r="Z454" s="7">
        <v>0</v>
      </c>
      <c r="AA454" s="15" t="s">
        <v>277</v>
      </c>
      <c r="AB454" s="16" t="s">
        <v>278</v>
      </c>
      <c r="AC454" s="15" t="s">
        <v>279</v>
      </c>
      <c r="AD454" s="8">
        <v>0</v>
      </c>
      <c r="AE454" s="8">
        <v>0</v>
      </c>
      <c r="AF454" s="8" t="s">
        <v>280</v>
      </c>
      <c r="AG454" s="8">
        <v>453</v>
      </c>
      <c r="AH454" s="7" t="str">
        <f>任务条件!A454</f>
        <v>45319</v>
      </c>
    </row>
    <row r="455" spans="1:34" ht="18" customHeight="1">
      <c r="A455" s="7" t="str">
        <f t="shared" si="32"/>
        <v>4542</v>
      </c>
      <c r="B455" s="17">
        <v>2</v>
      </c>
      <c r="C455" s="8">
        <v>0</v>
      </c>
      <c r="D455" s="7" t="str">
        <f t="shared" si="33"/>
        <v>[45419]</v>
      </c>
      <c r="E455" s="8">
        <v>0</v>
      </c>
      <c r="F455" s="7">
        <v>1</v>
      </c>
      <c r="G455" s="8">
        <v>1</v>
      </c>
      <c r="H455" s="8" t="str">
        <f t="shared" si="31"/>
        <v>[4532]</v>
      </c>
      <c r="I455" s="8" t="str">
        <f t="shared" si="30"/>
        <v>[4552]</v>
      </c>
      <c r="J455" s="8">
        <v>4</v>
      </c>
      <c r="K455" s="8">
        <v>0</v>
      </c>
      <c r="L455" s="16" t="str">
        <f>任务条件!B455</f>
        <v>雇佣4星半水系弓手</v>
      </c>
      <c r="W455" s="7">
        <v>0</v>
      </c>
      <c r="X455" s="7">
        <v>0</v>
      </c>
      <c r="Y455" s="7">
        <v>0</v>
      </c>
      <c r="Z455" s="7">
        <v>0</v>
      </c>
      <c r="AA455" s="15" t="s">
        <v>277</v>
      </c>
      <c r="AB455" s="16" t="s">
        <v>278</v>
      </c>
      <c r="AC455" s="15" t="s">
        <v>279</v>
      </c>
      <c r="AD455" s="8">
        <v>0</v>
      </c>
      <c r="AE455" s="8">
        <v>0</v>
      </c>
      <c r="AF455" s="8" t="s">
        <v>280</v>
      </c>
      <c r="AG455" s="8">
        <v>454</v>
      </c>
      <c r="AH455" s="7" t="str">
        <f>任务条件!A455</f>
        <v>45419</v>
      </c>
    </row>
    <row r="456" spans="1:34" ht="18" customHeight="1">
      <c r="A456" s="7" t="str">
        <f t="shared" si="32"/>
        <v>4552</v>
      </c>
      <c r="B456" s="17">
        <v>2</v>
      </c>
      <c r="C456" s="8">
        <v>0</v>
      </c>
      <c r="D456" s="7" t="str">
        <f t="shared" si="33"/>
        <v>[45519]</v>
      </c>
      <c r="E456" s="8">
        <v>0</v>
      </c>
      <c r="F456" s="7">
        <v>1</v>
      </c>
      <c r="G456" s="8">
        <v>1</v>
      </c>
      <c r="H456" s="8" t="str">
        <f t="shared" si="31"/>
        <v>[4542]</v>
      </c>
      <c r="I456" s="8" t="str">
        <f t="shared" si="30"/>
        <v>[4562]</v>
      </c>
      <c r="J456" s="8">
        <v>4</v>
      </c>
      <c r="K456" s="8">
        <v>0</v>
      </c>
      <c r="L456" s="16" t="str">
        <f>任务条件!B456</f>
        <v>雇佣1星半风系弓手</v>
      </c>
      <c r="W456" s="7">
        <v>0</v>
      </c>
      <c r="X456" s="7">
        <v>0</v>
      </c>
      <c r="Y456" s="7">
        <v>0</v>
      </c>
      <c r="Z456" s="7">
        <v>0</v>
      </c>
      <c r="AA456" s="15" t="s">
        <v>277</v>
      </c>
      <c r="AB456" s="16" t="s">
        <v>278</v>
      </c>
      <c r="AC456" s="15" t="s">
        <v>279</v>
      </c>
      <c r="AD456" s="8">
        <v>0</v>
      </c>
      <c r="AE456" s="8">
        <v>0</v>
      </c>
      <c r="AF456" s="8" t="s">
        <v>280</v>
      </c>
      <c r="AG456" s="8">
        <v>455</v>
      </c>
      <c r="AH456" s="7" t="str">
        <f>任务条件!A456</f>
        <v>45519</v>
      </c>
    </row>
    <row r="457" spans="1:34" ht="18" customHeight="1">
      <c r="A457" s="7" t="str">
        <f t="shared" si="32"/>
        <v>4562</v>
      </c>
      <c r="B457" s="17">
        <v>2</v>
      </c>
      <c r="C457" s="8">
        <v>0</v>
      </c>
      <c r="D457" s="7" t="str">
        <f t="shared" si="33"/>
        <v>[45619]</v>
      </c>
      <c r="E457" s="8">
        <v>0</v>
      </c>
      <c r="F457" s="7">
        <v>1</v>
      </c>
      <c r="G457" s="8">
        <v>1</v>
      </c>
      <c r="H457" s="8" t="str">
        <f t="shared" si="31"/>
        <v>[4552]</v>
      </c>
      <c r="I457" s="8" t="str">
        <f t="shared" si="30"/>
        <v>[4572]</v>
      </c>
      <c r="J457" s="8">
        <v>4</v>
      </c>
      <c r="K457" s="8">
        <v>0</v>
      </c>
      <c r="L457" s="16" t="str">
        <f>任务条件!B457</f>
        <v>雇佣2星半风系弓手</v>
      </c>
      <c r="W457" s="7">
        <v>0</v>
      </c>
      <c r="X457" s="7">
        <v>0</v>
      </c>
      <c r="Y457" s="7">
        <v>0</v>
      </c>
      <c r="Z457" s="7">
        <v>0</v>
      </c>
      <c r="AA457" s="15" t="s">
        <v>277</v>
      </c>
      <c r="AB457" s="16" t="s">
        <v>278</v>
      </c>
      <c r="AC457" s="15" t="s">
        <v>279</v>
      </c>
      <c r="AD457" s="8">
        <v>0</v>
      </c>
      <c r="AE457" s="8">
        <v>0</v>
      </c>
      <c r="AF457" s="8" t="s">
        <v>280</v>
      </c>
      <c r="AG457" s="8">
        <v>456</v>
      </c>
      <c r="AH457" s="7" t="str">
        <f>任务条件!A457</f>
        <v>45619</v>
      </c>
    </row>
    <row r="458" spans="1:34" ht="18" customHeight="1">
      <c r="A458" s="7" t="str">
        <f t="shared" si="32"/>
        <v>4572</v>
      </c>
      <c r="B458" s="17">
        <v>2</v>
      </c>
      <c r="C458" s="8">
        <v>0</v>
      </c>
      <c r="D458" s="7" t="str">
        <f t="shared" si="33"/>
        <v>[45719]</v>
      </c>
      <c r="E458" s="8">
        <v>0</v>
      </c>
      <c r="F458" s="7">
        <v>1</v>
      </c>
      <c r="G458" s="8">
        <v>1</v>
      </c>
      <c r="H458" s="8" t="str">
        <f t="shared" si="31"/>
        <v>[4562]</v>
      </c>
      <c r="I458" s="8" t="str">
        <f t="shared" si="30"/>
        <v>[4582]</v>
      </c>
      <c r="J458" s="8">
        <v>4</v>
      </c>
      <c r="K458" s="8">
        <v>0</v>
      </c>
      <c r="L458" s="16" t="str">
        <f>任务条件!B458</f>
        <v>雇佣3星半风系弓手</v>
      </c>
      <c r="W458" s="7">
        <v>0</v>
      </c>
      <c r="X458" s="7">
        <v>0</v>
      </c>
      <c r="Y458" s="7">
        <v>0</v>
      </c>
      <c r="Z458" s="7">
        <v>0</v>
      </c>
      <c r="AA458" s="15" t="s">
        <v>277</v>
      </c>
      <c r="AB458" s="16" t="s">
        <v>278</v>
      </c>
      <c r="AC458" s="15" t="s">
        <v>279</v>
      </c>
      <c r="AD458" s="8">
        <v>0</v>
      </c>
      <c r="AE458" s="8">
        <v>0</v>
      </c>
      <c r="AF458" s="8" t="s">
        <v>280</v>
      </c>
      <c r="AG458" s="8">
        <v>457</v>
      </c>
      <c r="AH458" s="7" t="str">
        <f>任务条件!A458</f>
        <v>45719</v>
      </c>
    </row>
    <row r="459" spans="1:34" ht="18" customHeight="1">
      <c r="A459" s="7" t="str">
        <f t="shared" si="32"/>
        <v>4582</v>
      </c>
      <c r="B459" s="17">
        <v>2</v>
      </c>
      <c r="C459" s="8">
        <v>0</v>
      </c>
      <c r="D459" s="7" t="str">
        <f t="shared" si="33"/>
        <v>[45819]</v>
      </c>
      <c r="E459" s="8">
        <v>0</v>
      </c>
      <c r="F459" s="7">
        <v>1</v>
      </c>
      <c r="G459" s="8">
        <v>1</v>
      </c>
      <c r="H459" s="8" t="str">
        <f t="shared" si="31"/>
        <v>[4572]</v>
      </c>
      <c r="I459" s="8" t="str">
        <f t="shared" si="30"/>
        <v>[4592]</v>
      </c>
      <c r="J459" s="8">
        <v>4</v>
      </c>
      <c r="K459" s="8">
        <v>0</v>
      </c>
      <c r="L459" s="16" t="str">
        <f>任务条件!B459</f>
        <v>雇佣4星半风系弓手</v>
      </c>
      <c r="W459" s="7">
        <v>0</v>
      </c>
      <c r="X459" s="7">
        <v>0</v>
      </c>
      <c r="Y459" s="7">
        <v>0</v>
      </c>
      <c r="Z459" s="7">
        <v>0</v>
      </c>
      <c r="AA459" s="15" t="s">
        <v>277</v>
      </c>
      <c r="AB459" s="16" t="s">
        <v>278</v>
      </c>
      <c r="AC459" s="15" t="s">
        <v>279</v>
      </c>
      <c r="AD459" s="8">
        <v>0</v>
      </c>
      <c r="AE459" s="8">
        <v>0</v>
      </c>
      <c r="AF459" s="8" t="s">
        <v>280</v>
      </c>
      <c r="AG459" s="8">
        <v>458</v>
      </c>
      <c r="AH459" s="7" t="str">
        <f>任务条件!A459</f>
        <v>45819</v>
      </c>
    </row>
    <row r="460" spans="1:34" ht="18" customHeight="1">
      <c r="A460" s="7" t="str">
        <f t="shared" si="32"/>
        <v>4592</v>
      </c>
      <c r="B460" s="17">
        <v>2</v>
      </c>
      <c r="C460" s="8">
        <v>0</v>
      </c>
      <c r="D460" s="7" t="str">
        <f t="shared" si="33"/>
        <v>[45919]</v>
      </c>
      <c r="E460" s="8">
        <v>0</v>
      </c>
      <c r="F460" s="7">
        <v>1</v>
      </c>
      <c r="G460" s="8">
        <v>1</v>
      </c>
      <c r="H460" s="8" t="str">
        <f t="shared" si="31"/>
        <v>[4582]</v>
      </c>
      <c r="I460" s="8" t="str">
        <f t="shared" si="30"/>
        <v>[4602]</v>
      </c>
      <c r="J460" s="8">
        <v>4</v>
      </c>
      <c r="K460" s="8">
        <v>0</v>
      </c>
      <c r="L460" s="16" t="str">
        <f>任务条件!B460</f>
        <v>雇佣1星火系法师</v>
      </c>
      <c r="W460" s="7">
        <v>0</v>
      </c>
      <c r="X460" s="7">
        <v>0</v>
      </c>
      <c r="Y460" s="7">
        <v>0</v>
      </c>
      <c r="Z460" s="7">
        <v>0</v>
      </c>
      <c r="AA460" s="15" t="s">
        <v>277</v>
      </c>
      <c r="AB460" s="16" t="s">
        <v>278</v>
      </c>
      <c r="AC460" s="15" t="s">
        <v>279</v>
      </c>
      <c r="AD460" s="8">
        <v>0</v>
      </c>
      <c r="AE460" s="8">
        <v>0</v>
      </c>
      <c r="AF460" s="8" t="s">
        <v>280</v>
      </c>
      <c r="AG460" s="8">
        <v>459</v>
      </c>
      <c r="AH460" s="7" t="str">
        <f>任务条件!A460</f>
        <v>45919</v>
      </c>
    </row>
    <row r="461" spans="1:34" ht="18" customHeight="1">
      <c r="A461" s="7" t="str">
        <f t="shared" si="32"/>
        <v>4602</v>
      </c>
      <c r="B461" s="17">
        <v>2</v>
      </c>
      <c r="C461" s="8">
        <v>0</v>
      </c>
      <c r="D461" s="7" t="str">
        <f t="shared" si="33"/>
        <v>[46019]</v>
      </c>
      <c r="E461" s="8">
        <v>0</v>
      </c>
      <c r="F461" s="7">
        <v>1</v>
      </c>
      <c r="G461" s="8">
        <v>1</v>
      </c>
      <c r="H461" s="8" t="str">
        <f t="shared" si="31"/>
        <v>[4592]</v>
      </c>
      <c r="I461" s="8" t="str">
        <f t="shared" si="30"/>
        <v>[4612]</v>
      </c>
      <c r="J461" s="8">
        <v>4</v>
      </c>
      <c r="K461" s="8">
        <v>0</v>
      </c>
      <c r="L461" s="16" t="str">
        <f>任务条件!B461</f>
        <v>雇佣2星火系法师</v>
      </c>
      <c r="W461" s="7">
        <v>0</v>
      </c>
      <c r="X461" s="7">
        <v>0</v>
      </c>
      <c r="Y461" s="7">
        <v>0</v>
      </c>
      <c r="Z461" s="7">
        <v>0</v>
      </c>
      <c r="AA461" s="15" t="s">
        <v>277</v>
      </c>
      <c r="AB461" s="16" t="s">
        <v>278</v>
      </c>
      <c r="AC461" s="15" t="s">
        <v>279</v>
      </c>
      <c r="AD461" s="8">
        <v>0</v>
      </c>
      <c r="AE461" s="8">
        <v>0</v>
      </c>
      <c r="AF461" s="8" t="s">
        <v>280</v>
      </c>
      <c r="AG461" s="8">
        <v>460</v>
      </c>
      <c r="AH461" s="7" t="str">
        <f>任务条件!A461</f>
        <v>46019</v>
      </c>
    </row>
    <row r="462" spans="1:34" ht="18" customHeight="1">
      <c r="A462" s="7" t="str">
        <f t="shared" si="32"/>
        <v>4612</v>
      </c>
      <c r="B462" s="17">
        <v>2</v>
      </c>
      <c r="C462" s="8">
        <v>0</v>
      </c>
      <c r="D462" s="7" t="str">
        <f t="shared" si="33"/>
        <v>[46119]</v>
      </c>
      <c r="E462" s="8">
        <v>0</v>
      </c>
      <c r="F462" s="7">
        <v>1</v>
      </c>
      <c r="G462" s="8">
        <v>1</v>
      </c>
      <c r="H462" s="8" t="str">
        <f t="shared" si="31"/>
        <v>[4602]</v>
      </c>
      <c r="I462" s="8" t="str">
        <f t="shared" si="30"/>
        <v>[4622]</v>
      </c>
      <c r="J462" s="8">
        <v>4</v>
      </c>
      <c r="K462" s="8">
        <v>0</v>
      </c>
      <c r="L462" s="16" t="str">
        <f>任务条件!B462</f>
        <v>雇佣3星火系法师</v>
      </c>
      <c r="W462" s="7">
        <v>0</v>
      </c>
      <c r="X462" s="7">
        <v>0</v>
      </c>
      <c r="Y462" s="7">
        <v>0</v>
      </c>
      <c r="Z462" s="7">
        <v>0</v>
      </c>
      <c r="AA462" s="15" t="s">
        <v>277</v>
      </c>
      <c r="AB462" s="16" t="s">
        <v>278</v>
      </c>
      <c r="AC462" s="15" t="s">
        <v>279</v>
      </c>
      <c r="AD462" s="8">
        <v>0</v>
      </c>
      <c r="AE462" s="8">
        <v>0</v>
      </c>
      <c r="AF462" s="8" t="s">
        <v>280</v>
      </c>
      <c r="AG462" s="8">
        <v>461</v>
      </c>
      <c r="AH462" s="7" t="str">
        <f>任务条件!A462</f>
        <v>46119</v>
      </c>
    </row>
    <row r="463" spans="1:34" ht="18" customHeight="1">
      <c r="A463" s="7" t="str">
        <f t="shared" si="32"/>
        <v>4622</v>
      </c>
      <c r="B463" s="17">
        <v>2</v>
      </c>
      <c r="C463" s="8">
        <v>0</v>
      </c>
      <c r="D463" s="7" t="str">
        <f t="shared" si="33"/>
        <v>[46219]</v>
      </c>
      <c r="E463" s="8">
        <v>0</v>
      </c>
      <c r="F463" s="7">
        <v>1</v>
      </c>
      <c r="G463" s="8">
        <v>1</v>
      </c>
      <c r="H463" s="8" t="str">
        <f t="shared" si="31"/>
        <v>[4612]</v>
      </c>
      <c r="I463" s="8" t="str">
        <f t="shared" si="30"/>
        <v>[4632]</v>
      </c>
      <c r="J463" s="8">
        <v>4</v>
      </c>
      <c r="K463" s="8">
        <v>0</v>
      </c>
      <c r="L463" s="16" t="str">
        <f>任务条件!B463</f>
        <v>雇佣4星火系法师</v>
      </c>
      <c r="W463" s="7">
        <v>0</v>
      </c>
      <c r="X463" s="7">
        <v>0</v>
      </c>
      <c r="Y463" s="7">
        <v>0</v>
      </c>
      <c r="Z463" s="7">
        <v>0</v>
      </c>
      <c r="AA463" s="15" t="s">
        <v>277</v>
      </c>
      <c r="AB463" s="16" t="s">
        <v>278</v>
      </c>
      <c r="AC463" s="15" t="s">
        <v>279</v>
      </c>
      <c r="AD463" s="8">
        <v>0</v>
      </c>
      <c r="AE463" s="8">
        <v>0</v>
      </c>
      <c r="AF463" s="8" t="s">
        <v>280</v>
      </c>
      <c r="AG463" s="8">
        <v>462</v>
      </c>
      <c r="AH463" s="7" t="str">
        <f>任务条件!A463</f>
        <v>46219</v>
      </c>
    </row>
    <row r="464" spans="1:34" ht="18" customHeight="1">
      <c r="A464" s="7" t="str">
        <f t="shared" si="32"/>
        <v>4632</v>
      </c>
      <c r="B464" s="17">
        <v>2</v>
      </c>
      <c r="C464" s="8">
        <v>0</v>
      </c>
      <c r="D464" s="7" t="str">
        <f t="shared" si="33"/>
        <v>[46319]</v>
      </c>
      <c r="E464" s="8">
        <v>0</v>
      </c>
      <c r="F464" s="7">
        <v>1</v>
      </c>
      <c r="G464" s="8">
        <v>1</v>
      </c>
      <c r="H464" s="8" t="str">
        <f t="shared" si="31"/>
        <v>[4622]</v>
      </c>
      <c r="I464" s="8" t="str">
        <f t="shared" si="30"/>
        <v>[4642]</v>
      </c>
      <c r="J464" s="8">
        <v>4</v>
      </c>
      <c r="K464" s="8">
        <v>0</v>
      </c>
      <c r="L464" s="16" t="str">
        <f>任务条件!B464</f>
        <v>雇佣5星火系法师</v>
      </c>
      <c r="W464" s="7">
        <v>0</v>
      </c>
      <c r="X464" s="7">
        <v>0</v>
      </c>
      <c r="Y464" s="7">
        <v>0</v>
      </c>
      <c r="Z464" s="7">
        <v>0</v>
      </c>
      <c r="AA464" s="15" t="s">
        <v>277</v>
      </c>
      <c r="AB464" s="16" t="s">
        <v>278</v>
      </c>
      <c r="AC464" s="15" t="s">
        <v>279</v>
      </c>
      <c r="AD464" s="8">
        <v>0</v>
      </c>
      <c r="AE464" s="8">
        <v>0</v>
      </c>
      <c r="AF464" s="8" t="s">
        <v>280</v>
      </c>
      <c r="AG464" s="8">
        <v>463</v>
      </c>
      <c r="AH464" s="7" t="str">
        <f>任务条件!A464</f>
        <v>46319</v>
      </c>
    </row>
    <row r="465" spans="1:34" ht="18" customHeight="1">
      <c r="A465" s="7" t="str">
        <f t="shared" si="32"/>
        <v>4642</v>
      </c>
      <c r="B465" s="17">
        <v>2</v>
      </c>
      <c r="C465" s="8">
        <v>0</v>
      </c>
      <c r="D465" s="7" t="str">
        <f t="shared" si="33"/>
        <v>[46419]</v>
      </c>
      <c r="E465" s="8">
        <v>0</v>
      </c>
      <c r="F465" s="7">
        <v>1</v>
      </c>
      <c r="G465" s="8">
        <v>1</v>
      </c>
      <c r="H465" s="8" t="str">
        <f t="shared" si="31"/>
        <v>[4632]</v>
      </c>
      <c r="I465" s="8" t="str">
        <f t="shared" si="30"/>
        <v>[4652]</v>
      </c>
      <c r="J465" s="8">
        <v>4</v>
      </c>
      <c r="K465" s="8">
        <v>0</v>
      </c>
      <c r="L465" s="16" t="str">
        <f>任务条件!B465</f>
        <v>雇佣1星水系法师</v>
      </c>
      <c r="W465" s="7">
        <v>0</v>
      </c>
      <c r="X465" s="7">
        <v>0</v>
      </c>
      <c r="Y465" s="7">
        <v>0</v>
      </c>
      <c r="Z465" s="7">
        <v>0</v>
      </c>
      <c r="AA465" s="15" t="s">
        <v>277</v>
      </c>
      <c r="AB465" s="16" t="s">
        <v>278</v>
      </c>
      <c r="AC465" s="15" t="s">
        <v>279</v>
      </c>
      <c r="AD465" s="8">
        <v>0</v>
      </c>
      <c r="AE465" s="8">
        <v>0</v>
      </c>
      <c r="AF465" s="8" t="s">
        <v>280</v>
      </c>
      <c r="AG465" s="8">
        <v>464</v>
      </c>
      <c r="AH465" s="7" t="str">
        <f>任务条件!A465</f>
        <v>46419</v>
      </c>
    </row>
    <row r="466" spans="1:34" ht="18" customHeight="1">
      <c r="A466" s="7" t="str">
        <f t="shared" si="32"/>
        <v>4652</v>
      </c>
      <c r="B466" s="17">
        <v>2</v>
      </c>
      <c r="C466" s="8">
        <v>0</v>
      </c>
      <c r="D466" s="7" t="str">
        <f t="shared" si="33"/>
        <v>[46519]</v>
      </c>
      <c r="E466" s="8">
        <v>0</v>
      </c>
      <c r="F466" s="7">
        <v>1</v>
      </c>
      <c r="G466" s="8">
        <v>1</v>
      </c>
      <c r="H466" s="8" t="str">
        <f t="shared" si="31"/>
        <v>[4642]</v>
      </c>
      <c r="I466" s="8" t="str">
        <f t="shared" si="30"/>
        <v>[4662]</v>
      </c>
      <c r="J466" s="8">
        <v>4</v>
      </c>
      <c r="K466" s="8">
        <v>0</v>
      </c>
      <c r="L466" s="16" t="str">
        <f>任务条件!B466</f>
        <v>雇佣2星水系法师</v>
      </c>
      <c r="W466" s="7">
        <v>0</v>
      </c>
      <c r="X466" s="7">
        <v>0</v>
      </c>
      <c r="Y466" s="7">
        <v>0</v>
      </c>
      <c r="Z466" s="7">
        <v>0</v>
      </c>
      <c r="AA466" s="15" t="s">
        <v>277</v>
      </c>
      <c r="AB466" s="16" t="s">
        <v>278</v>
      </c>
      <c r="AC466" s="15" t="s">
        <v>279</v>
      </c>
      <c r="AD466" s="8">
        <v>0</v>
      </c>
      <c r="AE466" s="8">
        <v>0</v>
      </c>
      <c r="AF466" s="8" t="s">
        <v>280</v>
      </c>
      <c r="AG466" s="8">
        <v>465</v>
      </c>
      <c r="AH466" s="7" t="str">
        <f>任务条件!A466</f>
        <v>46519</v>
      </c>
    </row>
    <row r="467" spans="1:34" ht="18" customHeight="1">
      <c r="A467" s="7" t="str">
        <f t="shared" si="32"/>
        <v>4662</v>
      </c>
      <c r="B467" s="17">
        <v>2</v>
      </c>
      <c r="C467" s="8">
        <v>0</v>
      </c>
      <c r="D467" s="7" t="str">
        <f t="shared" si="33"/>
        <v>[46619]</v>
      </c>
      <c r="E467" s="8">
        <v>0</v>
      </c>
      <c r="F467" s="7">
        <v>1</v>
      </c>
      <c r="G467" s="8">
        <v>1</v>
      </c>
      <c r="H467" s="8" t="str">
        <f t="shared" si="31"/>
        <v>[4652]</v>
      </c>
      <c r="I467" s="8" t="str">
        <f t="shared" si="30"/>
        <v>[4672]</v>
      </c>
      <c r="J467" s="8">
        <v>4</v>
      </c>
      <c r="K467" s="8">
        <v>0</v>
      </c>
      <c r="L467" s="16" t="str">
        <f>任务条件!B467</f>
        <v>雇佣3星水系法师</v>
      </c>
      <c r="W467" s="7">
        <v>0</v>
      </c>
      <c r="X467" s="7">
        <v>0</v>
      </c>
      <c r="Y467" s="7">
        <v>0</v>
      </c>
      <c r="Z467" s="7">
        <v>0</v>
      </c>
      <c r="AA467" s="15" t="s">
        <v>277</v>
      </c>
      <c r="AB467" s="16" t="s">
        <v>278</v>
      </c>
      <c r="AC467" s="15" t="s">
        <v>279</v>
      </c>
      <c r="AD467" s="8">
        <v>0</v>
      </c>
      <c r="AE467" s="8">
        <v>0</v>
      </c>
      <c r="AF467" s="8" t="s">
        <v>280</v>
      </c>
      <c r="AG467" s="8">
        <v>466</v>
      </c>
      <c r="AH467" s="7" t="str">
        <f>任务条件!A467</f>
        <v>46619</v>
      </c>
    </row>
    <row r="468" spans="1:34" ht="18" customHeight="1">
      <c r="A468" s="7" t="str">
        <f t="shared" si="32"/>
        <v>4672</v>
      </c>
      <c r="B468" s="17">
        <v>2</v>
      </c>
      <c r="C468" s="8">
        <v>0</v>
      </c>
      <c r="D468" s="7" t="str">
        <f t="shared" si="33"/>
        <v>[46719]</v>
      </c>
      <c r="E468" s="8">
        <v>0</v>
      </c>
      <c r="F468" s="7">
        <v>1</v>
      </c>
      <c r="G468" s="8">
        <v>1</v>
      </c>
      <c r="H468" s="8" t="str">
        <f t="shared" si="31"/>
        <v>[4662]</v>
      </c>
      <c r="I468" s="8" t="str">
        <f t="shared" ref="I468:I486" si="34">CONCATENATE($AI$2,A469,$AJ$2)</f>
        <v>[4682]</v>
      </c>
      <c r="J468" s="8">
        <v>4</v>
      </c>
      <c r="K468" s="8">
        <v>0</v>
      </c>
      <c r="L468" s="16" t="str">
        <f>任务条件!B468</f>
        <v>雇佣4星水系法师</v>
      </c>
      <c r="W468" s="7">
        <v>0</v>
      </c>
      <c r="X468" s="7">
        <v>0</v>
      </c>
      <c r="Y468" s="7">
        <v>0</v>
      </c>
      <c r="Z468" s="7">
        <v>0</v>
      </c>
      <c r="AA468" s="15" t="s">
        <v>277</v>
      </c>
      <c r="AB468" s="16" t="s">
        <v>278</v>
      </c>
      <c r="AC468" s="15" t="s">
        <v>279</v>
      </c>
      <c r="AD468" s="8">
        <v>0</v>
      </c>
      <c r="AE468" s="8">
        <v>0</v>
      </c>
      <c r="AF468" s="8" t="s">
        <v>280</v>
      </c>
      <c r="AG468" s="8">
        <v>467</v>
      </c>
      <c r="AH468" s="7" t="str">
        <f>任务条件!A468</f>
        <v>46719</v>
      </c>
    </row>
    <row r="469" spans="1:34" ht="18" customHeight="1">
      <c r="A469" s="7" t="str">
        <f t="shared" si="32"/>
        <v>4682</v>
      </c>
      <c r="B469" s="17">
        <v>2</v>
      </c>
      <c r="C469" s="8">
        <v>0</v>
      </c>
      <c r="D469" s="7" t="str">
        <f t="shared" si="33"/>
        <v>[46819]</v>
      </c>
      <c r="E469" s="8">
        <v>0</v>
      </c>
      <c r="F469" s="7">
        <v>1</v>
      </c>
      <c r="G469" s="8">
        <v>1</v>
      </c>
      <c r="H469" s="8" t="str">
        <f t="shared" ref="H469:H486" si="35">CONCATENATE($AI$2,A468,$AJ$2)</f>
        <v>[4672]</v>
      </c>
      <c r="I469" s="8" t="str">
        <f t="shared" si="34"/>
        <v>[4692]</v>
      </c>
      <c r="J469" s="8">
        <v>4</v>
      </c>
      <c r="K469" s="8">
        <v>0</v>
      </c>
      <c r="L469" s="16" t="str">
        <f>任务条件!B469</f>
        <v>雇佣5星水系法师</v>
      </c>
      <c r="W469" s="7">
        <v>0</v>
      </c>
      <c r="X469" s="7">
        <v>0</v>
      </c>
      <c r="Y469" s="7">
        <v>0</v>
      </c>
      <c r="Z469" s="7">
        <v>0</v>
      </c>
      <c r="AA469" s="15" t="s">
        <v>277</v>
      </c>
      <c r="AB469" s="16" t="s">
        <v>278</v>
      </c>
      <c r="AC469" s="15" t="s">
        <v>279</v>
      </c>
      <c r="AD469" s="8">
        <v>0</v>
      </c>
      <c r="AE469" s="8">
        <v>0</v>
      </c>
      <c r="AF469" s="8" t="s">
        <v>280</v>
      </c>
      <c r="AG469" s="8">
        <v>468</v>
      </c>
      <c r="AH469" s="7" t="str">
        <f>任务条件!A469</f>
        <v>46819</v>
      </c>
    </row>
    <row r="470" spans="1:34" ht="18" customHeight="1">
      <c r="A470" s="7" t="str">
        <f t="shared" si="32"/>
        <v>4692</v>
      </c>
      <c r="B470" s="17">
        <v>2</v>
      </c>
      <c r="C470" s="8">
        <v>0</v>
      </c>
      <c r="D470" s="7" t="str">
        <f t="shared" si="33"/>
        <v>[46919]</v>
      </c>
      <c r="E470" s="8">
        <v>0</v>
      </c>
      <c r="F470" s="7">
        <v>1</v>
      </c>
      <c r="G470" s="8">
        <v>1</v>
      </c>
      <c r="H470" s="8" t="str">
        <f t="shared" si="35"/>
        <v>[4682]</v>
      </c>
      <c r="I470" s="8" t="str">
        <f t="shared" si="34"/>
        <v>[4702]</v>
      </c>
      <c r="J470" s="8">
        <v>4</v>
      </c>
      <c r="K470" s="8">
        <v>0</v>
      </c>
      <c r="L470" s="16" t="str">
        <f>任务条件!B470</f>
        <v>雇佣1星风系法师</v>
      </c>
      <c r="W470" s="7">
        <v>0</v>
      </c>
      <c r="X470" s="7">
        <v>0</v>
      </c>
      <c r="Y470" s="7">
        <v>0</v>
      </c>
      <c r="Z470" s="7">
        <v>0</v>
      </c>
      <c r="AA470" s="15" t="s">
        <v>277</v>
      </c>
      <c r="AB470" s="16" t="s">
        <v>278</v>
      </c>
      <c r="AC470" s="15" t="s">
        <v>279</v>
      </c>
      <c r="AD470" s="8">
        <v>0</v>
      </c>
      <c r="AE470" s="8">
        <v>0</v>
      </c>
      <c r="AF470" s="8" t="s">
        <v>280</v>
      </c>
      <c r="AG470" s="8">
        <v>469</v>
      </c>
      <c r="AH470" s="7" t="str">
        <f>任务条件!A470</f>
        <v>46919</v>
      </c>
    </row>
    <row r="471" spans="1:34" ht="18" customHeight="1">
      <c r="A471" s="7" t="str">
        <f t="shared" si="32"/>
        <v>4702</v>
      </c>
      <c r="B471" s="17">
        <v>2</v>
      </c>
      <c r="C471" s="8">
        <v>0</v>
      </c>
      <c r="D471" s="7" t="str">
        <f t="shared" si="33"/>
        <v>[47019]</v>
      </c>
      <c r="E471" s="8">
        <v>0</v>
      </c>
      <c r="F471" s="7">
        <v>1</v>
      </c>
      <c r="G471" s="8">
        <v>1</v>
      </c>
      <c r="H471" s="8" t="str">
        <f t="shared" si="35"/>
        <v>[4692]</v>
      </c>
      <c r="I471" s="8" t="str">
        <f t="shared" si="34"/>
        <v>[4712]</v>
      </c>
      <c r="J471" s="8">
        <v>4</v>
      </c>
      <c r="K471" s="8">
        <v>0</v>
      </c>
      <c r="L471" s="16" t="str">
        <f>任务条件!B471</f>
        <v>雇佣2星风系法师</v>
      </c>
      <c r="W471" s="7">
        <v>0</v>
      </c>
      <c r="X471" s="7">
        <v>0</v>
      </c>
      <c r="Y471" s="7">
        <v>0</v>
      </c>
      <c r="Z471" s="7">
        <v>0</v>
      </c>
      <c r="AA471" s="15" t="s">
        <v>277</v>
      </c>
      <c r="AB471" s="16" t="s">
        <v>278</v>
      </c>
      <c r="AC471" s="15" t="s">
        <v>279</v>
      </c>
      <c r="AD471" s="8">
        <v>0</v>
      </c>
      <c r="AE471" s="8">
        <v>0</v>
      </c>
      <c r="AF471" s="8" t="s">
        <v>280</v>
      </c>
      <c r="AG471" s="8">
        <v>470</v>
      </c>
      <c r="AH471" s="7" t="str">
        <f>任务条件!A471</f>
        <v>47019</v>
      </c>
    </row>
    <row r="472" spans="1:34" ht="18" customHeight="1">
      <c r="A472" s="7" t="str">
        <f t="shared" si="32"/>
        <v>4712</v>
      </c>
      <c r="B472" s="17">
        <v>2</v>
      </c>
      <c r="C472" s="8">
        <v>0</v>
      </c>
      <c r="D472" s="7" t="str">
        <f t="shared" si="33"/>
        <v>[47119]</v>
      </c>
      <c r="E472" s="8">
        <v>0</v>
      </c>
      <c r="F472" s="7">
        <v>1</v>
      </c>
      <c r="G472" s="8">
        <v>1</v>
      </c>
      <c r="H472" s="8" t="str">
        <f t="shared" si="35"/>
        <v>[4702]</v>
      </c>
      <c r="I472" s="8" t="str">
        <f t="shared" si="34"/>
        <v>[4722]</v>
      </c>
      <c r="J472" s="8">
        <v>4</v>
      </c>
      <c r="K472" s="8">
        <v>0</v>
      </c>
      <c r="L472" s="16" t="str">
        <f>任务条件!B472</f>
        <v>雇佣3星风系法师</v>
      </c>
      <c r="W472" s="7">
        <v>0</v>
      </c>
      <c r="X472" s="7">
        <v>0</v>
      </c>
      <c r="Y472" s="7">
        <v>0</v>
      </c>
      <c r="Z472" s="7">
        <v>0</v>
      </c>
      <c r="AA472" s="15" t="s">
        <v>277</v>
      </c>
      <c r="AB472" s="16" t="s">
        <v>278</v>
      </c>
      <c r="AC472" s="15" t="s">
        <v>279</v>
      </c>
      <c r="AD472" s="8">
        <v>0</v>
      </c>
      <c r="AE472" s="8">
        <v>0</v>
      </c>
      <c r="AF472" s="8" t="s">
        <v>280</v>
      </c>
      <c r="AG472" s="8">
        <v>471</v>
      </c>
      <c r="AH472" s="7" t="str">
        <f>任务条件!A472</f>
        <v>47119</v>
      </c>
    </row>
    <row r="473" spans="1:34" ht="18" customHeight="1">
      <c r="A473" s="7" t="str">
        <f t="shared" si="32"/>
        <v>4722</v>
      </c>
      <c r="B473" s="17">
        <v>2</v>
      </c>
      <c r="C473" s="8">
        <v>0</v>
      </c>
      <c r="D473" s="7" t="str">
        <f t="shared" si="33"/>
        <v>[47219]</v>
      </c>
      <c r="E473" s="8">
        <v>0</v>
      </c>
      <c r="F473" s="7">
        <v>1</v>
      </c>
      <c r="G473" s="8">
        <v>1</v>
      </c>
      <c r="H473" s="8" t="str">
        <f t="shared" si="35"/>
        <v>[4712]</v>
      </c>
      <c r="I473" s="8" t="str">
        <f t="shared" si="34"/>
        <v>[4732]</v>
      </c>
      <c r="J473" s="8">
        <v>4</v>
      </c>
      <c r="K473" s="8">
        <v>0</v>
      </c>
      <c r="L473" s="16" t="str">
        <f>任务条件!B473</f>
        <v>雇佣4星风系法师</v>
      </c>
      <c r="W473" s="7">
        <v>0</v>
      </c>
      <c r="X473" s="7">
        <v>0</v>
      </c>
      <c r="Y473" s="7">
        <v>0</v>
      </c>
      <c r="Z473" s="7">
        <v>0</v>
      </c>
      <c r="AA473" s="15" t="s">
        <v>277</v>
      </c>
      <c r="AB473" s="16" t="s">
        <v>278</v>
      </c>
      <c r="AC473" s="15" t="s">
        <v>279</v>
      </c>
      <c r="AD473" s="8">
        <v>0</v>
      </c>
      <c r="AE473" s="8">
        <v>0</v>
      </c>
      <c r="AF473" s="8" t="s">
        <v>280</v>
      </c>
      <c r="AG473" s="8">
        <v>472</v>
      </c>
      <c r="AH473" s="7" t="str">
        <f>任务条件!A473</f>
        <v>47219</v>
      </c>
    </row>
    <row r="474" spans="1:34" ht="18" customHeight="1">
      <c r="A474" s="7" t="str">
        <f t="shared" si="32"/>
        <v>4732</v>
      </c>
      <c r="B474" s="17">
        <v>2</v>
      </c>
      <c r="C474" s="8">
        <v>0</v>
      </c>
      <c r="D474" s="7" t="str">
        <f t="shared" si="33"/>
        <v>[47319]</v>
      </c>
      <c r="E474" s="8">
        <v>0</v>
      </c>
      <c r="F474" s="7">
        <v>1</v>
      </c>
      <c r="G474" s="8">
        <v>1</v>
      </c>
      <c r="H474" s="8" t="str">
        <f t="shared" si="35"/>
        <v>[4722]</v>
      </c>
      <c r="I474" s="8" t="str">
        <f t="shared" si="34"/>
        <v>[4742]</v>
      </c>
      <c r="J474" s="8">
        <v>4</v>
      </c>
      <c r="K474" s="8">
        <v>0</v>
      </c>
      <c r="L474" s="16" t="str">
        <f>任务条件!B474</f>
        <v>雇佣5星风系法师</v>
      </c>
      <c r="W474" s="7">
        <v>0</v>
      </c>
      <c r="X474" s="7">
        <v>0</v>
      </c>
      <c r="Y474" s="7">
        <v>0</v>
      </c>
      <c r="Z474" s="7">
        <v>0</v>
      </c>
      <c r="AA474" s="15" t="s">
        <v>277</v>
      </c>
      <c r="AB474" s="16" t="s">
        <v>278</v>
      </c>
      <c r="AC474" s="15" t="s">
        <v>279</v>
      </c>
      <c r="AD474" s="8">
        <v>0</v>
      </c>
      <c r="AE474" s="8">
        <v>0</v>
      </c>
      <c r="AF474" s="8" t="s">
        <v>280</v>
      </c>
      <c r="AG474" s="8">
        <v>473</v>
      </c>
      <c r="AH474" s="7" t="str">
        <f>任务条件!A474</f>
        <v>47319</v>
      </c>
    </row>
    <row r="475" spans="1:34" ht="18" customHeight="1">
      <c r="A475" s="7" t="str">
        <f t="shared" si="32"/>
        <v>4742</v>
      </c>
      <c r="B475" s="17">
        <v>2</v>
      </c>
      <c r="C475" s="8">
        <v>0</v>
      </c>
      <c r="D475" s="7" t="str">
        <f t="shared" si="33"/>
        <v>[47419]</v>
      </c>
      <c r="E475" s="8">
        <v>0</v>
      </c>
      <c r="F475" s="7">
        <v>1</v>
      </c>
      <c r="G475" s="8">
        <v>1</v>
      </c>
      <c r="H475" s="8" t="str">
        <f t="shared" si="35"/>
        <v>[4732]</v>
      </c>
      <c r="I475" s="8" t="str">
        <f t="shared" si="34"/>
        <v>[4752]</v>
      </c>
      <c r="J475" s="8">
        <v>4</v>
      </c>
      <c r="K475" s="8">
        <v>0</v>
      </c>
      <c r="L475" s="16" t="str">
        <f>任务条件!B475</f>
        <v>雇佣1星半火系法师</v>
      </c>
      <c r="W475" s="7">
        <v>0</v>
      </c>
      <c r="X475" s="7">
        <v>0</v>
      </c>
      <c r="Y475" s="7">
        <v>0</v>
      </c>
      <c r="Z475" s="7">
        <v>0</v>
      </c>
      <c r="AA475" s="15" t="s">
        <v>277</v>
      </c>
      <c r="AB475" s="16" t="s">
        <v>278</v>
      </c>
      <c r="AC475" s="15" t="s">
        <v>279</v>
      </c>
      <c r="AD475" s="8">
        <v>0</v>
      </c>
      <c r="AE475" s="8">
        <v>0</v>
      </c>
      <c r="AF475" s="8" t="s">
        <v>280</v>
      </c>
      <c r="AG475" s="8">
        <v>474</v>
      </c>
      <c r="AH475" s="7" t="str">
        <f>任务条件!A475</f>
        <v>47419</v>
      </c>
    </row>
    <row r="476" spans="1:34" ht="18" customHeight="1">
      <c r="A476" s="7" t="str">
        <f t="shared" si="32"/>
        <v>4752</v>
      </c>
      <c r="B476" s="17">
        <v>2</v>
      </c>
      <c r="C476" s="8">
        <v>0</v>
      </c>
      <c r="D476" s="7" t="str">
        <f t="shared" si="33"/>
        <v>[47519]</v>
      </c>
      <c r="E476" s="8">
        <v>0</v>
      </c>
      <c r="F476" s="7">
        <v>1</v>
      </c>
      <c r="G476" s="8">
        <v>1</v>
      </c>
      <c r="H476" s="8" t="str">
        <f t="shared" si="35"/>
        <v>[4742]</v>
      </c>
      <c r="I476" s="8" t="str">
        <f t="shared" si="34"/>
        <v>[4762]</v>
      </c>
      <c r="J476" s="8">
        <v>4</v>
      </c>
      <c r="K476" s="8">
        <v>0</v>
      </c>
      <c r="L476" s="16" t="str">
        <f>任务条件!B476</f>
        <v>雇佣2星半火系法师</v>
      </c>
      <c r="W476" s="7">
        <v>0</v>
      </c>
      <c r="X476" s="7">
        <v>0</v>
      </c>
      <c r="Y476" s="7">
        <v>0</v>
      </c>
      <c r="Z476" s="7">
        <v>0</v>
      </c>
      <c r="AA476" s="15" t="s">
        <v>277</v>
      </c>
      <c r="AB476" s="16" t="s">
        <v>278</v>
      </c>
      <c r="AC476" s="15" t="s">
        <v>279</v>
      </c>
      <c r="AD476" s="8">
        <v>0</v>
      </c>
      <c r="AE476" s="8">
        <v>0</v>
      </c>
      <c r="AF476" s="8" t="s">
        <v>280</v>
      </c>
      <c r="AG476" s="8">
        <v>475</v>
      </c>
      <c r="AH476" s="7" t="str">
        <f>任务条件!A476</f>
        <v>47519</v>
      </c>
    </row>
    <row r="477" spans="1:34" ht="18" customHeight="1">
      <c r="A477" s="7" t="str">
        <f t="shared" si="32"/>
        <v>4762</v>
      </c>
      <c r="B477" s="17">
        <v>2</v>
      </c>
      <c r="C477" s="8">
        <v>0</v>
      </c>
      <c r="D477" s="7" t="str">
        <f t="shared" si="33"/>
        <v>[47619]</v>
      </c>
      <c r="E477" s="8">
        <v>0</v>
      </c>
      <c r="F477" s="7">
        <v>1</v>
      </c>
      <c r="G477" s="8">
        <v>1</v>
      </c>
      <c r="H477" s="8" t="str">
        <f t="shared" si="35"/>
        <v>[4752]</v>
      </c>
      <c r="I477" s="8" t="str">
        <f t="shared" si="34"/>
        <v>[4772]</v>
      </c>
      <c r="J477" s="8">
        <v>4</v>
      </c>
      <c r="K477" s="8">
        <v>0</v>
      </c>
      <c r="L477" s="16" t="str">
        <f>任务条件!B477</f>
        <v>雇佣3星半火系法师</v>
      </c>
      <c r="W477" s="7">
        <v>0</v>
      </c>
      <c r="X477" s="7">
        <v>0</v>
      </c>
      <c r="Y477" s="7">
        <v>0</v>
      </c>
      <c r="Z477" s="7">
        <v>0</v>
      </c>
      <c r="AA477" s="15" t="s">
        <v>277</v>
      </c>
      <c r="AB477" s="16" t="s">
        <v>278</v>
      </c>
      <c r="AC477" s="15" t="s">
        <v>279</v>
      </c>
      <c r="AD477" s="8">
        <v>0</v>
      </c>
      <c r="AE477" s="8">
        <v>0</v>
      </c>
      <c r="AF477" s="8" t="s">
        <v>280</v>
      </c>
      <c r="AG477" s="8">
        <v>476</v>
      </c>
      <c r="AH477" s="7" t="str">
        <f>任务条件!A477</f>
        <v>47619</v>
      </c>
    </row>
    <row r="478" spans="1:34" ht="18" customHeight="1">
      <c r="A478" s="7" t="str">
        <f t="shared" si="32"/>
        <v>4772</v>
      </c>
      <c r="B478" s="17">
        <v>2</v>
      </c>
      <c r="C478" s="8">
        <v>0</v>
      </c>
      <c r="D478" s="7" t="str">
        <f t="shared" si="33"/>
        <v>[47719]</v>
      </c>
      <c r="E478" s="8">
        <v>0</v>
      </c>
      <c r="F478" s="7">
        <v>1</v>
      </c>
      <c r="G478" s="8">
        <v>1</v>
      </c>
      <c r="H478" s="8" t="str">
        <f t="shared" si="35"/>
        <v>[4762]</v>
      </c>
      <c r="I478" s="8" t="str">
        <f t="shared" si="34"/>
        <v>[4782]</v>
      </c>
      <c r="J478" s="8">
        <v>4</v>
      </c>
      <c r="K478" s="8">
        <v>0</v>
      </c>
      <c r="L478" s="16" t="str">
        <f>任务条件!B478</f>
        <v>雇佣4星半火系法师</v>
      </c>
      <c r="W478" s="7">
        <v>0</v>
      </c>
      <c r="X478" s="7">
        <v>0</v>
      </c>
      <c r="Y478" s="7">
        <v>0</v>
      </c>
      <c r="Z478" s="7">
        <v>0</v>
      </c>
      <c r="AA478" s="15" t="s">
        <v>277</v>
      </c>
      <c r="AB478" s="16" t="s">
        <v>278</v>
      </c>
      <c r="AC478" s="15" t="s">
        <v>279</v>
      </c>
      <c r="AD478" s="8">
        <v>0</v>
      </c>
      <c r="AE478" s="8">
        <v>0</v>
      </c>
      <c r="AF478" s="8" t="s">
        <v>280</v>
      </c>
      <c r="AG478" s="8">
        <v>477</v>
      </c>
      <c r="AH478" s="7" t="str">
        <f>任务条件!A478</f>
        <v>47719</v>
      </c>
    </row>
    <row r="479" spans="1:34" ht="18" customHeight="1">
      <c r="A479" s="7" t="str">
        <f t="shared" si="32"/>
        <v>4782</v>
      </c>
      <c r="B479" s="17">
        <v>2</v>
      </c>
      <c r="C479" s="8">
        <v>0</v>
      </c>
      <c r="D479" s="7" t="str">
        <f t="shared" si="33"/>
        <v>[47819]</v>
      </c>
      <c r="E479" s="8">
        <v>0</v>
      </c>
      <c r="F479" s="7">
        <v>1</v>
      </c>
      <c r="G479" s="8">
        <v>1</v>
      </c>
      <c r="H479" s="8" t="str">
        <f t="shared" si="35"/>
        <v>[4772]</v>
      </c>
      <c r="I479" s="8" t="str">
        <f t="shared" si="34"/>
        <v>[4792]</v>
      </c>
      <c r="J479" s="8">
        <v>4</v>
      </c>
      <c r="K479" s="8">
        <v>0</v>
      </c>
      <c r="L479" s="16" t="str">
        <f>任务条件!B479</f>
        <v>雇佣1星半水系法师</v>
      </c>
      <c r="W479" s="7">
        <v>0</v>
      </c>
      <c r="X479" s="7">
        <v>0</v>
      </c>
      <c r="Y479" s="7">
        <v>0</v>
      </c>
      <c r="Z479" s="7">
        <v>0</v>
      </c>
      <c r="AA479" s="15" t="s">
        <v>277</v>
      </c>
      <c r="AB479" s="16" t="s">
        <v>278</v>
      </c>
      <c r="AC479" s="15" t="s">
        <v>279</v>
      </c>
      <c r="AD479" s="8">
        <v>0</v>
      </c>
      <c r="AE479" s="8">
        <v>0</v>
      </c>
      <c r="AF479" s="8" t="s">
        <v>280</v>
      </c>
      <c r="AG479" s="8">
        <v>478</v>
      </c>
      <c r="AH479" s="7" t="str">
        <f>任务条件!A479</f>
        <v>47819</v>
      </c>
    </row>
    <row r="480" spans="1:34" ht="18" customHeight="1">
      <c r="A480" s="7" t="str">
        <f t="shared" si="32"/>
        <v>4792</v>
      </c>
      <c r="B480" s="17">
        <v>2</v>
      </c>
      <c r="C480" s="8">
        <v>0</v>
      </c>
      <c r="D480" s="7" t="str">
        <f t="shared" si="33"/>
        <v>[47919]</v>
      </c>
      <c r="E480" s="8">
        <v>0</v>
      </c>
      <c r="F480" s="7">
        <v>1</v>
      </c>
      <c r="G480" s="8">
        <v>1</v>
      </c>
      <c r="H480" s="8" t="str">
        <f t="shared" si="35"/>
        <v>[4782]</v>
      </c>
      <c r="I480" s="8" t="str">
        <f t="shared" si="34"/>
        <v>[4802]</v>
      </c>
      <c r="J480" s="8">
        <v>4</v>
      </c>
      <c r="K480" s="8">
        <v>0</v>
      </c>
      <c r="L480" s="16" t="str">
        <f>任务条件!B480</f>
        <v>雇佣2星半水系法师</v>
      </c>
      <c r="W480" s="7">
        <v>0</v>
      </c>
      <c r="X480" s="7">
        <v>0</v>
      </c>
      <c r="Y480" s="7">
        <v>0</v>
      </c>
      <c r="Z480" s="7">
        <v>0</v>
      </c>
      <c r="AA480" s="15" t="s">
        <v>277</v>
      </c>
      <c r="AB480" s="16" t="s">
        <v>278</v>
      </c>
      <c r="AC480" s="15" t="s">
        <v>279</v>
      </c>
      <c r="AD480" s="8">
        <v>0</v>
      </c>
      <c r="AE480" s="8">
        <v>0</v>
      </c>
      <c r="AF480" s="8" t="s">
        <v>280</v>
      </c>
      <c r="AG480" s="8">
        <v>479</v>
      </c>
      <c r="AH480" s="7" t="str">
        <f>任务条件!A480</f>
        <v>47919</v>
      </c>
    </row>
    <row r="481" spans="1:34" ht="18" customHeight="1">
      <c r="A481" s="7" t="str">
        <f t="shared" si="32"/>
        <v>4802</v>
      </c>
      <c r="B481" s="17">
        <v>2</v>
      </c>
      <c r="C481" s="8">
        <v>0</v>
      </c>
      <c r="D481" s="7" t="str">
        <f t="shared" si="33"/>
        <v>[48019]</v>
      </c>
      <c r="E481" s="8">
        <v>0</v>
      </c>
      <c r="F481" s="7">
        <v>1</v>
      </c>
      <c r="G481" s="8">
        <v>1</v>
      </c>
      <c r="H481" s="8" t="str">
        <f t="shared" si="35"/>
        <v>[4792]</v>
      </c>
      <c r="I481" s="8" t="str">
        <f t="shared" si="34"/>
        <v>[4812]</v>
      </c>
      <c r="J481" s="8">
        <v>4</v>
      </c>
      <c r="K481" s="8">
        <v>0</v>
      </c>
      <c r="L481" s="16" t="str">
        <f>任务条件!B481</f>
        <v>雇佣3星半水系法师</v>
      </c>
      <c r="W481" s="7">
        <v>0</v>
      </c>
      <c r="X481" s="7">
        <v>0</v>
      </c>
      <c r="Y481" s="7">
        <v>0</v>
      </c>
      <c r="Z481" s="7">
        <v>0</v>
      </c>
      <c r="AA481" s="15" t="s">
        <v>277</v>
      </c>
      <c r="AB481" s="16" t="s">
        <v>278</v>
      </c>
      <c r="AC481" s="15" t="s">
        <v>279</v>
      </c>
      <c r="AD481" s="8">
        <v>0</v>
      </c>
      <c r="AE481" s="8">
        <v>0</v>
      </c>
      <c r="AF481" s="8" t="s">
        <v>280</v>
      </c>
      <c r="AG481" s="8">
        <v>480</v>
      </c>
      <c r="AH481" s="7" t="str">
        <f>任务条件!A481</f>
        <v>48019</v>
      </c>
    </row>
    <row r="482" spans="1:34" ht="18" customHeight="1">
      <c r="A482" s="7" t="str">
        <f t="shared" si="32"/>
        <v>4812</v>
      </c>
      <c r="B482" s="17">
        <v>2</v>
      </c>
      <c r="C482" s="8">
        <v>0</v>
      </c>
      <c r="D482" s="7" t="str">
        <f t="shared" si="33"/>
        <v>[48119]</v>
      </c>
      <c r="E482" s="8">
        <v>0</v>
      </c>
      <c r="F482" s="7">
        <v>1</v>
      </c>
      <c r="G482" s="8">
        <v>1</v>
      </c>
      <c r="H482" s="8" t="str">
        <f t="shared" si="35"/>
        <v>[4802]</v>
      </c>
      <c r="I482" s="8" t="str">
        <f t="shared" si="34"/>
        <v>[4822]</v>
      </c>
      <c r="J482" s="8">
        <v>4</v>
      </c>
      <c r="K482" s="8">
        <v>0</v>
      </c>
      <c r="L482" s="16" t="str">
        <f>任务条件!B482</f>
        <v>雇佣4星半水系法师</v>
      </c>
      <c r="W482" s="7">
        <v>0</v>
      </c>
      <c r="X482" s="7">
        <v>0</v>
      </c>
      <c r="Y482" s="7">
        <v>0</v>
      </c>
      <c r="Z482" s="7">
        <v>0</v>
      </c>
      <c r="AA482" s="15" t="s">
        <v>277</v>
      </c>
      <c r="AB482" s="16" t="s">
        <v>278</v>
      </c>
      <c r="AC482" s="15" t="s">
        <v>279</v>
      </c>
      <c r="AD482" s="8">
        <v>0</v>
      </c>
      <c r="AE482" s="8">
        <v>0</v>
      </c>
      <c r="AF482" s="8" t="s">
        <v>280</v>
      </c>
      <c r="AG482" s="8">
        <v>481</v>
      </c>
      <c r="AH482" s="7" t="str">
        <f>任务条件!A482</f>
        <v>48119</v>
      </c>
    </row>
    <row r="483" spans="1:34" ht="18" customHeight="1">
      <c r="A483" s="7" t="str">
        <f t="shared" si="32"/>
        <v>4822</v>
      </c>
      <c r="B483" s="17">
        <v>2</v>
      </c>
      <c r="C483" s="8">
        <v>0</v>
      </c>
      <c r="D483" s="7" t="str">
        <f t="shared" si="33"/>
        <v>[48219]</v>
      </c>
      <c r="E483" s="8">
        <v>0</v>
      </c>
      <c r="F483" s="7">
        <v>1</v>
      </c>
      <c r="G483" s="8">
        <v>1</v>
      </c>
      <c r="H483" s="8" t="str">
        <f t="shared" si="35"/>
        <v>[4812]</v>
      </c>
      <c r="I483" s="8" t="str">
        <f t="shared" si="34"/>
        <v>[4832]</v>
      </c>
      <c r="J483" s="8">
        <v>4</v>
      </c>
      <c r="K483" s="8">
        <v>0</v>
      </c>
      <c r="L483" s="16" t="str">
        <f>任务条件!B483</f>
        <v>雇佣1星半风系法师</v>
      </c>
      <c r="W483" s="7">
        <v>0</v>
      </c>
      <c r="X483" s="7">
        <v>0</v>
      </c>
      <c r="Y483" s="7">
        <v>0</v>
      </c>
      <c r="Z483" s="7">
        <v>0</v>
      </c>
      <c r="AA483" s="15" t="s">
        <v>277</v>
      </c>
      <c r="AB483" s="16" t="s">
        <v>278</v>
      </c>
      <c r="AC483" s="15" t="s">
        <v>279</v>
      </c>
      <c r="AD483" s="8">
        <v>0</v>
      </c>
      <c r="AE483" s="8">
        <v>0</v>
      </c>
      <c r="AF483" s="8" t="s">
        <v>280</v>
      </c>
      <c r="AG483" s="8">
        <v>482</v>
      </c>
      <c r="AH483" s="7" t="str">
        <f>任务条件!A483</f>
        <v>48219</v>
      </c>
    </row>
    <row r="484" spans="1:34" ht="18" customHeight="1">
      <c r="A484" s="7" t="str">
        <f t="shared" si="32"/>
        <v>4832</v>
      </c>
      <c r="B484" s="17">
        <v>2</v>
      </c>
      <c r="C484" s="8">
        <v>0</v>
      </c>
      <c r="D484" s="7" t="str">
        <f t="shared" si="33"/>
        <v>[48319]</v>
      </c>
      <c r="E484" s="8">
        <v>0</v>
      </c>
      <c r="F484" s="7">
        <v>1</v>
      </c>
      <c r="G484" s="8">
        <v>1</v>
      </c>
      <c r="H484" s="8" t="str">
        <f t="shared" si="35"/>
        <v>[4822]</v>
      </c>
      <c r="I484" s="8" t="str">
        <f t="shared" si="34"/>
        <v>[4842]</v>
      </c>
      <c r="J484" s="8">
        <v>4</v>
      </c>
      <c r="K484" s="8">
        <v>0</v>
      </c>
      <c r="L484" s="16" t="str">
        <f>任务条件!B484</f>
        <v>雇佣2星半风系法师</v>
      </c>
      <c r="W484" s="7">
        <v>0</v>
      </c>
      <c r="X484" s="7">
        <v>0</v>
      </c>
      <c r="Y484" s="7">
        <v>0</v>
      </c>
      <c r="Z484" s="7">
        <v>0</v>
      </c>
      <c r="AA484" s="15" t="s">
        <v>277</v>
      </c>
      <c r="AB484" s="16" t="s">
        <v>278</v>
      </c>
      <c r="AC484" s="15" t="s">
        <v>279</v>
      </c>
      <c r="AD484" s="8">
        <v>0</v>
      </c>
      <c r="AE484" s="8">
        <v>0</v>
      </c>
      <c r="AF484" s="8" t="s">
        <v>280</v>
      </c>
      <c r="AG484" s="8">
        <v>483</v>
      </c>
      <c r="AH484" s="7" t="str">
        <f>任务条件!A484</f>
        <v>48319</v>
      </c>
    </row>
    <row r="485" spans="1:34" ht="18" customHeight="1">
      <c r="A485" s="7" t="str">
        <f t="shared" si="32"/>
        <v>4842</v>
      </c>
      <c r="B485" s="17">
        <v>2</v>
      </c>
      <c r="C485" s="8">
        <v>0</v>
      </c>
      <c r="D485" s="7" t="str">
        <f t="shared" si="33"/>
        <v>[48419]</v>
      </c>
      <c r="E485" s="8">
        <v>0</v>
      </c>
      <c r="F485" s="7">
        <v>1</v>
      </c>
      <c r="G485" s="8">
        <v>1</v>
      </c>
      <c r="H485" s="8" t="str">
        <f t="shared" si="35"/>
        <v>[4832]</v>
      </c>
      <c r="I485" s="8" t="str">
        <f t="shared" si="34"/>
        <v>[4852]</v>
      </c>
      <c r="J485" s="8">
        <v>4</v>
      </c>
      <c r="K485" s="8">
        <v>0</v>
      </c>
      <c r="L485" s="16" t="str">
        <f>任务条件!B485</f>
        <v>雇佣3星半风系法师</v>
      </c>
      <c r="W485" s="7">
        <v>0</v>
      </c>
      <c r="X485" s="7">
        <v>0</v>
      </c>
      <c r="Y485" s="7">
        <v>0</v>
      </c>
      <c r="Z485" s="7">
        <v>0</v>
      </c>
      <c r="AA485" s="15" t="s">
        <v>277</v>
      </c>
      <c r="AB485" s="16" t="s">
        <v>278</v>
      </c>
      <c r="AC485" s="15" t="s">
        <v>279</v>
      </c>
      <c r="AD485" s="8">
        <v>0</v>
      </c>
      <c r="AE485" s="8">
        <v>0</v>
      </c>
      <c r="AF485" s="8" t="s">
        <v>280</v>
      </c>
      <c r="AG485" s="8">
        <v>484</v>
      </c>
      <c r="AH485" s="7" t="str">
        <f>任务条件!A485</f>
        <v>48419</v>
      </c>
    </row>
    <row r="486" spans="1:34" ht="18" customHeight="1">
      <c r="A486" s="7" t="str">
        <f t="shared" si="32"/>
        <v>4852</v>
      </c>
      <c r="B486" s="17">
        <v>2</v>
      </c>
      <c r="C486" s="8">
        <v>0</v>
      </c>
      <c r="D486" s="7" t="str">
        <f t="shared" si="33"/>
        <v>[48519]</v>
      </c>
      <c r="E486" s="8">
        <v>0</v>
      </c>
      <c r="F486" s="7">
        <v>1</v>
      </c>
      <c r="G486" s="8">
        <v>1</v>
      </c>
      <c r="H486" s="8" t="str">
        <f t="shared" si="35"/>
        <v>[4842]</v>
      </c>
      <c r="I486" s="8" t="str">
        <f t="shared" si="34"/>
        <v>[4862]</v>
      </c>
      <c r="J486" s="8">
        <v>4</v>
      </c>
      <c r="K486" s="8">
        <v>0</v>
      </c>
      <c r="L486" s="16" t="str">
        <f>任务条件!B486</f>
        <v>雇佣4星半风系法师</v>
      </c>
      <c r="W486" s="7">
        <v>0</v>
      </c>
      <c r="X486" s="7">
        <v>0</v>
      </c>
      <c r="Y486" s="7">
        <v>0</v>
      </c>
      <c r="Z486" s="7">
        <v>0</v>
      </c>
      <c r="AA486" s="15" t="s">
        <v>277</v>
      </c>
      <c r="AB486" s="16" t="s">
        <v>278</v>
      </c>
      <c r="AC486" s="15" t="s">
        <v>279</v>
      </c>
      <c r="AD486" s="8">
        <v>0</v>
      </c>
      <c r="AE486" s="8">
        <v>0</v>
      </c>
      <c r="AF486" s="8" t="s">
        <v>280</v>
      </c>
      <c r="AG486" s="8">
        <v>485</v>
      </c>
      <c r="AH486" s="7" t="str">
        <f>任务条件!A486</f>
        <v>48519</v>
      </c>
    </row>
    <row r="487" spans="1:34" ht="18" customHeight="1">
      <c r="A487" s="7" t="str">
        <f t="shared" si="32"/>
        <v>4862</v>
      </c>
      <c r="B487" s="17">
        <v>2</v>
      </c>
      <c r="C487" s="8">
        <v>0</v>
      </c>
      <c r="D487" s="7" t="str">
        <f t="shared" si="33"/>
        <v>[48620]</v>
      </c>
      <c r="E487" s="8">
        <v>0</v>
      </c>
      <c r="F487" s="7">
        <v>1</v>
      </c>
      <c r="G487" s="8">
        <v>1</v>
      </c>
      <c r="H487" s="8">
        <v>0</v>
      </c>
      <c r="I487" s="8">
        <v>0</v>
      </c>
      <c r="J487" s="8">
        <v>0</v>
      </c>
      <c r="K487" s="8">
        <v>0</v>
      </c>
      <c r="L487" s="16" t="str">
        <f>任务条件!B487</f>
        <v>收集木头</v>
      </c>
      <c r="W487" s="7">
        <v>0</v>
      </c>
      <c r="X487" s="7">
        <v>0</v>
      </c>
      <c r="Y487" s="7">
        <v>0</v>
      </c>
      <c r="Z487" s="7">
        <v>0</v>
      </c>
      <c r="AA487" s="15" t="s">
        <v>277</v>
      </c>
      <c r="AB487" s="16" t="s">
        <v>278</v>
      </c>
      <c r="AC487" s="15" t="s">
        <v>279</v>
      </c>
      <c r="AD487" s="8">
        <v>0</v>
      </c>
      <c r="AE487" s="8">
        <v>0</v>
      </c>
      <c r="AF487" s="8" t="s">
        <v>280</v>
      </c>
      <c r="AG487" s="8">
        <v>486</v>
      </c>
      <c r="AH487" s="7" t="str">
        <f>任务条件!A487</f>
        <v>48620</v>
      </c>
    </row>
    <row r="488" spans="1:34" ht="18" customHeight="1">
      <c r="A488" s="7" t="str">
        <f t="shared" si="32"/>
        <v>4872</v>
      </c>
      <c r="B488" s="17">
        <v>2</v>
      </c>
      <c r="C488" s="8">
        <v>0</v>
      </c>
      <c r="D488" s="7" t="str">
        <f t="shared" si="33"/>
        <v>[48720]</v>
      </c>
      <c r="E488" s="8">
        <v>0</v>
      </c>
      <c r="F488" s="7">
        <v>1</v>
      </c>
      <c r="G488" s="8">
        <v>1</v>
      </c>
      <c r="H488" s="8">
        <v>0</v>
      </c>
      <c r="I488" s="8">
        <v>0</v>
      </c>
      <c r="J488" s="8">
        <v>0</v>
      </c>
      <c r="K488" s="8">
        <v>0</v>
      </c>
      <c r="L488" s="16" t="str">
        <f>任务条件!B488</f>
        <v>收集石头</v>
      </c>
      <c r="W488" s="7">
        <v>0</v>
      </c>
      <c r="X488" s="7">
        <v>0</v>
      </c>
      <c r="Y488" s="7">
        <v>0</v>
      </c>
      <c r="Z488" s="7">
        <v>0</v>
      </c>
      <c r="AA488" s="15" t="s">
        <v>277</v>
      </c>
      <c r="AB488" s="16" t="s">
        <v>278</v>
      </c>
      <c r="AC488" s="15" t="s">
        <v>279</v>
      </c>
      <c r="AD488" s="8">
        <v>0</v>
      </c>
      <c r="AE488" s="8">
        <v>0</v>
      </c>
      <c r="AF488" s="8" t="s">
        <v>280</v>
      </c>
      <c r="AG488" s="8">
        <v>487</v>
      </c>
      <c r="AH488" s="7" t="str">
        <f>任务条件!A488</f>
        <v>48720</v>
      </c>
    </row>
    <row r="489" spans="1:34" ht="18" customHeight="1">
      <c r="A489" s="7" t="str">
        <f t="shared" si="32"/>
        <v>4882</v>
      </c>
      <c r="B489" s="17">
        <v>2</v>
      </c>
      <c r="C489" s="8">
        <v>0</v>
      </c>
      <c r="D489" s="7" t="str">
        <f t="shared" si="33"/>
        <v>[48820]</v>
      </c>
      <c r="E489" s="8">
        <v>0</v>
      </c>
      <c r="F489" s="7">
        <v>1</v>
      </c>
      <c r="G489" s="8">
        <v>1</v>
      </c>
      <c r="H489" s="8">
        <v>0</v>
      </c>
      <c r="I489" s="8">
        <v>0</v>
      </c>
      <c r="J489" s="8">
        <v>0</v>
      </c>
      <c r="K489" s="8">
        <v>0</v>
      </c>
      <c r="L489" s="16" t="str">
        <f>任务条件!B489</f>
        <v>收集小麦</v>
      </c>
      <c r="W489" s="7">
        <v>0</v>
      </c>
      <c r="X489" s="7">
        <v>0</v>
      </c>
      <c r="Y489" s="7">
        <v>0</v>
      </c>
      <c r="Z489" s="7">
        <v>0</v>
      </c>
      <c r="AA489" s="15" t="s">
        <v>277</v>
      </c>
      <c r="AB489" s="16" t="s">
        <v>278</v>
      </c>
      <c r="AC489" s="15" t="s">
        <v>279</v>
      </c>
      <c r="AD489" s="8">
        <v>0</v>
      </c>
      <c r="AE489" s="8">
        <v>0</v>
      </c>
      <c r="AF489" s="8" t="s">
        <v>280</v>
      </c>
      <c r="AG489" s="8">
        <v>488</v>
      </c>
      <c r="AH489" s="7" t="str">
        <f>任务条件!A489</f>
        <v>48820</v>
      </c>
    </row>
    <row r="490" spans="1:34" ht="18" customHeight="1">
      <c r="A490" s="7" t="str">
        <f t="shared" si="32"/>
        <v>4892</v>
      </c>
      <c r="B490" s="17">
        <v>2</v>
      </c>
      <c r="C490" s="8">
        <v>0</v>
      </c>
      <c r="D490" s="7" t="str">
        <f t="shared" si="33"/>
        <v>[48920]</v>
      </c>
      <c r="E490" s="8">
        <v>0</v>
      </c>
      <c r="F490" s="7">
        <v>1</v>
      </c>
      <c r="G490" s="8">
        <v>1</v>
      </c>
      <c r="H490" s="8">
        <v>0</v>
      </c>
      <c r="I490" s="8">
        <v>0</v>
      </c>
      <c r="J490" s="8">
        <v>0</v>
      </c>
      <c r="K490" s="8">
        <v>0</v>
      </c>
      <c r="L490" s="16" t="str">
        <f>任务条件!B490</f>
        <v>收集杂草</v>
      </c>
      <c r="W490" s="7">
        <v>0</v>
      </c>
      <c r="X490" s="7">
        <v>0</v>
      </c>
      <c r="Y490" s="7">
        <v>0</v>
      </c>
      <c r="Z490" s="7">
        <v>0</v>
      </c>
      <c r="AA490" s="15" t="s">
        <v>277</v>
      </c>
      <c r="AB490" s="16" t="s">
        <v>278</v>
      </c>
      <c r="AC490" s="15" t="s">
        <v>279</v>
      </c>
      <c r="AD490" s="8">
        <v>0</v>
      </c>
      <c r="AE490" s="8">
        <v>0</v>
      </c>
      <c r="AF490" s="8" t="s">
        <v>280</v>
      </c>
      <c r="AG490" s="8">
        <v>489</v>
      </c>
      <c r="AH490" s="7" t="str">
        <f>任务条件!A490</f>
        <v>48920</v>
      </c>
    </row>
    <row r="491" spans="1:34" ht="18" customHeight="1">
      <c r="A491" s="7" t="str">
        <f t="shared" si="32"/>
        <v>4902</v>
      </c>
      <c r="B491" s="17">
        <v>2</v>
      </c>
      <c r="C491" s="8">
        <v>0</v>
      </c>
      <c r="D491" s="7" t="str">
        <f t="shared" si="33"/>
        <v>[49020]</v>
      </c>
      <c r="E491" s="8">
        <v>0</v>
      </c>
      <c r="F491" s="7">
        <v>1</v>
      </c>
      <c r="G491" s="8">
        <v>1</v>
      </c>
      <c r="H491" s="8">
        <v>0</v>
      </c>
      <c r="I491" s="8">
        <v>0</v>
      </c>
      <c r="J491" s="8">
        <v>0</v>
      </c>
      <c r="K491" s="8">
        <v>0</v>
      </c>
      <c r="L491" s="16" t="str">
        <f>任务条件!B491</f>
        <v>收集木材</v>
      </c>
      <c r="W491" s="7">
        <v>0</v>
      </c>
      <c r="X491" s="7">
        <v>0</v>
      </c>
      <c r="Y491" s="7">
        <v>0</v>
      </c>
      <c r="Z491" s="7">
        <v>0</v>
      </c>
      <c r="AA491" s="15" t="s">
        <v>277</v>
      </c>
      <c r="AB491" s="16" t="s">
        <v>278</v>
      </c>
      <c r="AC491" s="15" t="s">
        <v>279</v>
      </c>
      <c r="AD491" s="8">
        <v>0</v>
      </c>
      <c r="AE491" s="8">
        <v>0</v>
      </c>
      <c r="AF491" s="8" t="s">
        <v>280</v>
      </c>
      <c r="AG491" s="8">
        <v>490</v>
      </c>
      <c r="AH491" s="7" t="str">
        <f>任务条件!A491</f>
        <v>49020</v>
      </c>
    </row>
    <row r="492" spans="1:34" ht="18" customHeight="1">
      <c r="A492" s="7" t="str">
        <f t="shared" si="32"/>
        <v>4912</v>
      </c>
      <c r="B492" s="17">
        <v>2</v>
      </c>
      <c r="C492" s="8">
        <v>0</v>
      </c>
      <c r="D492" s="7" t="str">
        <f t="shared" si="33"/>
        <v>[49120]</v>
      </c>
      <c r="E492" s="8">
        <v>0</v>
      </c>
      <c r="F492" s="7">
        <v>1</v>
      </c>
      <c r="G492" s="8">
        <v>1</v>
      </c>
      <c r="H492" s="8">
        <v>0</v>
      </c>
      <c r="I492" s="8">
        <v>0</v>
      </c>
      <c r="J492" s="8">
        <v>0</v>
      </c>
      <c r="K492" s="8">
        <v>0</v>
      </c>
      <c r="L492" s="16" t="str">
        <f>任务条件!B492</f>
        <v>收集砖头</v>
      </c>
      <c r="W492" s="7">
        <v>0</v>
      </c>
      <c r="X492" s="7">
        <v>0</v>
      </c>
      <c r="Y492" s="7">
        <v>0</v>
      </c>
      <c r="Z492" s="7">
        <v>0</v>
      </c>
      <c r="AA492" s="15" t="s">
        <v>277</v>
      </c>
      <c r="AB492" s="16" t="s">
        <v>278</v>
      </c>
      <c r="AC492" s="15" t="s">
        <v>279</v>
      </c>
      <c r="AD492" s="8">
        <v>0</v>
      </c>
      <c r="AE492" s="8">
        <v>0</v>
      </c>
      <c r="AF492" s="8" t="s">
        <v>280</v>
      </c>
      <c r="AG492" s="8">
        <v>491</v>
      </c>
      <c r="AH492" s="7" t="str">
        <f>任务条件!A492</f>
        <v>49120</v>
      </c>
    </row>
    <row r="493" spans="1:34" ht="18" customHeight="1">
      <c r="A493" s="7" t="str">
        <f t="shared" si="32"/>
        <v>4922</v>
      </c>
      <c r="B493" s="17">
        <v>2</v>
      </c>
      <c r="C493" s="8">
        <v>0</v>
      </c>
      <c r="D493" s="7" t="str">
        <f t="shared" si="33"/>
        <v>[49220]</v>
      </c>
      <c r="E493" s="8">
        <v>0</v>
      </c>
      <c r="F493" s="7">
        <v>1</v>
      </c>
      <c r="G493" s="8">
        <v>1</v>
      </c>
      <c r="H493" s="8">
        <v>0</v>
      </c>
      <c r="I493" s="8">
        <v>0</v>
      </c>
      <c r="J493" s="8">
        <v>0</v>
      </c>
      <c r="K493" s="8">
        <v>0</v>
      </c>
      <c r="L493" s="16" t="str">
        <f>任务条件!B493</f>
        <v>收集面粉</v>
      </c>
      <c r="W493" s="7">
        <v>0</v>
      </c>
      <c r="X493" s="7">
        <v>0</v>
      </c>
      <c r="Y493" s="7">
        <v>0</v>
      </c>
      <c r="Z493" s="7">
        <v>0</v>
      </c>
      <c r="AA493" s="15" t="s">
        <v>277</v>
      </c>
      <c r="AB493" s="16" t="s">
        <v>278</v>
      </c>
      <c r="AC493" s="15" t="s">
        <v>279</v>
      </c>
      <c r="AD493" s="8">
        <v>0</v>
      </c>
      <c r="AE493" s="8">
        <v>0</v>
      </c>
      <c r="AF493" s="8" t="s">
        <v>280</v>
      </c>
      <c r="AG493" s="8">
        <v>492</v>
      </c>
      <c r="AH493" s="7" t="str">
        <f>任务条件!A493</f>
        <v>49220</v>
      </c>
    </row>
    <row r="494" spans="1:34" ht="18" customHeight="1">
      <c r="A494" s="7" t="str">
        <f t="shared" si="32"/>
        <v>4932</v>
      </c>
      <c r="B494" s="17">
        <v>2</v>
      </c>
      <c r="C494" s="8">
        <v>0</v>
      </c>
      <c r="D494" s="7" t="str">
        <f t="shared" si="33"/>
        <v>[49320]</v>
      </c>
      <c r="E494" s="8">
        <v>0</v>
      </c>
      <c r="F494" s="7">
        <v>1</v>
      </c>
      <c r="G494" s="8">
        <v>1</v>
      </c>
      <c r="H494" s="8">
        <v>0</v>
      </c>
      <c r="I494" s="8">
        <v>0</v>
      </c>
      <c r="J494" s="8">
        <v>0</v>
      </c>
      <c r="K494" s="8">
        <v>0</v>
      </c>
      <c r="L494" s="16" t="str">
        <f>任务条件!B494</f>
        <v>收集麻绳</v>
      </c>
      <c r="W494" s="7">
        <v>0</v>
      </c>
      <c r="X494" s="7">
        <v>0</v>
      </c>
      <c r="Y494" s="7">
        <v>0</v>
      </c>
      <c r="Z494" s="7">
        <v>0</v>
      </c>
      <c r="AA494" s="15" t="s">
        <v>277</v>
      </c>
      <c r="AB494" s="16" t="s">
        <v>278</v>
      </c>
      <c r="AC494" s="15" t="s">
        <v>279</v>
      </c>
      <c r="AD494" s="8">
        <v>0</v>
      </c>
      <c r="AE494" s="8">
        <v>0</v>
      </c>
      <c r="AF494" s="8" t="s">
        <v>280</v>
      </c>
      <c r="AG494" s="8">
        <v>493</v>
      </c>
      <c r="AH494" s="7" t="str">
        <f>任务条件!A494</f>
        <v>49320</v>
      </c>
    </row>
    <row r="495" spans="1:34" ht="18" customHeight="1">
      <c r="A495" s="7" t="str">
        <f t="shared" si="32"/>
        <v>4942</v>
      </c>
      <c r="B495" s="17">
        <v>2</v>
      </c>
      <c r="C495" s="8">
        <v>0</v>
      </c>
      <c r="D495" s="7" t="str">
        <f t="shared" si="33"/>
        <v>[49420]</v>
      </c>
      <c r="E495" s="8">
        <v>0</v>
      </c>
      <c r="F495" s="7">
        <v>1</v>
      </c>
      <c r="G495" s="8">
        <v>1</v>
      </c>
      <c r="H495" s="8">
        <v>0</v>
      </c>
      <c r="I495" s="8">
        <v>0</v>
      </c>
      <c r="J495" s="8">
        <v>0</v>
      </c>
      <c r="K495" s="8">
        <v>0</v>
      </c>
      <c r="L495" s="16" t="str">
        <f>任务条件!B495</f>
        <v>收集铁矿</v>
      </c>
      <c r="W495" s="7">
        <v>0</v>
      </c>
      <c r="X495" s="7">
        <v>0</v>
      </c>
      <c r="Y495" s="7">
        <v>0</v>
      </c>
      <c r="Z495" s="7">
        <v>0</v>
      </c>
      <c r="AA495" s="15" t="s">
        <v>277</v>
      </c>
      <c r="AB495" s="16" t="s">
        <v>278</v>
      </c>
      <c r="AC495" s="15" t="s">
        <v>279</v>
      </c>
      <c r="AD495" s="8">
        <v>0</v>
      </c>
      <c r="AE495" s="8">
        <v>0</v>
      </c>
      <c r="AF495" s="8" t="s">
        <v>280</v>
      </c>
      <c r="AG495" s="8">
        <v>494</v>
      </c>
      <c r="AH495" s="7" t="str">
        <f>任务条件!A495</f>
        <v>49420</v>
      </c>
    </row>
    <row r="496" spans="1:34" ht="18" customHeight="1">
      <c r="A496" s="7" t="str">
        <f t="shared" si="32"/>
        <v>4952</v>
      </c>
      <c r="B496" s="17">
        <v>2</v>
      </c>
      <c r="C496" s="8">
        <v>0</v>
      </c>
      <c r="D496" s="7" t="str">
        <f t="shared" si="33"/>
        <v>[49520]</v>
      </c>
      <c r="E496" s="8">
        <v>0</v>
      </c>
      <c r="F496" s="7">
        <v>1</v>
      </c>
      <c r="G496" s="8">
        <v>1</v>
      </c>
      <c r="H496" s="8">
        <v>0</v>
      </c>
      <c r="I496" s="8">
        <v>0</v>
      </c>
      <c r="J496" s="8">
        <v>0</v>
      </c>
      <c r="K496" s="8">
        <v>0</v>
      </c>
      <c r="L496" s="16" t="str">
        <f>任务条件!B496</f>
        <v>收集沙子</v>
      </c>
      <c r="W496" s="7">
        <v>0</v>
      </c>
      <c r="X496" s="7">
        <v>0</v>
      </c>
      <c r="Y496" s="7">
        <v>0</v>
      </c>
      <c r="Z496" s="7">
        <v>0</v>
      </c>
      <c r="AA496" s="15" t="s">
        <v>277</v>
      </c>
      <c r="AB496" s="16" t="s">
        <v>278</v>
      </c>
      <c r="AC496" s="15" t="s">
        <v>279</v>
      </c>
      <c r="AD496" s="8">
        <v>0</v>
      </c>
      <c r="AE496" s="8">
        <v>0</v>
      </c>
      <c r="AF496" s="8" t="s">
        <v>280</v>
      </c>
      <c r="AG496" s="8">
        <v>495</v>
      </c>
      <c r="AH496" s="7" t="str">
        <f>任务条件!A496</f>
        <v>49520</v>
      </c>
    </row>
    <row r="497" spans="1:34" ht="18" customHeight="1">
      <c r="A497" s="7" t="str">
        <f t="shared" si="32"/>
        <v>4962</v>
      </c>
      <c r="B497" s="17">
        <v>2</v>
      </c>
      <c r="C497" s="8">
        <v>0</v>
      </c>
      <c r="D497" s="7" t="str">
        <f t="shared" si="33"/>
        <v>[49620]</v>
      </c>
      <c r="E497" s="8">
        <v>0</v>
      </c>
      <c r="F497" s="7">
        <v>1</v>
      </c>
      <c r="G497" s="8">
        <v>1</v>
      </c>
      <c r="H497" s="8">
        <v>0</v>
      </c>
      <c r="I497" s="8">
        <v>0</v>
      </c>
      <c r="J497" s="8">
        <v>0</v>
      </c>
      <c r="K497" s="8">
        <v>0</v>
      </c>
      <c r="L497" s="16" t="str">
        <f>任务条件!B497</f>
        <v>收集动物皮</v>
      </c>
      <c r="W497" s="7">
        <v>0</v>
      </c>
      <c r="X497" s="7">
        <v>0</v>
      </c>
      <c r="Y497" s="7">
        <v>0</v>
      </c>
      <c r="Z497" s="7">
        <v>0</v>
      </c>
      <c r="AA497" s="15" t="s">
        <v>277</v>
      </c>
      <c r="AB497" s="16" t="s">
        <v>278</v>
      </c>
      <c r="AC497" s="15" t="s">
        <v>279</v>
      </c>
      <c r="AD497" s="8">
        <v>0</v>
      </c>
      <c r="AE497" s="8">
        <v>0</v>
      </c>
      <c r="AF497" s="8" t="s">
        <v>280</v>
      </c>
      <c r="AG497" s="8">
        <v>496</v>
      </c>
      <c r="AH497" s="7" t="str">
        <f>任务条件!A497</f>
        <v>49620</v>
      </c>
    </row>
    <row r="498" spans="1:34" ht="18" customHeight="1">
      <c r="A498" s="7" t="str">
        <f t="shared" si="32"/>
        <v>4972</v>
      </c>
      <c r="B498" s="17">
        <v>2</v>
      </c>
      <c r="C498" s="8">
        <v>0</v>
      </c>
      <c r="D498" s="7" t="str">
        <f t="shared" si="33"/>
        <v>[49720]</v>
      </c>
      <c r="E498" s="8">
        <v>0</v>
      </c>
      <c r="F498" s="7">
        <v>1</v>
      </c>
      <c r="G498" s="8">
        <v>1</v>
      </c>
      <c r="H498" s="8">
        <v>0</v>
      </c>
      <c r="I498" s="8">
        <v>0</v>
      </c>
      <c r="J498" s="8">
        <v>0</v>
      </c>
      <c r="K498" s="8">
        <v>0</v>
      </c>
      <c r="L498" s="16" t="str">
        <f>任务条件!B498</f>
        <v>收集动物毛</v>
      </c>
      <c r="W498" s="7">
        <v>0</v>
      </c>
      <c r="X498" s="7">
        <v>0</v>
      </c>
      <c r="Y498" s="7">
        <v>0</v>
      </c>
      <c r="Z498" s="7">
        <v>0</v>
      </c>
      <c r="AA498" s="15" t="s">
        <v>277</v>
      </c>
      <c r="AB498" s="16" t="s">
        <v>278</v>
      </c>
      <c r="AC498" s="15" t="s">
        <v>279</v>
      </c>
      <c r="AD498" s="8">
        <v>0</v>
      </c>
      <c r="AE498" s="8">
        <v>0</v>
      </c>
      <c r="AF498" s="8" t="s">
        <v>280</v>
      </c>
      <c r="AG498" s="8">
        <v>497</v>
      </c>
      <c r="AH498" s="7" t="str">
        <f>任务条件!A498</f>
        <v>49720</v>
      </c>
    </row>
    <row r="499" spans="1:34" ht="18" customHeight="1">
      <c r="A499" s="7" t="str">
        <f t="shared" si="32"/>
        <v>4982</v>
      </c>
      <c r="B499" s="17">
        <v>2</v>
      </c>
      <c r="C499" s="8">
        <v>0</v>
      </c>
      <c r="D499" s="7" t="str">
        <f t="shared" si="33"/>
        <v>[49820]</v>
      </c>
      <c r="E499" s="8">
        <v>0</v>
      </c>
      <c r="F499" s="7">
        <v>1</v>
      </c>
      <c r="G499" s="8">
        <v>1</v>
      </c>
      <c r="H499" s="8">
        <v>0</v>
      </c>
      <c r="I499" s="8">
        <v>0</v>
      </c>
      <c r="J499" s="8">
        <v>0</v>
      </c>
      <c r="K499" s="8">
        <v>0</v>
      </c>
      <c r="L499" s="16" t="str">
        <f>任务条件!B499</f>
        <v>收集骨头</v>
      </c>
      <c r="W499" s="7">
        <v>0</v>
      </c>
      <c r="X499" s="7">
        <v>0</v>
      </c>
      <c r="Y499" s="7">
        <v>0</v>
      </c>
      <c r="Z499" s="7">
        <v>0</v>
      </c>
      <c r="AA499" s="15" t="s">
        <v>277</v>
      </c>
      <c r="AB499" s="16" t="s">
        <v>278</v>
      </c>
      <c r="AC499" s="15" t="s">
        <v>279</v>
      </c>
      <c r="AD499" s="8">
        <v>0</v>
      </c>
      <c r="AE499" s="8">
        <v>0</v>
      </c>
      <c r="AF499" s="8" t="s">
        <v>280</v>
      </c>
      <c r="AG499" s="8">
        <v>498</v>
      </c>
      <c r="AH499" s="7" t="str">
        <f>任务条件!A499</f>
        <v>49820</v>
      </c>
    </row>
    <row r="500" spans="1:34" ht="18" customHeight="1">
      <c r="A500" s="7" t="str">
        <f t="shared" si="32"/>
        <v>4992</v>
      </c>
      <c r="B500" s="17">
        <v>2</v>
      </c>
      <c r="C500" s="8">
        <v>0</v>
      </c>
      <c r="D500" s="7" t="str">
        <f t="shared" si="33"/>
        <v>[49920]</v>
      </c>
      <c r="E500" s="8">
        <v>0</v>
      </c>
      <c r="F500" s="7">
        <v>1</v>
      </c>
      <c r="G500" s="8">
        <v>1</v>
      </c>
      <c r="H500" s="8">
        <v>0</v>
      </c>
      <c r="I500" s="8">
        <v>0</v>
      </c>
      <c r="J500" s="8">
        <v>0</v>
      </c>
      <c r="K500" s="8">
        <v>0</v>
      </c>
      <c r="L500" s="16" t="str">
        <f>任务条件!B500</f>
        <v>收集鲜花</v>
      </c>
      <c r="W500" s="7">
        <v>0</v>
      </c>
      <c r="X500" s="7">
        <v>0</v>
      </c>
      <c r="Y500" s="7">
        <v>0</v>
      </c>
      <c r="Z500" s="7">
        <v>0</v>
      </c>
      <c r="AA500" s="15" t="s">
        <v>277</v>
      </c>
      <c r="AB500" s="16" t="s">
        <v>278</v>
      </c>
      <c r="AC500" s="15" t="s">
        <v>279</v>
      </c>
      <c r="AD500" s="8">
        <v>0</v>
      </c>
      <c r="AE500" s="8">
        <v>0</v>
      </c>
      <c r="AF500" s="8" t="s">
        <v>280</v>
      </c>
      <c r="AG500" s="8">
        <v>499</v>
      </c>
      <c r="AH500" s="7" t="str">
        <f>任务条件!A500</f>
        <v>49920</v>
      </c>
    </row>
    <row r="501" spans="1:34" ht="18" customHeight="1">
      <c r="A501" s="7" t="str">
        <f t="shared" si="32"/>
        <v>5002</v>
      </c>
      <c r="B501" s="17">
        <v>2</v>
      </c>
      <c r="C501" s="8">
        <v>0</v>
      </c>
      <c r="D501" s="7" t="str">
        <f t="shared" si="33"/>
        <v>[50020]</v>
      </c>
      <c r="E501" s="8">
        <v>0</v>
      </c>
      <c r="F501" s="7">
        <v>1</v>
      </c>
      <c r="G501" s="8">
        <v>1</v>
      </c>
      <c r="H501" s="8">
        <v>0</v>
      </c>
      <c r="I501" s="8">
        <v>0</v>
      </c>
      <c r="J501" s="8">
        <v>0</v>
      </c>
      <c r="K501" s="8">
        <v>0</v>
      </c>
      <c r="L501" s="16" t="str">
        <f>任务条件!B501</f>
        <v>收集粗布</v>
      </c>
      <c r="W501" s="7">
        <v>0</v>
      </c>
      <c r="X501" s="7">
        <v>0</v>
      </c>
      <c r="Y501" s="7">
        <v>0</v>
      </c>
      <c r="Z501" s="7">
        <v>0</v>
      </c>
      <c r="AA501" s="15" t="s">
        <v>277</v>
      </c>
      <c r="AB501" s="16" t="s">
        <v>278</v>
      </c>
      <c r="AC501" s="15" t="s">
        <v>279</v>
      </c>
      <c r="AD501" s="8">
        <v>0</v>
      </c>
      <c r="AE501" s="8">
        <v>0</v>
      </c>
      <c r="AF501" s="8" t="s">
        <v>280</v>
      </c>
      <c r="AG501" s="8">
        <v>500</v>
      </c>
      <c r="AH501" s="7" t="str">
        <f>任务条件!A501</f>
        <v>50020</v>
      </c>
    </row>
    <row r="502" spans="1:34" ht="18" customHeight="1">
      <c r="A502" s="7" t="str">
        <f t="shared" si="32"/>
        <v>5012</v>
      </c>
      <c r="B502" s="17">
        <v>2</v>
      </c>
      <c r="C502" s="8">
        <v>0</v>
      </c>
      <c r="D502" s="7" t="str">
        <f t="shared" si="33"/>
        <v>[50120]</v>
      </c>
      <c r="E502" s="8">
        <v>0</v>
      </c>
      <c r="F502" s="7">
        <v>1</v>
      </c>
      <c r="G502" s="8">
        <v>1</v>
      </c>
      <c r="H502" s="8">
        <v>0</v>
      </c>
      <c r="I502" s="8">
        <v>0</v>
      </c>
      <c r="J502" s="8">
        <v>0</v>
      </c>
      <c r="K502" s="8">
        <v>0</v>
      </c>
      <c r="L502" s="16" t="str">
        <f>任务条件!B502</f>
        <v>收集粗线</v>
      </c>
      <c r="W502" s="7">
        <v>0</v>
      </c>
      <c r="X502" s="7">
        <v>0</v>
      </c>
      <c r="Y502" s="7">
        <v>0</v>
      </c>
      <c r="Z502" s="7">
        <v>0</v>
      </c>
      <c r="AA502" s="15" t="s">
        <v>277</v>
      </c>
      <c r="AB502" s="16" t="s">
        <v>278</v>
      </c>
      <c r="AC502" s="15" t="s">
        <v>279</v>
      </c>
      <c r="AD502" s="8">
        <v>0</v>
      </c>
      <c r="AE502" s="8">
        <v>0</v>
      </c>
      <c r="AF502" s="8" t="s">
        <v>280</v>
      </c>
      <c r="AG502" s="8">
        <v>501</v>
      </c>
      <c r="AH502" s="7" t="str">
        <f>任务条件!A502</f>
        <v>50120</v>
      </c>
    </row>
    <row r="503" spans="1:34" ht="18" customHeight="1">
      <c r="A503" s="7" t="str">
        <f t="shared" si="32"/>
        <v>5022</v>
      </c>
      <c r="B503" s="17">
        <v>2</v>
      </c>
      <c r="C503" s="8">
        <v>0</v>
      </c>
      <c r="D503" s="7" t="str">
        <f t="shared" si="33"/>
        <v>[50220]</v>
      </c>
      <c r="E503" s="8">
        <v>0</v>
      </c>
      <c r="F503" s="7">
        <v>1</v>
      </c>
      <c r="G503" s="8">
        <v>1</v>
      </c>
      <c r="H503" s="8">
        <v>0</v>
      </c>
      <c r="I503" s="8">
        <v>0</v>
      </c>
      <c r="J503" s="8">
        <v>0</v>
      </c>
      <c r="K503" s="8">
        <v>0</v>
      </c>
      <c r="L503" s="16" t="str">
        <f>任务条件!B503</f>
        <v>收集史莱姆液体</v>
      </c>
      <c r="W503" s="7">
        <v>0</v>
      </c>
      <c r="X503" s="7">
        <v>0</v>
      </c>
      <c r="Y503" s="7">
        <v>0</v>
      </c>
      <c r="Z503" s="7">
        <v>0</v>
      </c>
      <c r="AA503" s="15" t="s">
        <v>277</v>
      </c>
      <c r="AB503" s="16" t="s">
        <v>278</v>
      </c>
      <c r="AC503" s="15" t="s">
        <v>279</v>
      </c>
      <c r="AD503" s="8">
        <v>0</v>
      </c>
      <c r="AE503" s="8">
        <v>0</v>
      </c>
      <c r="AF503" s="8" t="s">
        <v>280</v>
      </c>
      <c r="AG503" s="8">
        <v>502</v>
      </c>
      <c r="AH503" s="7" t="str">
        <f>任务条件!A503</f>
        <v>50220</v>
      </c>
    </row>
    <row r="504" spans="1:34" ht="18" customHeight="1">
      <c r="A504" s="7" t="str">
        <f t="shared" si="32"/>
        <v>5032</v>
      </c>
      <c r="B504" s="17">
        <v>2</v>
      </c>
      <c r="C504" s="8">
        <v>0</v>
      </c>
      <c r="D504" s="7" t="str">
        <f t="shared" si="33"/>
        <v>[50320]</v>
      </c>
      <c r="E504" s="8">
        <v>0</v>
      </c>
      <c r="F504" s="7">
        <v>1</v>
      </c>
      <c r="G504" s="8">
        <v>1</v>
      </c>
      <c r="H504" s="8">
        <v>0</v>
      </c>
      <c r="I504" s="8">
        <v>0</v>
      </c>
      <c r="J504" s="8">
        <v>0</v>
      </c>
      <c r="K504" s="8">
        <v>0</v>
      </c>
      <c r="L504" s="16" t="str">
        <f>任务条件!B504</f>
        <v>收集肉</v>
      </c>
      <c r="W504" s="7">
        <v>0</v>
      </c>
      <c r="X504" s="7">
        <v>0</v>
      </c>
      <c r="Y504" s="7">
        <v>0</v>
      </c>
      <c r="Z504" s="7">
        <v>0</v>
      </c>
      <c r="AA504" s="15" t="s">
        <v>277</v>
      </c>
      <c r="AB504" s="16" t="s">
        <v>278</v>
      </c>
      <c r="AC504" s="15" t="s">
        <v>279</v>
      </c>
      <c r="AD504" s="8">
        <v>0</v>
      </c>
      <c r="AE504" s="8">
        <v>0</v>
      </c>
      <c r="AF504" s="8" t="s">
        <v>280</v>
      </c>
      <c r="AG504" s="8">
        <v>503</v>
      </c>
      <c r="AH504" s="7" t="str">
        <f>任务条件!A504</f>
        <v>50320</v>
      </c>
    </row>
    <row r="505" spans="1:34" ht="18" customHeight="1">
      <c r="A505" s="7" t="str">
        <f t="shared" si="32"/>
        <v>5042</v>
      </c>
      <c r="B505" s="17">
        <v>2</v>
      </c>
      <c r="C505" s="8">
        <v>0</v>
      </c>
      <c r="D505" s="7" t="str">
        <f t="shared" si="33"/>
        <v>[50420]</v>
      </c>
      <c r="E505" s="8">
        <v>0</v>
      </c>
      <c r="F505" s="7">
        <v>1</v>
      </c>
      <c r="G505" s="8">
        <v>1</v>
      </c>
      <c r="H505" s="8">
        <v>0</v>
      </c>
      <c r="I505" s="8">
        <v>0</v>
      </c>
      <c r="J505" s="8">
        <v>0</v>
      </c>
      <c r="K505" s="8">
        <v>0</v>
      </c>
      <c r="L505" s="16" t="str">
        <f>任务条件!B505</f>
        <v>收集皮带</v>
      </c>
      <c r="W505" s="7">
        <v>0</v>
      </c>
      <c r="X505" s="7">
        <v>0</v>
      </c>
      <c r="Y505" s="7">
        <v>0</v>
      </c>
      <c r="Z505" s="7">
        <v>0</v>
      </c>
      <c r="AA505" s="15" t="s">
        <v>277</v>
      </c>
      <c r="AB505" s="16" t="s">
        <v>278</v>
      </c>
      <c r="AC505" s="15" t="s">
        <v>279</v>
      </c>
      <c r="AD505" s="8">
        <v>0</v>
      </c>
      <c r="AE505" s="8">
        <v>0</v>
      </c>
      <c r="AF505" s="8" t="s">
        <v>280</v>
      </c>
      <c r="AG505" s="8">
        <v>504</v>
      </c>
      <c r="AH505" s="7" t="str">
        <f>任务条件!A505</f>
        <v>50420</v>
      </c>
    </row>
    <row r="506" spans="1:34" ht="18" customHeight="1">
      <c r="A506" s="7" t="str">
        <f t="shared" si="32"/>
        <v>5052</v>
      </c>
      <c r="B506" s="17">
        <v>2</v>
      </c>
      <c r="C506" s="8">
        <v>0</v>
      </c>
      <c r="D506" s="7" t="str">
        <f t="shared" si="33"/>
        <v>[50520]</v>
      </c>
      <c r="E506" s="8">
        <v>0</v>
      </c>
      <c r="F506" s="7">
        <v>1</v>
      </c>
      <c r="G506" s="8">
        <v>1</v>
      </c>
      <c r="H506" s="8">
        <v>0</v>
      </c>
      <c r="I506" s="8">
        <v>0</v>
      </c>
      <c r="J506" s="8">
        <v>0</v>
      </c>
      <c r="K506" s="8">
        <v>0</v>
      </c>
      <c r="L506" s="16" t="str">
        <f>任务条件!B506</f>
        <v>收集皮革</v>
      </c>
      <c r="W506" s="7">
        <v>0</v>
      </c>
      <c r="X506" s="7">
        <v>0</v>
      </c>
      <c r="Y506" s="7">
        <v>0</v>
      </c>
      <c r="Z506" s="7">
        <v>0</v>
      </c>
      <c r="AA506" s="15" t="s">
        <v>277</v>
      </c>
      <c r="AB506" s="16" t="s">
        <v>278</v>
      </c>
      <c r="AC506" s="15" t="s">
        <v>279</v>
      </c>
      <c r="AD506" s="8">
        <v>0</v>
      </c>
      <c r="AE506" s="8">
        <v>0</v>
      </c>
      <c r="AF506" s="8" t="s">
        <v>280</v>
      </c>
      <c r="AG506" s="8">
        <v>505</v>
      </c>
      <c r="AH506" s="7" t="str">
        <f>任务条件!A506</f>
        <v>50520</v>
      </c>
    </row>
    <row r="507" spans="1:34" ht="18" customHeight="1">
      <c r="A507" s="7" t="str">
        <f t="shared" si="32"/>
        <v>5062</v>
      </c>
      <c r="B507" s="17">
        <v>2</v>
      </c>
      <c r="C507" s="8">
        <v>0</v>
      </c>
      <c r="D507" s="7" t="str">
        <f t="shared" si="33"/>
        <v>[50620]</v>
      </c>
      <c r="E507" s="8">
        <v>0</v>
      </c>
      <c r="F507" s="7">
        <v>1</v>
      </c>
      <c r="G507" s="8">
        <v>1</v>
      </c>
      <c r="H507" s="8">
        <v>0</v>
      </c>
      <c r="I507" s="8">
        <v>0</v>
      </c>
      <c r="J507" s="8">
        <v>0</v>
      </c>
      <c r="K507" s="8">
        <v>0</v>
      </c>
      <c r="L507" s="16" t="str">
        <f>任务条件!B507</f>
        <v>收集羽毛</v>
      </c>
      <c r="W507" s="7">
        <v>0</v>
      </c>
      <c r="X507" s="7">
        <v>0</v>
      </c>
      <c r="Y507" s="7">
        <v>0</v>
      </c>
      <c r="Z507" s="7">
        <v>0</v>
      </c>
      <c r="AA507" s="15" t="s">
        <v>277</v>
      </c>
      <c r="AB507" s="16" t="s">
        <v>278</v>
      </c>
      <c r="AC507" s="15" t="s">
        <v>279</v>
      </c>
      <c r="AD507" s="8">
        <v>0</v>
      </c>
      <c r="AE507" s="8">
        <v>0</v>
      </c>
      <c r="AF507" s="8" t="s">
        <v>280</v>
      </c>
      <c r="AG507" s="8">
        <v>506</v>
      </c>
      <c r="AH507" s="7" t="str">
        <f>任务条件!A507</f>
        <v>50620</v>
      </c>
    </row>
    <row r="508" spans="1:34" ht="18" customHeight="1">
      <c r="A508" s="7" t="str">
        <f t="shared" si="32"/>
        <v>5072</v>
      </c>
      <c r="B508" s="17">
        <v>2</v>
      </c>
      <c r="C508" s="8">
        <v>0</v>
      </c>
      <c r="D508" s="7" t="str">
        <f t="shared" si="33"/>
        <v>[50720]</v>
      </c>
      <c r="E508" s="8">
        <v>0</v>
      </c>
      <c r="F508" s="7">
        <v>1</v>
      </c>
      <c r="G508" s="8">
        <v>1</v>
      </c>
      <c r="H508" s="8">
        <v>0</v>
      </c>
      <c r="I508" s="8">
        <v>0</v>
      </c>
      <c r="J508" s="8">
        <v>0</v>
      </c>
      <c r="K508" s="8">
        <v>0</v>
      </c>
      <c r="L508" s="16" t="str">
        <f>任务条件!B508</f>
        <v>收集污水</v>
      </c>
      <c r="W508" s="7">
        <v>0</v>
      </c>
      <c r="X508" s="7">
        <v>0</v>
      </c>
      <c r="Y508" s="7">
        <v>0</v>
      </c>
      <c r="Z508" s="7">
        <v>0</v>
      </c>
      <c r="AA508" s="15" t="s">
        <v>277</v>
      </c>
      <c r="AB508" s="16" t="s">
        <v>278</v>
      </c>
      <c r="AC508" s="15" t="s">
        <v>279</v>
      </c>
      <c r="AD508" s="8">
        <v>0</v>
      </c>
      <c r="AE508" s="8">
        <v>0</v>
      </c>
      <c r="AF508" s="8" t="s">
        <v>280</v>
      </c>
      <c r="AG508" s="8">
        <v>507</v>
      </c>
      <c r="AH508" s="7" t="str">
        <f>任务条件!A508</f>
        <v>50720</v>
      </c>
    </row>
    <row r="509" spans="1:34" ht="18" customHeight="1">
      <c r="A509" s="7" t="str">
        <f t="shared" si="32"/>
        <v>5082</v>
      </c>
      <c r="B509" s="17">
        <v>2</v>
      </c>
      <c r="C509" s="8">
        <v>0</v>
      </c>
      <c r="D509" s="7" t="str">
        <f t="shared" si="33"/>
        <v>[50820]</v>
      </c>
      <c r="E509" s="8">
        <v>0</v>
      </c>
      <c r="F509" s="7">
        <v>1</v>
      </c>
      <c r="G509" s="8">
        <v>1</v>
      </c>
      <c r="H509" s="8">
        <v>0</v>
      </c>
      <c r="I509" s="8">
        <v>0</v>
      </c>
      <c r="J509" s="8">
        <v>0</v>
      </c>
      <c r="K509" s="8">
        <v>0</v>
      </c>
      <c r="L509" s="16" t="str">
        <f>任务条件!B509</f>
        <v>收集泥人之血</v>
      </c>
      <c r="W509" s="7">
        <v>0</v>
      </c>
      <c r="X509" s="7">
        <v>0</v>
      </c>
      <c r="Y509" s="7">
        <v>0</v>
      </c>
      <c r="Z509" s="7">
        <v>0</v>
      </c>
      <c r="AA509" s="15" t="s">
        <v>277</v>
      </c>
      <c r="AB509" s="16" t="s">
        <v>278</v>
      </c>
      <c r="AC509" s="15" t="s">
        <v>279</v>
      </c>
      <c r="AD509" s="8">
        <v>0</v>
      </c>
      <c r="AE509" s="8">
        <v>0</v>
      </c>
      <c r="AF509" s="8" t="s">
        <v>280</v>
      </c>
      <c r="AG509" s="8">
        <v>508</v>
      </c>
      <c r="AH509" s="7" t="str">
        <f>任务条件!A509</f>
        <v>50820</v>
      </c>
    </row>
    <row r="510" spans="1:34" ht="18" customHeight="1">
      <c r="A510" s="7" t="str">
        <f t="shared" si="32"/>
        <v>5092</v>
      </c>
      <c r="B510" s="17">
        <v>2</v>
      </c>
      <c r="C510" s="8">
        <v>0</v>
      </c>
      <c r="D510" s="7" t="str">
        <f t="shared" si="33"/>
        <v>[50920]</v>
      </c>
      <c r="E510" s="8">
        <v>0</v>
      </c>
      <c r="F510" s="7">
        <v>1</v>
      </c>
      <c r="G510" s="8">
        <v>1</v>
      </c>
      <c r="H510" s="8">
        <v>0</v>
      </c>
      <c r="I510" s="8">
        <v>0</v>
      </c>
      <c r="J510" s="8">
        <v>0</v>
      </c>
      <c r="K510" s="8">
        <v>0</v>
      </c>
      <c r="L510" s="16" t="str">
        <f>任务条件!B510</f>
        <v>收集蜘蛛丝</v>
      </c>
      <c r="W510" s="7">
        <v>0</v>
      </c>
      <c r="X510" s="7">
        <v>0</v>
      </c>
      <c r="Y510" s="7">
        <v>0</v>
      </c>
      <c r="Z510" s="7">
        <v>0</v>
      </c>
      <c r="AA510" s="15" t="s">
        <v>277</v>
      </c>
      <c r="AB510" s="16" t="s">
        <v>278</v>
      </c>
      <c r="AC510" s="15" t="s">
        <v>279</v>
      </c>
      <c r="AD510" s="8">
        <v>0</v>
      </c>
      <c r="AE510" s="8">
        <v>0</v>
      </c>
      <c r="AF510" s="8" t="s">
        <v>280</v>
      </c>
      <c r="AG510" s="8">
        <v>509</v>
      </c>
      <c r="AH510" s="7" t="str">
        <f>任务条件!A510</f>
        <v>50920</v>
      </c>
    </row>
    <row r="511" spans="1:34" ht="18" customHeight="1">
      <c r="A511" s="7" t="str">
        <f t="shared" si="32"/>
        <v>5102</v>
      </c>
      <c r="B511" s="17">
        <v>2</v>
      </c>
      <c r="C511" s="8">
        <v>0</v>
      </c>
      <c r="D511" s="7" t="str">
        <f t="shared" si="33"/>
        <v>[51020]</v>
      </c>
      <c r="E511" s="8">
        <v>0</v>
      </c>
      <c r="F511" s="7">
        <v>1</v>
      </c>
      <c r="G511" s="8">
        <v>1</v>
      </c>
      <c r="H511" s="8">
        <v>0</v>
      </c>
      <c r="I511" s="8">
        <v>0</v>
      </c>
      <c r="J511" s="8">
        <v>0</v>
      </c>
      <c r="K511" s="8">
        <v>0</v>
      </c>
      <c r="L511" s="16" t="str">
        <f>任务条件!B511</f>
        <v>收集铁锭</v>
      </c>
      <c r="W511" s="7">
        <v>0</v>
      </c>
      <c r="X511" s="7">
        <v>0</v>
      </c>
      <c r="Y511" s="7">
        <v>0</v>
      </c>
      <c r="Z511" s="7">
        <v>0</v>
      </c>
      <c r="AA511" s="15" t="s">
        <v>277</v>
      </c>
      <c r="AB511" s="16" t="s">
        <v>278</v>
      </c>
      <c r="AC511" s="15" t="s">
        <v>279</v>
      </c>
      <c r="AD511" s="8">
        <v>0</v>
      </c>
      <c r="AE511" s="8">
        <v>0</v>
      </c>
      <c r="AF511" s="8" t="s">
        <v>280</v>
      </c>
      <c r="AG511" s="8">
        <v>510</v>
      </c>
      <c r="AH511" s="7" t="str">
        <f>任务条件!A511</f>
        <v>51020</v>
      </c>
    </row>
    <row r="512" spans="1:34" ht="18" customHeight="1">
      <c r="A512" s="7" t="str">
        <f t="shared" si="32"/>
        <v>5112</v>
      </c>
      <c r="B512" s="17">
        <v>2</v>
      </c>
      <c r="C512" s="8">
        <v>0</v>
      </c>
      <c r="D512" s="7" t="str">
        <f t="shared" si="33"/>
        <v>[51120]</v>
      </c>
      <c r="E512" s="8">
        <v>0</v>
      </c>
      <c r="F512" s="7">
        <v>1</v>
      </c>
      <c r="G512" s="8">
        <v>1</v>
      </c>
      <c r="H512" s="8">
        <v>0</v>
      </c>
      <c r="I512" s="8">
        <v>0</v>
      </c>
      <c r="J512" s="8">
        <v>0</v>
      </c>
      <c r="K512" s="8">
        <v>0</v>
      </c>
      <c r="L512" s="16" t="str">
        <f>任务条件!B512</f>
        <v>收集玻璃</v>
      </c>
      <c r="W512" s="7">
        <v>0</v>
      </c>
      <c r="X512" s="7">
        <v>0</v>
      </c>
      <c r="Y512" s="7">
        <v>0</v>
      </c>
      <c r="Z512" s="7">
        <v>0</v>
      </c>
      <c r="AA512" s="15" t="s">
        <v>277</v>
      </c>
      <c r="AB512" s="16" t="s">
        <v>278</v>
      </c>
      <c r="AC512" s="15" t="s">
        <v>279</v>
      </c>
      <c r="AD512" s="8">
        <v>0</v>
      </c>
      <c r="AE512" s="8">
        <v>0</v>
      </c>
      <c r="AF512" s="8" t="s">
        <v>280</v>
      </c>
      <c r="AG512" s="8">
        <v>511</v>
      </c>
      <c r="AH512" s="7" t="str">
        <f>任务条件!A512</f>
        <v>51120</v>
      </c>
    </row>
    <row r="513" spans="1:34" ht="18" customHeight="1">
      <c r="A513" s="7" t="str">
        <f t="shared" si="32"/>
        <v>5122</v>
      </c>
      <c r="B513" s="17">
        <v>2</v>
      </c>
      <c r="C513" s="8">
        <v>0</v>
      </c>
      <c r="D513" s="7" t="str">
        <f t="shared" si="33"/>
        <v>[51220]</v>
      </c>
      <c r="E513" s="8">
        <v>0</v>
      </c>
      <c r="F513" s="7">
        <v>1</v>
      </c>
      <c r="G513" s="8">
        <v>1</v>
      </c>
      <c r="H513" s="8">
        <v>0</v>
      </c>
      <c r="I513" s="8">
        <v>0</v>
      </c>
      <c r="J513" s="8">
        <v>0</v>
      </c>
      <c r="K513" s="8">
        <v>0</v>
      </c>
      <c r="L513" s="16" t="str">
        <f>任务条件!B513</f>
        <v>收集铁钉</v>
      </c>
      <c r="W513" s="7">
        <v>0</v>
      </c>
      <c r="X513" s="7">
        <v>0</v>
      </c>
      <c r="Y513" s="7">
        <v>0</v>
      </c>
      <c r="Z513" s="7">
        <v>0</v>
      </c>
      <c r="AA513" s="15" t="s">
        <v>277</v>
      </c>
      <c r="AB513" s="16" t="s">
        <v>278</v>
      </c>
      <c r="AC513" s="15" t="s">
        <v>279</v>
      </c>
      <c r="AD513" s="8">
        <v>0</v>
      </c>
      <c r="AE513" s="8">
        <v>0</v>
      </c>
      <c r="AF513" s="8" t="s">
        <v>280</v>
      </c>
      <c r="AG513" s="8">
        <v>512</v>
      </c>
      <c r="AH513" s="7" t="str">
        <f>任务条件!A513</f>
        <v>51220</v>
      </c>
    </row>
    <row r="514" spans="1:34" ht="18" customHeight="1">
      <c r="A514" s="7" t="str">
        <f t="shared" ref="A514:A577" si="36">CONCATENATE(AG514,B514)</f>
        <v>5132</v>
      </c>
      <c r="B514" s="17">
        <v>2</v>
      </c>
      <c r="C514" s="8">
        <v>0</v>
      </c>
      <c r="D514" s="7" t="str">
        <f t="shared" si="33"/>
        <v>[51320]</v>
      </c>
      <c r="E514" s="8">
        <v>0</v>
      </c>
      <c r="F514" s="7">
        <v>1</v>
      </c>
      <c r="G514" s="8">
        <v>1</v>
      </c>
      <c r="H514" s="8">
        <v>0</v>
      </c>
      <c r="I514" s="8">
        <v>0</v>
      </c>
      <c r="J514" s="8">
        <v>0</v>
      </c>
      <c r="K514" s="8">
        <v>0</v>
      </c>
      <c r="L514" s="16" t="str">
        <f>任务条件!B514</f>
        <v>收集银矿</v>
      </c>
      <c r="W514" s="7">
        <v>0</v>
      </c>
      <c r="X514" s="7">
        <v>0</v>
      </c>
      <c r="Y514" s="7">
        <v>0</v>
      </c>
      <c r="Z514" s="7">
        <v>0</v>
      </c>
      <c r="AA514" s="15" t="s">
        <v>277</v>
      </c>
      <c r="AB514" s="16" t="s">
        <v>278</v>
      </c>
      <c r="AC514" s="15" t="s">
        <v>279</v>
      </c>
      <c r="AD514" s="8">
        <v>0</v>
      </c>
      <c r="AE514" s="8">
        <v>0</v>
      </c>
      <c r="AF514" s="8" t="s">
        <v>280</v>
      </c>
      <c r="AG514" s="8">
        <v>513</v>
      </c>
      <c r="AH514" s="7" t="str">
        <f>任务条件!A514</f>
        <v>51320</v>
      </c>
    </row>
    <row r="515" spans="1:34" ht="18" customHeight="1">
      <c r="A515" s="7" t="str">
        <f t="shared" si="36"/>
        <v>5142</v>
      </c>
      <c r="B515" s="17">
        <v>2</v>
      </c>
      <c r="C515" s="8">
        <v>0</v>
      </c>
      <c r="D515" s="7" t="str">
        <f t="shared" si="33"/>
        <v>[51420]</v>
      </c>
      <c r="E515" s="8">
        <v>0</v>
      </c>
      <c r="F515" s="7">
        <v>1</v>
      </c>
      <c r="G515" s="8">
        <v>1</v>
      </c>
      <c r="H515" s="8">
        <v>0</v>
      </c>
      <c r="I515" s="8">
        <v>0</v>
      </c>
      <c r="J515" s="8">
        <v>0</v>
      </c>
      <c r="K515" s="8">
        <v>0</v>
      </c>
      <c r="L515" s="16" t="str">
        <f>任务条件!B515</f>
        <v>收集盐</v>
      </c>
      <c r="W515" s="7">
        <v>0</v>
      </c>
      <c r="X515" s="7">
        <v>0</v>
      </c>
      <c r="Y515" s="7">
        <v>0</v>
      </c>
      <c r="Z515" s="7">
        <v>0</v>
      </c>
      <c r="AA515" s="15" t="s">
        <v>277</v>
      </c>
      <c r="AB515" s="16" t="s">
        <v>278</v>
      </c>
      <c r="AC515" s="15" t="s">
        <v>279</v>
      </c>
      <c r="AD515" s="8">
        <v>0</v>
      </c>
      <c r="AE515" s="8">
        <v>0</v>
      </c>
      <c r="AF515" s="8" t="s">
        <v>280</v>
      </c>
      <c r="AG515" s="8">
        <v>514</v>
      </c>
      <c r="AH515" s="7" t="str">
        <f>任务条件!A515</f>
        <v>51420</v>
      </c>
    </row>
    <row r="516" spans="1:34" ht="18" customHeight="1">
      <c r="A516" s="7" t="str">
        <f t="shared" si="36"/>
        <v>5152</v>
      </c>
      <c r="B516" s="17">
        <v>2</v>
      </c>
      <c r="C516" s="8">
        <v>0</v>
      </c>
      <c r="D516" s="7" t="str">
        <f t="shared" si="33"/>
        <v>[51520]</v>
      </c>
      <c r="E516" s="8">
        <v>0</v>
      </c>
      <c r="F516" s="7">
        <v>1</v>
      </c>
      <c r="G516" s="8">
        <v>1</v>
      </c>
      <c r="H516" s="8">
        <v>0</v>
      </c>
      <c r="I516" s="8">
        <v>0</v>
      </c>
      <c r="J516" s="8">
        <v>0</v>
      </c>
      <c r="K516" s="8">
        <v>0</v>
      </c>
      <c r="L516" s="16" t="str">
        <f>任务条件!B516</f>
        <v>收集空瓶子</v>
      </c>
      <c r="W516" s="7">
        <v>0</v>
      </c>
      <c r="X516" s="7">
        <v>0</v>
      </c>
      <c r="Y516" s="7">
        <v>0</v>
      </c>
      <c r="Z516" s="7">
        <v>0</v>
      </c>
      <c r="AA516" s="15" t="s">
        <v>277</v>
      </c>
      <c r="AB516" s="16" t="s">
        <v>278</v>
      </c>
      <c r="AC516" s="15" t="s">
        <v>279</v>
      </c>
      <c r="AD516" s="8">
        <v>0</v>
      </c>
      <c r="AE516" s="8">
        <v>0</v>
      </c>
      <c r="AF516" s="8" t="s">
        <v>280</v>
      </c>
      <c r="AG516" s="8">
        <v>515</v>
      </c>
      <c r="AH516" s="7" t="str">
        <f>任务条件!A516</f>
        <v>51520</v>
      </c>
    </row>
    <row r="517" spans="1:34" ht="18" customHeight="1">
      <c r="A517" s="7" t="str">
        <f t="shared" si="36"/>
        <v>5162</v>
      </c>
      <c r="B517" s="17">
        <v>2</v>
      </c>
      <c r="C517" s="8">
        <v>0</v>
      </c>
      <c r="D517" s="7" t="str">
        <f t="shared" ref="D517:D534" si="37">CONCATENATE($AI$2,AH517,$AJ$2)</f>
        <v>[51620]</v>
      </c>
      <c r="E517" s="8">
        <v>0</v>
      </c>
      <c r="F517" s="7">
        <v>1</v>
      </c>
      <c r="G517" s="8">
        <v>1</v>
      </c>
      <c r="H517" s="8">
        <v>0</v>
      </c>
      <c r="I517" s="8">
        <v>0</v>
      </c>
      <c r="J517" s="8">
        <v>0</v>
      </c>
      <c r="K517" s="8">
        <v>0</v>
      </c>
      <c r="L517" s="16" t="str">
        <f>任务条件!B517</f>
        <v>收集墨水</v>
      </c>
      <c r="W517" s="7">
        <v>0</v>
      </c>
      <c r="X517" s="7">
        <v>0</v>
      </c>
      <c r="Y517" s="7">
        <v>0</v>
      </c>
      <c r="Z517" s="7">
        <v>0</v>
      </c>
      <c r="AA517" s="15" t="s">
        <v>277</v>
      </c>
      <c r="AB517" s="16" t="s">
        <v>278</v>
      </c>
      <c r="AC517" s="15" t="s">
        <v>279</v>
      </c>
      <c r="AD517" s="8">
        <v>0</v>
      </c>
      <c r="AE517" s="8">
        <v>0</v>
      </c>
      <c r="AF517" s="8" t="s">
        <v>280</v>
      </c>
      <c r="AG517" s="8">
        <v>516</v>
      </c>
      <c r="AH517" s="7" t="str">
        <f>任务条件!A517</f>
        <v>51620</v>
      </c>
    </row>
    <row r="518" spans="1:34" ht="18" customHeight="1">
      <c r="A518" s="7" t="str">
        <f t="shared" si="36"/>
        <v>5172</v>
      </c>
      <c r="B518" s="17">
        <v>2</v>
      </c>
      <c r="C518" s="8">
        <v>0</v>
      </c>
      <c r="D518" s="7" t="str">
        <f t="shared" si="37"/>
        <v>[51720]</v>
      </c>
      <c r="E518" s="8">
        <v>0</v>
      </c>
      <c r="F518" s="7">
        <v>1</v>
      </c>
      <c r="G518" s="8">
        <v>1</v>
      </c>
      <c r="H518" s="8">
        <v>0</v>
      </c>
      <c r="I518" s="8">
        <v>0</v>
      </c>
      <c r="J518" s="8">
        <v>0</v>
      </c>
      <c r="K518" s="8">
        <v>0</v>
      </c>
      <c r="L518" s="16" t="str">
        <f>任务条件!B518</f>
        <v>收集细线</v>
      </c>
      <c r="W518" s="7">
        <v>0</v>
      </c>
      <c r="X518" s="7">
        <v>0</v>
      </c>
      <c r="Y518" s="7">
        <v>0</v>
      </c>
      <c r="Z518" s="7">
        <v>0</v>
      </c>
      <c r="AA518" s="15" t="s">
        <v>277</v>
      </c>
      <c r="AB518" s="16" t="s">
        <v>278</v>
      </c>
      <c r="AC518" s="15" t="s">
        <v>279</v>
      </c>
      <c r="AD518" s="8">
        <v>0</v>
      </c>
      <c r="AE518" s="8">
        <v>0</v>
      </c>
      <c r="AF518" s="8" t="s">
        <v>280</v>
      </c>
      <c r="AG518" s="8">
        <v>517</v>
      </c>
      <c r="AH518" s="7" t="str">
        <f>任务条件!A518</f>
        <v>51720</v>
      </c>
    </row>
    <row r="519" spans="1:34" ht="18" customHeight="1">
      <c r="A519" s="7" t="str">
        <f t="shared" si="36"/>
        <v>5182</v>
      </c>
      <c r="B519" s="17">
        <v>2</v>
      </c>
      <c r="C519" s="8">
        <v>0</v>
      </c>
      <c r="D519" s="7" t="str">
        <f t="shared" si="37"/>
        <v>[51820]</v>
      </c>
      <c r="E519" s="8">
        <v>0</v>
      </c>
      <c r="F519" s="7">
        <v>1</v>
      </c>
      <c r="G519" s="8">
        <v>1</v>
      </c>
      <c r="H519" s="8">
        <v>0</v>
      </c>
      <c r="I519" s="8">
        <v>0</v>
      </c>
      <c r="J519" s="8">
        <v>0</v>
      </c>
      <c r="K519" s="8">
        <v>0</v>
      </c>
      <c r="L519" s="16" t="str">
        <f>任务条件!B519</f>
        <v>收集废料</v>
      </c>
      <c r="W519" s="7">
        <v>0</v>
      </c>
      <c r="X519" s="7">
        <v>0</v>
      </c>
      <c r="Y519" s="7">
        <v>0</v>
      </c>
      <c r="Z519" s="7">
        <v>0</v>
      </c>
      <c r="AA519" s="15" t="s">
        <v>277</v>
      </c>
      <c r="AB519" s="16" t="s">
        <v>278</v>
      </c>
      <c r="AC519" s="15" t="s">
        <v>279</v>
      </c>
      <c r="AD519" s="8">
        <v>0</v>
      </c>
      <c r="AE519" s="8">
        <v>0</v>
      </c>
      <c r="AF519" s="8" t="s">
        <v>280</v>
      </c>
      <c r="AG519" s="8">
        <v>518</v>
      </c>
      <c r="AH519" s="7" t="str">
        <f>任务条件!A519</f>
        <v>51820</v>
      </c>
    </row>
    <row r="520" spans="1:34" ht="18" customHeight="1">
      <c r="A520" s="7" t="str">
        <f t="shared" si="36"/>
        <v>5192</v>
      </c>
      <c r="B520" s="17">
        <v>2</v>
      </c>
      <c r="C520" s="8">
        <v>0</v>
      </c>
      <c r="D520" s="7" t="str">
        <f t="shared" si="37"/>
        <v>[51920]</v>
      </c>
      <c r="E520" s="8">
        <v>0</v>
      </c>
      <c r="F520" s="7">
        <v>1</v>
      </c>
      <c r="G520" s="8">
        <v>1</v>
      </c>
      <c r="H520" s="8">
        <v>0</v>
      </c>
      <c r="I520" s="8">
        <v>0</v>
      </c>
      <c r="J520" s="8">
        <v>0</v>
      </c>
      <c r="K520" s="8">
        <v>0</v>
      </c>
      <c r="L520" s="16" t="str">
        <f>任务条件!B520</f>
        <v>收集丝绸</v>
      </c>
      <c r="W520" s="7">
        <v>0</v>
      </c>
      <c r="X520" s="7">
        <v>0</v>
      </c>
      <c r="Y520" s="7">
        <v>0</v>
      </c>
      <c r="Z520" s="7">
        <v>0</v>
      </c>
      <c r="AA520" s="15" t="s">
        <v>277</v>
      </c>
      <c r="AB520" s="16" t="s">
        <v>278</v>
      </c>
      <c r="AC520" s="15" t="s">
        <v>279</v>
      </c>
      <c r="AD520" s="8">
        <v>0</v>
      </c>
      <c r="AE520" s="8">
        <v>0</v>
      </c>
      <c r="AF520" s="8" t="s">
        <v>280</v>
      </c>
      <c r="AG520" s="8">
        <v>519</v>
      </c>
      <c r="AH520" s="7" t="str">
        <f>任务条件!A520</f>
        <v>51920</v>
      </c>
    </row>
    <row r="521" spans="1:34" ht="18" customHeight="1">
      <c r="A521" s="7" t="str">
        <f t="shared" si="36"/>
        <v>5202</v>
      </c>
      <c r="B521" s="17">
        <v>2</v>
      </c>
      <c r="C521" s="8">
        <v>0</v>
      </c>
      <c r="D521" s="7" t="str">
        <f t="shared" si="37"/>
        <v>[52020]</v>
      </c>
      <c r="E521" s="8">
        <v>0</v>
      </c>
      <c r="F521" s="7">
        <v>1</v>
      </c>
      <c r="G521" s="8">
        <v>1</v>
      </c>
      <c r="H521" s="8">
        <v>0</v>
      </c>
      <c r="I521" s="8">
        <v>0</v>
      </c>
      <c r="J521" s="8">
        <v>0</v>
      </c>
      <c r="K521" s="8">
        <v>0</v>
      </c>
      <c r="L521" s="16" t="str">
        <f>任务条件!B521</f>
        <v>收集葡萄</v>
      </c>
      <c r="W521" s="7">
        <v>0</v>
      </c>
      <c r="X521" s="7">
        <v>0</v>
      </c>
      <c r="Y521" s="7">
        <v>0</v>
      </c>
      <c r="Z521" s="7">
        <v>0</v>
      </c>
      <c r="AA521" s="15" t="s">
        <v>277</v>
      </c>
      <c r="AB521" s="16" t="s">
        <v>278</v>
      </c>
      <c r="AC521" s="15" t="s">
        <v>279</v>
      </c>
      <c r="AD521" s="8">
        <v>0</v>
      </c>
      <c r="AE521" s="8">
        <v>0</v>
      </c>
      <c r="AF521" s="8" t="s">
        <v>280</v>
      </c>
      <c r="AG521" s="8">
        <v>520</v>
      </c>
      <c r="AH521" s="7" t="str">
        <f>任务条件!A521</f>
        <v>52020</v>
      </c>
    </row>
    <row r="522" spans="1:34" ht="18" customHeight="1">
      <c r="A522" s="7" t="str">
        <f t="shared" si="36"/>
        <v>5212</v>
      </c>
      <c r="B522" s="17">
        <v>2</v>
      </c>
      <c r="C522" s="8">
        <v>0</v>
      </c>
      <c r="D522" s="7" t="str">
        <f t="shared" si="37"/>
        <v>[52120]</v>
      </c>
      <c r="E522" s="8">
        <v>0</v>
      </c>
      <c r="F522" s="7">
        <v>1</v>
      </c>
      <c r="G522" s="8">
        <v>1</v>
      </c>
      <c r="H522" s="8">
        <v>0</v>
      </c>
      <c r="I522" s="8">
        <v>0</v>
      </c>
      <c r="J522" s="8">
        <v>0</v>
      </c>
      <c r="K522" s="8">
        <v>0</v>
      </c>
      <c r="L522" s="16" t="str">
        <f>任务条件!B522</f>
        <v>收集麻布</v>
      </c>
      <c r="W522" s="7">
        <v>0</v>
      </c>
      <c r="X522" s="7">
        <v>0</v>
      </c>
      <c r="Y522" s="7">
        <v>0</v>
      </c>
      <c r="Z522" s="7">
        <v>0</v>
      </c>
      <c r="AA522" s="15" t="s">
        <v>277</v>
      </c>
      <c r="AB522" s="16" t="s">
        <v>278</v>
      </c>
      <c r="AC522" s="15" t="s">
        <v>279</v>
      </c>
      <c r="AD522" s="8">
        <v>0</v>
      </c>
      <c r="AE522" s="8">
        <v>0</v>
      </c>
      <c r="AF522" s="8" t="s">
        <v>280</v>
      </c>
      <c r="AG522" s="8">
        <v>521</v>
      </c>
      <c r="AH522" s="7" t="str">
        <f>任务条件!A522</f>
        <v>52120</v>
      </c>
    </row>
    <row r="523" spans="1:34" ht="18" customHeight="1">
      <c r="A523" s="7" t="str">
        <f t="shared" si="36"/>
        <v>5222</v>
      </c>
      <c r="B523" s="17">
        <v>2</v>
      </c>
      <c r="C523" s="8">
        <v>0</v>
      </c>
      <c r="D523" s="7" t="str">
        <f t="shared" si="37"/>
        <v>[52220]</v>
      </c>
      <c r="E523" s="8">
        <v>0</v>
      </c>
      <c r="F523" s="7">
        <v>1</v>
      </c>
      <c r="G523" s="8">
        <v>1</v>
      </c>
      <c r="H523" s="8">
        <v>0</v>
      </c>
      <c r="I523" s="8">
        <v>0</v>
      </c>
      <c r="J523" s="8">
        <v>0</v>
      </c>
      <c r="K523" s="8">
        <v>0</v>
      </c>
      <c r="L523" s="16" t="str">
        <f>任务条件!B523</f>
        <v>收集麻线</v>
      </c>
      <c r="W523" s="7">
        <v>0</v>
      </c>
      <c r="X523" s="7">
        <v>0</v>
      </c>
      <c r="Y523" s="7">
        <v>0</v>
      </c>
      <c r="Z523" s="7">
        <v>0</v>
      </c>
      <c r="AA523" s="15" t="s">
        <v>277</v>
      </c>
      <c r="AB523" s="16" t="s">
        <v>278</v>
      </c>
      <c r="AC523" s="15" t="s">
        <v>279</v>
      </c>
      <c r="AD523" s="8">
        <v>0</v>
      </c>
      <c r="AE523" s="8">
        <v>0</v>
      </c>
      <c r="AF523" s="8" t="s">
        <v>280</v>
      </c>
      <c r="AG523" s="8">
        <v>522</v>
      </c>
      <c r="AH523" s="7" t="str">
        <f>任务条件!A523</f>
        <v>52220</v>
      </c>
    </row>
    <row r="524" spans="1:34" ht="18" customHeight="1">
      <c r="A524" s="7" t="str">
        <f t="shared" si="36"/>
        <v>5232</v>
      </c>
      <c r="B524" s="17">
        <v>2</v>
      </c>
      <c r="C524" s="8">
        <v>0</v>
      </c>
      <c r="D524" s="7" t="str">
        <f t="shared" si="37"/>
        <v>[52320]</v>
      </c>
      <c r="E524" s="8">
        <v>0</v>
      </c>
      <c r="F524" s="7">
        <v>1</v>
      </c>
      <c r="G524" s="8">
        <v>1</v>
      </c>
      <c r="H524" s="8">
        <v>0</v>
      </c>
      <c r="I524" s="8">
        <v>0</v>
      </c>
      <c r="J524" s="8">
        <v>0</v>
      </c>
      <c r="K524" s="8">
        <v>0</v>
      </c>
      <c r="L524" s="16" t="str">
        <f>任务条件!B524</f>
        <v>收集厚皮革</v>
      </c>
      <c r="W524" s="7">
        <v>0</v>
      </c>
      <c r="X524" s="7">
        <v>0</v>
      </c>
      <c r="Y524" s="7">
        <v>0</v>
      </c>
      <c r="Z524" s="7">
        <v>0</v>
      </c>
      <c r="AA524" s="15" t="s">
        <v>277</v>
      </c>
      <c r="AB524" s="16" t="s">
        <v>278</v>
      </c>
      <c r="AC524" s="15" t="s">
        <v>279</v>
      </c>
      <c r="AD524" s="8">
        <v>0</v>
      </c>
      <c r="AE524" s="8">
        <v>0</v>
      </c>
      <c r="AF524" s="8" t="s">
        <v>280</v>
      </c>
      <c r="AG524" s="8">
        <v>523</v>
      </c>
      <c r="AH524" s="7" t="str">
        <f>任务条件!A524</f>
        <v>52320</v>
      </c>
    </row>
    <row r="525" spans="1:34" ht="18" customHeight="1">
      <c r="A525" s="7" t="str">
        <f t="shared" si="36"/>
        <v>5242</v>
      </c>
      <c r="B525" s="17">
        <v>2</v>
      </c>
      <c r="C525" s="8">
        <v>0</v>
      </c>
      <c r="D525" s="7" t="str">
        <f t="shared" si="37"/>
        <v>[52420]</v>
      </c>
      <c r="E525" s="8">
        <v>0</v>
      </c>
      <c r="F525" s="7">
        <v>1</v>
      </c>
      <c r="G525" s="8">
        <v>1</v>
      </c>
      <c r="H525" s="8">
        <v>0</v>
      </c>
      <c r="I525" s="8">
        <v>0</v>
      </c>
      <c r="J525" s="8">
        <v>0</v>
      </c>
      <c r="K525" s="8">
        <v>0</v>
      </c>
      <c r="L525" s="16" t="str">
        <f>任务条件!B525</f>
        <v>收集厚皮带</v>
      </c>
      <c r="W525" s="7">
        <v>0</v>
      </c>
      <c r="X525" s="7">
        <v>0</v>
      </c>
      <c r="Y525" s="7">
        <v>0</v>
      </c>
      <c r="Z525" s="7">
        <v>0</v>
      </c>
      <c r="AA525" s="15" t="s">
        <v>277</v>
      </c>
      <c r="AB525" s="16" t="s">
        <v>278</v>
      </c>
      <c r="AC525" s="15" t="s">
        <v>279</v>
      </c>
      <c r="AD525" s="8">
        <v>0</v>
      </c>
      <c r="AE525" s="8">
        <v>0</v>
      </c>
      <c r="AF525" s="8" t="s">
        <v>280</v>
      </c>
      <c r="AG525" s="8">
        <v>524</v>
      </c>
      <c r="AH525" s="7" t="str">
        <f>任务条件!A525</f>
        <v>52420</v>
      </c>
    </row>
    <row r="526" spans="1:34" ht="18" customHeight="1">
      <c r="A526" s="7" t="str">
        <f t="shared" si="36"/>
        <v>5252</v>
      </c>
      <c r="B526" s="17">
        <v>2</v>
      </c>
      <c r="C526" s="8">
        <v>0</v>
      </c>
      <c r="D526" s="7" t="str">
        <f t="shared" si="37"/>
        <v>[52520]</v>
      </c>
      <c r="E526" s="8">
        <v>0</v>
      </c>
      <c r="F526" s="7">
        <v>1</v>
      </c>
      <c r="G526" s="8">
        <v>1</v>
      </c>
      <c r="H526" s="8">
        <v>0</v>
      </c>
      <c r="I526" s="8">
        <v>0</v>
      </c>
      <c r="J526" s="8">
        <v>0</v>
      </c>
      <c r="K526" s="8">
        <v>0</v>
      </c>
      <c r="L526" s="16" t="str">
        <f>任务条件!B526</f>
        <v>收集重皮</v>
      </c>
      <c r="W526" s="7">
        <v>0</v>
      </c>
      <c r="X526" s="7">
        <v>0</v>
      </c>
      <c r="Y526" s="7">
        <v>0</v>
      </c>
      <c r="Z526" s="7">
        <v>0</v>
      </c>
      <c r="AA526" s="15" t="s">
        <v>277</v>
      </c>
      <c r="AB526" s="16" t="s">
        <v>278</v>
      </c>
      <c r="AC526" s="15" t="s">
        <v>279</v>
      </c>
      <c r="AD526" s="8">
        <v>0</v>
      </c>
      <c r="AE526" s="8">
        <v>0</v>
      </c>
      <c r="AF526" s="8" t="s">
        <v>280</v>
      </c>
      <c r="AG526" s="8">
        <v>525</v>
      </c>
      <c r="AH526" s="7" t="str">
        <f>任务条件!A526</f>
        <v>52520</v>
      </c>
    </row>
    <row r="527" spans="1:34" ht="18" customHeight="1">
      <c r="A527" s="7" t="str">
        <f t="shared" si="36"/>
        <v>5262</v>
      </c>
      <c r="B527" s="17">
        <v>2</v>
      </c>
      <c r="C527" s="8">
        <v>0</v>
      </c>
      <c r="D527" s="7" t="str">
        <f t="shared" si="37"/>
        <v>[52620]</v>
      </c>
      <c r="E527" s="8">
        <v>0</v>
      </c>
      <c r="F527" s="7">
        <v>1</v>
      </c>
      <c r="G527" s="8">
        <v>1</v>
      </c>
      <c r="H527" s="8">
        <v>0</v>
      </c>
      <c r="I527" s="8">
        <v>0</v>
      </c>
      <c r="J527" s="8">
        <v>0</v>
      </c>
      <c r="K527" s="8">
        <v>0</v>
      </c>
      <c r="L527" s="16" t="str">
        <f>任务条件!B527</f>
        <v>收集钢锭</v>
      </c>
      <c r="W527" s="7">
        <v>0</v>
      </c>
      <c r="X527" s="7">
        <v>0</v>
      </c>
      <c r="Y527" s="7">
        <v>0</v>
      </c>
      <c r="Z527" s="7">
        <v>0</v>
      </c>
      <c r="AA527" s="15" t="s">
        <v>277</v>
      </c>
      <c r="AB527" s="16" t="s">
        <v>278</v>
      </c>
      <c r="AC527" s="15" t="s">
        <v>279</v>
      </c>
      <c r="AD527" s="8">
        <v>0</v>
      </c>
      <c r="AE527" s="8">
        <v>0</v>
      </c>
      <c r="AF527" s="8" t="s">
        <v>280</v>
      </c>
      <c r="AG527" s="8">
        <v>526</v>
      </c>
      <c r="AH527" s="7" t="str">
        <f>任务条件!A527</f>
        <v>52620</v>
      </c>
    </row>
    <row r="528" spans="1:34" ht="18" customHeight="1">
      <c r="A528" s="7" t="str">
        <f t="shared" si="36"/>
        <v>5272</v>
      </c>
      <c r="B528" s="17">
        <v>2</v>
      </c>
      <c r="C528" s="8">
        <v>0</v>
      </c>
      <c r="D528" s="7" t="str">
        <f t="shared" si="37"/>
        <v>[52720]</v>
      </c>
      <c r="E528" s="8">
        <v>0</v>
      </c>
      <c r="F528" s="7">
        <v>1</v>
      </c>
      <c r="G528" s="8">
        <v>1</v>
      </c>
      <c r="H528" s="8">
        <v>0</v>
      </c>
      <c r="I528" s="8">
        <v>0</v>
      </c>
      <c r="J528" s="8">
        <v>0</v>
      </c>
      <c r="K528" s="8">
        <v>0</v>
      </c>
      <c r="L528" s="16" t="str">
        <f>任务条件!B528</f>
        <v>收集银锭</v>
      </c>
      <c r="W528" s="7">
        <v>0</v>
      </c>
      <c r="X528" s="7">
        <v>0</v>
      </c>
      <c r="Y528" s="7">
        <v>0</v>
      </c>
      <c r="Z528" s="7">
        <v>0</v>
      </c>
      <c r="AA528" s="15" t="s">
        <v>277</v>
      </c>
      <c r="AB528" s="16" t="s">
        <v>278</v>
      </c>
      <c r="AC528" s="15" t="s">
        <v>279</v>
      </c>
      <c r="AD528" s="8">
        <v>0</v>
      </c>
      <c r="AE528" s="8">
        <v>0</v>
      </c>
      <c r="AF528" s="8" t="s">
        <v>280</v>
      </c>
      <c r="AG528" s="8">
        <v>527</v>
      </c>
      <c r="AH528" s="7" t="str">
        <f>任务条件!A528</f>
        <v>52720</v>
      </c>
    </row>
    <row r="529" spans="1:34" ht="18" customHeight="1">
      <c r="A529" s="7" t="str">
        <f t="shared" si="36"/>
        <v>5282</v>
      </c>
      <c r="B529" s="17">
        <v>2</v>
      </c>
      <c r="C529" s="8">
        <v>0</v>
      </c>
      <c r="D529" s="7" t="str">
        <f t="shared" si="37"/>
        <v>[52820]</v>
      </c>
      <c r="E529" s="8">
        <v>0</v>
      </c>
      <c r="F529" s="7">
        <v>1</v>
      </c>
      <c r="G529" s="8">
        <v>1</v>
      </c>
      <c r="H529" s="8">
        <v>0</v>
      </c>
      <c r="I529" s="8">
        <v>0</v>
      </c>
      <c r="J529" s="8">
        <v>0</v>
      </c>
      <c r="K529" s="8">
        <v>0</v>
      </c>
      <c r="L529" s="16" t="str">
        <f>任务条件!B529</f>
        <v>收集绿玛瑙</v>
      </c>
      <c r="W529" s="7">
        <v>0</v>
      </c>
      <c r="X529" s="7">
        <v>0</v>
      </c>
      <c r="Y529" s="7">
        <v>0</v>
      </c>
      <c r="Z529" s="7">
        <v>0</v>
      </c>
      <c r="AA529" s="15" t="s">
        <v>277</v>
      </c>
      <c r="AB529" s="16" t="s">
        <v>278</v>
      </c>
      <c r="AC529" s="15" t="s">
        <v>279</v>
      </c>
      <c r="AD529" s="8">
        <v>0</v>
      </c>
      <c r="AE529" s="8">
        <v>0</v>
      </c>
      <c r="AF529" s="8" t="s">
        <v>280</v>
      </c>
      <c r="AG529" s="8">
        <v>528</v>
      </c>
      <c r="AH529" s="7" t="str">
        <f>任务条件!A529</f>
        <v>52820</v>
      </c>
    </row>
    <row r="530" spans="1:34" ht="18" customHeight="1">
      <c r="A530" s="7" t="str">
        <f t="shared" si="36"/>
        <v>5292</v>
      </c>
      <c r="B530" s="17">
        <v>2</v>
      </c>
      <c r="C530" s="8">
        <v>0</v>
      </c>
      <c r="D530" s="7" t="str">
        <f t="shared" si="37"/>
        <v>[52920]</v>
      </c>
      <c r="E530" s="8">
        <v>0</v>
      </c>
      <c r="F530" s="7">
        <v>1</v>
      </c>
      <c r="G530" s="8">
        <v>1</v>
      </c>
      <c r="H530" s="8">
        <v>0</v>
      </c>
      <c r="I530" s="8">
        <v>0</v>
      </c>
      <c r="J530" s="8">
        <v>0</v>
      </c>
      <c r="K530" s="8">
        <v>0</v>
      </c>
      <c r="L530" s="16" t="str">
        <f>任务条件!B530</f>
        <v>收集黄水晶</v>
      </c>
      <c r="W530" s="7">
        <v>0</v>
      </c>
      <c r="X530" s="7">
        <v>0</v>
      </c>
      <c r="Y530" s="7">
        <v>0</v>
      </c>
      <c r="Z530" s="7">
        <v>0</v>
      </c>
      <c r="AA530" s="15" t="s">
        <v>277</v>
      </c>
      <c r="AB530" s="16" t="s">
        <v>278</v>
      </c>
      <c r="AC530" s="15" t="s">
        <v>279</v>
      </c>
      <c r="AD530" s="8">
        <v>0</v>
      </c>
      <c r="AE530" s="8">
        <v>0</v>
      </c>
      <c r="AF530" s="8" t="s">
        <v>280</v>
      </c>
      <c r="AG530" s="8">
        <v>529</v>
      </c>
      <c r="AH530" s="7" t="str">
        <f>任务条件!A530</f>
        <v>52920</v>
      </c>
    </row>
    <row r="531" spans="1:34" ht="18" customHeight="1">
      <c r="A531" s="7" t="str">
        <f t="shared" si="36"/>
        <v>5302</v>
      </c>
      <c r="B531" s="17">
        <v>2</v>
      </c>
      <c r="C531" s="8">
        <v>0</v>
      </c>
      <c r="D531" s="7" t="str">
        <f t="shared" si="37"/>
        <v>[53020]</v>
      </c>
      <c r="E531" s="8">
        <v>0</v>
      </c>
      <c r="F531" s="7">
        <v>1</v>
      </c>
      <c r="G531" s="8">
        <v>1</v>
      </c>
      <c r="H531" s="8">
        <v>0</v>
      </c>
      <c r="I531" s="8">
        <v>0</v>
      </c>
      <c r="J531" s="8">
        <v>0</v>
      </c>
      <c r="K531" s="8">
        <v>0</v>
      </c>
      <c r="L531" s="16" t="str">
        <f>任务条件!B531</f>
        <v>收集青绿石</v>
      </c>
      <c r="W531" s="7">
        <v>0</v>
      </c>
      <c r="X531" s="7">
        <v>0</v>
      </c>
      <c r="Y531" s="7">
        <v>0</v>
      </c>
      <c r="Z531" s="7">
        <v>0</v>
      </c>
      <c r="AA531" s="15" t="s">
        <v>277</v>
      </c>
      <c r="AB531" s="16" t="s">
        <v>278</v>
      </c>
      <c r="AC531" s="15" t="s">
        <v>279</v>
      </c>
      <c r="AD531" s="8">
        <v>0</v>
      </c>
      <c r="AE531" s="8">
        <v>0</v>
      </c>
      <c r="AF531" s="8" t="s">
        <v>280</v>
      </c>
      <c r="AG531" s="8">
        <v>530</v>
      </c>
      <c r="AH531" s="7" t="str">
        <f>任务条件!A531</f>
        <v>53020</v>
      </c>
    </row>
    <row r="532" spans="1:34" ht="18" customHeight="1">
      <c r="A532" s="7" t="str">
        <f t="shared" si="36"/>
        <v>5312</v>
      </c>
      <c r="B532" s="17">
        <v>2</v>
      </c>
      <c r="C532" s="8">
        <v>0</v>
      </c>
      <c r="D532" s="7" t="str">
        <f t="shared" si="37"/>
        <v>[53120]</v>
      </c>
      <c r="E532" s="8">
        <v>0</v>
      </c>
      <c r="F532" s="7">
        <v>1</v>
      </c>
      <c r="G532" s="8">
        <v>1</v>
      </c>
      <c r="H532" s="8">
        <v>0</v>
      </c>
      <c r="I532" s="8">
        <v>0</v>
      </c>
      <c r="J532" s="8">
        <v>0</v>
      </c>
      <c r="K532" s="8">
        <v>0</v>
      </c>
      <c r="L532" s="16" t="str">
        <f>任务条件!B532</f>
        <v>收集红宝石</v>
      </c>
      <c r="W532" s="7">
        <v>0</v>
      </c>
      <c r="X532" s="7">
        <v>0</v>
      </c>
      <c r="Y532" s="7">
        <v>0</v>
      </c>
      <c r="Z532" s="7">
        <v>0</v>
      </c>
      <c r="AA532" s="15" t="s">
        <v>277</v>
      </c>
      <c r="AB532" s="16" t="s">
        <v>278</v>
      </c>
      <c r="AC532" s="15" t="s">
        <v>279</v>
      </c>
      <c r="AD532" s="8">
        <v>0</v>
      </c>
      <c r="AE532" s="8">
        <v>0</v>
      </c>
      <c r="AF532" s="8" t="s">
        <v>280</v>
      </c>
      <c r="AG532" s="8">
        <v>531</v>
      </c>
      <c r="AH532" s="7" t="str">
        <f>任务条件!A532</f>
        <v>53120</v>
      </c>
    </row>
    <row r="533" spans="1:34" ht="18" customHeight="1">
      <c r="A533" s="7" t="str">
        <f t="shared" si="36"/>
        <v>5322</v>
      </c>
      <c r="B533" s="17">
        <v>2</v>
      </c>
      <c r="C533" s="8">
        <v>0</v>
      </c>
      <c r="D533" s="7" t="str">
        <f t="shared" si="37"/>
        <v>[53220]</v>
      </c>
      <c r="E533" s="8">
        <v>0</v>
      </c>
      <c r="F533" s="7">
        <v>1</v>
      </c>
      <c r="G533" s="8">
        <v>1</v>
      </c>
      <c r="H533" s="8">
        <v>0</v>
      </c>
      <c r="I533" s="8">
        <v>0</v>
      </c>
      <c r="J533" s="8">
        <v>0</v>
      </c>
      <c r="K533" s="8">
        <v>0</v>
      </c>
      <c r="L533" s="16" t="str">
        <f>任务条件!B533</f>
        <v>收集银线</v>
      </c>
      <c r="W533" s="7">
        <v>0</v>
      </c>
      <c r="X533" s="7">
        <v>0</v>
      </c>
      <c r="Y533" s="7">
        <v>0</v>
      </c>
      <c r="Z533" s="7">
        <v>0</v>
      </c>
      <c r="AA533" s="15" t="s">
        <v>277</v>
      </c>
      <c r="AB533" s="16" t="s">
        <v>278</v>
      </c>
      <c r="AC533" s="15" t="s">
        <v>279</v>
      </c>
      <c r="AD533" s="8">
        <v>0</v>
      </c>
      <c r="AE533" s="8">
        <v>0</v>
      </c>
      <c r="AF533" s="8" t="s">
        <v>280</v>
      </c>
      <c r="AG533" s="8">
        <v>532</v>
      </c>
      <c r="AH533" s="7" t="str">
        <f>任务条件!A533</f>
        <v>53220</v>
      </c>
    </row>
    <row r="534" spans="1:34" ht="18" customHeight="1">
      <c r="A534" s="7" t="str">
        <f t="shared" si="36"/>
        <v>5332</v>
      </c>
      <c r="B534" s="17">
        <v>2</v>
      </c>
      <c r="C534" s="8">
        <v>0</v>
      </c>
      <c r="D534" s="7" t="str">
        <f t="shared" si="37"/>
        <v>[53321]</v>
      </c>
      <c r="E534" s="8">
        <v>1</v>
      </c>
      <c r="F534" s="7">
        <v>1</v>
      </c>
      <c r="G534" s="8">
        <v>1</v>
      </c>
      <c r="H534" s="8">
        <v>0</v>
      </c>
      <c r="I534" s="8">
        <v>0</v>
      </c>
      <c r="J534" s="8">
        <v>0</v>
      </c>
      <c r="K534" s="8">
        <v>0</v>
      </c>
      <c r="L534" s="16" t="str">
        <f>任务条件!B534</f>
        <v>访问3个好友</v>
      </c>
      <c r="W534" s="7">
        <v>0</v>
      </c>
      <c r="X534" s="7">
        <v>0</v>
      </c>
      <c r="Y534" s="7">
        <v>0</v>
      </c>
      <c r="Z534" s="7">
        <v>0</v>
      </c>
      <c r="AA534" s="15" t="s">
        <v>277</v>
      </c>
      <c r="AB534" s="16" t="s">
        <v>278</v>
      </c>
      <c r="AC534" s="15" t="s">
        <v>279</v>
      </c>
      <c r="AD534" s="8">
        <v>0</v>
      </c>
      <c r="AE534" s="8">
        <v>0</v>
      </c>
      <c r="AF534" s="8" t="s">
        <v>280</v>
      </c>
      <c r="AG534" s="8">
        <v>533</v>
      </c>
      <c r="AH534" s="7" t="str">
        <f>任务条件!A534</f>
        <v>53321</v>
      </c>
    </row>
    <row r="535" spans="1:34" ht="18" customHeight="1">
      <c r="A535" s="7" t="str">
        <f t="shared" ref="A535:A554" si="38">CONCATENATE(AG535,B535)</f>
        <v>5341</v>
      </c>
      <c r="B535" s="13">
        <v>1</v>
      </c>
      <c r="C535" s="8">
        <v>0</v>
      </c>
      <c r="D535" s="7" t="str">
        <f t="shared" ref="D535:D554" si="39">CONCATENATE($AI$2,AH535,$AJ$2)</f>
        <v>[53423]</v>
      </c>
      <c r="E535" s="8">
        <v>1</v>
      </c>
      <c r="F535" s="7">
        <v>1</v>
      </c>
      <c r="G535" s="8">
        <v>1</v>
      </c>
      <c r="H535" s="8">
        <v>0</v>
      </c>
      <c r="I535" s="8" t="str">
        <f t="shared" ref="I535:I553" si="40">CONCATENATE($AI$2,A536,$AJ$2)</f>
        <v>[5351]</v>
      </c>
      <c r="J535" s="8">
        <v>4</v>
      </c>
      <c r="K535" s="8">
        <v>0</v>
      </c>
      <c r="L535" s="16" t="str">
        <f>任务条件!B535</f>
        <v>小店扩建</v>
      </c>
      <c r="W535" s="7">
        <v>0</v>
      </c>
      <c r="X535" s="7">
        <v>0</v>
      </c>
      <c r="Y535" s="7">
        <v>0</v>
      </c>
      <c r="Z535" s="7">
        <v>0</v>
      </c>
      <c r="AA535" s="15" t="s">
        <v>277</v>
      </c>
      <c r="AB535" s="16" t="s">
        <v>278</v>
      </c>
      <c r="AC535" s="15" t="s">
        <v>279</v>
      </c>
      <c r="AD535" s="8">
        <v>0</v>
      </c>
      <c r="AE535" s="8">
        <v>0</v>
      </c>
      <c r="AF535" s="8" t="s">
        <v>283</v>
      </c>
      <c r="AG535" s="8">
        <v>534</v>
      </c>
      <c r="AH535" s="7" t="str">
        <f>任务条件!A535</f>
        <v>53423</v>
      </c>
    </row>
    <row r="536" spans="1:34" ht="18" customHeight="1">
      <c r="A536" s="7" t="str">
        <f t="shared" si="38"/>
        <v>5351</v>
      </c>
      <c r="B536" s="13">
        <v>1</v>
      </c>
      <c r="C536" s="8">
        <v>0</v>
      </c>
      <c r="D536" s="7" t="str">
        <f t="shared" si="39"/>
        <v>[53523]</v>
      </c>
      <c r="E536" s="8">
        <v>1</v>
      </c>
      <c r="F536" s="7">
        <v>1</v>
      </c>
      <c r="G536" s="8">
        <v>1</v>
      </c>
      <c r="H536" s="8" t="str">
        <f t="shared" ref="H536:H554" si="41">CONCATENATE($AI$2,A535,$AJ$2)</f>
        <v>[5341]</v>
      </c>
      <c r="I536" s="8" t="str">
        <f t="shared" si="40"/>
        <v>[5361]</v>
      </c>
      <c r="J536" s="8">
        <v>4</v>
      </c>
      <c r="K536" s="8">
        <v>0</v>
      </c>
      <c r="L536" s="16" t="str">
        <f>任务条件!B536</f>
        <v>小店扩建</v>
      </c>
      <c r="W536" s="7">
        <v>0</v>
      </c>
      <c r="X536" s="7">
        <v>0</v>
      </c>
      <c r="Y536" s="7">
        <v>0</v>
      </c>
      <c r="Z536" s="7">
        <v>0</v>
      </c>
      <c r="AA536" s="15" t="s">
        <v>277</v>
      </c>
      <c r="AB536" s="16" t="s">
        <v>278</v>
      </c>
      <c r="AC536" s="15" t="s">
        <v>279</v>
      </c>
      <c r="AD536" s="8">
        <v>0</v>
      </c>
      <c r="AE536" s="8">
        <v>0</v>
      </c>
      <c r="AF536" s="8" t="s">
        <v>283</v>
      </c>
      <c r="AG536" s="8">
        <v>535</v>
      </c>
      <c r="AH536" s="7" t="str">
        <f>任务条件!A536</f>
        <v>53523</v>
      </c>
    </row>
    <row r="537" spans="1:34" ht="18" customHeight="1">
      <c r="A537" s="7" t="str">
        <f t="shared" si="38"/>
        <v>5361</v>
      </c>
      <c r="B537" s="13">
        <v>1</v>
      </c>
      <c r="C537" s="8">
        <v>0</v>
      </c>
      <c r="D537" s="7" t="str">
        <f t="shared" si="39"/>
        <v>[53623]</v>
      </c>
      <c r="E537" s="8">
        <v>1</v>
      </c>
      <c r="F537" s="7">
        <v>1</v>
      </c>
      <c r="G537" s="8">
        <v>1</v>
      </c>
      <c r="H537" s="8" t="str">
        <f t="shared" si="41"/>
        <v>[5351]</v>
      </c>
      <c r="I537" s="8" t="str">
        <f t="shared" si="40"/>
        <v>[5371]</v>
      </c>
      <c r="J537" s="8">
        <v>4</v>
      </c>
      <c r="K537" s="8">
        <v>0</v>
      </c>
      <c r="L537" s="16" t="str">
        <f>任务条件!B537</f>
        <v>小店扩建</v>
      </c>
      <c r="W537" s="7">
        <v>0</v>
      </c>
      <c r="X537" s="7">
        <v>0</v>
      </c>
      <c r="Y537" s="7">
        <v>0</v>
      </c>
      <c r="Z537" s="7">
        <v>0</v>
      </c>
      <c r="AA537" s="15" t="s">
        <v>277</v>
      </c>
      <c r="AB537" s="16" t="s">
        <v>278</v>
      </c>
      <c r="AC537" s="15" t="s">
        <v>279</v>
      </c>
      <c r="AD537" s="8">
        <v>0</v>
      </c>
      <c r="AE537" s="8">
        <v>0</v>
      </c>
      <c r="AF537" s="8" t="s">
        <v>283</v>
      </c>
      <c r="AG537" s="8">
        <v>536</v>
      </c>
      <c r="AH537" s="7" t="str">
        <f>任务条件!A537</f>
        <v>53623</v>
      </c>
    </row>
    <row r="538" spans="1:34" ht="18" customHeight="1">
      <c r="A538" s="7" t="str">
        <f t="shared" si="38"/>
        <v>5371</v>
      </c>
      <c r="B538" s="13">
        <v>1</v>
      </c>
      <c r="C538" s="8">
        <v>0</v>
      </c>
      <c r="D538" s="7" t="str">
        <f t="shared" si="39"/>
        <v>[53723]</v>
      </c>
      <c r="E538" s="8">
        <v>1</v>
      </c>
      <c r="F538" s="7">
        <v>1</v>
      </c>
      <c r="G538" s="8">
        <v>1</v>
      </c>
      <c r="H538" s="8" t="str">
        <f t="shared" si="41"/>
        <v>[5361]</v>
      </c>
      <c r="I538" s="8" t="str">
        <f t="shared" si="40"/>
        <v>[5381]</v>
      </c>
      <c r="J538" s="8">
        <v>4</v>
      </c>
      <c r="K538" s="8">
        <v>0</v>
      </c>
      <c r="L538" s="16" t="str">
        <f>任务条件!B538</f>
        <v>小店扩建</v>
      </c>
      <c r="W538" s="7">
        <v>0</v>
      </c>
      <c r="X538" s="7">
        <v>0</v>
      </c>
      <c r="Y538" s="7">
        <v>0</v>
      </c>
      <c r="Z538" s="7">
        <v>0</v>
      </c>
      <c r="AA538" s="15" t="s">
        <v>277</v>
      </c>
      <c r="AB538" s="16" t="s">
        <v>278</v>
      </c>
      <c r="AC538" s="15" t="s">
        <v>279</v>
      </c>
      <c r="AD538" s="8">
        <v>0</v>
      </c>
      <c r="AE538" s="8">
        <v>0</v>
      </c>
      <c r="AF538" s="8" t="s">
        <v>283</v>
      </c>
      <c r="AG538" s="8">
        <v>537</v>
      </c>
      <c r="AH538" s="7" t="str">
        <f>任务条件!A538</f>
        <v>53723</v>
      </c>
    </row>
    <row r="539" spans="1:34" ht="18" customHeight="1">
      <c r="A539" s="7" t="str">
        <f t="shared" si="38"/>
        <v>5381</v>
      </c>
      <c r="B539" s="13">
        <v>1</v>
      </c>
      <c r="C539" s="8">
        <v>0</v>
      </c>
      <c r="D539" s="7" t="str">
        <f t="shared" si="39"/>
        <v>[53823]</v>
      </c>
      <c r="E539" s="8">
        <v>1</v>
      </c>
      <c r="F539" s="7">
        <v>1</v>
      </c>
      <c r="G539" s="8">
        <v>1</v>
      </c>
      <c r="H539" s="8" t="str">
        <f t="shared" si="41"/>
        <v>[5371]</v>
      </c>
      <c r="I539" s="8" t="str">
        <f t="shared" si="40"/>
        <v>[5391]</v>
      </c>
      <c r="J539" s="8">
        <v>4</v>
      </c>
      <c r="K539" s="8">
        <v>0</v>
      </c>
      <c r="L539" s="16" t="str">
        <f>任务条件!B539</f>
        <v>小店扩建</v>
      </c>
      <c r="W539" s="7">
        <v>0</v>
      </c>
      <c r="X539" s="7">
        <v>0</v>
      </c>
      <c r="Y539" s="7">
        <v>0</v>
      </c>
      <c r="Z539" s="7">
        <v>0</v>
      </c>
      <c r="AA539" s="15" t="s">
        <v>277</v>
      </c>
      <c r="AB539" s="16" t="s">
        <v>278</v>
      </c>
      <c r="AC539" s="15" t="s">
        <v>279</v>
      </c>
      <c r="AD539" s="8">
        <v>0</v>
      </c>
      <c r="AE539" s="8">
        <v>0</v>
      </c>
      <c r="AF539" s="8" t="s">
        <v>283</v>
      </c>
      <c r="AG539" s="8">
        <v>538</v>
      </c>
      <c r="AH539" s="7" t="str">
        <f>任务条件!A539</f>
        <v>53823</v>
      </c>
    </row>
    <row r="540" spans="1:34" ht="18" customHeight="1">
      <c r="A540" s="7" t="str">
        <f t="shared" si="38"/>
        <v>5391</v>
      </c>
      <c r="B540" s="13">
        <v>1</v>
      </c>
      <c r="C540" s="8">
        <v>0</v>
      </c>
      <c r="D540" s="7" t="str">
        <f t="shared" si="39"/>
        <v>[53923]</v>
      </c>
      <c r="E540" s="8">
        <v>1</v>
      </c>
      <c r="F540" s="7">
        <v>1</v>
      </c>
      <c r="G540" s="8">
        <v>1</v>
      </c>
      <c r="H540" s="8" t="str">
        <f t="shared" si="41"/>
        <v>[5381]</v>
      </c>
      <c r="I540" s="8" t="str">
        <f t="shared" si="40"/>
        <v>[5401]</v>
      </c>
      <c r="J540" s="8">
        <v>4</v>
      </c>
      <c r="K540" s="8">
        <v>0</v>
      </c>
      <c r="L540" s="16" t="str">
        <f>任务条件!B540</f>
        <v>小店扩建</v>
      </c>
      <c r="W540" s="7">
        <v>0</v>
      </c>
      <c r="X540" s="7">
        <v>0</v>
      </c>
      <c r="Y540" s="7">
        <v>0</v>
      </c>
      <c r="Z540" s="7">
        <v>0</v>
      </c>
      <c r="AA540" s="15" t="s">
        <v>277</v>
      </c>
      <c r="AB540" s="16" t="s">
        <v>278</v>
      </c>
      <c r="AC540" s="15" t="s">
        <v>279</v>
      </c>
      <c r="AD540" s="8">
        <v>0</v>
      </c>
      <c r="AE540" s="8">
        <v>0</v>
      </c>
      <c r="AF540" s="8" t="s">
        <v>283</v>
      </c>
      <c r="AG540" s="8">
        <v>539</v>
      </c>
      <c r="AH540" s="7" t="str">
        <f>任务条件!A540</f>
        <v>53923</v>
      </c>
    </row>
    <row r="541" spans="1:34" ht="18" customHeight="1">
      <c r="A541" s="7" t="str">
        <f t="shared" si="38"/>
        <v>5401</v>
      </c>
      <c r="B541" s="13">
        <v>1</v>
      </c>
      <c r="C541" s="8">
        <v>0</v>
      </c>
      <c r="D541" s="7" t="str">
        <f t="shared" si="39"/>
        <v>[54023]</v>
      </c>
      <c r="E541" s="8">
        <v>1</v>
      </c>
      <c r="F541" s="7">
        <v>1</v>
      </c>
      <c r="G541" s="8">
        <v>1</v>
      </c>
      <c r="H541" s="8" t="str">
        <f t="shared" si="41"/>
        <v>[5391]</v>
      </c>
      <c r="I541" s="8" t="str">
        <f t="shared" si="40"/>
        <v>[5411]</v>
      </c>
      <c r="J541" s="8">
        <v>4</v>
      </c>
      <c r="K541" s="8">
        <v>0</v>
      </c>
      <c r="L541" s="16" t="str">
        <f>任务条件!B541</f>
        <v>小店扩建</v>
      </c>
      <c r="W541" s="7">
        <v>0</v>
      </c>
      <c r="X541" s="7">
        <v>0</v>
      </c>
      <c r="Y541" s="7">
        <v>0</v>
      </c>
      <c r="Z541" s="7">
        <v>0</v>
      </c>
      <c r="AA541" s="15" t="s">
        <v>277</v>
      </c>
      <c r="AB541" s="16" t="s">
        <v>278</v>
      </c>
      <c r="AC541" s="15" t="s">
        <v>279</v>
      </c>
      <c r="AD541" s="8">
        <v>0</v>
      </c>
      <c r="AE541" s="8">
        <v>0</v>
      </c>
      <c r="AF541" s="8" t="s">
        <v>283</v>
      </c>
      <c r="AG541" s="8">
        <v>540</v>
      </c>
      <c r="AH541" s="7" t="str">
        <f>任务条件!A541</f>
        <v>54023</v>
      </c>
    </row>
    <row r="542" spans="1:34" ht="18" customHeight="1">
      <c r="A542" s="7" t="str">
        <f t="shared" si="38"/>
        <v>5411</v>
      </c>
      <c r="B542" s="13">
        <v>1</v>
      </c>
      <c r="C542" s="8">
        <v>0</v>
      </c>
      <c r="D542" s="7" t="str">
        <f t="shared" si="39"/>
        <v>[54123]</v>
      </c>
      <c r="E542" s="8">
        <v>1</v>
      </c>
      <c r="F542" s="7">
        <v>1</v>
      </c>
      <c r="G542" s="8">
        <v>1</v>
      </c>
      <c r="H542" s="8" t="str">
        <f t="shared" si="41"/>
        <v>[5401]</v>
      </c>
      <c r="I542" s="8" t="str">
        <f t="shared" si="40"/>
        <v>[5421]</v>
      </c>
      <c r="J542" s="8">
        <v>4</v>
      </c>
      <c r="K542" s="8">
        <v>0</v>
      </c>
      <c r="L542" s="16" t="str">
        <f>任务条件!B542</f>
        <v>小店扩建</v>
      </c>
      <c r="W542" s="7">
        <v>0</v>
      </c>
      <c r="X542" s="7">
        <v>0</v>
      </c>
      <c r="Y542" s="7">
        <v>0</v>
      </c>
      <c r="Z542" s="7">
        <v>0</v>
      </c>
      <c r="AA542" s="15" t="s">
        <v>277</v>
      </c>
      <c r="AB542" s="16" t="s">
        <v>278</v>
      </c>
      <c r="AC542" s="15" t="s">
        <v>279</v>
      </c>
      <c r="AD542" s="8">
        <v>0</v>
      </c>
      <c r="AE542" s="8">
        <v>0</v>
      </c>
      <c r="AF542" s="8" t="s">
        <v>283</v>
      </c>
      <c r="AG542" s="8">
        <v>541</v>
      </c>
      <c r="AH542" s="7" t="str">
        <f>任务条件!A542</f>
        <v>54123</v>
      </c>
    </row>
    <row r="543" spans="1:34" ht="18" customHeight="1">
      <c r="A543" s="7" t="str">
        <f t="shared" si="38"/>
        <v>5421</v>
      </c>
      <c r="B543" s="13">
        <v>1</v>
      </c>
      <c r="C543" s="8">
        <v>0</v>
      </c>
      <c r="D543" s="7" t="str">
        <f t="shared" si="39"/>
        <v>[54223]</v>
      </c>
      <c r="E543" s="8">
        <v>1</v>
      </c>
      <c r="F543" s="7">
        <v>1</v>
      </c>
      <c r="G543" s="8">
        <v>1</v>
      </c>
      <c r="H543" s="8" t="str">
        <f t="shared" si="41"/>
        <v>[5411]</v>
      </c>
      <c r="I543" s="8" t="str">
        <f t="shared" si="40"/>
        <v>[5431]</v>
      </c>
      <c r="J543" s="8">
        <v>4</v>
      </c>
      <c r="K543" s="8">
        <v>0</v>
      </c>
      <c r="L543" s="16" t="str">
        <f>任务条件!B543</f>
        <v>小店扩建</v>
      </c>
      <c r="W543" s="7">
        <v>0</v>
      </c>
      <c r="X543" s="7">
        <v>0</v>
      </c>
      <c r="Y543" s="7">
        <v>0</v>
      </c>
      <c r="Z543" s="7">
        <v>0</v>
      </c>
      <c r="AA543" s="15" t="s">
        <v>277</v>
      </c>
      <c r="AB543" s="16" t="s">
        <v>278</v>
      </c>
      <c r="AC543" s="15" t="s">
        <v>279</v>
      </c>
      <c r="AD543" s="8">
        <v>0</v>
      </c>
      <c r="AE543" s="8">
        <v>0</v>
      </c>
      <c r="AF543" s="8" t="s">
        <v>283</v>
      </c>
      <c r="AG543" s="8">
        <v>542</v>
      </c>
      <c r="AH543" s="7" t="str">
        <f>任务条件!A543</f>
        <v>54223</v>
      </c>
    </row>
    <row r="544" spans="1:34" ht="18" customHeight="1">
      <c r="A544" s="7" t="str">
        <f t="shared" si="38"/>
        <v>5431</v>
      </c>
      <c r="B544" s="13">
        <v>1</v>
      </c>
      <c r="C544" s="8">
        <v>0</v>
      </c>
      <c r="D544" s="7" t="str">
        <f t="shared" si="39"/>
        <v>[54323]</v>
      </c>
      <c r="E544" s="8">
        <v>1</v>
      </c>
      <c r="F544" s="7">
        <v>1</v>
      </c>
      <c r="G544" s="8">
        <v>1</v>
      </c>
      <c r="H544" s="8" t="str">
        <f t="shared" si="41"/>
        <v>[5421]</v>
      </c>
      <c r="I544" s="8" t="str">
        <f t="shared" si="40"/>
        <v>[5441]</v>
      </c>
      <c r="J544" s="8">
        <v>4</v>
      </c>
      <c r="K544" s="8">
        <v>0</v>
      </c>
      <c r="L544" s="16" t="str">
        <f>任务条件!B544</f>
        <v>小店扩建</v>
      </c>
      <c r="W544" s="7">
        <v>0</v>
      </c>
      <c r="X544" s="7">
        <v>0</v>
      </c>
      <c r="Y544" s="7">
        <v>0</v>
      </c>
      <c r="Z544" s="7">
        <v>0</v>
      </c>
      <c r="AA544" s="15" t="s">
        <v>277</v>
      </c>
      <c r="AB544" s="16" t="s">
        <v>278</v>
      </c>
      <c r="AC544" s="15" t="s">
        <v>279</v>
      </c>
      <c r="AD544" s="8">
        <v>0</v>
      </c>
      <c r="AE544" s="8">
        <v>0</v>
      </c>
      <c r="AF544" s="8" t="s">
        <v>283</v>
      </c>
      <c r="AG544" s="8">
        <v>543</v>
      </c>
      <c r="AH544" s="7" t="str">
        <f>任务条件!A544</f>
        <v>54323</v>
      </c>
    </row>
    <row r="545" spans="1:34" ht="18" customHeight="1">
      <c r="A545" s="7" t="str">
        <f t="shared" si="38"/>
        <v>5441</v>
      </c>
      <c r="B545" s="13">
        <v>1</v>
      </c>
      <c r="C545" s="8">
        <v>0</v>
      </c>
      <c r="D545" s="7" t="str">
        <f t="shared" si="39"/>
        <v>[54423]</v>
      </c>
      <c r="E545" s="8">
        <v>1</v>
      </c>
      <c r="F545" s="7">
        <v>1</v>
      </c>
      <c r="G545" s="8">
        <v>1</v>
      </c>
      <c r="H545" s="8" t="str">
        <f t="shared" si="41"/>
        <v>[5431]</v>
      </c>
      <c r="I545" s="8" t="str">
        <f t="shared" si="40"/>
        <v>[5451]</v>
      </c>
      <c r="J545" s="8">
        <v>4</v>
      </c>
      <c r="K545" s="8">
        <v>0</v>
      </c>
      <c r="L545" s="16" t="str">
        <f>任务条件!B545</f>
        <v>小店扩建</v>
      </c>
      <c r="W545" s="7">
        <v>0</v>
      </c>
      <c r="X545" s="7">
        <v>0</v>
      </c>
      <c r="Y545" s="7">
        <v>0</v>
      </c>
      <c r="Z545" s="7">
        <v>0</v>
      </c>
      <c r="AA545" s="15" t="s">
        <v>277</v>
      </c>
      <c r="AB545" s="16" t="s">
        <v>278</v>
      </c>
      <c r="AC545" s="15" t="s">
        <v>279</v>
      </c>
      <c r="AD545" s="8">
        <v>0</v>
      </c>
      <c r="AE545" s="8">
        <v>0</v>
      </c>
      <c r="AF545" s="8" t="s">
        <v>283</v>
      </c>
      <c r="AG545" s="8">
        <v>544</v>
      </c>
      <c r="AH545" s="7" t="str">
        <f>任务条件!A545</f>
        <v>54423</v>
      </c>
    </row>
    <row r="546" spans="1:34" ht="18" customHeight="1">
      <c r="A546" s="7" t="str">
        <f t="shared" si="38"/>
        <v>5451</v>
      </c>
      <c r="B546" s="13">
        <v>1</v>
      </c>
      <c r="C546" s="8">
        <v>0</v>
      </c>
      <c r="D546" s="7" t="str">
        <f t="shared" si="39"/>
        <v>[54523]</v>
      </c>
      <c r="E546" s="8">
        <v>1</v>
      </c>
      <c r="F546" s="7">
        <v>1</v>
      </c>
      <c r="G546" s="8">
        <v>1</v>
      </c>
      <c r="H546" s="8" t="str">
        <f t="shared" si="41"/>
        <v>[5441]</v>
      </c>
      <c r="I546" s="8" t="str">
        <f t="shared" si="40"/>
        <v>[5461]</v>
      </c>
      <c r="J546" s="8">
        <v>4</v>
      </c>
      <c r="K546" s="8">
        <v>0</v>
      </c>
      <c r="L546" s="16" t="str">
        <f>任务条件!B546</f>
        <v>小店扩建</v>
      </c>
      <c r="W546" s="7">
        <v>0</v>
      </c>
      <c r="X546" s="7">
        <v>0</v>
      </c>
      <c r="Y546" s="7">
        <v>0</v>
      </c>
      <c r="Z546" s="7">
        <v>0</v>
      </c>
      <c r="AA546" s="15" t="s">
        <v>277</v>
      </c>
      <c r="AB546" s="16" t="s">
        <v>278</v>
      </c>
      <c r="AC546" s="15" t="s">
        <v>279</v>
      </c>
      <c r="AD546" s="8">
        <v>0</v>
      </c>
      <c r="AE546" s="8">
        <v>0</v>
      </c>
      <c r="AF546" s="8" t="s">
        <v>283</v>
      </c>
      <c r="AG546" s="8">
        <v>545</v>
      </c>
      <c r="AH546" s="7" t="str">
        <f>任务条件!A546</f>
        <v>54523</v>
      </c>
    </row>
    <row r="547" spans="1:34" ht="18" customHeight="1">
      <c r="A547" s="7" t="str">
        <f t="shared" si="38"/>
        <v>5461</v>
      </c>
      <c r="B547" s="13">
        <v>1</v>
      </c>
      <c r="C547" s="8">
        <v>0</v>
      </c>
      <c r="D547" s="7" t="str">
        <f t="shared" si="39"/>
        <v>[54623]</v>
      </c>
      <c r="E547" s="8">
        <v>1</v>
      </c>
      <c r="F547" s="7">
        <v>1</v>
      </c>
      <c r="G547" s="8">
        <v>1</v>
      </c>
      <c r="H547" s="8" t="str">
        <f t="shared" si="41"/>
        <v>[5451]</v>
      </c>
      <c r="I547" s="8" t="str">
        <f t="shared" si="40"/>
        <v>[5471]</v>
      </c>
      <c r="J547" s="8">
        <v>4</v>
      </c>
      <c r="K547" s="8">
        <v>0</v>
      </c>
      <c r="L547" s="16" t="str">
        <f>任务条件!B547</f>
        <v>小店扩建</v>
      </c>
      <c r="W547" s="7">
        <v>0</v>
      </c>
      <c r="X547" s="7">
        <v>0</v>
      </c>
      <c r="Y547" s="7">
        <v>0</v>
      </c>
      <c r="Z547" s="7">
        <v>0</v>
      </c>
      <c r="AA547" s="15" t="s">
        <v>277</v>
      </c>
      <c r="AB547" s="16" t="s">
        <v>278</v>
      </c>
      <c r="AC547" s="15" t="s">
        <v>279</v>
      </c>
      <c r="AD547" s="8">
        <v>0</v>
      </c>
      <c r="AE547" s="8">
        <v>0</v>
      </c>
      <c r="AF547" s="8" t="s">
        <v>283</v>
      </c>
      <c r="AG547" s="8">
        <v>546</v>
      </c>
      <c r="AH547" s="7" t="str">
        <f>任务条件!A547</f>
        <v>54623</v>
      </c>
    </row>
    <row r="548" spans="1:34" ht="18" customHeight="1">
      <c r="A548" s="7" t="str">
        <f t="shared" si="38"/>
        <v>5471</v>
      </c>
      <c r="B548" s="13">
        <v>1</v>
      </c>
      <c r="C548" s="8">
        <v>0</v>
      </c>
      <c r="D548" s="7" t="str">
        <f t="shared" si="39"/>
        <v>[54723]</v>
      </c>
      <c r="E548" s="8">
        <v>1</v>
      </c>
      <c r="F548" s="7">
        <v>1</v>
      </c>
      <c r="G548" s="8">
        <v>1</v>
      </c>
      <c r="H548" s="8" t="str">
        <f t="shared" si="41"/>
        <v>[5461]</v>
      </c>
      <c r="I548" s="8" t="str">
        <f t="shared" si="40"/>
        <v>[5481]</v>
      </c>
      <c r="J548" s="8">
        <v>4</v>
      </c>
      <c r="K548" s="8">
        <v>0</v>
      </c>
      <c r="L548" s="16" t="str">
        <f>任务条件!B548</f>
        <v>小店扩建</v>
      </c>
      <c r="W548" s="7">
        <v>0</v>
      </c>
      <c r="X548" s="7">
        <v>0</v>
      </c>
      <c r="Y548" s="7">
        <v>0</v>
      </c>
      <c r="Z548" s="7">
        <v>0</v>
      </c>
      <c r="AA548" s="15" t="s">
        <v>277</v>
      </c>
      <c r="AB548" s="16" t="s">
        <v>278</v>
      </c>
      <c r="AC548" s="15" t="s">
        <v>279</v>
      </c>
      <c r="AD548" s="8">
        <v>0</v>
      </c>
      <c r="AE548" s="8">
        <v>0</v>
      </c>
      <c r="AF548" s="8" t="s">
        <v>283</v>
      </c>
      <c r="AG548" s="8">
        <v>547</v>
      </c>
      <c r="AH548" s="7" t="str">
        <f>任务条件!A548</f>
        <v>54723</v>
      </c>
    </row>
    <row r="549" spans="1:34" ht="18" customHeight="1">
      <c r="A549" s="7" t="str">
        <f t="shared" si="38"/>
        <v>5481</v>
      </c>
      <c r="B549" s="13">
        <v>1</v>
      </c>
      <c r="C549" s="8">
        <v>0</v>
      </c>
      <c r="D549" s="7" t="str">
        <f t="shared" si="39"/>
        <v>[54823]</v>
      </c>
      <c r="E549" s="8">
        <v>1</v>
      </c>
      <c r="F549" s="7">
        <v>1</v>
      </c>
      <c r="G549" s="8">
        <v>1</v>
      </c>
      <c r="H549" s="8" t="str">
        <f t="shared" si="41"/>
        <v>[5471]</v>
      </c>
      <c r="I549" s="8" t="str">
        <f t="shared" si="40"/>
        <v>[5491]</v>
      </c>
      <c r="J549" s="8">
        <v>4</v>
      </c>
      <c r="K549" s="8">
        <v>0</v>
      </c>
      <c r="L549" s="16" t="str">
        <f>任务条件!B549</f>
        <v>小店扩建</v>
      </c>
      <c r="W549" s="7">
        <v>0</v>
      </c>
      <c r="X549" s="7">
        <v>0</v>
      </c>
      <c r="Y549" s="7">
        <v>0</v>
      </c>
      <c r="Z549" s="7">
        <v>0</v>
      </c>
      <c r="AA549" s="15" t="s">
        <v>277</v>
      </c>
      <c r="AB549" s="16" t="s">
        <v>278</v>
      </c>
      <c r="AC549" s="15" t="s">
        <v>279</v>
      </c>
      <c r="AD549" s="8">
        <v>0</v>
      </c>
      <c r="AE549" s="8">
        <v>0</v>
      </c>
      <c r="AF549" s="8" t="s">
        <v>283</v>
      </c>
      <c r="AG549" s="8">
        <v>548</v>
      </c>
      <c r="AH549" s="7" t="str">
        <f>任务条件!A549</f>
        <v>54823</v>
      </c>
    </row>
    <row r="550" spans="1:34" ht="18" customHeight="1">
      <c r="A550" s="7" t="str">
        <f t="shared" si="38"/>
        <v>5491</v>
      </c>
      <c r="B550" s="13">
        <v>1</v>
      </c>
      <c r="C550" s="8">
        <v>0</v>
      </c>
      <c r="D550" s="7" t="str">
        <f t="shared" si="39"/>
        <v>[54923]</v>
      </c>
      <c r="E550" s="8">
        <v>1</v>
      </c>
      <c r="F550" s="7">
        <v>1</v>
      </c>
      <c r="G550" s="8">
        <v>1</v>
      </c>
      <c r="H550" s="8" t="str">
        <f t="shared" si="41"/>
        <v>[5481]</v>
      </c>
      <c r="I550" s="8" t="str">
        <f t="shared" si="40"/>
        <v>[5501]</v>
      </c>
      <c r="J550" s="8">
        <v>4</v>
      </c>
      <c r="K550" s="8">
        <v>0</v>
      </c>
      <c r="L550" s="16" t="str">
        <f>任务条件!B550</f>
        <v>小店扩建</v>
      </c>
      <c r="W550" s="7">
        <v>0</v>
      </c>
      <c r="X550" s="7">
        <v>0</v>
      </c>
      <c r="Y550" s="7">
        <v>0</v>
      </c>
      <c r="Z550" s="7">
        <v>0</v>
      </c>
      <c r="AA550" s="15" t="s">
        <v>277</v>
      </c>
      <c r="AB550" s="16" t="s">
        <v>278</v>
      </c>
      <c r="AC550" s="15" t="s">
        <v>279</v>
      </c>
      <c r="AD550" s="8">
        <v>0</v>
      </c>
      <c r="AE550" s="8">
        <v>0</v>
      </c>
      <c r="AF550" s="8" t="s">
        <v>283</v>
      </c>
      <c r="AG550" s="8">
        <v>549</v>
      </c>
      <c r="AH550" s="7" t="str">
        <f>任务条件!A550</f>
        <v>54923</v>
      </c>
    </row>
    <row r="551" spans="1:34" ht="18" customHeight="1">
      <c r="A551" s="7" t="str">
        <f t="shared" si="38"/>
        <v>5501</v>
      </c>
      <c r="B551" s="13">
        <v>1</v>
      </c>
      <c r="C551" s="8">
        <v>0</v>
      </c>
      <c r="D551" s="7" t="str">
        <f t="shared" si="39"/>
        <v>[55023]</v>
      </c>
      <c r="E551" s="8">
        <v>1</v>
      </c>
      <c r="F551" s="7">
        <v>1</v>
      </c>
      <c r="G551" s="8">
        <v>1</v>
      </c>
      <c r="H551" s="8" t="str">
        <f t="shared" si="41"/>
        <v>[5491]</v>
      </c>
      <c r="I551" s="8" t="str">
        <f t="shared" si="40"/>
        <v>[5511]</v>
      </c>
      <c r="J551" s="8">
        <v>4</v>
      </c>
      <c r="K551" s="8">
        <v>0</v>
      </c>
      <c r="L551" s="16" t="str">
        <f>任务条件!B551</f>
        <v>小店扩建</v>
      </c>
      <c r="W551" s="7">
        <v>0</v>
      </c>
      <c r="X551" s="7">
        <v>0</v>
      </c>
      <c r="Y551" s="7">
        <v>0</v>
      </c>
      <c r="Z551" s="7">
        <v>0</v>
      </c>
      <c r="AA551" s="15" t="s">
        <v>277</v>
      </c>
      <c r="AB551" s="16" t="s">
        <v>278</v>
      </c>
      <c r="AC551" s="15" t="s">
        <v>279</v>
      </c>
      <c r="AD551" s="8">
        <v>0</v>
      </c>
      <c r="AE551" s="8">
        <v>0</v>
      </c>
      <c r="AF551" s="8" t="s">
        <v>283</v>
      </c>
      <c r="AG551" s="8">
        <v>550</v>
      </c>
      <c r="AH551" s="7" t="str">
        <f>任务条件!A551</f>
        <v>55023</v>
      </c>
    </row>
    <row r="552" spans="1:34" ht="18" customHeight="1">
      <c r="A552" s="7" t="str">
        <f t="shared" si="38"/>
        <v>5511</v>
      </c>
      <c r="B552" s="13">
        <v>1</v>
      </c>
      <c r="C552" s="8">
        <v>0</v>
      </c>
      <c r="D552" s="7" t="str">
        <f t="shared" si="39"/>
        <v>[55123]</v>
      </c>
      <c r="E552" s="8">
        <v>1</v>
      </c>
      <c r="F552" s="7">
        <v>1</v>
      </c>
      <c r="G552" s="8">
        <v>1</v>
      </c>
      <c r="H552" s="8" t="str">
        <f t="shared" si="41"/>
        <v>[5501]</v>
      </c>
      <c r="I552" s="8" t="str">
        <f t="shared" si="40"/>
        <v>[5521]</v>
      </c>
      <c r="J552" s="8">
        <v>4</v>
      </c>
      <c r="K552" s="8">
        <v>0</v>
      </c>
      <c r="L552" s="16" t="str">
        <f>任务条件!B552</f>
        <v>小店扩建</v>
      </c>
      <c r="W552" s="7">
        <v>0</v>
      </c>
      <c r="X552" s="7">
        <v>0</v>
      </c>
      <c r="Y552" s="7">
        <v>0</v>
      </c>
      <c r="Z552" s="7">
        <v>0</v>
      </c>
      <c r="AA552" s="15" t="s">
        <v>277</v>
      </c>
      <c r="AB552" s="16" t="s">
        <v>278</v>
      </c>
      <c r="AC552" s="15" t="s">
        <v>279</v>
      </c>
      <c r="AD552" s="8">
        <v>0</v>
      </c>
      <c r="AE552" s="8">
        <v>0</v>
      </c>
      <c r="AF552" s="8" t="s">
        <v>283</v>
      </c>
      <c r="AG552" s="8">
        <v>551</v>
      </c>
      <c r="AH552" s="7" t="str">
        <f>任务条件!A552</f>
        <v>55123</v>
      </c>
    </row>
    <row r="553" spans="1:34" ht="18" customHeight="1">
      <c r="A553" s="7" t="str">
        <f t="shared" si="38"/>
        <v>5521</v>
      </c>
      <c r="B553" s="13">
        <v>1</v>
      </c>
      <c r="C553" s="8">
        <v>0</v>
      </c>
      <c r="D553" s="7" t="str">
        <f t="shared" si="39"/>
        <v>[55223]</v>
      </c>
      <c r="E553" s="8">
        <v>1</v>
      </c>
      <c r="F553" s="7">
        <v>1</v>
      </c>
      <c r="G553" s="8">
        <v>1</v>
      </c>
      <c r="H553" s="8" t="str">
        <f t="shared" si="41"/>
        <v>[5511]</v>
      </c>
      <c r="I553" s="8" t="str">
        <f t="shared" si="40"/>
        <v>[5531]</v>
      </c>
      <c r="J553" s="8">
        <v>4</v>
      </c>
      <c r="K553" s="8">
        <v>0</v>
      </c>
      <c r="L553" s="16" t="str">
        <f>任务条件!B553</f>
        <v>小店扩建</v>
      </c>
      <c r="W553" s="7">
        <v>0</v>
      </c>
      <c r="X553" s="7">
        <v>0</v>
      </c>
      <c r="Y553" s="7">
        <v>0</v>
      </c>
      <c r="Z553" s="7">
        <v>0</v>
      </c>
      <c r="AA553" s="15" t="s">
        <v>277</v>
      </c>
      <c r="AB553" s="16" t="s">
        <v>278</v>
      </c>
      <c r="AC553" s="15" t="s">
        <v>279</v>
      </c>
      <c r="AD553" s="8">
        <v>0</v>
      </c>
      <c r="AE553" s="8">
        <v>0</v>
      </c>
      <c r="AF553" s="8" t="s">
        <v>283</v>
      </c>
      <c r="AG553" s="8">
        <v>552</v>
      </c>
      <c r="AH553" s="7" t="str">
        <f>任务条件!A553</f>
        <v>55223</v>
      </c>
    </row>
    <row r="554" spans="1:34" ht="18" customHeight="1">
      <c r="A554" s="7" t="str">
        <f t="shared" si="38"/>
        <v>5531</v>
      </c>
      <c r="B554" s="13">
        <v>1</v>
      </c>
      <c r="C554" s="8">
        <v>0</v>
      </c>
      <c r="D554" s="7" t="str">
        <f t="shared" si="39"/>
        <v>[55323]</v>
      </c>
      <c r="E554" s="8">
        <v>1</v>
      </c>
      <c r="F554" s="7">
        <v>1</v>
      </c>
      <c r="G554" s="8">
        <v>1</v>
      </c>
      <c r="H554" s="8" t="str">
        <f t="shared" si="41"/>
        <v>[5521]</v>
      </c>
      <c r="I554" s="8">
        <v>0</v>
      </c>
      <c r="J554" s="8">
        <v>4</v>
      </c>
      <c r="K554" s="8">
        <v>0</v>
      </c>
      <c r="L554" s="16" t="str">
        <f>任务条件!B554</f>
        <v>小店扩建</v>
      </c>
      <c r="W554" s="7">
        <v>0</v>
      </c>
      <c r="X554" s="7">
        <v>0</v>
      </c>
      <c r="Y554" s="7">
        <v>0</v>
      </c>
      <c r="Z554" s="7">
        <v>0</v>
      </c>
      <c r="AA554" s="15" t="s">
        <v>277</v>
      </c>
      <c r="AB554" s="16" t="s">
        <v>278</v>
      </c>
      <c r="AC554" s="15" t="s">
        <v>279</v>
      </c>
      <c r="AD554" s="8">
        <v>0</v>
      </c>
      <c r="AE554" s="8">
        <v>0</v>
      </c>
      <c r="AF554" s="8" t="s">
        <v>283</v>
      </c>
      <c r="AG554" s="8">
        <v>553</v>
      </c>
      <c r="AH554" s="7" t="str">
        <f>任务条件!A554</f>
        <v>55323</v>
      </c>
    </row>
    <row r="555" spans="1:34" ht="18" customHeight="1">
      <c r="A555" s="7" t="str">
        <f t="shared" si="36"/>
        <v/>
      </c>
      <c r="W555" s="7">
        <v>0</v>
      </c>
      <c r="X555" s="7">
        <v>0</v>
      </c>
      <c r="Y555" s="7">
        <v>0</v>
      </c>
      <c r="Z555" s="7">
        <v>0</v>
      </c>
      <c r="AH555" s="7">
        <f>任务条件!A555</f>
        <v>0</v>
      </c>
    </row>
    <row r="556" spans="1:34" ht="18" customHeight="1">
      <c r="A556" s="7" t="str">
        <f t="shared" si="36"/>
        <v/>
      </c>
      <c r="Z556" s="7"/>
      <c r="AH556" s="7">
        <f>任务条件!A556</f>
        <v>0</v>
      </c>
    </row>
    <row r="557" spans="1:34" ht="18" customHeight="1">
      <c r="A557" s="7" t="str">
        <f t="shared" si="36"/>
        <v/>
      </c>
      <c r="Z557" s="7"/>
      <c r="AH557" s="7">
        <f>任务条件!A557</f>
        <v>0</v>
      </c>
    </row>
    <row r="558" spans="1:34" ht="18" customHeight="1">
      <c r="A558" s="7" t="str">
        <f t="shared" si="36"/>
        <v/>
      </c>
      <c r="Z558" s="7"/>
      <c r="AH558" s="7">
        <f>任务条件!A558</f>
        <v>0</v>
      </c>
    </row>
    <row r="559" spans="1:34" ht="18" customHeight="1">
      <c r="A559" s="7" t="str">
        <f t="shared" si="36"/>
        <v/>
      </c>
      <c r="Z559" s="7"/>
      <c r="AH559" s="7">
        <f>任务条件!A559</f>
        <v>0</v>
      </c>
    </row>
    <row r="560" spans="1:34" ht="18" customHeight="1">
      <c r="A560" s="7" t="str">
        <f t="shared" si="36"/>
        <v/>
      </c>
      <c r="Z560" s="7"/>
      <c r="AH560" s="7">
        <f>任务条件!A560</f>
        <v>0</v>
      </c>
    </row>
    <row r="561" spans="1:34" ht="18" customHeight="1">
      <c r="A561" s="7" t="str">
        <f t="shared" si="36"/>
        <v/>
      </c>
      <c r="Z561" s="7"/>
      <c r="AH561" s="7">
        <f>任务条件!A561</f>
        <v>0</v>
      </c>
    </row>
    <row r="562" spans="1:34" ht="18" customHeight="1">
      <c r="A562" s="7" t="str">
        <f t="shared" si="36"/>
        <v/>
      </c>
      <c r="Z562" s="7"/>
    </row>
    <row r="563" spans="1:34" ht="18" customHeight="1">
      <c r="A563" s="7" t="str">
        <f t="shared" si="36"/>
        <v/>
      </c>
      <c r="Z563" s="7"/>
    </row>
    <row r="564" spans="1:34" ht="18" customHeight="1">
      <c r="A564" s="7" t="str">
        <f t="shared" si="36"/>
        <v/>
      </c>
      <c r="Z564" s="7"/>
    </row>
    <row r="565" spans="1:34" ht="18" customHeight="1">
      <c r="A565" s="7" t="str">
        <f t="shared" si="36"/>
        <v/>
      </c>
      <c r="Z565" s="7"/>
    </row>
    <row r="566" spans="1:34" ht="18" customHeight="1">
      <c r="A566" s="7" t="str">
        <f t="shared" si="36"/>
        <v/>
      </c>
      <c r="Z566" s="7"/>
    </row>
    <row r="567" spans="1:34" ht="18" customHeight="1">
      <c r="A567" s="7" t="str">
        <f t="shared" si="36"/>
        <v/>
      </c>
      <c r="Z567" s="7"/>
    </row>
    <row r="568" spans="1:34" ht="18" customHeight="1">
      <c r="A568" s="7" t="str">
        <f t="shared" si="36"/>
        <v/>
      </c>
      <c r="Z568" s="7"/>
    </row>
    <row r="569" spans="1:34" ht="18" customHeight="1">
      <c r="A569" s="7" t="str">
        <f t="shared" si="36"/>
        <v/>
      </c>
      <c r="Z569" s="7"/>
    </row>
    <row r="570" spans="1:34" ht="18" customHeight="1">
      <c r="A570" s="7" t="str">
        <f t="shared" si="36"/>
        <v/>
      </c>
      <c r="Z570" s="7"/>
    </row>
    <row r="571" spans="1:34" ht="18" customHeight="1">
      <c r="A571" s="7" t="str">
        <f t="shared" si="36"/>
        <v/>
      </c>
      <c r="Z571" s="7"/>
    </row>
    <row r="572" spans="1:34" ht="18" customHeight="1">
      <c r="A572" s="7" t="str">
        <f t="shared" si="36"/>
        <v/>
      </c>
      <c r="Z572" s="7"/>
    </row>
    <row r="573" spans="1:34" ht="18" customHeight="1">
      <c r="A573" s="7" t="str">
        <f t="shared" si="36"/>
        <v/>
      </c>
      <c r="Z573" s="7"/>
    </row>
    <row r="574" spans="1:34" ht="18" customHeight="1">
      <c r="A574" s="7" t="str">
        <f t="shared" si="36"/>
        <v/>
      </c>
      <c r="Z574" s="7"/>
    </row>
    <row r="575" spans="1:34" ht="18" customHeight="1">
      <c r="A575" s="7" t="str">
        <f t="shared" si="36"/>
        <v/>
      </c>
      <c r="Z575" s="7"/>
    </row>
    <row r="576" spans="1:34" ht="18" customHeight="1">
      <c r="A576" s="7" t="str">
        <f t="shared" si="36"/>
        <v/>
      </c>
      <c r="Z576" s="7"/>
    </row>
    <row r="577" spans="1:26" ht="18" customHeight="1">
      <c r="A577" s="7" t="str">
        <f t="shared" si="36"/>
        <v/>
      </c>
      <c r="Z577" s="7"/>
    </row>
    <row r="578" spans="1:26" ht="18" customHeight="1">
      <c r="A578" s="7" t="str">
        <f t="shared" ref="A578:A596" si="42">CONCATENATE(AG578,B578)</f>
        <v/>
      </c>
      <c r="Z578" s="7"/>
    </row>
    <row r="579" spans="1:26" ht="18" customHeight="1">
      <c r="A579" s="7" t="str">
        <f t="shared" si="42"/>
        <v/>
      </c>
      <c r="Z579" s="7"/>
    </row>
    <row r="580" spans="1:26" ht="18" customHeight="1">
      <c r="A580" s="7" t="str">
        <f t="shared" si="42"/>
        <v/>
      </c>
      <c r="Z580" s="7"/>
    </row>
    <row r="581" spans="1:26" ht="18" customHeight="1">
      <c r="A581" s="7" t="str">
        <f t="shared" si="42"/>
        <v/>
      </c>
      <c r="Z581" s="7"/>
    </row>
    <row r="582" spans="1:26" ht="18" customHeight="1">
      <c r="A582" s="7" t="str">
        <f t="shared" si="42"/>
        <v/>
      </c>
      <c r="Z582" s="7"/>
    </row>
    <row r="583" spans="1:26" ht="18" customHeight="1">
      <c r="A583" s="7" t="str">
        <f t="shared" si="42"/>
        <v/>
      </c>
      <c r="Z583" s="7"/>
    </row>
    <row r="584" spans="1:26" ht="18" customHeight="1">
      <c r="A584" s="7" t="str">
        <f t="shared" si="42"/>
        <v/>
      </c>
      <c r="Z584" s="7"/>
    </row>
    <row r="585" spans="1:26" ht="18" customHeight="1">
      <c r="A585" s="7" t="str">
        <f t="shared" si="42"/>
        <v/>
      </c>
      <c r="Z585" s="7"/>
    </row>
    <row r="586" spans="1:26" ht="18" customHeight="1">
      <c r="A586" s="7" t="str">
        <f t="shared" si="42"/>
        <v/>
      </c>
      <c r="Z586" s="7"/>
    </row>
    <row r="587" spans="1:26" ht="18" customHeight="1">
      <c r="A587" s="7" t="str">
        <f t="shared" si="42"/>
        <v/>
      </c>
      <c r="Z587" s="7"/>
    </row>
    <row r="588" spans="1:26" ht="18" customHeight="1">
      <c r="A588" s="7" t="str">
        <f t="shared" si="42"/>
        <v/>
      </c>
      <c r="Z588" s="7"/>
    </row>
    <row r="589" spans="1:26" ht="18" customHeight="1">
      <c r="A589" s="7" t="str">
        <f t="shared" si="42"/>
        <v/>
      </c>
      <c r="Z589" s="7"/>
    </row>
    <row r="590" spans="1:26" ht="18" customHeight="1">
      <c r="A590" s="7" t="str">
        <f t="shared" si="42"/>
        <v/>
      </c>
      <c r="Z590" s="7"/>
    </row>
    <row r="591" spans="1:26" ht="18" customHeight="1">
      <c r="A591" s="7" t="str">
        <f t="shared" si="42"/>
        <v/>
      </c>
      <c r="Z591" s="7"/>
    </row>
    <row r="592" spans="1:26" ht="18" customHeight="1">
      <c r="A592" s="7" t="str">
        <f t="shared" si="42"/>
        <v/>
      </c>
      <c r="Z592" s="7"/>
    </row>
    <row r="593" spans="1:26" ht="18" customHeight="1">
      <c r="A593" s="7" t="str">
        <f t="shared" si="42"/>
        <v/>
      </c>
      <c r="Z593" s="7"/>
    </row>
    <row r="594" spans="1:26" ht="18" customHeight="1">
      <c r="A594" s="7" t="str">
        <f t="shared" si="42"/>
        <v/>
      </c>
      <c r="Z594" s="7"/>
    </row>
    <row r="595" spans="1:26" ht="18" customHeight="1">
      <c r="A595" s="7" t="str">
        <f t="shared" si="42"/>
        <v/>
      </c>
      <c r="Z595" s="7"/>
    </row>
    <row r="596" spans="1:26" ht="18" customHeight="1">
      <c r="A596" s="7" t="str">
        <f t="shared" si="42"/>
        <v/>
      </c>
      <c r="Z596" s="7"/>
    </row>
  </sheetData>
  <autoFilter ref="A1:AJ596">
    <filterColumn colId="9"/>
    <filterColumn colId="22"/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554"/>
  <sheetViews>
    <sheetView zoomScale="90" zoomScaleNormal="90" workbookViewId="0">
      <pane ySplit="1" topLeftCell="A20" activePane="bottomLeft" state="frozen"/>
      <selection pane="bottomLeft" activeCell="A34" sqref="A34:XFD34"/>
    </sheetView>
  </sheetViews>
  <sheetFormatPr defaultRowHeight="13.5"/>
  <cols>
    <col min="1" max="1" width="5.75" customWidth="1"/>
    <col min="2" max="2" width="17.375" customWidth="1"/>
    <col min="3" max="3" width="12.5" customWidth="1"/>
    <col min="4" max="4" width="13.5" style="1" customWidth="1"/>
    <col min="5" max="5" width="6.375" customWidth="1"/>
    <col min="6" max="6" width="21.5" customWidth="1"/>
    <col min="7" max="7" width="6.25" customWidth="1"/>
    <col min="8" max="8" width="6.625" customWidth="1"/>
  </cols>
  <sheetData>
    <row r="1" spans="1:8">
      <c r="A1" t="s">
        <v>0</v>
      </c>
      <c r="B1" t="s">
        <v>1</v>
      </c>
      <c r="C1" t="s">
        <v>7</v>
      </c>
      <c r="D1" s="1" t="s">
        <v>9</v>
      </c>
      <c r="E1" t="s">
        <v>8</v>
      </c>
      <c r="F1" s="1" t="s">
        <v>282</v>
      </c>
      <c r="G1" t="s">
        <v>63</v>
      </c>
      <c r="H1" t="s">
        <v>67</v>
      </c>
    </row>
    <row r="2" spans="1:8">
      <c r="A2" t="str">
        <f t="shared" ref="A2:A65" si="0">CONCATENATE(G2,C2)</f>
        <v>111</v>
      </c>
      <c r="B2" t="s">
        <v>64</v>
      </c>
      <c r="C2" s="1">
        <v>11</v>
      </c>
      <c r="D2" s="1">
        <v>0</v>
      </c>
      <c r="E2">
        <v>10</v>
      </c>
      <c r="F2">
        <v>0</v>
      </c>
      <c r="G2">
        <v>1</v>
      </c>
    </row>
    <row r="3" spans="1:8">
      <c r="A3" t="str">
        <f t="shared" si="0"/>
        <v>222</v>
      </c>
      <c r="B3" t="s">
        <v>65</v>
      </c>
      <c r="C3" s="1">
        <v>22</v>
      </c>
      <c r="D3" s="1" t="s">
        <v>281</v>
      </c>
      <c r="E3">
        <v>500</v>
      </c>
      <c r="F3">
        <v>2</v>
      </c>
      <c r="G3">
        <v>2</v>
      </c>
    </row>
    <row r="4" spans="1:8">
      <c r="A4" t="str">
        <f t="shared" si="0"/>
        <v>323</v>
      </c>
      <c r="B4" t="s">
        <v>328</v>
      </c>
      <c r="C4" s="1">
        <v>23</v>
      </c>
      <c r="D4" s="1">
        <v>0</v>
      </c>
      <c r="E4">
        <v>2</v>
      </c>
      <c r="F4">
        <v>0</v>
      </c>
      <c r="G4">
        <v>3</v>
      </c>
    </row>
    <row r="5" spans="1:8">
      <c r="A5" t="str">
        <f t="shared" si="0"/>
        <v>423</v>
      </c>
      <c r="B5" t="s">
        <v>329</v>
      </c>
      <c r="C5" s="1">
        <v>23</v>
      </c>
      <c r="D5" s="1">
        <v>0</v>
      </c>
      <c r="E5">
        <v>3</v>
      </c>
      <c r="F5">
        <v>0</v>
      </c>
      <c r="G5">
        <v>4</v>
      </c>
    </row>
    <row r="6" spans="1:8">
      <c r="A6" t="str">
        <f t="shared" si="0"/>
        <v>523</v>
      </c>
      <c r="B6" t="s">
        <v>311</v>
      </c>
      <c r="C6" s="1">
        <v>23</v>
      </c>
      <c r="D6" s="1">
        <v>0</v>
      </c>
      <c r="E6">
        <v>4</v>
      </c>
      <c r="F6">
        <v>0</v>
      </c>
      <c r="G6">
        <v>5</v>
      </c>
    </row>
    <row r="7" spans="1:8">
      <c r="A7" t="str">
        <f t="shared" si="0"/>
        <v>623</v>
      </c>
      <c r="B7" t="s">
        <v>312</v>
      </c>
      <c r="C7" s="1">
        <v>23</v>
      </c>
      <c r="D7" s="1">
        <v>0</v>
      </c>
      <c r="E7">
        <v>5</v>
      </c>
      <c r="F7">
        <v>0</v>
      </c>
      <c r="G7">
        <v>6</v>
      </c>
    </row>
    <row r="8" spans="1:8">
      <c r="A8" t="str">
        <f t="shared" si="0"/>
        <v>723</v>
      </c>
      <c r="B8" t="s">
        <v>313</v>
      </c>
      <c r="C8" s="1">
        <v>23</v>
      </c>
      <c r="D8" s="1">
        <v>0</v>
      </c>
      <c r="E8">
        <v>6</v>
      </c>
      <c r="F8">
        <v>0</v>
      </c>
      <c r="G8">
        <v>7</v>
      </c>
    </row>
    <row r="9" spans="1:8">
      <c r="A9" t="str">
        <f t="shared" si="0"/>
        <v>823</v>
      </c>
      <c r="B9" t="s">
        <v>314</v>
      </c>
      <c r="C9" s="1">
        <v>23</v>
      </c>
      <c r="D9" s="1">
        <v>0</v>
      </c>
      <c r="E9">
        <v>7</v>
      </c>
      <c r="F9">
        <v>0</v>
      </c>
      <c r="G9">
        <v>8</v>
      </c>
    </row>
    <row r="10" spans="1:8">
      <c r="A10" t="str">
        <f t="shared" si="0"/>
        <v>923</v>
      </c>
      <c r="B10" t="s">
        <v>315</v>
      </c>
      <c r="C10" s="1">
        <v>23</v>
      </c>
      <c r="D10" s="1">
        <v>0</v>
      </c>
      <c r="E10">
        <v>8</v>
      </c>
      <c r="F10">
        <v>0</v>
      </c>
      <c r="G10">
        <v>9</v>
      </c>
    </row>
    <row r="11" spans="1:8">
      <c r="A11" t="str">
        <f t="shared" si="0"/>
        <v>1023</v>
      </c>
      <c r="B11" t="s">
        <v>316</v>
      </c>
      <c r="C11" s="1">
        <v>23</v>
      </c>
      <c r="D11" s="1">
        <v>0</v>
      </c>
      <c r="E11">
        <v>9</v>
      </c>
      <c r="F11">
        <v>0</v>
      </c>
      <c r="G11">
        <v>10</v>
      </c>
    </row>
    <row r="12" spans="1:8">
      <c r="A12" t="str">
        <f t="shared" si="0"/>
        <v>1123</v>
      </c>
      <c r="B12" t="s">
        <v>317</v>
      </c>
      <c r="C12" s="1">
        <v>23</v>
      </c>
      <c r="D12" s="1">
        <v>0</v>
      </c>
      <c r="E12">
        <v>10</v>
      </c>
      <c r="F12">
        <v>0</v>
      </c>
      <c r="G12">
        <v>11</v>
      </c>
    </row>
    <row r="13" spans="1:8">
      <c r="A13" t="str">
        <f t="shared" si="0"/>
        <v>1223</v>
      </c>
      <c r="B13" t="s">
        <v>318</v>
      </c>
      <c r="C13" s="1">
        <v>23</v>
      </c>
      <c r="D13" s="1">
        <v>0</v>
      </c>
      <c r="E13">
        <v>11</v>
      </c>
      <c r="F13">
        <v>0</v>
      </c>
      <c r="G13">
        <v>12</v>
      </c>
    </row>
    <row r="14" spans="1:8">
      <c r="A14" t="str">
        <f t="shared" si="0"/>
        <v>1323</v>
      </c>
      <c r="B14" t="s">
        <v>319</v>
      </c>
      <c r="C14" s="1">
        <v>23</v>
      </c>
      <c r="D14" s="1">
        <v>0</v>
      </c>
      <c r="E14">
        <v>12</v>
      </c>
      <c r="F14">
        <v>0</v>
      </c>
      <c r="G14">
        <v>13</v>
      </c>
    </row>
    <row r="15" spans="1:8">
      <c r="A15" t="str">
        <f t="shared" si="0"/>
        <v>1423</v>
      </c>
      <c r="B15" t="s">
        <v>320</v>
      </c>
      <c r="C15" s="1">
        <v>23</v>
      </c>
      <c r="D15" s="1">
        <v>0</v>
      </c>
      <c r="E15">
        <v>13</v>
      </c>
      <c r="F15">
        <v>0</v>
      </c>
      <c r="G15">
        <v>14</v>
      </c>
    </row>
    <row r="16" spans="1:8">
      <c r="A16" t="str">
        <f t="shared" si="0"/>
        <v>1523</v>
      </c>
      <c r="B16" t="s">
        <v>321</v>
      </c>
      <c r="C16" s="1">
        <v>23</v>
      </c>
      <c r="D16" s="1">
        <v>0</v>
      </c>
      <c r="E16">
        <v>14</v>
      </c>
      <c r="F16">
        <v>0</v>
      </c>
      <c r="G16">
        <v>15</v>
      </c>
    </row>
    <row r="17" spans="1:13">
      <c r="A17" t="str">
        <f t="shared" si="0"/>
        <v>1623</v>
      </c>
      <c r="B17" t="s">
        <v>322</v>
      </c>
      <c r="C17" s="1">
        <v>23</v>
      </c>
      <c r="D17" s="1">
        <v>0</v>
      </c>
      <c r="E17">
        <v>15</v>
      </c>
      <c r="F17">
        <v>0</v>
      </c>
      <c r="G17">
        <v>16</v>
      </c>
    </row>
    <row r="18" spans="1:13">
      <c r="A18" t="str">
        <f t="shared" si="0"/>
        <v>1723</v>
      </c>
      <c r="B18" t="s">
        <v>323</v>
      </c>
      <c r="C18" s="1">
        <v>23</v>
      </c>
      <c r="D18" s="1">
        <v>0</v>
      </c>
      <c r="E18">
        <v>16</v>
      </c>
      <c r="F18">
        <v>0</v>
      </c>
      <c r="G18">
        <v>17</v>
      </c>
      <c r="L18" s="3" t="s">
        <v>304</v>
      </c>
    </row>
    <row r="19" spans="1:13">
      <c r="A19" t="str">
        <f t="shared" si="0"/>
        <v>1823</v>
      </c>
      <c r="B19" t="s">
        <v>324</v>
      </c>
      <c r="C19" s="1">
        <v>23</v>
      </c>
      <c r="D19" s="1">
        <v>0</v>
      </c>
      <c r="E19">
        <v>17</v>
      </c>
      <c r="F19">
        <v>0</v>
      </c>
      <c r="G19">
        <v>18</v>
      </c>
      <c r="L19">
        <v>11</v>
      </c>
      <c r="M19" t="s">
        <v>284</v>
      </c>
    </row>
    <row r="20" spans="1:13">
      <c r="A20" t="str">
        <f t="shared" si="0"/>
        <v>1923</v>
      </c>
      <c r="B20" t="s">
        <v>325</v>
      </c>
      <c r="C20" s="1">
        <v>23</v>
      </c>
      <c r="D20" s="1">
        <v>0</v>
      </c>
      <c r="E20">
        <v>18</v>
      </c>
      <c r="F20">
        <v>0</v>
      </c>
      <c r="G20">
        <v>19</v>
      </c>
      <c r="L20">
        <v>12</v>
      </c>
      <c r="M20" t="s">
        <v>285</v>
      </c>
    </row>
    <row r="21" spans="1:13">
      <c r="A21" t="str">
        <f t="shared" si="0"/>
        <v>2023</v>
      </c>
      <c r="B21" t="s">
        <v>326</v>
      </c>
      <c r="C21" s="1">
        <v>23</v>
      </c>
      <c r="D21" s="1">
        <v>0</v>
      </c>
      <c r="E21">
        <v>19</v>
      </c>
      <c r="F21">
        <v>0</v>
      </c>
      <c r="G21">
        <v>20</v>
      </c>
      <c r="L21">
        <v>13</v>
      </c>
      <c r="M21" t="s">
        <v>286</v>
      </c>
    </row>
    <row r="22" spans="1:13">
      <c r="A22" t="str">
        <f t="shared" si="0"/>
        <v>2123</v>
      </c>
      <c r="B22" t="s">
        <v>327</v>
      </c>
      <c r="C22" s="1">
        <v>23</v>
      </c>
      <c r="D22" s="1">
        <v>0</v>
      </c>
      <c r="E22">
        <v>20</v>
      </c>
      <c r="F22">
        <v>0</v>
      </c>
      <c r="G22">
        <v>21</v>
      </c>
      <c r="L22">
        <v>14</v>
      </c>
      <c r="M22" t="s">
        <v>59</v>
      </c>
    </row>
    <row r="23" spans="1:13">
      <c r="A23" t="str">
        <f t="shared" si="0"/>
        <v>2212</v>
      </c>
      <c r="B23" t="str">
        <f>CONCATENATE(H23,[1]怪物表!E13)</f>
        <v>消灭黑色史莱姆</v>
      </c>
      <c r="C23" s="1">
        <v>12</v>
      </c>
      <c r="D23" s="1" t="str">
        <f>[1]怪物表!C13</f>
        <v>171</v>
      </c>
      <c r="E23">
        <v>10</v>
      </c>
      <c r="F23">
        <v>3</v>
      </c>
      <c r="G23">
        <v>22</v>
      </c>
      <c r="H23" t="s">
        <v>68</v>
      </c>
      <c r="L23">
        <v>15</v>
      </c>
      <c r="M23" t="s">
        <v>60</v>
      </c>
    </row>
    <row r="24" spans="1:13">
      <c r="A24" t="str">
        <f t="shared" si="0"/>
        <v>2312</v>
      </c>
      <c r="B24" t="str">
        <f>CONCATENATE(H28,[1]怪物表!E18)</f>
        <v>消灭盗贼</v>
      </c>
      <c r="C24" s="1">
        <v>12</v>
      </c>
      <c r="D24" s="1" t="str">
        <f>[1]怪物表!C18</f>
        <v>671</v>
      </c>
      <c r="E24">
        <v>10</v>
      </c>
      <c r="F24">
        <v>3</v>
      </c>
      <c r="G24">
        <v>23</v>
      </c>
      <c r="H24" t="s">
        <v>68</v>
      </c>
      <c r="L24">
        <v>16</v>
      </c>
      <c r="M24" t="s">
        <v>61</v>
      </c>
    </row>
    <row r="25" spans="1:13">
      <c r="A25" t="str">
        <f t="shared" si="0"/>
        <v>2412</v>
      </c>
      <c r="B25" t="str">
        <f>CONCATENATE(H33,[1]怪物表!E23)</f>
        <v>消灭三角石头怪</v>
      </c>
      <c r="C25" s="1">
        <v>12</v>
      </c>
      <c r="D25" s="1" t="str">
        <f>[1]怪物表!C23</f>
        <v>1171</v>
      </c>
      <c r="E25">
        <v>10</v>
      </c>
      <c r="F25">
        <v>3</v>
      </c>
      <c r="G25">
        <v>24</v>
      </c>
      <c r="H25" t="s">
        <v>68</v>
      </c>
      <c r="L25">
        <v>17</v>
      </c>
      <c r="M25" t="s">
        <v>287</v>
      </c>
    </row>
    <row r="26" spans="1:13">
      <c r="A26" t="str">
        <f t="shared" si="0"/>
        <v>2524</v>
      </c>
      <c r="B26" t="str">
        <f>CONCATENATE(H38,[1]怪物表!E28)</f>
        <v>消灭矮人矿工</v>
      </c>
      <c r="C26" s="1">
        <v>24</v>
      </c>
      <c r="D26" s="1" t="str">
        <f>[1]怪物表!C28</f>
        <v>1671</v>
      </c>
      <c r="E26">
        <v>1</v>
      </c>
      <c r="F26">
        <v>3</v>
      </c>
      <c r="G26">
        <v>25</v>
      </c>
      <c r="H26" t="s">
        <v>68</v>
      </c>
      <c r="L26">
        <v>18</v>
      </c>
      <c r="M26" t="s">
        <v>288</v>
      </c>
    </row>
    <row r="27" spans="1:13">
      <c r="A27" t="str">
        <f t="shared" si="0"/>
        <v>2612</v>
      </c>
      <c r="B27" t="str">
        <f>CONCATENATE(H39,[1]怪物表!E29)</f>
        <v>消灭小石头怪</v>
      </c>
      <c r="C27" s="1">
        <v>12</v>
      </c>
      <c r="D27" s="1" t="str">
        <f>[1]怪物表!C29</f>
        <v>1771</v>
      </c>
      <c r="E27">
        <v>10</v>
      </c>
      <c r="F27">
        <v>3</v>
      </c>
      <c r="G27">
        <v>26</v>
      </c>
      <c r="H27" t="s">
        <v>68</v>
      </c>
      <c r="L27">
        <v>19</v>
      </c>
      <c r="M27" t="s">
        <v>289</v>
      </c>
    </row>
    <row r="28" spans="1:13">
      <c r="A28" t="str">
        <f t="shared" si="0"/>
        <v>2712</v>
      </c>
      <c r="B28" t="str">
        <f>CONCATENATE(H44,[1]怪物表!E34)</f>
        <v>消灭红色史莱姆</v>
      </c>
      <c r="C28" s="1">
        <v>12</v>
      </c>
      <c r="D28" s="1" t="str">
        <f>[1]怪物表!C34</f>
        <v>2271</v>
      </c>
      <c r="E28">
        <v>10</v>
      </c>
      <c r="F28">
        <v>3</v>
      </c>
      <c r="G28">
        <v>27</v>
      </c>
      <c r="H28" t="s">
        <v>68</v>
      </c>
      <c r="L28">
        <v>20</v>
      </c>
      <c r="M28" t="s">
        <v>62</v>
      </c>
    </row>
    <row r="29" spans="1:13">
      <c r="A29" t="str">
        <f t="shared" si="0"/>
        <v>2824</v>
      </c>
      <c r="B29" t="str">
        <f>CONCATENATE(H29,[1]怪物表!E39)</f>
        <v>消灭盗贼头目</v>
      </c>
      <c r="C29" s="1">
        <v>24</v>
      </c>
      <c r="D29" s="1" t="str">
        <f>[1]怪物表!C39</f>
        <v>2771</v>
      </c>
      <c r="E29">
        <v>1</v>
      </c>
      <c r="F29">
        <v>3</v>
      </c>
      <c r="G29">
        <v>28</v>
      </c>
      <c r="H29" t="s">
        <v>68</v>
      </c>
      <c r="L29">
        <v>21</v>
      </c>
      <c r="M29" t="s">
        <v>290</v>
      </c>
    </row>
    <row r="30" spans="1:13">
      <c r="A30" t="str">
        <f t="shared" si="0"/>
        <v>2912</v>
      </c>
      <c r="B30" t="str">
        <f>CONCATENATE(H30,[1]怪物表!E40)</f>
        <v>消灭绿色史莱姆</v>
      </c>
      <c r="C30" s="1">
        <v>12</v>
      </c>
      <c r="D30" s="1" t="str">
        <f>[1]怪物表!C40</f>
        <v>2871</v>
      </c>
      <c r="E30">
        <v>10</v>
      </c>
      <c r="F30">
        <v>3</v>
      </c>
      <c r="G30">
        <v>29</v>
      </c>
      <c r="H30" t="s">
        <v>68</v>
      </c>
      <c r="L30">
        <v>22</v>
      </c>
      <c r="M30" t="s">
        <v>291</v>
      </c>
    </row>
    <row r="31" spans="1:13">
      <c r="A31" t="str">
        <f t="shared" si="0"/>
        <v>3012</v>
      </c>
      <c r="B31" t="str">
        <f>CONCATENATE(H31,[1]怪物表!E45)</f>
        <v>消灭野猴子</v>
      </c>
      <c r="C31" s="1">
        <v>12</v>
      </c>
      <c r="D31" s="1" t="str">
        <f>[1]怪物表!C45</f>
        <v>3371</v>
      </c>
      <c r="E31">
        <v>10</v>
      </c>
      <c r="F31">
        <v>3</v>
      </c>
      <c r="G31">
        <v>30</v>
      </c>
      <c r="H31" t="s">
        <v>68</v>
      </c>
      <c r="L31">
        <v>23</v>
      </c>
      <c r="M31" t="s">
        <v>292</v>
      </c>
    </row>
    <row r="32" spans="1:13">
      <c r="A32" t="str">
        <f t="shared" si="0"/>
        <v>3112</v>
      </c>
      <c r="B32" t="str">
        <f>CONCATENATE(H32,[1]怪物表!E50)</f>
        <v>消灭小野猪</v>
      </c>
      <c r="C32" s="1">
        <v>12</v>
      </c>
      <c r="D32" s="1" t="str">
        <f>[1]怪物表!C50</f>
        <v>3871</v>
      </c>
      <c r="E32">
        <v>10</v>
      </c>
      <c r="F32">
        <v>3</v>
      </c>
      <c r="G32">
        <v>31</v>
      </c>
      <c r="H32" t="s">
        <v>68</v>
      </c>
      <c r="L32">
        <v>24</v>
      </c>
      <c r="M32" t="s">
        <v>293</v>
      </c>
    </row>
    <row r="33" spans="1:13">
      <c r="A33" t="str">
        <f t="shared" si="0"/>
        <v>3224</v>
      </c>
      <c r="B33" t="str">
        <f>CONCATENATE(H33,[1]怪物表!E55)</f>
        <v>消灭狗熊霍克</v>
      </c>
      <c r="C33" s="1">
        <v>24</v>
      </c>
      <c r="D33" s="1" t="str">
        <f>[1]怪物表!C55</f>
        <v>4371</v>
      </c>
      <c r="E33">
        <v>1</v>
      </c>
      <c r="F33">
        <v>3</v>
      </c>
      <c r="G33">
        <v>32</v>
      </c>
      <c r="H33" t="s">
        <v>68</v>
      </c>
      <c r="L33">
        <v>25</v>
      </c>
      <c r="M33" t="s">
        <v>294</v>
      </c>
    </row>
    <row r="34" spans="1:13">
      <c r="A34" t="str">
        <f t="shared" si="0"/>
        <v>3312</v>
      </c>
      <c r="B34" t="str">
        <f>CONCATENATE(H34,[1]怪物表!E56)</f>
        <v>消灭小野鸡</v>
      </c>
      <c r="C34" s="1">
        <v>12</v>
      </c>
      <c r="D34" s="1" t="str">
        <f>[1]怪物表!C56</f>
        <v>4471</v>
      </c>
      <c r="E34">
        <v>10</v>
      </c>
      <c r="F34">
        <v>3</v>
      </c>
      <c r="G34">
        <v>33</v>
      </c>
      <c r="H34" t="s">
        <v>68</v>
      </c>
      <c r="L34">
        <v>26</v>
      </c>
      <c r="M34" t="s">
        <v>295</v>
      </c>
    </row>
    <row r="35" spans="1:13">
      <c r="A35" t="str">
        <f t="shared" si="0"/>
        <v>3412</v>
      </c>
      <c r="B35" t="str">
        <f>CONCATENATE(H35,[1]怪物表!E61)</f>
        <v>消灭蜘蛛</v>
      </c>
      <c r="C35" s="1">
        <v>12</v>
      </c>
      <c r="D35" s="1" t="str">
        <f>[1]怪物表!C61</f>
        <v>4971</v>
      </c>
      <c r="E35">
        <v>10</v>
      </c>
      <c r="F35">
        <v>3</v>
      </c>
      <c r="G35">
        <v>34</v>
      </c>
      <c r="H35" t="s">
        <v>68</v>
      </c>
      <c r="L35">
        <v>27</v>
      </c>
      <c r="M35" t="s">
        <v>296</v>
      </c>
    </row>
    <row r="36" spans="1:13">
      <c r="A36" t="str">
        <f t="shared" si="0"/>
        <v>3524</v>
      </c>
      <c r="B36" t="str">
        <f>CONCATENATE(H36,[1]怪物表!E66)</f>
        <v>消灭虎王札特</v>
      </c>
      <c r="C36" s="1">
        <v>24</v>
      </c>
      <c r="D36" s="1" t="str">
        <f>[1]怪物表!C66</f>
        <v>5471</v>
      </c>
      <c r="E36">
        <v>1</v>
      </c>
      <c r="F36">
        <v>3</v>
      </c>
      <c r="G36">
        <v>35</v>
      </c>
      <c r="H36" t="s">
        <v>68</v>
      </c>
      <c r="L36">
        <v>28</v>
      </c>
      <c r="M36" t="s">
        <v>297</v>
      </c>
    </row>
    <row r="37" spans="1:13">
      <c r="A37" t="str">
        <f t="shared" si="0"/>
        <v>3612</v>
      </c>
      <c r="B37" t="str">
        <f>CONCATENATE(H37,[1]怪物表!E67)</f>
        <v>消灭警犬</v>
      </c>
      <c r="C37" s="1">
        <v>12</v>
      </c>
      <c r="D37" s="1">
        <f>[1]怪物表!C67</f>
        <v>0</v>
      </c>
      <c r="E37">
        <v>10</v>
      </c>
      <c r="F37">
        <v>3</v>
      </c>
      <c r="G37">
        <v>36</v>
      </c>
      <c r="H37" t="s">
        <v>68</v>
      </c>
      <c r="L37">
        <v>29</v>
      </c>
      <c r="M37" t="s">
        <v>298</v>
      </c>
    </row>
    <row r="38" spans="1:13">
      <c r="A38" t="str">
        <f t="shared" si="0"/>
        <v>3712</v>
      </c>
      <c r="B38" t="str">
        <f>CONCATENATE(H38,[1]怪物表!E68)</f>
        <v>消灭士兵</v>
      </c>
      <c r="C38" s="1">
        <v>12</v>
      </c>
      <c r="D38" s="1">
        <f>[1]怪物表!C68</f>
        <v>0</v>
      </c>
      <c r="E38">
        <v>10</v>
      </c>
      <c r="F38">
        <v>3</v>
      </c>
      <c r="G38">
        <v>37</v>
      </c>
      <c r="H38" t="s">
        <v>68</v>
      </c>
      <c r="L38">
        <v>30</v>
      </c>
      <c r="M38" t="s">
        <v>299</v>
      </c>
    </row>
    <row r="39" spans="1:13">
      <c r="A39" t="str">
        <f t="shared" si="0"/>
        <v>3812</v>
      </c>
      <c r="B39" t="str">
        <f>CONCATENATE(H39,[1]怪物表!E69)</f>
        <v>消灭      屠夫瓦力瓦斯</v>
      </c>
      <c r="C39" s="1">
        <v>12</v>
      </c>
      <c r="D39" s="1">
        <f>[1]怪物表!C69</f>
        <v>0</v>
      </c>
      <c r="E39">
        <v>1</v>
      </c>
      <c r="F39">
        <v>3</v>
      </c>
      <c r="G39">
        <v>38</v>
      </c>
      <c r="H39" t="s">
        <v>68</v>
      </c>
      <c r="L39">
        <v>31</v>
      </c>
      <c r="M39" t="s">
        <v>300</v>
      </c>
    </row>
    <row r="40" spans="1:13">
      <c r="A40" t="str">
        <f t="shared" si="0"/>
        <v>3912</v>
      </c>
      <c r="B40" t="str">
        <f>CONCATENATE(H40,[1]怪物表!E70)</f>
        <v>消灭卫兵队长</v>
      </c>
      <c r="C40" s="1">
        <v>12</v>
      </c>
      <c r="D40" s="1">
        <f>[1]怪物表!C70</f>
        <v>0</v>
      </c>
      <c r="E40">
        <v>10</v>
      </c>
      <c r="F40">
        <v>3</v>
      </c>
      <c r="G40">
        <v>39</v>
      </c>
      <c r="H40" t="s">
        <v>68</v>
      </c>
      <c r="L40">
        <v>32</v>
      </c>
      <c r="M40" t="s">
        <v>301</v>
      </c>
    </row>
    <row r="41" spans="1:13">
      <c r="A41" t="str">
        <f t="shared" si="0"/>
        <v>4024</v>
      </c>
      <c r="B41" t="str">
        <f>CONCATENATE(H41,[1]怪物表!E71)</f>
        <v>消灭叛军首领牧师瓦尔</v>
      </c>
      <c r="C41" s="1">
        <v>24</v>
      </c>
      <c r="D41" s="1">
        <f>[1]怪物表!C71</f>
        <v>0</v>
      </c>
      <c r="E41">
        <v>1</v>
      </c>
      <c r="F41">
        <v>3</v>
      </c>
      <c r="G41">
        <v>40</v>
      </c>
      <c r="H41" t="s">
        <v>68</v>
      </c>
      <c r="L41">
        <v>33</v>
      </c>
      <c r="M41" t="s">
        <v>302</v>
      </c>
    </row>
    <row r="42" spans="1:13">
      <c r="A42" t="str">
        <f t="shared" si="0"/>
        <v>4112</v>
      </c>
      <c r="B42" t="str">
        <f>CONCATENATE(H42,[1]怪物表!E72)</f>
        <v>消灭污水怪</v>
      </c>
      <c r="C42" s="1">
        <v>12</v>
      </c>
      <c r="D42" s="1">
        <f>[1]怪物表!C72</f>
        <v>0</v>
      </c>
      <c r="E42">
        <v>10</v>
      </c>
      <c r="F42">
        <v>3</v>
      </c>
      <c r="G42">
        <v>41</v>
      </c>
      <c r="H42" t="s">
        <v>68</v>
      </c>
      <c r="L42">
        <v>34</v>
      </c>
      <c r="M42" t="s">
        <v>303</v>
      </c>
    </row>
    <row r="43" spans="1:13">
      <c r="A43" t="str">
        <f t="shared" si="0"/>
        <v>4212</v>
      </c>
      <c r="B43" t="str">
        <f>CONCATENATE(H43,[1]怪物表!E73)</f>
        <v>消灭泥人</v>
      </c>
      <c r="C43" s="1">
        <v>12</v>
      </c>
      <c r="D43" s="1">
        <f>[1]怪物表!C73</f>
        <v>0</v>
      </c>
      <c r="E43">
        <v>10</v>
      </c>
      <c r="F43">
        <v>3</v>
      </c>
      <c r="G43">
        <v>42</v>
      </c>
      <c r="H43" t="s">
        <v>68</v>
      </c>
    </row>
    <row r="44" spans="1:13">
      <c r="A44" t="str">
        <f t="shared" si="0"/>
        <v>4324</v>
      </c>
      <c r="B44" t="str">
        <f>CONCATENATE(H43,[1]怪物表!E75)</f>
        <v>消灭史莱姆后（BOSS）</v>
      </c>
      <c r="C44" s="1">
        <v>24</v>
      </c>
      <c r="D44" s="1">
        <f>[1]怪物表!C75</f>
        <v>0</v>
      </c>
      <c r="E44">
        <v>1</v>
      </c>
      <c r="F44">
        <v>3</v>
      </c>
      <c r="G44">
        <v>43</v>
      </c>
      <c r="H44" t="s">
        <v>68</v>
      </c>
    </row>
    <row r="45" spans="1:13">
      <c r="A45" t="str">
        <f t="shared" si="0"/>
        <v>4424</v>
      </c>
      <c r="B45" t="str">
        <f>CONCATENATE(H44,[1]怪物表!E76)</f>
        <v>消灭</v>
      </c>
      <c r="C45" s="1">
        <v>24</v>
      </c>
      <c r="D45" s="1">
        <f>[1]怪物表!C76</f>
        <v>0</v>
      </c>
      <c r="E45">
        <v>1</v>
      </c>
      <c r="F45">
        <v>3</v>
      </c>
      <c r="G45">
        <v>44</v>
      </c>
      <c r="H45" t="s">
        <v>68</v>
      </c>
    </row>
    <row r="46" spans="1:13">
      <c r="A46" t="str">
        <f t="shared" si="0"/>
        <v>4513</v>
      </c>
      <c r="B46" t="str">
        <f>CONCATENATE(H46,[2]材表!C2)</f>
        <v>采集木头</v>
      </c>
      <c r="C46" s="1">
        <v>13</v>
      </c>
      <c r="D46" s="1" t="str">
        <f>[2]材表!A2</f>
        <v>131</v>
      </c>
      <c r="E46">
        <v>30</v>
      </c>
      <c r="F46">
        <v>1</v>
      </c>
      <c r="G46">
        <v>45</v>
      </c>
      <c r="H46" t="s">
        <v>69</v>
      </c>
    </row>
    <row r="47" spans="1:13">
      <c r="A47" t="str">
        <f t="shared" si="0"/>
        <v>4613</v>
      </c>
      <c r="B47" t="str">
        <f>CONCATENATE(H47,[2]材表!C3)</f>
        <v>采集石头</v>
      </c>
      <c r="C47" s="1">
        <v>13</v>
      </c>
      <c r="D47" s="1" t="str">
        <f>[2]材表!A3</f>
        <v>232</v>
      </c>
      <c r="E47">
        <v>30</v>
      </c>
      <c r="F47">
        <v>1</v>
      </c>
      <c r="G47">
        <v>46</v>
      </c>
      <c r="H47" t="s">
        <v>69</v>
      </c>
    </row>
    <row r="48" spans="1:13">
      <c r="A48" t="str">
        <f t="shared" si="0"/>
        <v>4713</v>
      </c>
      <c r="B48" t="str">
        <f>CONCATENATE(H48,[2]材表!C4)</f>
        <v>采集小麦</v>
      </c>
      <c r="C48" s="1">
        <v>13</v>
      </c>
      <c r="D48" s="1" t="str">
        <f>[2]材表!A4</f>
        <v>331</v>
      </c>
      <c r="E48">
        <v>30</v>
      </c>
      <c r="F48">
        <v>1</v>
      </c>
      <c r="G48">
        <v>47</v>
      </c>
      <c r="H48" t="s">
        <v>69</v>
      </c>
    </row>
    <row r="49" spans="1:8">
      <c r="A49" t="str">
        <f t="shared" si="0"/>
        <v>4813</v>
      </c>
      <c r="B49" t="str">
        <f>CONCATENATE(H49,[2]材表!C5)</f>
        <v>采集杂草</v>
      </c>
      <c r="C49" s="1">
        <v>13</v>
      </c>
      <c r="D49" s="1" t="str">
        <f>[2]材表!A5</f>
        <v>431</v>
      </c>
      <c r="E49">
        <v>30</v>
      </c>
      <c r="F49">
        <v>1</v>
      </c>
      <c r="G49">
        <v>48</v>
      </c>
      <c r="H49" t="s">
        <v>69</v>
      </c>
    </row>
    <row r="50" spans="1:8">
      <c r="A50" t="str">
        <f t="shared" si="0"/>
        <v>4913</v>
      </c>
      <c r="B50" t="str">
        <f>CONCATENATE(H50,[2]材表!C10)</f>
        <v>采集铁矿</v>
      </c>
      <c r="C50" s="1">
        <v>13</v>
      </c>
      <c r="D50" s="1" t="str">
        <f>[2]材表!A10</f>
        <v>932</v>
      </c>
      <c r="E50">
        <v>30</v>
      </c>
      <c r="F50">
        <v>1</v>
      </c>
      <c r="G50">
        <v>49</v>
      </c>
      <c r="H50" t="s">
        <v>69</v>
      </c>
    </row>
    <row r="51" spans="1:8">
      <c r="A51" t="str">
        <f t="shared" si="0"/>
        <v>5013</v>
      </c>
      <c r="B51" t="str">
        <f>CONCATENATE(H51,[2]材表!C11)</f>
        <v>采集沙子</v>
      </c>
      <c r="C51" s="1">
        <v>13</v>
      </c>
      <c r="D51" s="1" t="str">
        <f>[2]材表!A11</f>
        <v>1032</v>
      </c>
      <c r="E51">
        <v>30</v>
      </c>
      <c r="F51">
        <v>1</v>
      </c>
      <c r="G51">
        <v>50</v>
      </c>
      <c r="H51" t="s">
        <v>69</v>
      </c>
    </row>
    <row r="52" spans="1:8">
      <c r="A52" t="str">
        <f t="shared" si="0"/>
        <v>5113</v>
      </c>
      <c r="B52" t="str">
        <f>CONCATENATE(H52,[2]材表!$C$15)</f>
        <v>采集鲜花</v>
      </c>
      <c r="C52" s="1">
        <v>13</v>
      </c>
      <c r="D52" s="1" t="str">
        <f>[2]材表!$A$15</f>
        <v>1431</v>
      </c>
      <c r="E52">
        <v>30</v>
      </c>
      <c r="F52">
        <v>1</v>
      </c>
      <c r="G52">
        <v>51</v>
      </c>
      <c r="H52" t="s">
        <v>69</v>
      </c>
    </row>
    <row r="53" spans="1:8">
      <c r="A53" t="str">
        <f t="shared" si="0"/>
        <v>5213</v>
      </c>
      <c r="B53" t="str">
        <f>CONCATENATE(H53,[2]材表!C29)</f>
        <v>采集银矿</v>
      </c>
      <c r="C53" s="1">
        <v>13</v>
      </c>
      <c r="D53" s="1" t="str">
        <f>[2]材表!$A$29</f>
        <v>2832</v>
      </c>
      <c r="E53">
        <v>30</v>
      </c>
      <c r="F53">
        <v>1</v>
      </c>
      <c r="G53">
        <v>52</v>
      </c>
      <c r="H53" t="s">
        <v>69</v>
      </c>
    </row>
    <row r="54" spans="1:8">
      <c r="A54" t="str">
        <f t="shared" si="0"/>
        <v>5313</v>
      </c>
      <c r="B54" t="str">
        <f>CONCATENATE(H54,[2]材表!C44)</f>
        <v>采集绿玛瑙</v>
      </c>
      <c r="C54" s="1">
        <v>13</v>
      </c>
      <c r="D54" s="1" t="str">
        <f>[2]材表!A44</f>
        <v>4332</v>
      </c>
      <c r="E54">
        <v>3</v>
      </c>
      <c r="F54">
        <v>1</v>
      </c>
      <c r="G54">
        <v>53</v>
      </c>
      <c r="H54" t="s">
        <v>69</v>
      </c>
    </row>
    <row r="55" spans="1:8">
      <c r="A55" t="str">
        <f t="shared" si="0"/>
        <v>5413</v>
      </c>
      <c r="B55" t="str">
        <f>CONCATENATE(H55,[2]材表!C45)</f>
        <v>采集黄水晶</v>
      </c>
      <c r="C55" s="1">
        <v>13</v>
      </c>
      <c r="D55" s="1" t="str">
        <f>[2]材表!A45</f>
        <v>4432</v>
      </c>
      <c r="E55">
        <v>3</v>
      </c>
      <c r="F55">
        <v>1</v>
      </c>
      <c r="G55">
        <v>54</v>
      </c>
      <c r="H55" t="s">
        <v>69</v>
      </c>
    </row>
    <row r="56" spans="1:8">
      <c r="A56" t="str">
        <f t="shared" si="0"/>
        <v>5513</v>
      </c>
      <c r="B56" t="str">
        <f>CONCATENATE(H56,[2]材表!C46)</f>
        <v>采集青绿石</v>
      </c>
      <c r="C56" s="1">
        <v>13</v>
      </c>
      <c r="D56" s="1" t="str">
        <f>[2]材表!A46</f>
        <v>4532</v>
      </c>
      <c r="E56">
        <v>3</v>
      </c>
      <c r="F56">
        <v>1</v>
      </c>
      <c r="G56">
        <v>55</v>
      </c>
      <c r="H56" t="s">
        <v>69</v>
      </c>
    </row>
    <row r="57" spans="1:8">
      <c r="A57" t="str">
        <f t="shared" si="0"/>
        <v>5613</v>
      </c>
      <c r="B57" t="str">
        <f>CONCATENATE(H57,[2]材表!C47)</f>
        <v>采集红宝石</v>
      </c>
      <c r="C57" s="1">
        <v>13</v>
      </c>
      <c r="D57" s="1" t="str">
        <f>[2]材表!A47</f>
        <v>4632</v>
      </c>
      <c r="E57">
        <v>3</v>
      </c>
      <c r="F57">
        <v>1</v>
      </c>
      <c r="G57">
        <v>56</v>
      </c>
      <c r="H57" t="s">
        <v>69</v>
      </c>
    </row>
    <row r="58" spans="1:8">
      <c r="A58" t="str">
        <f t="shared" si="0"/>
        <v>5725</v>
      </c>
      <c r="B58" t="str">
        <f>CONCATENATE(H58,[2]材值!A7)</f>
        <v>制造木材</v>
      </c>
      <c r="C58" s="1">
        <v>25</v>
      </c>
      <c r="D58" s="1" t="str">
        <f>[2]材表!A6</f>
        <v>531</v>
      </c>
      <c r="E58">
        <v>10</v>
      </c>
      <c r="F58">
        <v>1</v>
      </c>
      <c r="G58">
        <v>57</v>
      </c>
      <c r="H58" t="s">
        <v>70</v>
      </c>
    </row>
    <row r="59" spans="1:8">
      <c r="A59" t="str">
        <f t="shared" si="0"/>
        <v>5825</v>
      </c>
      <c r="B59" t="str">
        <f>CONCATENATE(H59,[2]材值!A8)</f>
        <v>制造砖头</v>
      </c>
      <c r="C59" s="1">
        <v>25</v>
      </c>
      <c r="D59" s="1" t="str">
        <f>[2]材表!A7</f>
        <v>632</v>
      </c>
      <c r="E59">
        <v>10</v>
      </c>
      <c r="F59">
        <v>1</v>
      </c>
      <c r="G59">
        <v>58</v>
      </c>
      <c r="H59" t="s">
        <v>70</v>
      </c>
    </row>
    <row r="60" spans="1:8">
      <c r="A60" t="str">
        <f t="shared" si="0"/>
        <v>5925</v>
      </c>
      <c r="B60" t="str">
        <f>CONCATENATE(H60,[2]材值!A9)</f>
        <v>制造面粉</v>
      </c>
      <c r="C60" s="1">
        <v>25</v>
      </c>
      <c r="D60" s="1" t="str">
        <f>[2]材表!A8</f>
        <v>731</v>
      </c>
      <c r="E60">
        <v>10</v>
      </c>
      <c r="F60">
        <v>1</v>
      </c>
      <c r="G60">
        <v>59</v>
      </c>
      <c r="H60" t="s">
        <v>70</v>
      </c>
    </row>
    <row r="61" spans="1:8">
      <c r="A61" t="str">
        <f t="shared" si="0"/>
        <v>6025</v>
      </c>
      <c r="B61" t="str">
        <f>CONCATENATE(H61,[2]材值!A10)</f>
        <v>制造麻绳</v>
      </c>
      <c r="C61" s="1">
        <v>25</v>
      </c>
      <c r="D61" s="1" t="str">
        <f>[2]材表!A9</f>
        <v>831</v>
      </c>
      <c r="E61">
        <v>10</v>
      </c>
      <c r="F61">
        <v>1</v>
      </c>
      <c r="G61">
        <v>60</v>
      </c>
      <c r="H61" t="s">
        <v>70</v>
      </c>
    </row>
    <row r="62" spans="1:8">
      <c r="A62" t="str">
        <f t="shared" si="0"/>
        <v>6125</v>
      </c>
      <c r="B62" t="str">
        <f>CONCATENATE(H62,[2]材值!A17)</f>
        <v>制造粗布</v>
      </c>
      <c r="C62" s="1">
        <v>25</v>
      </c>
      <c r="D62" s="1" t="str">
        <f>[2]材表!A16</f>
        <v>1534</v>
      </c>
      <c r="E62">
        <v>10</v>
      </c>
      <c r="F62">
        <v>1</v>
      </c>
      <c r="G62">
        <v>61</v>
      </c>
      <c r="H62" t="s">
        <v>70</v>
      </c>
    </row>
    <row r="63" spans="1:8">
      <c r="A63" t="str">
        <f t="shared" si="0"/>
        <v>6225</v>
      </c>
      <c r="B63" t="str">
        <f>CONCATENATE(H63,[2]材值!A18)</f>
        <v>制造粗线</v>
      </c>
      <c r="C63" s="1">
        <v>25</v>
      </c>
      <c r="D63" s="1" t="str">
        <f>[2]材表!A17</f>
        <v>1634</v>
      </c>
      <c r="E63">
        <v>10</v>
      </c>
      <c r="F63">
        <v>1</v>
      </c>
      <c r="G63">
        <v>62</v>
      </c>
      <c r="H63" t="s">
        <v>70</v>
      </c>
    </row>
    <row r="64" spans="1:8">
      <c r="A64" t="str">
        <f t="shared" si="0"/>
        <v>6325</v>
      </c>
      <c r="B64" t="str">
        <f>CONCATENATE(H64,[2]材值!A21)</f>
        <v>制造皮带</v>
      </c>
      <c r="C64" s="1">
        <v>25</v>
      </c>
      <c r="D64" s="1" t="str">
        <f>[2]材表!A20</f>
        <v>1933</v>
      </c>
      <c r="E64">
        <v>10</v>
      </c>
      <c r="F64">
        <v>1</v>
      </c>
      <c r="G64">
        <v>63</v>
      </c>
      <c r="H64" t="s">
        <v>70</v>
      </c>
    </row>
    <row r="65" spans="1:8">
      <c r="A65" t="str">
        <f t="shared" si="0"/>
        <v>6425</v>
      </c>
      <c r="B65" t="str">
        <f>CONCATENATE(H65,[2]材值!A22)</f>
        <v>制造皮革</v>
      </c>
      <c r="C65" s="1">
        <v>25</v>
      </c>
      <c r="D65" s="1" t="str">
        <f>[2]材表!A21</f>
        <v>2033</v>
      </c>
      <c r="E65">
        <v>10</v>
      </c>
      <c r="F65">
        <v>1</v>
      </c>
      <c r="G65">
        <v>64</v>
      </c>
      <c r="H65" t="s">
        <v>70</v>
      </c>
    </row>
    <row r="66" spans="1:8">
      <c r="A66" t="str">
        <f t="shared" ref="A66:A129" si="1">CONCATENATE(G66,C66)</f>
        <v>6525</v>
      </c>
      <c r="B66" t="str">
        <f>CONCATENATE(H66,[2]材值!A27)</f>
        <v>制造铁锭</v>
      </c>
      <c r="C66" s="1">
        <v>25</v>
      </c>
      <c r="D66" s="1" t="str">
        <f>[2]材表!A26</f>
        <v>2532</v>
      </c>
      <c r="E66">
        <v>10</v>
      </c>
      <c r="F66">
        <v>1</v>
      </c>
      <c r="G66">
        <v>65</v>
      </c>
      <c r="H66" t="s">
        <v>70</v>
      </c>
    </row>
    <row r="67" spans="1:8">
      <c r="A67" t="str">
        <f t="shared" si="1"/>
        <v>6625</v>
      </c>
      <c r="B67" t="str">
        <f>CONCATENATE(H67,[2]材值!A28)</f>
        <v>制造玻璃</v>
      </c>
      <c r="C67" s="1">
        <v>25</v>
      </c>
      <c r="D67" s="1" t="str">
        <f>[2]材表!A27</f>
        <v>2634</v>
      </c>
      <c r="E67">
        <v>10</v>
      </c>
      <c r="F67">
        <v>1</v>
      </c>
      <c r="G67">
        <v>66</v>
      </c>
      <c r="H67" t="s">
        <v>70</v>
      </c>
    </row>
    <row r="68" spans="1:8">
      <c r="A68" t="str">
        <f t="shared" si="1"/>
        <v>6725</v>
      </c>
      <c r="B68" t="str">
        <f>CONCATENATE(H68,[2]材值!A29)</f>
        <v>制造铁钉</v>
      </c>
      <c r="C68" s="1">
        <v>25</v>
      </c>
      <c r="D68" s="1" t="str">
        <f>[2]材表!A28</f>
        <v>2732</v>
      </c>
      <c r="E68">
        <v>10</v>
      </c>
      <c r="F68">
        <v>1</v>
      </c>
      <c r="G68">
        <v>67</v>
      </c>
      <c r="H68" t="s">
        <v>70</v>
      </c>
    </row>
    <row r="69" spans="1:8">
      <c r="A69" t="str">
        <f t="shared" si="1"/>
        <v>6825</v>
      </c>
      <c r="B69" t="str">
        <f>CONCATENATE(H69,[2]材值!A32)</f>
        <v>制造空瓶子</v>
      </c>
      <c r="C69" s="1">
        <v>25</v>
      </c>
      <c r="D69" s="1" t="str">
        <f>[2]材表!A31</f>
        <v>3034</v>
      </c>
      <c r="E69">
        <v>10</v>
      </c>
      <c r="F69">
        <v>1</v>
      </c>
      <c r="G69">
        <v>68</v>
      </c>
      <c r="H69" t="s">
        <v>70</v>
      </c>
    </row>
    <row r="70" spans="1:8">
      <c r="A70" t="str">
        <f t="shared" si="1"/>
        <v>6925</v>
      </c>
      <c r="B70" t="str">
        <f>CONCATENATE(H70,[2]材值!A33)</f>
        <v>制造墨水</v>
      </c>
      <c r="C70" s="1">
        <v>25</v>
      </c>
      <c r="D70" s="1" t="str">
        <f>[2]材表!A32</f>
        <v>3134</v>
      </c>
      <c r="E70">
        <v>10</v>
      </c>
      <c r="F70">
        <v>1</v>
      </c>
      <c r="G70">
        <v>69</v>
      </c>
      <c r="H70" t="s">
        <v>70</v>
      </c>
    </row>
    <row r="71" spans="1:8">
      <c r="A71" t="str">
        <f t="shared" si="1"/>
        <v>7025</v>
      </c>
      <c r="B71" t="str">
        <f>CONCATENATE(H71,[2]材值!A34)</f>
        <v>制造细线</v>
      </c>
      <c r="C71" s="1">
        <v>25</v>
      </c>
      <c r="D71" s="1" t="str">
        <f>[2]材表!A33</f>
        <v>3234</v>
      </c>
      <c r="E71">
        <v>10</v>
      </c>
      <c r="F71">
        <v>1</v>
      </c>
      <c r="G71">
        <v>70</v>
      </c>
      <c r="H71" t="s">
        <v>70</v>
      </c>
    </row>
    <row r="72" spans="1:8">
      <c r="A72" t="str">
        <f t="shared" si="1"/>
        <v>7125</v>
      </c>
      <c r="B72" t="str">
        <f>CONCATENATE(H72,[2]材值!A36)</f>
        <v>制造丝绸</v>
      </c>
      <c r="C72" s="1">
        <v>25</v>
      </c>
      <c r="D72" s="1" t="str">
        <f>[2]材表!A35</f>
        <v>3434</v>
      </c>
      <c r="E72">
        <v>10</v>
      </c>
      <c r="F72">
        <v>1</v>
      </c>
      <c r="G72">
        <v>71</v>
      </c>
      <c r="H72" t="s">
        <v>70</v>
      </c>
    </row>
    <row r="73" spans="1:8">
      <c r="A73" t="str">
        <f t="shared" si="1"/>
        <v>7225</v>
      </c>
      <c r="B73" t="str">
        <f>CONCATENATE(H73,[2]材值!A38)</f>
        <v>制造麻布</v>
      </c>
      <c r="C73" s="1">
        <v>25</v>
      </c>
      <c r="D73" s="1" t="str">
        <f>[2]材表!A37</f>
        <v>3634</v>
      </c>
      <c r="E73">
        <v>10</v>
      </c>
      <c r="F73">
        <v>1</v>
      </c>
      <c r="G73">
        <v>72</v>
      </c>
      <c r="H73" t="s">
        <v>70</v>
      </c>
    </row>
    <row r="74" spans="1:8">
      <c r="A74" t="str">
        <f t="shared" si="1"/>
        <v>7325</v>
      </c>
      <c r="B74" t="str">
        <f>CONCATENATE(H74,[2]材值!A39)</f>
        <v>制造麻线</v>
      </c>
      <c r="C74" s="1">
        <v>25</v>
      </c>
      <c r="D74" s="1" t="str">
        <f>[2]材表!A38</f>
        <v>3734</v>
      </c>
      <c r="E74">
        <v>10</v>
      </c>
      <c r="F74">
        <v>1</v>
      </c>
      <c r="G74">
        <v>73</v>
      </c>
      <c r="H74" t="s">
        <v>70</v>
      </c>
    </row>
    <row r="75" spans="1:8">
      <c r="A75" t="str">
        <f t="shared" si="1"/>
        <v>7425</v>
      </c>
      <c r="B75" t="str">
        <f>CONCATENATE(H75,[2]材值!A40)</f>
        <v>制造厚皮革</v>
      </c>
      <c r="C75" s="1">
        <v>25</v>
      </c>
      <c r="D75" s="1" t="str">
        <f>[2]材表!A39</f>
        <v>3833</v>
      </c>
      <c r="E75">
        <v>10</v>
      </c>
      <c r="F75">
        <v>1</v>
      </c>
      <c r="G75">
        <v>74</v>
      </c>
      <c r="H75" t="s">
        <v>70</v>
      </c>
    </row>
    <row r="76" spans="1:8">
      <c r="A76" t="str">
        <f t="shared" si="1"/>
        <v>7525</v>
      </c>
      <c r="B76" t="str">
        <f>CONCATENATE(H76,[2]材值!A41)</f>
        <v>制造厚皮带</v>
      </c>
      <c r="C76" s="1">
        <v>25</v>
      </c>
      <c r="D76" s="1" t="str">
        <f>[2]材表!A40</f>
        <v>3933</v>
      </c>
      <c r="E76">
        <v>10</v>
      </c>
      <c r="F76">
        <v>1</v>
      </c>
      <c r="G76">
        <v>75</v>
      </c>
      <c r="H76" t="s">
        <v>70</v>
      </c>
    </row>
    <row r="77" spans="1:8">
      <c r="A77" t="str">
        <f t="shared" si="1"/>
        <v>7625</v>
      </c>
      <c r="B77" t="str">
        <f>CONCATENATE(H77,[2]材值!A42)</f>
        <v>制造重皮</v>
      </c>
      <c r="C77" s="1">
        <v>25</v>
      </c>
      <c r="D77" s="1" t="str">
        <f>[2]材表!A41</f>
        <v>4033</v>
      </c>
      <c r="E77">
        <v>10</v>
      </c>
      <c r="F77">
        <v>1</v>
      </c>
      <c r="G77">
        <v>76</v>
      </c>
      <c r="H77" t="s">
        <v>70</v>
      </c>
    </row>
    <row r="78" spans="1:8">
      <c r="A78" t="str">
        <f t="shared" si="1"/>
        <v>7725</v>
      </c>
      <c r="B78" t="str">
        <f>CONCATENATE(H78,[2]材值!A43)</f>
        <v>制造钢锭</v>
      </c>
      <c r="C78" s="1">
        <v>25</v>
      </c>
      <c r="D78" s="1" t="str">
        <f>[2]材表!A42</f>
        <v>4132</v>
      </c>
      <c r="E78">
        <v>10</v>
      </c>
      <c r="F78">
        <v>1</v>
      </c>
      <c r="G78">
        <v>77</v>
      </c>
      <c r="H78" t="s">
        <v>70</v>
      </c>
    </row>
    <row r="79" spans="1:8">
      <c r="A79" t="str">
        <f t="shared" si="1"/>
        <v>7825</v>
      </c>
      <c r="B79" t="str">
        <f>CONCATENATE(H79,[2]材值!A44)</f>
        <v>制造银锭</v>
      </c>
      <c r="C79" s="1">
        <v>25</v>
      </c>
      <c r="D79" s="1" t="str">
        <f>[2]材表!A43</f>
        <v>4232</v>
      </c>
      <c r="E79">
        <v>10</v>
      </c>
      <c r="F79">
        <v>1</v>
      </c>
      <c r="G79">
        <v>78</v>
      </c>
      <c r="H79" t="s">
        <v>70</v>
      </c>
    </row>
    <row r="80" spans="1:8">
      <c r="A80" t="str">
        <f t="shared" si="1"/>
        <v>7925</v>
      </c>
      <c r="B80" t="str">
        <f>CONCATENATE(H80,[2]材值!A49)</f>
        <v>制造银线</v>
      </c>
      <c r="C80" s="1">
        <v>25</v>
      </c>
      <c r="D80" s="1" t="str">
        <f>[2]材表!A48</f>
        <v>4732</v>
      </c>
      <c r="E80">
        <v>10</v>
      </c>
      <c r="F80">
        <v>1</v>
      </c>
      <c r="G80">
        <v>79</v>
      </c>
      <c r="H80" t="s">
        <v>70</v>
      </c>
    </row>
    <row r="81" spans="1:8">
      <c r="A81" t="str">
        <f t="shared" si="1"/>
        <v>8025</v>
      </c>
      <c r="B81" t="str">
        <f>CONCATENATE(H81,[2]装表!E6)</f>
        <v>制造石质剑</v>
      </c>
      <c r="C81" s="1">
        <v>25</v>
      </c>
      <c r="D81" s="1" t="str">
        <f>[2]装表!A6</f>
        <v>561</v>
      </c>
      <c r="E81">
        <v>1</v>
      </c>
      <c r="F81">
        <v>1</v>
      </c>
      <c r="G81">
        <v>80</v>
      </c>
      <c r="H81" t="s">
        <v>70</v>
      </c>
    </row>
    <row r="82" spans="1:8">
      <c r="A82" t="str">
        <f t="shared" si="1"/>
        <v>8125</v>
      </c>
      <c r="B82" t="str">
        <f>CONCATENATE(H82,[2]装表!E7)</f>
        <v>制造石弓</v>
      </c>
      <c r="C82" s="1">
        <v>25</v>
      </c>
      <c r="D82" s="1" t="str">
        <f>[2]装表!A7</f>
        <v>661</v>
      </c>
      <c r="E82">
        <v>1</v>
      </c>
      <c r="F82">
        <v>1</v>
      </c>
      <c r="G82">
        <v>81</v>
      </c>
      <c r="H82" t="s">
        <v>70</v>
      </c>
    </row>
    <row r="83" spans="1:8">
      <c r="A83" t="str">
        <f t="shared" si="1"/>
        <v>8225</v>
      </c>
      <c r="B83" t="str">
        <f>CONCATENATE(H83,[2]装表!E8)</f>
        <v>制造石杖</v>
      </c>
      <c r="C83" s="1">
        <v>25</v>
      </c>
      <c r="D83" s="1" t="str">
        <f>[2]装表!A8</f>
        <v>761</v>
      </c>
      <c r="E83">
        <v>1</v>
      </c>
      <c r="F83">
        <v>1</v>
      </c>
      <c r="G83">
        <v>82</v>
      </c>
      <c r="H83" t="s">
        <v>70</v>
      </c>
    </row>
    <row r="84" spans="1:8">
      <c r="A84" t="str">
        <f t="shared" si="1"/>
        <v>8325</v>
      </c>
      <c r="B84" t="str">
        <f>CONCATENATE(H84,[2]装表!E9)</f>
        <v>制造轻甲</v>
      </c>
      <c r="C84" s="1">
        <v>25</v>
      </c>
      <c r="D84" s="1" t="str">
        <f>[2]装表!A9</f>
        <v>862</v>
      </c>
      <c r="E84">
        <v>1</v>
      </c>
      <c r="F84">
        <v>1</v>
      </c>
      <c r="G84">
        <v>83</v>
      </c>
      <c r="H84" t="s">
        <v>70</v>
      </c>
    </row>
    <row r="85" spans="1:8">
      <c r="A85" t="str">
        <f t="shared" si="1"/>
        <v>8425</v>
      </c>
      <c r="B85" t="str">
        <f>CONCATENATE(H85,[2]装表!E10)</f>
        <v>制造皮衣</v>
      </c>
      <c r="C85" s="1">
        <v>25</v>
      </c>
      <c r="D85" s="1" t="str">
        <f>[2]装表!A10</f>
        <v>962</v>
      </c>
      <c r="E85">
        <v>1</v>
      </c>
      <c r="F85">
        <v>1</v>
      </c>
      <c r="G85">
        <v>84</v>
      </c>
      <c r="H85" t="s">
        <v>70</v>
      </c>
    </row>
    <row r="86" spans="1:8">
      <c r="A86" t="str">
        <f t="shared" si="1"/>
        <v>8525</v>
      </c>
      <c r="B86" t="str">
        <f>CONCATENATE(H86,[2]装表!E11)</f>
        <v>制造布袍</v>
      </c>
      <c r="C86" s="1">
        <v>25</v>
      </c>
      <c r="D86" s="1" t="str">
        <f>[2]装表!A11</f>
        <v>1062</v>
      </c>
      <c r="E86">
        <v>1</v>
      </c>
      <c r="F86">
        <v>1</v>
      </c>
      <c r="G86">
        <v>85</v>
      </c>
      <c r="H86" t="s">
        <v>70</v>
      </c>
    </row>
    <row r="87" spans="1:8">
      <c r="A87" t="str">
        <f t="shared" si="1"/>
        <v>8625</v>
      </c>
      <c r="B87" t="str">
        <f>CONCATENATE(H87,[2]装表!E12)</f>
        <v>制造铁剑</v>
      </c>
      <c r="C87" s="1">
        <v>25</v>
      </c>
      <c r="D87" s="1" t="str">
        <f>[2]装表!A12</f>
        <v>1161</v>
      </c>
      <c r="E87">
        <v>1</v>
      </c>
      <c r="F87">
        <v>1</v>
      </c>
      <c r="G87">
        <v>86</v>
      </c>
      <c r="H87" t="s">
        <v>70</v>
      </c>
    </row>
    <row r="88" spans="1:8">
      <c r="A88" t="str">
        <f t="shared" si="1"/>
        <v>8725</v>
      </c>
      <c r="B88" t="str">
        <f>CONCATENATE(H88,[2]装表!E13)</f>
        <v>制造铁弓</v>
      </c>
      <c r="C88" s="1">
        <v>25</v>
      </c>
      <c r="D88" s="1" t="str">
        <f>[2]装表!A13</f>
        <v>1261</v>
      </c>
      <c r="E88">
        <v>1</v>
      </c>
      <c r="F88">
        <v>1</v>
      </c>
      <c r="G88">
        <v>87</v>
      </c>
      <c r="H88" t="s">
        <v>70</v>
      </c>
    </row>
    <row r="89" spans="1:8">
      <c r="A89" t="str">
        <f t="shared" si="1"/>
        <v>8825</v>
      </c>
      <c r="B89" t="str">
        <f>CONCATENATE(H89,[2]装表!E14)</f>
        <v>制造铁杖</v>
      </c>
      <c r="C89" s="1">
        <v>25</v>
      </c>
      <c r="D89" s="1" t="str">
        <f>[2]装表!A14</f>
        <v>1361</v>
      </c>
      <c r="E89">
        <v>1</v>
      </c>
      <c r="F89">
        <v>1</v>
      </c>
      <c r="G89">
        <v>88</v>
      </c>
      <c r="H89" t="s">
        <v>70</v>
      </c>
    </row>
    <row r="90" spans="1:8">
      <c r="A90" t="str">
        <f t="shared" si="1"/>
        <v>8925</v>
      </c>
      <c r="B90" t="str">
        <f>CONCATENATE(H90,[2]装表!E15)</f>
        <v>制造轻铠甲</v>
      </c>
      <c r="C90" s="1">
        <v>25</v>
      </c>
      <c r="D90" s="1" t="str">
        <f>[2]装表!A15</f>
        <v>1462</v>
      </c>
      <c r="E90">
        <v>1</v>
      </c>
      <c r="F90">
        <v>1</v>
      </c>
      <c r="G90">
        <v>89</v>
      </c>
      <c r="H90" t="s">
        <v>70</v>
      </c>
    </row>
    <row r="91" spans="1:8">
      <c r="A91" t="str">
        <f t="shared" si="1"/>
        <v>9025</v>
      </c>
      <c r="B91" t="str">
        <f>CONCATENATE(H91,[2]装表!E16)</f>
        <v>制造软皮衣</v>
      </c>
      <c r="C91" s="1">
        <v>25</v>
      </c>
      <c r="D91" s="1" t="str">
        <f>[2]装表!A16</f>
        <v>1562</v>
      </c>
      <c r="E91">
        <v>1</v>
      </c>
      <c r="F91">
        <v>1</v>
      </c>
      <c r="G91">
        <v>90</v>
      </c>
      <c r="H91" t="s">
        <v>70</v>
      </c>
    </row>
    <row r="92" spans="1:8">
      <c r="A92" t="str">
        <f t="shared" si="1"/>
        <v>9125</v>
      </c>
      <c r="B92" t="str">
        <f>CONCATENATE(H92,[2]装表!E17)</f>
        <v>制造绣纹布袍</v>
      </c>
      <c r="C92" s="1">
        <v>25</v>
      </c>
      <c r="D92" s="1" t="str">
        <f>[2]装表!A17</f>
        <v>1662</v>
      </c>
      <c r="E92">
        <v>1</v>
      </c>
      <c r="F92">
        <v>1</v>
      </c>
      <c r="G92">
        <v>91</v>
      </c>
      <c r="H92" t="s">
        <v>70</v>
      </c>
    </row>
    <row r="93" spans="1:8">
      <c r="A93" t="str">
        <f t="shared" si="1"/>
        <v>9225</v>
      </c>
      <c r="B93" t="str">
        <f>CONCATENATE(H93,[2]装表!E18)</f>
        <v>制造突刺剑</v>
      </c>
      <c r="C93" s="1">
        <v>25</v>
      </c>
      <c r="D93" s="1" t="str">
        <f>[2]装表!A18</f>
        <v>1761</v>
      </c>
      <c r="E93">
        <v>1</v>
      </c>
      <c r="F93">
        <v>1</v>
      </c>
      <c r="G93">
        <v>92</v>
      </c>
      <c r="H93" t="s">
        <v>70</v>
      </c>
    </row>
    <row r="94" spans="1:8">
      <c r="A94" t="str">
        <f t="shared" si="1"/>
        <v>9325</v>
      </c>
      <c r="B94" t="str">
        <f>CONCATENATE(H94,[2]装表!E19)</f>
        <v>制造长弓</v>
      </c>
      <c r="C94" s="1">
        <v>25</v>
      </c>
      <c r="D94" s="1" t="str">
        <f>[2]装表!A19</f>
        <v>1861</v>
      </c>
      <c r="E94">
        <v>1</v>
      </c>
      <c r="F94">
        <v>1</v>
      </c>
      <c r="G94">
        <v>93</v>
      </c>
      <c r="H94" t="s">
        <v>70</v>
      </c>
    </row>
    <row r="95" spans="1:8">
      <c r="A95" t="str">
        <f t="shared" si="1"/>
        <v>9425</v>
      </c>
      <c r="B95" t="str">
        <f>CONCATENATE(H95,[2]装表!E20)</f>
        <v>制造魔杖</v>
      </c>
      <c r="C95" s="1">
        <v>25</v>
      </c>
      <c r="D95" s="1" t="str">
        <f>[2]装表!A20</f>
        <v>1961</v>
      </c>
      <c r="E95">
        <v>1</v>
      </c>
      <c r="F95">
        <v>1</v>
      </c>
      <c r="G95">
        <v>94</v>
      </c>
      <c r="H95" t="s">
        <v>70</v>
      </c>
    </row>
    <row r="96" spans="1:8">
      <c r="A96" t="str">
        <f t="shared" si="1"/>
        <v>9525</v>
      </c>
      <c r="B96" t="str">
        <f>CONCATENATE(H96,[2]装表!E21)</f>
        <v>制造重甲</v>
      </c>
      <c r="C96" s="1">
        <v>25</v>
      </c>
      <c r="D96" s="1" t="str">
        <f>[2]装表!A21</f>
        <v>2062</v>
      </c>
      <c r="E96">
        <v>1</v>
      </c>
      <c r="F96">
        <v>1</v>
      </c>
      <c r="G96">
        <v>95</v>
      </c>
      <c r="H96" t="s">
        <v>70</v>
      </c>
    </row>
    <row r="97" spans="1:8">
      <c r="A97" t="str">
        <f t="shared" si="1"/>
        <v>9625</v>
      </c>
      <c r="B97" t="str">
        <f>CONCATENATE(H97,[2]装表!E22)</f>
        <v>制造革铠</v>
      </c>
      <c r="C97" s="1">
        <v>25</v>
      </c>
      <c r="D97" s="1" t="str">
        <f>[2]装表!A22</f>
        <v>2162</v>
      </c>
      <c r="E97">
        <v>1</v>
      </c>
      <c r="F97">
        <v>1</v>
      </c>
      <c r="G97">
        <v>96</v>
      </c>
      <c r="H97" t="s">
        <v>70</v>
      </c>
    </row>
    <row r="98" spans="1:8">
      <c r="A98" t="str">
        <f t="shared" si="1"/>
        <v>9725</v>
      </c>
      <c r="B98" t="str">
        <f>CONCATENATE(H98,[2]装表!E23)</f>
        <v>制造厚袍</v>
      </c>
      <c r="C98" s="1">
        <v>25</v>
      </c>
      <c r="D98" s="1" t="str">
        <f>[2]装表!A23</f>
        <v>2262</v>
      </c>
      <c r="E98">
        <v>1</v>
      </c>
      <c r="F98">
        <v>1</v>
      </c>
      <c r="G98">
        <v>97</v>
      </c>
      <c r="H98" t="s">
        <v>70</v>
      </c>
    </row>
    <row r="99" spans="1:8">
      <c r="A99" t="str">
        <f t="shared" si="1"/>
        <v>9825</v>
      </c>
      <c r="B99" t="str">
        <f>CONCATENATE(H99,[2]装表!E24)</f>
        <v>制造大盾</v>
      </c>
      <c r="C99" s="1">
        <v>25</v>
      </c>
      <c r="D99" s="1" t="str">
        <f>[2]装表!A24</f>
        <v>2363</v>
      </c>
      <c r="E99">
        <v>1</v>
      </c>
      <c r="F99">
        <v>1</v>
      </c>
      <c r="G99">
        <v>98</v>
      </c>
      <c r="H99" t="s">
        <v>70</v>
      </c>
    </row>
    <row r="100" spans="1:8">
      <c r="A100" t="str">
        <f t="shared" si="1"/>
        <v>9925</v>
      </c>
      <c r="B100" t="str">
        <f>CONCATENATE(H100,[2]装表!E25)</f>
        <v>制造皮手套</v>
      </c>
      <c r="C100" s="1">
        <v>25</v>
      </c>
      <c r="D100" s="1" t="str">
        <f>[2]装表!A25</f>
        <v>2463</v>
      </c>
      <c r="E100">
        <v>1</v>
      </c>
      <c r="F100">
        <v>1</v>
      </c>
      <c r="G100">
        <v>99</v>
      </c>
      <c r="H100" t="s">
        <v>70</v>
      </c>
    </row>
    <row r="101" spans="1:8">
      <c r="A101" t="str">
        <f t="shared" si="1"/>
        <v>10025</v>
      </c>
      <c r="B101" t="str">
        <f>CONCATENATE(H101,[2]装表!E26)</f>
        <v>制造布帽</v>
      </c>
      <c r="C101" s="1">
        <v>25</v>
      </c>
      <c r="D101" s="1" t="str">
        <f>[2]装表!A26</f>
        <v>2563</v>
      </c>
      <c r="E101">
        <v>1</v>
      </c>
      <c r="F101">
        <v>1</v>
      </c>
      <c r="G101">
        <v>100</v>
      </c>
      <c r="H101" t="s">
        <v>70</v>
      </c>
    </row>
    <row r="102" spans="1:8">
      <c r="A102" t="str">
        <f t="shared" si="1"/>
        <v>10125</v>
      </c>
      <c r="B102" t="str">
        <f>CONCATENATE(H102,[2]装表!E27)</f>
        <v>制造阔剑</v>
      </c>
      <c r="C102" s="1">
        <v>25</v>
      </c>
      <c r="D102" s="1" t="str">
        <f>[2]装表!A27</f>
        <v>2661</v>
      </c>
      <c r="E102">
        <v>1</v>
      </c>
      <c r="F102">
        <v>1</v>
      </c>
      <c r="G102">
        <v>101</v>
      </c>
      <c r="H102" t="s">
        <v>70</v>
      </c>
    </row>
    <row r="103" spans="1:8">
      <c r="A103" t="str">
        <f t="shared" si="1"/>
        <v>10225</v>
      </c>
      <c r="B103" t="str">
        <f>CONCATENATE(H103,[2]装表!E28)</f>
        <v>制造猎弓</v>
      </c>
      <c r="C103" s="1">
        <v>25</v>
      </c>
      <c r="D103" s="1" t="str">
        <f>[2]装表!A28</f>
        <v>2761</v>
      </c>
      <c r="E103">
        <v>1</v>
      </c>
      <c r="F103">
        <v>1</v>
      </c>
      <c r="G103">
        <v>102</v>
      </c>
      <c r="H103" t="s">
        <v>70</v>
      </c>
    </row>
    <row r="104" spans="1:8">
      <c r="A104" t="str">
        <f t="shared" si="1"/>
        <v>10325</v>
      </c>
      <c r="B104" t="str">
        <f>CONCATENATE(H104,[2]装表!E29)</f>
        <v>制造漆黑的魔杖</v>
      </c>
      <c r="C104" s="1">
        <v>25</v>
      </c>
      <c r="D104" s="1" t="str">
        <f>[2]装表!A29</f>
        <v>2861</v>
      </c>
      <c r="E104">
        <v>1</v>
      </c>
      <c r="F104">
        <v>1</v>
      </c>
      <c r="G104">
        <v>103</v>
      </c>
      <c r="H104" t="s">
        <v>70</v>
      </c>
    </row>
    <row r="105" spans="1:8">
      <c r="A105" t="str">
        <f t="shared" si="1"/>
        <v>10425</v>
      </c>
      <c r="B105" t="str">
        <f>CONCATENATE(H105,[2]装表!E30)</f>
        <v>制造钢铁铠甲</v>
      </c>
      <c r="C105" s="1">
        <v>25</v>
      </c>
      <c r="D105" s="1" t="str">
        <f>[2]装表!A30</f>
        <v>2962</v>
      </c>
      <c r="E105">
        <v>1</v>
      </c>
      <c r="F105">
        <v>1</v>
      </c>
      <c r="G105">
        <v>104</v>
      </c>
      <c r="H105" t="s">
        <v>70</v>
      </c>
    </row>
    <row r="106" spans="1:8">
      <c r="A106" t="str">
        <f t="shared" si="1"/>
        <v>10525</v>
      </c>
      <c r="B106" t="str">
        <f>CONCATENATE(H106,[2]装表!E31)</f>
        <v>制造加固的革铠</v>
      </c>
      <c r="C106" s="1">
        <v>25</v>
      </c>
      <c r="D106" s="1" t="str">
        <f>[2]装表!A31</f>
        <v>3062</v>
      </c>
      <c r="E106">
        <v>1</v>
      </c>
      <c r="F106">
        <v>1</v>
      </c>
      <c r="G106">
        <v>105</v>
      </c>
      <c r="H106" t="s">
        <v>70</v>
      </c>
    </row>
    <row r="107" spans="1:8">
      <c r="A107" t="str">
        <f t="shared" si="1"/>
        <v>10625</v>
      </c>
      <c r="B107" t="str">
        <f>CONCATENATE(H107,[2]装表!E32)</f>
        <v>制造花纹厚袍</v>
      </c>
      <c r="C107" s="1">
        <v>25</v>
      </c>
      <c r="D107" s="1" t="str">
        <f>[2]装表!A32</f>
        <v>3162</v>
      </c>
      <c r="E107">
        <v>1</v>
      </c>
      <c r="F107">
        <v>1</v>
      </c>
      <c r="G107">
        <v>106</v>
      </c>
      <c r="H107" t="s">
        <v>70</v>
      </c>
    </row>
    <row r="108" spans="1:8">
      <c r="A108" t="str">
        <f t="shared" si="1"/>
        <v>10725</v>
      </c>
      <c r="B108" t="str">
        <f>CONCATENATE(H108,[2]装表!E33)</f>
        <v>制造钢铁大盾</v>
      </c>
      <c r="C108" s="1">
        <v>25</v>
      </c>
      <c r="D108" s="1" t="str">
        <f>[2]装表!A33</f>
        <v>3263</v>
      </c>
      <c r="E108">
        <v>1</v>
      </c>
      <c r="F108">
        <v>1</v>
      </c>
      <c r="G108">
        <v>107</v>
      </c>
      <c r="H108" t="s">
        <v>70</v>
      </c>
    </row>
    <row r="109" spans="1:8">
      <c r="A109" t="str">
        <f t="shared" si="1"/>
        <v>10825</v>
      </c>
      <c r="B109" t="str">
        <f>CONCATENATE(H109,[2]装表!E34)</f>
        <v>制造漆黑的皮手套</v>
      </c>
      <c r="C109" s="1">
        <v>25</v>
      </c>
      <c r="D109" s="1" t="str">
        <f>[2]装表!A34</f>
        <v>3363</v>
      </c>
      <c r="E109">
        <v>1</v>
      </c>
      <c r="F109">
        <v>1</v>
      </c>
      <c r="G109">
        <v>108</v>
      </c>
      <c r="H109" t="s">
        <v>70</v>
      </c>
    </row>
    <row r="110" spans="1:8">
      <c r="A110" t="str">
        <f t="shared" si="1"/>
        <v>10925</v>
      </c>
      <c r="B110" t="str">
        <f>CONCATENATE(H110,[2]装表!E35)</f>
        <v>制造旅人布帽</v>
      </c>
      <c r="C110" s="1">
        <v>25</v>
      </c>
      <c r="D110" s="1" t="str">
        <f>[2]装表!A35</f>
        <v>3463</v>
      </c>
      <c r="E110">
        <v>1</v>
      </c>
      <c r="F110">
        <v>1</v>
      </c>
      <c r="G110">
        <v>109</v>
      </c>
      <c r="H110" t="s">
        <v>70</v>
      </c>
    </row>
    <row r="111" spans="1:8">
      <c r="A111" t="str">
        <f t="shared" si="1"/>
        <v>11025</v>
      </c>
      <c r="B111" t="str">
        <f>CONCATENATE(H111,[2]装表!E36)</f>
        <v>制造双刃长剑</v>
      </c>
      <c r="C111" s="1">
        <v>25</v>
      </c>
      <c r="D111" s="1" t="str">
        <f>[2]装表!A36</f>
        <v>3561</v>
      </c>
      <c r="E111">
        <v>1</v>
      </c>
      <c r="F111">
        <v>1</v>
      </c>
      <c r="G111">
        <v>110</v>
      </c>
      <c r="H111" t="s">
        <v>70</v>
      </c>
    </row>
    <row r="112" spans="1:8">
      <c r="A112" t="str">
        <f t="shared" si="1"/>
        <v>11125</v>
      </c>
      <c r="B112" t="str">
        <f>CONCATENATE(H112,[2]装表!E37)</f>
        <v>制造粘花弓</v>
      </c>
      <c r="C112" s="1">
        <v>25</v>
      </c>
      <c r="D112" s="1" t="str">
        <f>[2]装表!A37</f>
        <v>3661</v>
      </c>
      <c r="E112">
        <v>1</v>
      </c>
      <c r="F112">
        <v>1</v>
      </c>
      <c r="G112">
        <v>111</v>
      </c>
      <c r="H112" t="s">
        <v>70</v>
      </c>
    </row>
    <row r="113" spans="1:8">
      <c r="A113" t="str">
        <f t="shared" si="1"/>
        <v>11225</v>
      </c>
      <c r="B113" t="str">
        <f>CONCATENATE(H113,[2]装表!E38)</f>
        <v>制造导士手杖</v>
      </c>
      <c r="C113" s="1">
        <v>25</v>
      </c>
      <c r="D113" s="1" t="str">
        <f>[2]装表!A38</f>
        <v>3761</v>
      </c>
      <c r="E113">
        <v>1</v>
      </c>
      <c r="F113">
        <v>1</v>
      </c>
      <c r="G113">
        <v>112</v>
      </c>
      <c r="H113" t="s">
        <v>70</v>
      </c>
    </row>
    <row r="114" spans="1:8">
      <c r="A114" t="str">
        <f t="shared" si="1"/>
        <v>11325</v>
      </c>
      <c r="B114" t="str">
        <f>CONCATENATE(H114,[2]装表!E39)</f>
        <v>制造环形铠</v>
      </c>
      <c r="C114" s="1">
        <v>25</v>
      </c>
      <c r="D114" s="1" t="str">
        <f>[2]装表!A39</f>
        <v>3862</v>
      </c>
      <c r="E114">
        <v>1</v>
      </c>
      <c r="F114">
        <v>1</v>
      </c>
      <c r="G114">
        <v>113</v>
      </c>
      <c r="H114" t="s">
        <v>70</v>
      </c>
    </row>
    <row r="115" spans="1:8">
      <c r="A115" t="str">
        <f t="shared" si="1"/>
        <v>11425</v>
      </c>
      <c r="B115" t="str">
        <f>CONCATENATE(H115,[2]装表!E40)</f>
        <v>制造硬皮大衣</v>
      </c>
      <c r="C115" s="1">
        <v>25</v>
      </c>
      <c r="D115" s="1" t="str">
        <f>[2]装表!A40</f>
        <v>3962</v>
      </c>
      <c r="E115">
        <v>1</v>
      </c>
      <c r="F115">
        <v>1</v>
      </c>
      <c r="G115">
        <v>114</v>
      </c>
      <c r="H115" t="s">
        <v>70</v>
      </c>
    </row>
    <row r="116" spans="1:8">
      <c r="A116" t="str">
        <f t="shared" si="1"/>
        <v>11525</v>
      </c>
      <c r="B116" t="str">
        <f>CONCATENATE(H116,[2]装表!E41)</f>
        <v>制造环形袍</v>
      </c>
      <c r="C116" s="1">
        <v>25</v>
      </c>
      <c r="D116" s="1" t="str">
        <f>[2]装表!A41</f>
        <v>4062</v>
      </c>
      <c r="E116">
        <v>1</v>
      </c>
      <c r="F116">
        <v>1</v>
      </c>
      <c r="G116">
        <v>115</v>
      </c>
      <c r="H116" t="s">
        <v>70</v>
      </c>
    </row>
    <row r="117" spans="1:8">
      <c r="A117" t="str">
        <f t="shared" si="1"/>
        <v>11625</v>
      </c>
      <c r="B117" t="str">
        <f>CONCATENATE(H117,[2]装表!E42)</f>
        <v>制造环形盾</v>
      </c>
      <c r="C117" s="1">
        <v>25</v>
      </c>
      <c r="D117" s="1" t="str">
        <f>[2]装表!A42</f>
        <v>4163</v>
      </c>
      <c r="E117">
        <v>1</v>
      </c>
      <c r="F117">
        <v>1</v>
      </c>
      <c r="G117">
        <v>116</v>
      </c>
      <c r="H117" t="s">
        <v>70</v>
      </c>
    </row>
    <row r="118" spans="1:8">
      <c r="A118" t="str">
        <f t="shared" si="1"/>
        <v>11725</v>
      </c>
      <c r="B118" t="str">
        <f>CONCATENATE(H118,[2]装表!E43)</f>
        <v>制造硬皮手套</v>
      </c>
      <c r="C118" s="1">
        <v>25</v>
      </c>
      <c r="D118" s="1" t="str">
        <f>[2]装表!A43</f>
        <v>4263</v>
      </c>
      <c r="E118">
        <v>1</v>
      </c>
      <c r="F118">
        <v>1</v>
      </c>
      <c r="G118">
        <v>117</v>
      </c>
      <c r="H118" t="s">
        <v>70</v>
      </c>
    </row>
    <row r="119" spans="1:8">
      <c r="A119" t="str">
        <f t="shared" si="1"/>
        <v>11825</v>
      </c>
      <c r="B119" t="str">
        <f>CONCATENATE(H119,[2]装表!E44)</f>
        <v>制造毛线帽</v>
      </c>
      <c r="C119" s="1">
        <v>25</v>
      </c>
      <c r="D119" s="1" t="str">
        <f>[2]装表!A44</f>
        <v>4363</v>
      </c>
      <c r="E119">
        <v>1</v>
      </c>
      <c r="F119">
        <v>1</v>
      </c>
      <c r="G119">
        <v>118</v>
      </c>
      <c r="H119" t="s">
        <v>70</v>
      </c>
    </row>
    <row r="120" spans="1:8">
      <c r="A120" t="str">
        <f t="shared" si="1"/>
        <v>11925</v>
      </c>
      <c r="B120" t="str">
        <f>CONCATENATE(H120,[2]装表!E45)</f>
        <v>制造骑士剑</v>
      </c>
      <c r="C120" s="1">
        <v>25</v>
      </c>
      <c r="D120" s="1" t="str">
        <f>[2]装表!A45</f>
        <v>4461</v>
      </c>
      <c r="E120">
        <v>1</v>
      </c>
      <c r="F120">
        <v>1</v>
      </c>
      <c r="G120">
        <v>119</v>
      </c>
      <c r="H120" t="s">
        <v>70</v>
      </c>
    </row>
    <row r="121" spans="1:8">
      <c r="A121" t="str">
        <f t="shared" si="1"/>
        <v>12025</v>
      </c>
      <c r="B121" t="str">
        <f>CONCATENATE(H121,[2]装表!E46)</f>
        <v>制造格斗弓</v>
      </c>
      <c r="C121" s="1">
        <v>25</v>
      </c>
      <c r="D121" s="1" t="str">
        <f>[2]装表!A46</f>
        <v>4561</v>
      </c>
      <c r="E121">
        <v>1</v>
      </c>
      <c r="F121">
        <v>1</v>
      </c>
      <c r="G121">
        <v>120</v>
      </c>
      <c r="H121" t="s">
        <v>70</v>
      </c>
    </row>
    <row r="122" spans="1:8">
      <c r="A122" t="str">
        <f t="shared" si="1"/>
        <v>12125</v>
      </c>
      <c r="B122" t="str">
        <f>CONCATENATE(H122,[2]装表!E47)</f>
        <v>制造魔术师之杖</v>
      </c>
      <c r="C122" s="1">
        <v>25</v>
      </c>
      <c r="D122" s="1" t="str">
        <f>[2]装表!A47</f>
        <v>4661</v>
      </c>
      <c r="E122">
        <v>1</v>
      </c>
      <c r="F122">
        <v>1</v>
      </c>
      <c r="G122">
        <v>121</v>
      </c>
      <c r="H122" t="s">
        <v>70</v>
      </c>
    </row>
    <row r="123" spans="1:8">
      <c r="A123" t="str">
        <f t="shared" si="1"/>
        <v>12225</v>
      </c>
      <c r="B123" t="str">
        <f>CONCATENATE(H123,[2]装表!E48)</f>
        <v>制造骑士铠</v>
      </c>
      <c r="C123" s="1">
        <v>25</v>
      </c>
      <c r="D123" s="1" t="str">
        <f>[2]装表!A48</f>
        <v>4762</v>
      </c>
      <c r="E123">
        <v>1</v>
      </c>
      <c r="F123">
        <v>1</v>
      </c>
      <c r="G123">
        <v>122</v>
      </c>
      <c r="H123" t="s">
        <v>70</v>
      </c>
    </row>
    <row r="124" spans="1:8">
      <c r="A124" t="str">
        <f t="shared" si="1"/>
        <v>12325</v>
      </c>
      <c r="B124" t="str">
        <f>CONCATENATE(H124,[2]装表!E49)</f>
        <v>制造斥候皮衣</v>
      </c>
      <c r="C124" s="1">
        <v>25</v>
      </c>
      <c r="D124" s="1" t="str">
        <f>[2]装表!A49</f>
        <v>4862</v>
      </c>
      <c r="E124">
        <v>1</v>
      </c>
      <c r="F124">
        <v>1</v>
      </c>
      <c r="G124">
        <v>123</v>
      </c>
      <c r="H124" t="s">
        <v>70</v>
      </c>
    </row>
    <row r="125" spans="1:8">
      <c r="A125" t="str">
        <f t="shared" si="1"/>
        <v>12425</v>
      </c>
      <c r="B125" t="str">
        <f>CONCATENATE(H125,[2]装表!E50)</f>
        <v>制造巫师袍</v>
      </c>
      <c r="C125" s="1">
        <v>25</v>
      </c>
      <c r="D125" s="1" t="str">
        <f>[2]装表!A50</f>
        <v>4962</v>
      </c>
      <c r="E125">
        <v>1</v>
      </c>
      <c r="F125">
        <v>1</v>
      </c>
      <c r="G125">
        <v>124</v>
      </c>
      <c r="H125" t="s">
        <v>70</v>
      </c>
    </row>
    <row r="126" spans="1:8">
      <c r="A126" t="str">
        <f t="shared" si="1"/>
        <v>12525</v>
      </c>
      <c r="B126" t="str">
        <f>CONCATENATE(H126,[2]装表!E51)</f>
        <v>制造骑士盾</v>
      </c>
      <c r="C126" s="1">
        <v>25</v>
      </c>
      <c r="D126" s="1" t="str">
        <f>[2]装表!A51</f>
        <v>5063</v>
      </c>
      <c r="E126">
        <v>1</v>
      </c>
      <c r="F126">
        <v>1</v>
      </c>
      <c r="G126">
        <v>125</v>
      </c>
      <c r="H126" t="s">
        <v>70</v>
      </c>
    </row>
    <row r="127" spans="1:8">
      <c r="A127" t="str">
        <f t="shared" si="1"/>
        <v>12625</v>
      </c>
      <c r="B127" t="str">
        <f>CONCATENATE(H127,[2]装表!E52)</f>
        <v>制造斥候手套</v>
      </c>
      <c r="C127" s="1">
        <v>25</v>
      </c>
      <c r="D127" s="1" t="str">
        <f>[2]装表!A52</f>
        <v>5163</v>
      </c>
      <c r="E127">
        <v>1</v>
      </c>
      <c r="F127">
        <v>1</v>
      </c>
      <c r="G127">
        <v>126</v>
      </c>
      <c r="H127" t="s">
        <v>70</v>
      </c>
    </row>
    <row r="128" spans="1:8">
      <c r="A128" t="str">
        <f t="shared" si="1"/>
        <v>12725</v>
      </c>
      <c r="B128" t="str">
        <f>CONCATENATE(H128,[2]装表!E53)</f>
        <v>制造巫师帽</v>
      </c>
      <c r="C128" s="1">
        <v>25</v>
      </c>
      <c r="D128" s="1" t="str">
        <f>[2]装表!A53</f>
        <v>5263</v>
      </c>
      <c r="E128">
        <v>1</v>
      </c>
      <c r="F128">
        <v>1</v>
      </c>
      <c r="G128">
        <v>127</v>
      </c>
      <c r="H128" t="s">
        <v>70</v>
      </c>
    </row>
    <row r="129" spans="1:8">
      <c r="A129" t="str">
        <f t="shared" si="1"/>
        <v>12825</v>
      </c>
      <c r="B129" t="str">
        <f>CONCATENATE(H129,[2]装表!E54)</f>
        <v>制造骑士长之剑</v>
      </c>
      <c r="C129" s="1">
        <v>25</v>
      </c>
      <c r="D129" s="1" t="str">
        <f>[2]装表!A54</f>
        <v>5361</v>
      </c>
      <c r="E129">
        <v>1</v>
      </c>
      <c r="F129">
        <v>1</v>
      </c>
      <c r="G129">
        <v>128</v>
      </c>
      <c r="H129" t="s">
        <v>70</v>
      </c>
    </row>
    <row r="130" spans="1:8">
      <c r="A130" t="str">
        <f t="shared" ref="A130:A193" si="2">CONCATENATE(G130,C130)</f>
        <v>12925</v>
      </c>
      <c r="B130" t="str">
        <f>CONCATENATE(H130,[2]装表!E55)</f>
        <v>制造狙击弓</v>
      </c>
      <c r="C130" s="1">
        <v>25</v>
      </c>
      <c r="D130" s="1" t="str">
        <f>[2]装表!A55</f>
        <v>5461</v>
      </c>
      <c r="E130">
        <v>1</v>
      </c>
      <c r="F130">
        <v>1</v>
      </c>
      <c r="G130">
        <v>129</v>
      </c>
      <c r="H130" t="s">
        <v>70</v>
      </c>
    </row>
    <row r="131" spans="1:8">
      <c r="A131" t="str">
        <f t="shared" si="2"/>
        <v>13025</v>
      </c>
      <c r="B131" t="str">
        <f>CONCATENATE(H131,[2]装表!E56)</f>
        <v>制造月光之杖</v>
      </c>
      <c r="C131" s="1">
        <v>25</v>
      </c>
      <c r="D131" s="1" t="str">
        <f>[2]装表!A56</f>
        <v>5561</v>
      </c>
      <c r="E131">
        <v>1</v>
      </c>
      <c r="F131">
        <v>1</v>
      </c>
      <c r="G131">
        <v>130</v>
      </c>
      <c r="H131" t="s">
        <v>70</v>
      </c>
    </row>
    <row r="132" spans="1:8">
      <c r="A132" t="str">
        <f t="shared" si="2"/>
        <v>13125</v>
      </c>
      <c r="B132" t="str">
        <f>CONCATENATE(H132,[2]装表!E57)</f>
        <v>制造骑士长之铠</v>
      </c>
      <c r="C132" s="1">
        <v>25</v>
      </c>
      <c r="D132" s="1" t="str">
        <f>[2]装表!A57</f>
        <v>5662</v>
      </c>
      <c r="E132">
        <v>1</v>
      </c>
      <c r="F132">
        <v>1</v>
      </c>
      <c r="G132">
        <v>131</v>
      </c>
      <c r="H132" t="s">
        <v>70</v>
      </c>
    </row>
    <row r="133" spans="1:8">
      <c r="A133" t="str">
        <f t="shared" si="2"/>
        <v>13225</v>
      </c>
      <c r="B133" t="str">
        <f>CONCATENATE(H133,[2]装表!E58)</f>
        <v>制造狙击手之衣</v>
      </c>
      <c r="C133" s="1">
        <v>25</v>
      </c>
      <c r="D133" s="1" t="str">
        <f>[2]装表!A58</f>
        <v>5762</v>
      </c>
      <c r="E133">
        <v>1</v>
      </c>
      <c r="F133">
        <v>1</v>
      </c>
      <c r="G133">
        <v>132</v>
      </c>
      <c r="H133" t="s">
        <v>70</v>
      </c>
    </row>
    <row r="134" spans="1:8">
      <c r="A134" t="str">
        <f t="shared" si="2"/>
        <v>13325</v>
      </c>
      <c r="B134" t="str">
        <f>CONCATENATE(H134,[2]装表!E59)</f>
        <v>制造魔导师法袍</v>
      </c>
      <c r="C134" s="1">
        <v>25</v>
      </c>
      <c r="D134" s="1" t="str">
        <f>[2]装表!A59</f>
        <v>5862</v>
      </c>
      <c r="E134">
        <v>1</v>
      </c>
      <c r="F134">
        <v>1</v>
      </c>
      <c r="G134">
        <v>133</v>
      </c>
      <c r="H134" t="s">
        <v>70</v>
      </c>
    </row>
    <row r="135" spans="1:8">
      <c r="A135" t="str">
        <f t="shared" si="2"/>
        <v>13425</v>
      </c>
      <c r="B135" t="str">
        <f>CONCATENATE(H135,[2]装表!E60)</f>
        <v>制造骑士长之盾</v>
      </c>
      <c r="C135" s="1">
        <v>25</v>
      </c>
      <c r="D135" s="1" t="str">
        <f>[2]装表!A60</f>
        <v>5963</v>
      </c>
      <c r="E135">
        <v>1</v>
      </c>
      <c r="F135">
        <v>1</v>
      </c>
      <c r="G135">
        <v>134</v>
      </c>
      <c r="H135" t="s">
        <v>70</v>
      </c>
    </row>
    <row r="136" spans="1:8">
      <c r="A136" t="str">
        <f t="shared" si="2"/>
        <v>13525</v>
      </c>
      <c r="B136" t="str">
        <f>CONCATENATE(H136,[2]装表!E61)</f>
        <v>制造狙击手手套</v>
      </c>
      <c r="C136" s="1">
        <v>25</v>
      </c>
      <c r="D136" s="1" t="str">
        <f>[2]装表!A61</f>
        <v>6063</v>
      </c>
      <c r="E136">
        <v>1</v>
      </c>
      <c r="F136">
        <v>1</v>
      </c>
      <c r="G136">
        <v>135</v>
      </c>
      <c r="H136" t="s">
        <v>70</v>
      </c>
    </row>
    <row r="137" spans="1:8">
      <c r="A137" t="str">
        <f t="shared" si="2"/>
        <v>13625</v>
      </c>
      <c r="B137" t="str">
        <f>CONCATENATE(H137,[2]装表!E62)</f>
        <v>制造无穷法术帽</v>
      </c>
      <c r="C137" s="1">
        <v>25</v>
      </c>
      <c r="D137" s="1" t="str">
        <f>[2]装表!A62</f>
        <v>6163</v>
      </c>
      <c r="E137">
        <v>1</v>
      </c>
      <c r="F137">
        <v>1</v>
      </c>
      <c r="G137">
        <v>136</v>
      </c>
      <c r="H137" t="s">
        <v>70</v>
      </c>
    </row>
    <row r="138" spans="1:8">
      <c r="A138" t="str">
        <f t="shared" si="2"/>
        <v>13725</v>
      </c>
      <c r="B138" t="str">
        <f>CONCATENATE(H138,[2]装表!E63)</f>
        <v>制造十杰剑</v>
      </c>
      <c r="C138" s="1">
        <v>25</v>
      </c>
      <c r="D138" s="1" t="str">
        <f>[2]装表!A63</f>
        <v>6261</v>
      </c>
      <c r="E138">
        <v>1</v>
      </c>
      <c r="F138">
        <v>1</v>
      </c>
      <c r="G138">
        <v>137</v>
      </c>
      <c r="H138" t="s">
        <v>70</v>
      </c>
    </row>
    <row r="139" spans="1:8">
      <c r="A139" t="str">
        <f t="shared" si="2"/>
        <v>13825</v>
      </c>
      <c r="B139" t="str">
        <f>CONCATENATE(H139,[2]装表!E64)</f>
        <v>制造竞技之弓</v>
      </c>
      <c r="C139" s="1">
        <v>25</v>
      </c>
      <c r="D139" s="1" t="str">
        <f>[2]装表!A64</f>
        <v>6361</v>
      </c>
      <c r="E139">
        <v>1</v>
      </c>
      <c r="F139">
        <v>1</v>
      </c>
      <c r="G139">
        <v>138</v>
      </c>
      <c r="H139" t="s">
        <v>70</v>
      </c>
    </row>
    <row r="140" spans="1:8">
      <c r="A140" t="str">
        <f t="shared" si="2"/>
        <v>13925</v>
      </c>
      <c r="B140" t="str">
        <f>CONCATENATE(H140,[2]装表!E65)</f>
        <v>制造元素杖</v>
      </c>
      <c r="C140" s="1">
        <v>25</v>
      </c>
      <c r="D140" s="1" t="str">
        <f>[2]装表!A65</f>
        <v>6461</v>
      </c>
      <c r="E140">
        <v>1</v>
      </c>
      <c r="F140">
        <v>1</v>
      </c>
      <c r="G140">
        <v>139</v>
      </c>
      <c r="H140" t="s">
        <v>70</v>
      </c>
    </row>
    <row r="141" spans="1:8">
      <c r="A141" t="str">
        <f t="shared" si="2"/>
        <v>14025</v>
      </c>
      <c r="B141" t="str">
        <f>CONCATENATE(H141,[2]装表!E66)</f>
        <v>制造巧匠铠甲</v>
      </c>
      <c r="C141" s="1">
        <v>25</v>
      </c>
      <c r="D141" s="1" t="str">
        <f>[2]装表!A66</f>
        <v>6562</v>
      </c>
      <c r="E141">
        <v>1</v>
      </c>
      <c r="F141">
        <v>1</v>
      </c>
      <c r="G141">
        <v>140</v>
      </c>
      <c r="H141" t="s">
        <v>70</v>
      </c>
    </row>
    <row r="142" spans="1:8">
      <c r="A142" t="str">
        <f t="shared" si="2"/>
        <v>14125</v>
      </c>
      <c r="B142" t="str">
        <f>CONCATENATE(H142,[2]装表!E67)</f>
        <v>制造疾风革铠</v>
      </c>
      <c r="C142" s="1">
        <v>25</v>
      </c>
      <c r="D142" s="1" t="str">
        <f>[2]装表!A67</f>
        <v>6662</v>
      </c>
      <c r="E142">
        <v>1</v>
      </c>
      <c r="F142">
        <v>1</v>
      </c>
      <c r="G142">
        <v>141</v>
      </c>
      <c r="H142" t="s">
        <v>70</v>
      </c>
    </row>
    <row r="143" spans="1:8">
      <c r="A143" t="str">
        <f t="shared" si="2"/>
        <v>14225</v>
      </c>
      <c r="B143" t="str">
        <f>CONCATENATE(H143,[2]装表!E68)</f>
        <v>制造元素袍</v>
      </c>
      <c r="C143" s="1">
        <v>25</v>
      </c>
      <c r="D143" s="1" t="str">
        <f>[2]装表!A68</f>
        <v>6762</v>
      </c>
      <c r="E143">
        <v>1</v>
      </c>
      <c r="F143">
        <v>1</v>
      </c>
      <c r="G143">
        <v>142</v>
      </c>
      <c r="H143" t="s">
        <v>70</v>
      </c>
    </row>
    <row r="144" spans="1:8">
      <c r="A144" t="str">
        <f t="shared" si="2"/>
        <v>14325</v>
      </c>
      <c r="B144" t="str">
        <f>CONCATENATE(H144,[2]装表!E69)</f>
        <v>制造巧匠之盾</v>
      </c>
      <c r="C144" s="1">
        <v>25</v>
      </c>
      <c r="D144" s="1" t="str">
        <f>[2]装表!A69</f>
        <v>6863</v>
      </c>
      <c r="E144">
        <v>1</v>
      </c>
      <c r="F144">
        <v>1</v>
      </c>
      <c r="G144">
        <v>143</v>
      </c>
      <c r="H144" t="s">
        <v>70</v>
      </c>
    </row>
    <row r="145" spans="1:8">
      <c r="A145" t="str">
        <f t="shared" si="2"/>
        <v>14425</v>
      </c>
      <c r="B145" t="str">
        <f>CONCATENATE(H145,[2]装表!E70)</f>
        <v>制造疾风手套</v>
      </c>
      <c r="C145" s="1">
        <v>25</v>
      </c>
      <c r="D145" s="1" t="str">
        <f>[2]装表!A70</f>
        <v>6963</v>
      </c>
      <c r="E145">
        <v>1</v>
      </c>
      <c r="F145">
        <v>1</v>
      </c>
      <c r="G145">
        <v>144</v>
      </c>
      <c r="H145" t="s">
        <v>70</v>
      </c>
    </row>
    <row r="146" spans="1:8">
      <c r="A146" t="str">
        <f t="shared" si="2"/>
        <v>14525</v>
      </c>
      <c r="B146" t="str">
        <f>CONCATENATE(H146,[2]装表!E71)</f>
        <v>制造元素帽</v>
      </c>
      <c r="C146" s="1">
        <v>25</v>
      </c>
      <c r="D146" s="1" t="str">
        <f>[2]装表!A71</f>
        <v>7063</v>
      </c>
      <c r="E146">
        <v>1</v>
      </c>
      <c r="F146">
        <v>1</v>
      </c>
      <c r="G146">
        <v>145</v>
      </c>
      <c r="H146" t="s">
        <v>70</v>
      </c>
    </row>
    <row r="147" spans="1:8">
      <c r="A147" t="str">
        <f t="shared" si="2"/>
        <v>14625</v>
      </c>
      <c r="B147" t="str">
        <f>CONCATENATE(H147,[2]装表!E72)</f>
        <v>制造勇者锋刃</v>
      </c>
      <c r="C147" s="1">
        <v>25</v>
      </c>
      <c r="D147" s="1" t="str">
        <f>[2]装表!A72</f>
        <v>7161</v>
      </c>
      <c r="E147">
        <v>1</v>
      </c>
      <c r="F147">
        <v>1</v>
      </c>
      <c r="G147">
        <v>146</v>
      </c>
      <c r="H147" t="s">
        <v>70</v>
      </c>
    </row>
    <row r="148" spans="1:8">
      <c r="A148" t="str">
        <f t="shared" si="2"/>
        <v>14725</v>
      </c>
      <c r="B148" t="str">
        <f>CONCATENATE(H148,[2]装表!E73)</f>
        <v>制造勇者之弓</v>
      </c>
      <c r="C148" s="1">
        <v>25</v>
      </c>
      <c r="D148" s="1" t="str">
        <f>[2]装表!A73</f>
        <v>7261</v>
      </c>
      <c r="E148">
        <v>1</v>
      </c>
      <c r="F148">
        <v>1</v>
      </c>
      <c r="G148">
        <v>147</v>
      </c>
      <c r="H148" t="s">
        <v>70</v>
      </c>
    </row>
    <row r="149" spans="1:8">
      <c r="A149" t="str">
        <f t="shared" si="2"/>
        <v>14825</v>
      </c>
      <c r="B149" t="str">
        <f>CONCATENATE(H149,[2]装表!E74)</f>
        <v>制造勇者之杖</v>
      </c>
      <c r="C149" s="1">
        <v>25</v>
      </c>
      <c r="D149" s="1" t="str">
        <f>[2]装表!A74</f>
        <v>7361</v>
      </c>
      <c r="E149">
        <v>1</v>
      </c>
      <c r="F149">
        <v>1</v>
      </c>
      <c r="G149">
        <v>148</v>
      </c>
      <c r="H149" t="s">
        <v>70</v>
      </c>
    </row>
    <row r="150" spans="1:8">
      <c r="A150" t="str">
        <f t="shared" si="2"/>
        <v>14925</v>
      </c>
      <c r="B150" t="str">
        <f>CONCATENATE(H150,[2]装表!E75)</f>
        <v>制造勇者铠甲</v>
      </c>
      <c r="C150" s="1">
        <v>25</v>
      </c>
      <c r="D150" s="1" t="str">
        <f>[2]装表!A75</f>
        <v>7462</v>
      </c>
      <c r="E150">
        <v>1</v>
      </c>
      <c r="F150">
        <v>1</v>
      </c>
      <c r="G150">
        <v>149</v>
      </c>
      <c r="H150" t="s">
        <v>70</v>
      </c>
    </row>
    <row r="151" spans="1:8">
      <c r="A151" t="str">
        <f t="shared" si="2"/>
        <v>15025</v>
      </c>
      <c r="B151" t="str">
        <f>CONCATENATE(H151,[2]装表!E76)</f>
        <v>制造勇者服</v>
      </c>
      <c r="C151" s="1">
        <v>25</v>
      </c>
      <c r="D151" s="1" t="str">
        <f>[2]装表!A76</f>
        <v>7562</v>
      </c>
      <c r="E151">
        <v>1</v>
      </c>
      <c r="F151">
        <v>1</v>
      </c>
      <c r="G151">
        <v>150</v>
      </c>
      <c r="H151" t="s">
        <v>70</v>
      </c>
    </row>
    <row r="152" spans="1:8">
      <c r="A152" t="str">
        <f t="shared" si="2"/>
        <v>15125</v>
      </c>
      <c r="B152" t="str">
        <f>CONCATENATE(H152,[2]装表!E77)</f>
        <v>制造勇者法袍</v>
      </c>
      <c r="C152" s="1">
        <v>25</v>
      </c>
      <c r="D152" s="1" t="str">
        <f>[2]装表!A77</f>
        <v>7662</v>
      </c>
      <c r="E152">
        <v>1</v>
      </c>
      <c r="F152">
        <v>1</v>
      </c>
      <c r="G152">
        <v>151</v>
      </c>
      <c r="H152" t="s">
        <v>70</v>
      </c>
    </row>
    <row r="153" spans="1:8">
      <c r="A153" t="str">
        <f t="shared" si="2"/>
        <v>15225</v>
      </c>
      <c r="B153" t="str">
        <f>CONCATENATE(H153,[2]装表!E78)</f>
        <v>制造勇者盾</v>
      </c>
      <c r="C153" s="1">
        <v>25</v>
      </c>
      <c r="D153" s="1" t="str">
        <f>[2]装表!A78</f>
        <v>7763</v>
      </c>
      <c r="E153">
        <v>1</v>
      </c>
      <c r="F153">
        <v>1</v>
      </c>
      <c r="G153">
        <v>152</v>
      </c>
      <c r="H153" t="s">
        <v>70</v>
      </c>
    </row>
    <row r="154" spans="1:8">
      <c r="A154" t="str">
        <f t="shared" si="2"/>
        <v>15325</v>
      </c>
      <c r="B154" t="str">
        <f>CONCATENATE(H154,[2]装表!E79)</f>
        <v>制造勇者手套</v>
      </c>
      <c r="C154" s="1">
        <v>25</v>
      </c>
      <c r="D154" s="1" t="str">
        <f>[2]装表!A79</f>
        <v>7863</v>
      </c>
      <c r="E154">
        <v>1</v>
      </c>
      <c r="F154">
        <v>1</v>
      </c>
      <c r="G154">
        <v>153</v>
      </c>
      <c r="H154" t="s">
        <v>70</v>
      </c>
    </row>
    <row r="155" spans="1:8">
      <c r="A155" t="str">
        <f t="shared" si="2"/>
        <v>15425</v>
      </c>
      <c r="B155" t="str">
        <f>CONCATENATE(H155,[2]装表!E80)</f>
        <v>制造勇者帽</v>
      </c>
      <c r="C155" s="1">
        <v>25</v>
      </c>
      <c r="D155" s="1" t="str">
        <f>[2]装表!A80</f>
        <v>7963</v>
      </c>
      <c r="E155">
        <v>1</v>
      </c>
      <c r="F155">
        <v>1</v>
      </c>
      <c r="G155">
        <v>154</v>
      </c>
      <c r="H155" t="s">
        <v>70</v>
      </c>
    </row>
    <row r="156" spans="1:8">
      <c r="A156" t="str">
        <f t="shared" si="2"/>
        <v>15525</v>
      </c>
      <c r="B156" t="str">
        <f>CONCATENATE(H156,[2]装表!E81)</f>
        <v>制造普罗之剑</v>
      </c>
      <c r="C156" s="1">
        <v>25</v>
      </c>
      <c r="D156" s="1" t="str">
        <f>[2]装表!A81</f>
        <v>8061</v>
      </c>
      <c r="E156">
        <v>1</v>
      </c>
      <c r="F156">
        <v>1</v>
      </c>
      <c r="G156">
        <v>155</v>
      </c>
      <c r="H156" t="s">
        <v>70</v>
      </c>
    </row>
    <row r="157" spans="1:8">
      <c r="A157" t="str">
        <f t="shared" si="2"/>
        <v>15625</v>
      </c>
      <c r="B157" t="str">
        <f>CONCATENATE(H157,[2]装表!E82)</f>
        <v>制造比纳西尔之弩</v>
      </c>
      <c r="C157" s="1">
        <v>25</v>
      </c>
      <c r="D157" s="1" t="str">
        <f>[2]装表!A82</f>
        <v>8161</v>
      </c>
      <c r="E157">
        <v>1</v>
      </c>
      <c r="F157">
        <v>1</v>
      </c>
      <c r="G157">
        <v>156</v>
      </c>
      <c r="H157" t="s">
        <v>70</v>
      </c>
    </row>
    <row r="158" spans="1:8">
      <c r="A158" t="str">
        <f t="shared" si="2"/>
        <v>15725</v>
      </c>
      <c r="B158" t="str">
        <f>CONCATENATE(H158,[2]装表!E83)</f>
        <v>制造基梅尔之杖</v>
      </c>
      <c r="C158" s="1">
        <v>25</v>
      </c>
      <c r="D158" s="1" t="str">
        <f>[2]装表!A83</f>
        <v>8261</v>
      </c>
      <c r="E158">
        <v>1</v>
      </c>
      <c r="F158">
        <v>1</v>
      </c>
      <c r="G158">
        <v>157</v>
      </c>
      <c r="H158" t="s">
        <v>70</v>
      </c>
    </row>
    <row r="159" spans="1:8">
      <c r="A159" t="str">
        <f t="shared" si="2"/>
        <v>15825</v>
      </c>
      <c r="B159" t="str">
        <f>CONCATENATE(H159,[2]装表!E84)</f>
        <v>制造艾杰利亚之铠</v>
      </c>
      <c r="C159" s="1">
        <v>25</v>
      </c>
      <c r="D159" s="1" t="str">
        <f>[2]装表!A84</f>
        <v>8362</v>
      </c>
      <c r="E159">
        <v>1</v>
      </c>
      <c r="F159">
        <v>1</v>
      </c>
      <c r="G159">
        <v>158</v>
      </c>
      <c r="H159" t="s">
        <v>70</v>
      </c>
    </row>
    <row r="160" spans="1:8">
      <c r="A160" t="str">
        <f t="shared" si="2"/>
        <v>15925</v>
      </c>
      <c r="B160" t="str">
        <f>CONCATENATE(H160,[2]装表!E85)</f>
        <v>制造查堤拉之服</v>
      </c>
      <c r="C160" s="1">
        <v>25</v>
      </c>
      <c r="D160" s="1" t="str">
        <f>[2]装表!A85</f>
        <v>8462</v>
      </c>
      <c r="E160">
        <v>1</v>
      </c>
      <c r="F160">
        <v>1</v>
      </c>
      <c r="G160">
        <v>159</v>
      </c>
      <c r="H160" t="s">
        <v>70</v>
      </c>
    </row>
    <row r="161" spans="1:8">
      <c r="A161" t="str">
        <f t="shared" si="2"/>
        <v>16025</v>
      </c>
      <c r="B161" t="str">
        <f>CONCATENATE(H161,[2]装表!E86)</f>
        <v>制造辛帕托雷之袍</v>
      </c>
      <c r="C161" s="1">
        <v>25</v>
      </c>
      <c r="D161" s="1" t="str">
        <f>[2]装表!A86</f>
        <v>8562</v>
      </c>
      <c r="E161">
        <v>1</v>
      </c>
      <c r="F161">
        <v>1</v>
      </c>
      <c r="G161">
        <v>160</v>
      </c>
      <c r="H161" t="s">
        <v>70</v>
      </c>
    </row>
    <row r="162" spans="1:8">
      <c r="A162" t="str">
        <f t="shared" si="2"/>
        <v>16125</v>
      </c>
      <c r="B162" t="str">
        <f>CONCATENATE(H162,[2]装表!E87)</f>
        <v>制造爱德拉之盾</v>
      </c>
      <c r="C162" s="1">
        <v>25</v>
      </c>
      <c r="D162" s="1" t="str">
        <f>[2]装表!A87</f>
        <v>8663</v>
      </c>
      <c r="E162">
        <v>1</v>
      </c>
      <c r="F162">
        <v>1</v>
      </c>
      <c r="G162">
        <v>161</v>
      </c>
      <c r="H162" t="s">
        <v>70</v>
      </c>
    </row>
    <row r="163" spans="1:8">
      <c r="A163" t="str">
        <f t="shared" si="2"/>
        <v>16225</v>
      </c>
      <c r="B163" t="str">
        <f>CONCATENATE(H163,[2]装表!E88)</f>
        <v>制造普罗休斯手套</v>
      </c>
      <c r="C163" s="1">
        <v>25</v>
      </c>
      <c r="D163" s="1" t="str">
        <f>[2]装表!A88</f>
        <v>8763</v>
      </c>
      <c r="E163">
        <v>1</v>
      </c>
      <c r="F163">
        <v>1</v>
      </c>
      <c r="G163">
        <v>162</v>
      </c>
      <c r="H163" t="s">
        <v>70</v>
      </c>
    </row>
    <row r="164" spans="1:8">
      <c r="A164" t="str">
        <f t="shared" si="2"/>
        <v>16325</v>
      </c>
      <c r="B164" t="str">
        <f>CONCATENATE(H164,[2]装表!E89)</f>
        <v>制造奥美拉之帽</v>
      </c>
      <c r="C164" s="1">
        <v>25</v>
      </c>
      <c r="D164" s="1" t="str">
        <f>[2]装表!A89</f>
        <v>8863</v>
      </c>
      <c r="E164">
        <v>1</v>
      </c>
      <c r="F164">
        <v>1</v>
      </c>
      <c r="G164">
        <v>163</v>
      </c>
      <c r="H164" t="s">
        <v>70</v>
      </c>
    </row>
    <row r="165" spans="1:8">
      <c r="A165" t="str">
        <f t="shared" si="2"/>
        <v>16425</v>
      </c>
      <c r="B165" t="str">
        <f>CONCATENATE(H165,[2]装表!E90)</f>
        <v>制造木质十字架</v>
      </c>
      <c r="C165" s="1">
        <v>25</v>
      </c>
      <c r="D165" s="1" t="str">
        <f>[2]装表!A90</f>
        <v>8964</v>
      </c>
      <c r="E165">
        <v>1</v>
      </c>
      <c r="F165">
        <v>1</v>
      </c>
      <c r="G165">
        <v>164</v>
      </c>
      <c r="H165" t="s">
        <v>70</v>
      </c>
    </row>
    <row r="166" spans="1:8">
      <c r="A166" t="str">
        <f t="shared" si="2"/>
        <v>16525</v>
      </c>
      <c r="B166" t="str">
        <f>CONCATENATE(H166,[2]装表!E91)</f>
        <v>制造木质护身符</v>
      </c>
      <c r="C166" s="1">
        <v>25</v>
      </c>
      <c r="D166" s="1" t="str">
        <f>[2]装表!A91</f>
        <v>9064</v>
      </c>
      <c r="E166">
        <v>1</v>
      </c>
      <c r="F166">
        <v>1</v>
      </c>
      <c r="G166">
        <v>165</v>
      </c>
      <c r="H166" t="s">
        <v>70</v>
      </c>
    </row>
    <row r="167" spans="1:8">
      <c r="A167" t="str">
        <f t="shared" si="2"/>
        <v>16625</v>
      </c>
      <c r="B167" t="str">
        <f>CONCATENATE(H167,[2]装表!E92)</f>
        <v>制造木质项链</v>
      </c>
      <c r="C167" s="1">
        <v>25</v>
      </c>
      <c r="D167" s="1" t="str">
        <f>[2]装表!A92</f>
        <v>9164</v>
      </c>
      <c r="E167">
        <v>1</v>
      </c>
      <c r="F167">
        <v>1</v>
      </c>
      <c r="G167">
        <v>166</v>
      </c>
      <c r="H167" t="s">
        <v>70</v>
      </c>
    </row>
    <row r="168" spans="1:8">
      <c r="A168" t="str">
        <f t="shared" si="2"/>
        <v>16725</v>
      </c>
      <c r="B168" t="str">
        <f>CONCATENATE(H168,[2]装表!E93)</f>
        <v>制造金属十字架</v>
      </c>
      <c r="C168" s="1">
        <v>25</v>
      </c>
      <c r="D168" s="1" t="str">
        <f>[2]装表!A93</f>
        <v>9264</v>
      </c>
      <c r="E168">
        <v>1</v>
      </c>
      <c r="F168">
        <v>1</v>
      </c>
      <c r="G168">
        <v>167</v>
      </c>
      <c r="H168" t="s">
        <v>70</v>
      </c>
    </row>
    <row r="169" spans="1:8">
      <c r="A169" t="str">
        <f t="shared" si="2"/>
        <v>16825</v>
      </c>
      <c r="B169" t="str">
        <f>CONCATENATE(H169,[2]装表!E94)</f>
        <v>制造金属护身符</v>
      </c>
      <c r="C169" s="1">
        <v>25</v>
      </c>
      <c r="D169" s="1" t="str">
        <f>[2]装表!A94</f>
        <v>9364</v>
      </c>
      <c r="E169">
        <v>1</v>
      </c>
      <c r="F169">
        <v>1</v>
      </c>
      <c r="G169">
        <v>168</v>
      </c>
      <c r="H169" t="s">
        <v>70</v>
      </c>
    </row>
    <row r="170" spans="1:8">
      <c r="A170" t="str">
        <f t="shared" si="2"/>
        <v>16925</v>
      </c>
      <c r="B170" t="str">
        <f>CONCATENATE(H170,[2]装表!E95)</f>
        <v>制造坚果项链</v>
      </c>
      <c r="C170" s="1">
        <v>25</v>
      </c>
      <c r="D170" s="1" t="str">
        <f>[2]装表!A95</f>
        <v>9464</v>
      </c>
      <c r="E170">
        <v>1</v>
      </c>
      <c r="F170">
        <v>1</v>
      </c>
      <c r="G170">
        <v>169</v>
      </c>
      <c r="H170" t="s">
        <v>70</v>
      </c>
    </row>
    <row r="171" spans="1:8">
      <c r="A171" t="str">
        <f t="shared" si="2"/>
        <v>17025</v>
      </c>
      <c r="B171" t="str">
        <f>CONCATENATE(H171,[2]装表!E96)</f>
        <v>制造甲壳符</v>
      </c>
      <c r="C171" s="1">
        <v>25</v>
      </c>
      <c r="D171" s="1" t="str">
        <f>[2]装表!A96</f>
        <v>9564</v>
      </c>
      <c r="E171">
        <v>1</v>
      </c>
      <c r="F171">
        <v>1</v>
      </c>
      <c r="G171">
        <v>170</v>
      </c>
      <c r="H171" t="s">
        <v>70</v>
      </c>
    </row>
    <row r="172" spans="1:8">
      <c r="A172" t="str">
        <f t="shared" si="2"/>
        <v>17125</v>
      </c>
      <c r="B172" t="str">
        <f>CONCATENATE(H172,[2]装表!E97)</f>
        <v>制造放大挂件</v>
      </c>
      <c r="C172" s="1">
        <v>25</v>
      </c>
      <c r="D172" s="1" t="str">
        <f>[2]装表!A97</f>
        <v>9664</v>
      </c>
      <c r="E172">
        <v>1</v>
      </c>
      <c r="F172">
        <v>1</v>
      </c>
      <c r="G172">
        <v>171</v>
      </c>
      <c r="H172" t="s">
        <v>70</v>
      </c>
    </row>
    <row r="173" spans="1:8">
      <c r="A173" t="str">
        <f t="shared" si="2"/>
        <v>17225</v>
      </c>
      <c r="B173" t="str">
        <f>CONCATENATE(H173,[2]装表!E98)</f>
        <v>制造魔法石项链</v>
      </c>
      <c r="C173" s="1">
        <v>25</v>
      </c>
      <c r="D173" s="1" t="str">
        <f>[2]装表!A98</f>
        <v>9764</v>
      </c>
      <c r="E173">
        <v>1</v>
      </c>
      <c r="F173">
        <v>1</v>
      </c>
      <c r="G173">
        <v>172</v>
      </c>
      <c r="H173" t="s">
        <v>70</v>
      </c>
    </row>
    <row r="174" spans="1:8">
      <c r="A174" t="str">
        <f t="shared" si="2"/>
        <v>17325</v>
      </c>
      <c r="B174" t="str">
        <f>CONCATENATE(H174,[2]装表!E99)</f>
        <v>制造青纱符</v>
      </c>
      <c r="C174" s="1">
        <v>25</v>
      </c>
      <c r="D174" s="1" t="str">
        <f>[2]装表!A99</f>
        <v>9864</v>
      </c>
      <c r="E174">
        <v>1</v>
      </c>
      <c r="F174">
        <v>1</v>
      </c>
      <c r="G174">
        <v>173</v>
      </c>
      <c r="H174" t="s">
        <v>70</v>
      </c>
    </row>
    <row r="175" spans="1:8">
      <c r="A175" t="str">
        <f t="shared" si="2"/>
        <v>17425</v>
      </c>
      <c r="B175" t="str">
        <f>CONCATENATE(H175,[2]装表!E100)</f>
        <v>制造时尚挂件</v>
      </c>
      <c r="C175" s="1">
        <v>25</v>
      </c>
      <c r="D175" s="1" t="str">
        <f>[2]装表!A100</f>
        <v>9964</v>
      </c>
      <c r="E175">
        <v>1</v>
      </c>
      <c r="F175">
        <v>1</v>
      </c>
      <c r="G175">
        <v>174</v>
      </c>
      <c r="H175" t="s">
        <v>70</v>
      </c>
    </row>
    <row r="176" spans="1:8">
      <c r="A176" t="str">
        <f t="shared" si="2"/>
        <v>17525</v>
      </c>
      <c r="B176" t="str">
        <f>CONCATENATE(H176,[2]装表!E101)</f>
        <v>制造贵重的项链</v>
      </c>
      <c r="C176" s="1">
        <v>25</v>
      </c>
      <c r="D176" s="1" t="str">
        <f>[2]装表!A101</f>
        <v>10064</v>
      </c>
      <c r="E176">
        <v>1</v>
      </c>
      <c r="F176">
        <v>1</v>
      </c>
      <c r="G176">
        <v>175</v>
      </c>
      <c r="H176" t="s">
        <v>70</v>
      </c>
    </row>
    <row r="177" spans="1:8">
      <c r="A177" t="str">
        <f t="shared" si="2"/>
        <v>17625</v>
      </c>
      <c r="B177" t="str">
        <f>CONCATENATE(H177,[2]装表!E102)</f>
        <v>制造血玉挂件</v>
      </c>
      <c r="C177" s="1">
        <v>25</v>
      </c>
      <c r="D177" s="1" t="str">
        <f>[2]装表!A102</f>
        <v>10164</v>
      </c>
      <c r="E177">
        <v>1</v>
      </c>
      <c r="F177">
        <v>1</v>
      </c>
      <c r="G177">
        <v>176</v>
      </c>
      <c r="H177" t="s">
        <v>70</v>
      </c>
    </row>
    <row r="178" spans="1:8">
      <c r="A178" t="str">
        <f t="shared" si="2"/>
        <v>17725</v>
      </c>
      <c r="B178" t="str">
        <f>CONCATENATE(H178,[2]装表!E103)</f>
        <v>制造青绿石项链</v>
      </c>
      <c r="C178" s="1">
        <v>25</v>
      </c>
      <c r="D178" s="1" t="str">
        <f>[2]装表!A103</f>
        <v>10264</v>
      </c>
      <c r="E178">
        <v>1</v>
      </c>
      <c r="F178">
        <v>1</v>
      </c>
      <c r="G178">
        <v>177</v>
      </c>
      <c r="H178" t="s">
        <v>70</v>
      </c>
    </row>
    <row r="179" spans="1:8">
      <c r="A179" t="str">
        <f t="shared" si="2"/>
        <v>17825</v>
      </c>
      <c r="B179" t="str">
        <f>CONCATENATE(H179,[2]装表!E104)</f>
        <v>制造闪电护符</v>
      </c>
      <c r="C179" s="1">
        <v>25</v>
      </c>
      <c r="D179" s="1" t="str">
        <f>[2]装表!A104</f>
        <v>10364</v>
      </c>
      <c r="E179">
        <v>1</v>
      </c>
      <c r="F179">
        <v>1</v>
      </c>
      <c r="G179">
        <v>178</v>
      </c>
      <c r="H179" t="s">
        <v>70</v>
      </c>
    </row>
    <row r="180" spans="1:8">
      <c r="A180" t="str">
        <f t="shared" si="2"/>
        <v>17914</v>
      </c>
      <c r="B180" t="str">
        <f>CONCATENATE(H180,[2]物表!D2)</f>
        <v>使用生命药水（小）</v>
      </c>
      <c r="C180" s="1">
        <v>14</v>
      </c>
      <c r="D180" s="1" t="str">
        <f>[2]物表!A2</f>
        <v>111</v>
      </c>
      <c r="E180">
        <v>3</v>
      </c>
      <c r="F180">
        <v>1</v>
      </c>
      <c r="G180">
        <v>179</v>
      </c>
      <c r="H180" t="s">
        <v>71</v>
      </c>
    </row>
    <row r="181" spans="1:8">
      <c r="A181" t="str">
        <f t="shared" si="2"/>
        <v>18014</v>
      </c>
      <c r="B181" t="str">
        <f>CONCATENATE(H181,[2]物表!D3)</f>
        <v>使用面包</v>
      </c>
      <c r="C181" s="1">
        <v>14</v>
      </c>
      <c r="D181" s="1" t="str">
        <f>[2]物表!A3</f>
        <v>212</v>
      </c>
      <c r="E181">
        <v>3</v>
      </c>
      <c r="F181">
        <v>1</v>
      </c>
      <c r="G181">
        <v>180</v>
      </c>
      <c r="H181" t="s">
        <v>71</v>
      </c>
    </row>
    <row r="182" spans="1:8">
      <c r="A182" t="str">
        <f t="shared" si="2"/>
        <v>18114</v>
      </c>
      <c r="B182" t="str">
        <f>CONCATENATE(H182,[2]物表!D4)</f>
        <v>使用铁镐</v>
      </c>
      <c r="C182" s="1">
        <v>14</v>
      </c>
      <c r="D182" s="1" t="str">
        <f>[2]物表!A4</f>
        <v>313</v>
      </c>
      <c r="E182">
        <v>3</v>
      </c>
      <c r="F182">
        <v>1</v>
      </c>
      <c r="G182">
        <v>181</v>
      </c>
      <c r="H182" t="s">
        <v>71</v>
      </c>
    </row>
    <row r="183" spans="1:8">
      <c r="A183" t="str">
        <f t="shared" si="2"/>
        <v>18214</v>
      </c>
      <c r="B183" t="str">
        <f>CONCATENATE(H183,[2]物表!D5)</f>
        <v>使用木钥匙</v>
      </c>
      <c r="C183" s="1">
        <v>14</v>
      </c>
      <c r="D183" s="1" t="str">
        <f>[2]物表!A5</f>
        <v>413</v>
      </c>
      <c r="E183">
        <v>3</v>
      </c>
      <c r="F183">
        <v>1</v>
      </c>
      <c r="G183">
        <v>182</v>
      </c>
      <c r="H183" t="s">
        <v>71</v>
      </c>
    </row>
    <row r="184" spans="1:8">
      <c r="A184" t="str">
        <f t="shared" si="2"/>
        <v>18314</v>
      </c>
      <c r="B184" t="str">
        <f>CONCATENATE(H184,[2]物表!D6)</f>
        <v>使用行动力药剂（小）</v>
      </c>
      <c r="C184" s="1">
        <v>14</v>
      </c>
      <c r="D184" s="1" t="str">
        <f>[2]物表!A6</f>
        <v>515</v>
      </c>
      <c r="E184">
        <v>3</v>
      </c>
      <c r="F184">
        <v>1</v>
      </c>
      <c r="G184">
        <v>183</v>
      </c>
      <c r="H184" t="s">
        <v>71</v>
      </c>
    </row>
    <row r="185" spans="1:8">
      <c r="A185" t="str">
        <f t="shared" si="2"/>
        <v>18414</v>
      </c>
      <c r="B185" t="str">
        <f>CONCATENATE(H185,[2]物表!D7)</f>
        <v>使用行动力药剂（中）</v>
      </c>
      <c r="C185" s="1">
        <v>14</v>
      </c>
      <c r="D185" s="1" t="str">
        <f>[2]物表!A7</f>
        <v>615</v>
      </c>
      <c r="E185">
        <v>3</v>
      </c>
      <c r="F185">
        <v>1</v>
      </c>
      <c r="G185">
        <v>184</v>
      </c>
      <c r="H185" t="s">
        <v>71</v>
      </c>
    </row>
    <row r="186" spans="1:8">
      <c r="A186" t="str">
        <f t="shared" si="2"/>
        <v>18514</v>
      </c>
      <c r="B186" t="str">
        <f>CONCATENATE(H186,[2]物表!D8)</f>
        <v>使用行动力药剂（大）</v>
      </c>
      <c r="C186" s="1">
        <v>14</v>
      </c>
      <c r="D186" s="1" t="str">
        <f>[2]物表!A8</f>
        <v>715</v>
      </c>
      <c r="E186">
        <v>3</v>
      </c>
      <c r="F186">
        <v>1</v>
      </c>
      <c r="G186">
        <v>185</v>
      </c>
      <c r="H186" t="s">
        <v>71</v>
      </c>
    </row>
    <row r="187" spans="1:8">
      <c r="A187" t="str">
        <f t="shared" si="2"/>
        <v>18614</v>
      </c>
      <c r="B187" t="str">
        <f>CONCATENATE(H187,[2]物表!D9)</f>
        <v>使用行动力药剂（max）</v>
      </c>
      <c r="C187" s="1">
        <v>14</v>
      </c>
      <c r="D187" s="1" t="str">
        <f>[2]物表!A9</f>
        <v>815</v>
      </c>
      <c r="E187">
        <v>3</v>
      </c>
      <c r="F187">
        <v>1</v>
      </c>
      <c r="G187">
        <v>186</v>
      </c>
      <c r="H187" t="s">
        <v>71</v>
      </c>
    </row>
    <row r="188" spans="1:8">
      <c r="A188" t="str">
        <f t="shared" si="2"/>
        <v>18714</v>
      </c>
      <c r="B188" t="str">
        <f>CONCATENATE(H188,[2]物表!D10)</f>
        <v>使用幸运草</v>
      </c>
      <c r="C188" s="1">
        <v>14</v>
      </c>
      <c r="D188" s="1" t="str">
        <f>[2]物表!A10</f>
        <v>915</v>
      </c>
      <c r="E188">
        <v>3</v>
      </c>
      <c r="F188">
        <v>1</v>
      </c>
      <c r="G188">
        <v>187</v>
      </c>
      <c r="H188" t="s">
        <v>71</v>
      </c>
    </row>
    <row r="189" spans="1:8">
      <c r="A189" t="str">
        <f t="shared" si="2"/>
        <v>18814</v>
      </c>
      <c r="B189" t="str">
        <f>CONCATENATE(H189,[2]物表!D11)</f>
        <v>使用强化石</v>
      </c>
      <c r="C189" s="1">
        <v>14</v>
      </c>
      <c r="D189" s="1" t="str">
        <f>[2]物表!A11</f>
        <v>1015</v>
      </c>
      <c r="E189">
        <v>3</v>
      </c>
      <c r="F189">
        <v>1</v>
      </c>
      <c r="G189">
        <v>188</v>
      </c>
      <c r="H189" t="s">
        <v>71</v>
      </c>
    </row>
    <row r="190" spans="1:8">
      <c r="A190" t="str">
        <f t="shared" si="2"/>
        <v>18914</v>
      </c>
      <c r="B190" t="str">
        <f>CONCATENATE(H190,[2]物表!D12)</f>
        <v>使用美酒</v>
      </c>
      <c r="C190" s="1">
        <v>14</v>
      </c>
      <c r="D190" s="1" t="str">
        <f>[2]物表!A12</f>
        <v>1115</v>
      </c>
      <c r="E190">
        <v>3</v>
      </c>
      <c r="F190">
        <v>1</v>
      </c>
      <c r="G190">
        <v>189</v>
      </c>
      <c r="H190" t="s">
        <v>71</v>
      </c>
    </row>
    <row r="191" spans="1:8">
      <c r="A191" t="str">
        <f t="shared" si="2"/>
        <v>19014</v>
      </c>
      <c r="B191" t="str">
        <f>CONCATENATE(H191,[2]物表!D13)</f>
        <v>使用天使之羽</v>
      </c>
      <c r="C191" s="1">
        <v>14</v>
      </c>
      <c r="D191" s="1" t="str">
        <f>[2]物表!A13</f>
        <v>1215</v>
      </c>
      <c r="E191">
        <v>3</v>
      </c>
      <c r="F191">
        <v>1</v>
      </c>
      <c r="G191">
        <v>190</v>
      </c>
      <c r="H191" t="s">
        <v>71</v>
      </c>
    </row>
    <row r="192" spans="1:8">
      <c r="A192" t="str">
        <f t="shared" si="2"/>
        <v>19114</v>
      </c>
      <c r="B192" t="str">
        <f>CONCATENATE(H192,[2]物表!D14)</f>
        <v>使用竞技入场卷</v>
      </c>
      <c r="C192" s="1">
        <v>14</v>
      </c>
      <c r="D192" s="1" t="str">
        <f>[2]物表!A14</f>
        <v>1315</v>
      </c>
      <c r="E192">
        <v>3</v>
      </c>
      <c r="F192">
        <v>1</v>
      </c>
      <c r="G192">
        <v>191</v>
      </c>
      <c r="H192" t="s">
        <v>71</v>
      </c>
    </row>
    <row r="193" spans="1:8">
      <c r="A193" t="str">
        <f t="shared" si="2"/>
        <v>19214</v>
      </c>
      <c r="B193" t="str">
        <f>CONCATENATE(H193,[2]物表!D15)</f>
        <v>使用经验卷（小）</v>
      </c>
      <c r="C193" s="1">
        <v>14</v>
      </c>
      <c r="D193" s="1" t="str">
        <f>[2]物表!A15</f>
        <v>1415</v>
      </c>
      <c r="E193">
        <v>3</v>
      </c>
      <c r="F193">
        <v>1</v>
      </c>
      <c r="G193">
        <v>192</v>
      </c>
      <c r="H193" t="s">
        <v>71</v>
      </c>
    </row>
    <row r="194" spans="1:8">
      <c r="A194" t="str">
        <f t="shared" ref="A194:A257" si="3">CONCATENATE(G194,C194)</f>
        <v>19314</v>
      </c>
      <c r="B194" t="str">
        <f>CONCATENATE(H194,[2]物表!D16)</f>
        <v>使用经验卷（大）</v>
      </c>
      <c r="C194" s="1">
        <v>14</v>
      </c>
      <c r="D194" s="1" t="str">
        <f>[2]物表!A16</f>
        <v>1515</v>
      </c>
      <c r="E194">
        <v>3</v>
      </c>
      <c r="F194">
        <v>1</v>
      </c>
      <c r="G194">
        <v>193</v>
      </c>
      <c r="H194" t="s">
        <v>71</v>
      </c>
    </row>
    <row r="195" spans="1:8">
      <c r="A195" t="str">
        <f t="shared" si="3"/>
        <v>19414</v>
      </c>
      <c r="B195" t="str">
        <f>CONCATENATE(H195,[2]物表!D17)</f>
        <v>使用魔法药水（小）</v>
      </c>
      <c r="C195" s="1">
        <v>14</v>
      </c>
      <c r="D195" s="1" t="str">
        <f>[2]物表!A17</f>
        <v>1611</v>
      </c>
      <c r="E195">
        <v>3</v>
      </c>
      <c r="F195">
        <v>1</v>
      </c>
      <c r="G195">
        <v>194</v>
      </c>
      <c r="H195" t="s">
        <v>71</v>
      </c>
    </row>
    <row r="196" spans="1:8">
      <c r="A196" t="str">
        <f t="shared" si="3"/>
        <v>19514</v>
      </c>
      <c r="B196" t="str">
        <f>CONCATENATE(H196,[2]物表!D18)</f>
        <v>使用葡萄酒</v>
      </c>
      <c r="C196" s="1">
        <v>14</v>
      </c>
      <c r="D196" s="1" t="str">
        <f>[2]物表!A18</f>
        <v>1712</v>
      </c>
      <c r="E196">
        <v>3</v>
      </c>
      <c r="F196">
        <v>1</v>
      </c>
      <c r="G196">
        <v>195</v>
      </c>
      <c r="H196" t="s">
        <v>71</v>
      </c>
    </row>
    <row r="197" spans="1:8">
      <c r="A197" t="str">
        <f t="shared" si="3"/>
        <v>19614</v>
      </c>
      <c r="B197" t="str">
        <f>CONCATENATE(H197,[2]物表!D19)</f>
        <v>使用酸酸乳</v>
      </c>
      <c r="C197" s="1">
        <v>14</v>
      </c>
      <c r="D197" s="1" t="str">
        <f>[2]物表!A19</f>
        <v>1812</v>
      </c>
      <c r="E197">
        <v>3</v>
      </c>
      <c r="F197">
        <v>1</v>
      </c>
      <c r="G197">
        <v>196</v>
      </c>
      <c r="H197" t="s">
        <v>71</v>
      </c>
    </row>
    <row r="198" spans="1:8">
      <c r="A198" t="str">
        <f t="shared" si="3"/>
        <v>19714</v>
      </c>
      <c r="B198" t="str">
        <f>CONCATENATE(H198,[2]物表!D20)</f>
        <v>使用果冻三明治</v>
      </c>
      <c r="C198" s="1">
        <v>14</v>
      </c>
      <c r="D198" s="1" t="str">
        <f>[2]物表!A20</f>
        <v>1912</v>
      </c>
      <c r="E198">
        <v>3</v>
      </c>
      <c r="F198">
        <v>1</v>
      </c>
      <c r="G198">
        <v>197</v>
      </c>
      <c r="H198" t="s">
        <v>71</v>
      </c>
    </row>
    <row r="199" spans="1:8">
      <c r="A199" t="str">
        <f t="shared" si="3"/>
        <v>19814</v>
      </c>
      <c r="B199" t="str">
        <f>CONCATENATE(H199,[2]物表!D21)</f>
        <v>使用石头弹丸</v>
      </c>
      <c r="C199" s="1">
        <v>14</v>
      </c>
      <c r="D199" s="1" t="str">
        <f>[2]物表!A21</f>
        <v>2014</v>
      </c>
      <c r="E199">
        <v>3</v>
      </c>
      <c r="F199">
        <v>1</v>
      </c>
      <c r="G199">
        <v>198</v>
      </c>
      <c r="H199" t="s">
        <v>71</v>
      </c>
    </row>
    <row r="200" spans="1:8">
      <c r="A200" t="str">
        <f t="shared" si="3"/>
        <v>19914</v>
      </c>
      <c r="B200" t="str">
        <f>CONCATENATE(H200,[2]物表!D22)</f>
        <v>使用烧肉</v>
      </c>
      <c r="C200" s="1">
        <v>14</v>
      </c>
      <c r="D200" s="1" t="str">
        <f>[2]物表!A22</f>
        <v>2112</v>
      </c>
      <c r="E200">
        <v>3</v>
      </c>
      <c r="F200">
        <v>1</v>
      </c>
      <c r="G200">
        <v>199</v>
      </c>
      <c r="H200" t="s">
        <v>71</v>
      </c>
    </row>
    <row r="201" spans="1:8">
      <c r="A201" t="str">
        <f t="shared" si="3"/>
        <v>20014</v>
      </c>
      <c r="B201" t="str">
        <f>CONCATENATE(H201,[2]物表!D23)</f>
        <v>使用骨头汤</v>
      </c>
      <c r="C201" s="1">
        <v>14</v>
      </c>
      <c r="D201" s="1" t="str">
        <f>[2]物表!A23</f>
        <v>2212</v>
      </c>
      <c r="E201">
        <v>3</v>
      </c>
      <c r="F201">
        <v>1</v>
      </c>
      <c r="G201">
        <v>200</v>
      </c>
      <c r="H201" t="s">
        <v>71</v>
      </c>
    </row>
    <row r="202" spans="1:8">
      <c r="A202" t="str">
        <f t="shared" si="3"/>
        <v>20114</v>
      </c>
      <c r="B202" t="str">
        <f>CONCATENATE(H202,[2]物表!D24)</f>
        <v>使用铁质钥匙</v>
      </c>
      <c r="C202" s="1">
        <v>14</v>
      </c>
      <c r="D202" s="1" t="str">
        <f>[2]物表!A24</f>
        <v>2313</v>
      </c>
      <c r="E202">
        <v>3</v>
      </c>
      <c r="F202">
        <v>1</v>
      </c>
      <c r="G202">
        <v>201</v>
      </c>
      <c r="H202" t="s">
        <v>71</v>
      </c>
    </row>
    <row r="203" spans="1:8">
      <c r="A203" t="str">
        <f t="shared" si="3"/>
        <v>20214</v>
      </c>
      <c r="B203" t="str">
        <f>CONCATENATE(H203,[2]物表!D25)</f>
        <v>使用解毒药剂</v>
      </c>
      <c r="C203" s="1">
        <v>14</v>
      </c>
      <c r="D203" s="1" t="str">
        <f>[2]物表!A25</f>
        <v>2411</v>
      </c>
      <c r="E203">
        <v>3</v>
      </c>
      <c r="F203">
        <v>1</v>
      </c>
      <c r="G203">
        <v>202</v>
      </c>
      <c r="H203" t="s">
        <v>71</v>
      </c>
    </row>
    <row r="204" spans="1:8">
      <c r="A204" t="str">
        <f t="shared" si="3"/>
        <v>20314</v>
      </c>
      <c r="B204" t="str">
        <f>CONCATENATE(H204,[2]物表!D26)</f>
        <v>使用软石药剂</v>
      </c>
      <c r="C204" s="1">
        <v>14</v>
      </c>
      <c r="D204" s="1" t="str">
        <f>[2]物表!A26</f>
        <v>2511</v>
      </c>
      <c r="E204">
        <v>3</v>
      </c>
      <c r="F204">
        <v>1</v>
      </c>
      <c r="G204">
        <v>203</v>
      </c>
      <c r="H204" t="s">
        <v>71</v>
      </c>
    </row>
    <row r="205" spans="1:8">
      <c r="A205" t="str">
        <f t="shared" si="3"/>
        <v>20414</v>
      </c>
      <c r="B205" t="str">
        <f>CONCATENATE(H205,[2]物表!D27)</f>
        <v>使用万能药剂</v>
      </c>
      <c r="C205" s="1">
        <v>14</v>
      </c>
      <c r="D205" s="1" t="str">
        <f>[2]物表!A27</f>
        <v>2611</v>
      </c>
      <c r="E205">
        <v>3</v>
      </c>
      <c r="F205">
        <v>1</v>
      </c>
      <c r="G205">
        <v>204</v>
      </c>
      <c r="H205" t="s">
        <v>71</v>
      </c>
    </row>
    <row r="206" spans="1:8">
      <c r="A206" t="str">
        <f t="shared" si="3"/>
        <v>20514</v>
      </c>
      <c r="B206" t="str">
        <f>CONCATENATE(H206,[2]物表!D28)</f>
        <v>使用沙漏</v>
      </c>
      <c r="C206" s="1">
        <v>14</v>
      </c>
      <c r="D206" s="1" t="str">
        <f>[2]物表!A28</f>
        <v>2715</v>
      </c>
      <c r="E206">
        <v>3</v>
      </c>
      <c r="F206">
        <v>1</v>
      </c>
      <c r="G206">
        <v>205</v>
      </c>
      <c r="H206" t="s">
        <v>71</v>
      </c>
    </row>
    <row r="207" spans="1:8">
      <c r="A207" t="str">
        <f t="shared" si="3"/>
        <v>20626</v>
      </c>
      <c r="B207" t="str">
        <f>CONCATENATE(H207,[2]卷表!E166)</f>
        <v>学会粗布配方</v>
      </c>
      <c r="C207" s="1">
        <v>26</v>
      </c>
      <c r="D207" s="1" t="str">
        <f>[2]卷表!A166</f>
        <v>16521</v>
      </c>
      <c r="E207">
        <v>1</v>
      </c>
      <c r="F207">
        <v>1</v>
      </c>
      <c r="G207">
        <v>206</v>
      </c>
      <c r="H207" t="s">
        <v>72</v>
      </c>
    </row>
    <row r="208" spans="1:8">
      <c r="A208" t="str">
        <f t="shared" si="3"/>
        <v>20726</v>
      </c>
      <c r="B208" t="str">
        <f>CONCATENATE(H208,[2]卷表!E167)</f>
        <v>学会粗线配方</v>
      </c>
      <c r="C208" s="1">
        <v>26</v>
      </c>
      <c r="D208" s="1" t="str">
        <f>[2]卷表!A167</f>
        <v>16621</v>
      </c>
      <c r="E208">
        <v>1</v>
      </c>
      <c r="F208">
        <v>1</v>
      </c>
      <c r="G208">
        <v>207</v>
      </c>
      <c r="H208" t="s">
        <v>72</v>
      </c>
    </row>
    <row r="209" spans="1:8">
      <c r="A209" t="str">
        <f t="shared" si="3"/>
        <v>20826</v>
      </c>
      <c r="B209" t="str">
        <f>CONCATENATE(H209,[2]卷表!E168)</f>
        <v>学会皮带配方</v>
      </c>
      <c r="C209" s="1">
        <v>26</v>
      </c>
      <c r="D209" s="1" t="str">
        <f>[2]卷表!A168</f>
        <v>16721</v>
      </c>
      <c r="E209">
        <v>1</v>
      </c>
      <c r="F209">
        <v>1</v>
      </c>
      <c r="G209">
        <v>208</v>
      </c>
      <c r="H209" t="s">
        <v>72</v>
      </c>
    </row>
    <row r="210" spans="1:8">
      <c r="A210" t="str">
        <f t="shared" si="3"/>
        <v>20926</v>
      </c>
      <c r="B210" t="str">
        <f>CONCATENATE(H210,[2]卷表!E169)</f>
        <v>学会皮革配方</v>
      </c>
      <c r="C210" s="1">
        <v>26</v>
      </c>
      <c r="D210" s="1" t="str">
        <f>[2]卷表!A169</f>
        <v>16821</v>
      </c>
      <c r="E210">
        <v>1</v>
      </c>
      <c r="F210">
        <v>1</v>
      </c>
      <c r="G210">
        <v>209</v>
      </c>
      <c r="H210" t="s">
        <v>72</v>
      </c>
    </row>
    <row r="211" spans="1:8">
      <c r="A211" t="str">
        <f t="shared" si="3"/>
        <v>21026</v>
      </c>
      <c r="B211" t="str">
        <f>CONCATENATE(H211,[2]卷表!E170)</f>
        <v>学会铁锭配方</v>
      </c>
      <c r="C211" s="1">
        <v>26</v>
      </c>
      <c r="D211" s="1" t="str">
        <f>[2]卷表!A170</f>
        <v>16921</v>
      </c>
      <c r="E211">
        <v>1</v>
      </c>
      <c r="F211">
        <v>1</v>
      </c>
      <c r="G211">
        <v>210</v>
      </c>
      <c r="H211" t="s">
        <v>72</v>
      </c>
    </row>
    <row r="212" spans="1:8">
      <c r="A212" t="str">
        <f t="shared" si="3"/>
        <v>21126</v>
      </c>
      <c r="B212" t="str">
        <f>CONCATENATE(H212,[2]卷表!E171)</f>
        <v>学会玻璃配方</v>
      </c>
      <c r="C212" s="1">
        <v>26</v>
      </c>
      <c r="D212" s="1" t="str">
        <f>[2]卷表!A171</f>
        <v>17021</v>
      </c>
      <c r="E212">
        <v>1</v>
      </c>
      <c r="F212">
        <v>1</v>
      </c>
      <c r="G212">
        <v>211</v>
      </c>
      <c r="H212" t="s">
        <v>72</v>
      </c>
    </row>
    <row r="213" spans="1:8">
      <c r="A213" t="str">
        <f t="shared" si="3"/>
        <v>21226</v>
      </c>
      <c r="B213" t="str">
        <f>CONCATENATE(H213,[2]卷表!E172)</f>
        <v>学会铁钉配方</v>
      </c>
      <c r="C213" s="1">
        <v>26</v>
      </c>
      <c r="D213" s="1" t="str">
        <f>[2]卷表!A172</f>
        <v>17121</v>
      </c>
      <c r="E213">
        <v>1</v>
      </c>
      <c r="F213">
        <v>1</v>
      </c>
      <c r="G213">
        <v>212</v>
      </c>
      <c r="H213" t="s">
        <v>72</v>
      </c>
    </row>
    <row r="214" spans="1:8">
      <c r="A214" t="str">
        <f t="shared" si="3"/>
        <v>21326</v>
      </c>
      <c r="B214" t="str">
        <f>CONCATENATE(H214,[2]卷表!E173)</f>
        <v>学会空瓶子配方</v>
      </c>
      <c r="C214" s="1">
        <v>26</v>
      </c>
      <c r="D214" s="1" t="str">
        <f>[2]卷表!A173</f>
        <v>17221</v>
      </c>
      <c r="E214">
        <v>1</v>
      </c>
      <c r="F214">
        <v>1</v>
      </c>
      <c r="G214">
        <v>213</v>
      </c>
      <c r="H214" t="s">
        <v>72</v>
      </c>
    </row>
    <row r="215" spans="1:8">
      <c r="A215" t="str">
        <f t="shared" si="3"/>
        <v>21426</v>
      </c>
      <c r="B215" t="str">
        <f>CONCATENATE(H215,[2]卷表!E174)</f>
        <v>学会墨水配方</v>
      </c>
      <c r="C215" s="1">
        <v>26</v>
      </c>
      <c r="D215" s="1" t="str">
        <f>[2]卷表!A174</f>
        <v>17321</v>
      </c>
      <c r="E215">
        <v>1</v>
      </c>
      <c r="F215">
        <v>1</v>
      </c>
      <c r="G215">
        <v>214</v>
      </c>
      <c r="H215" t="s">
        <v>72</v>
      </c>
    </row>
    <row r="216" spans="1:8">
      <c r="A216" t="str">
        <f t="shared" si="3"/>
        <v>21526</v>
      </c>
      <c r="B216" t="str">
        <f>CONCATENATE(H216,[2]卷表!E175)</f>
        <v>学会细线配方</v>
      </c>
      <c r="C216" s="1">
        <v>26</v>
      </c>
      <c r="D216" s="1" t="str">
        <f>[2]卷表!A175</f>
        <v>17421</v>
      </c>
      <c r="E216">
        <v>1</v>
      </c>
      <c r="F216">
        <v>1</v>
      </c>
      <c r="G216">
        <v>215</v>
      </c>
      <c r="H216" t="s">
        <v>72</v>
      </c>
    </row>
    <row r="217" spans="1:8">
      <c r="A217" t="str">
        <f t="shared" si="3"/>
        <v>21626</v>
      </c>
      <c r="B217" t="str">
        <f>CONCATENATE(H217,[2]卷表!E176)</f>
        <v>学会丝绸配方</v>
      </c>
      <c r="C217" s="1">
        <v>26</v>
      </c>
      <c r="D217" s="1" t="str">
        <f>[2]卷表!A176</f>
        <v>17521</v>
      </c>
      <c r="E217">
        <v>1</v>
      </c>
      <c r="F217">
        <v>1</v>
      </c>
      <c r="G217">
        <v>216</v>
      </c>
      <c r="H217" t="s">
        <v>72</v>
      </c>
    </row>
    <row r="218" spans="1:8">
      <c r="A218" t="str">
        <f t="shared" si="3"/>
        <v>21726</v>
      </c>
      <c r="B218" t="str">
        <f>CONCATENATE(H218,[2]卷表!E177)</f>
        <v>学会麻布配方</v>
      </c>
      <c r="C218" s="1">
        <v>26</v>
      </c>
      <c r="D218" s="1" t="str">
        <f>[2]卷表!A177</f>
        <v>17621</v>
      </c>
      <c r="E218">
        <v>1</v>
      </c>
      <c r="F218">
        <v>1</v>
      </c>
      <c r="G218">
        <v>217</v>
      </c>
      <c r="H218" t="s">
        <v>72</v>
      </c>
    </row>
    <row r="219" spans="1:8">
      <c r="A219" t="str">
        <f t="shared" si="3"/>
        <v>21826</v>
      </c>
      <c r="B219" t="str">
        <f>CONCATENATE(H219,[2]卷表!E178)</f>
        <v>学会麻线配方</v>
      </c>
      <c r="C219" s="1">
        <v>26</v>
      </c>
      <c r="D219" s="1" t="str">
        <f>[2]卷表!A178</f>
        <v>17721</v>
      </c>
      <c r="E219">
        <v>1</v>
      </c>
      <c r="F219">
        <v>1</v>
      </c>
      <c r="G219">
        <v>218</v>
      </c>
      <c r="H219" t="s">
        <v>72</v>
      </c>
    </row>
    <row r="220" spans="1:8">
      <c r="A220" t="str">
        <f t="shared" si="3"/>
        <v>21926</v>
      </c>
      <c r="B220" t="str">
        <f>CONCATENATE(H220,[2]卷表!E179)</f>
        <v>学会厚皮革配方</v>
      </c>
      <c r="C220" s="1">
        <v>26</v>
      </c>
      <c r="D220" s="1" t="str">
        <f>[2]卷表!A179</f>
        <v>17821</v>
      </c>
      <c r="E220">
        <v>1</v>
      </c>
      <c r="F220">
        <v>1</v>
      </c>
      <c r="G220">
        <v>219</v>
      </c>
      <c r="H220" t="s">
        <v>72</v>
      </c>
    </row>
    <row r="221" spans="1:8">
      <c r="A221" t="str">
        <f t="shared" si="3"/>
        <v>22026</v>
      </c>
      <c r="B221" t="str">
        <f>CONCATENATE(H221,[2]卷表!E180)</f>
        <v>学会厚皮带配方</v>
      </c>
      <c r="C221" s="1">
        <v>26</v>
      </c>
      <c r="D221" s="1" t="str">
        <f>[2]卷表!A180</f>
        <v>17921</v>
      </c>
      <c r="E221">
        <v>1</v>
      </c>
      <c r="F221">
        <v>1</v>
      </c>
      <c r="G221">
        <v>220</v>
      </c>
      <c r="H221" t="s">
        <v>72</v>
      </c>
    </row>
    <row r="222" spans="1:8">
      <c r="A222" t="str">
        <f t="shared" si="3"/>
        <v>22126</v>
      </c>
      <c r="B222" t="str">
        <f>CONCATENATE(H222,[2]卷表!E181)</f>
        <v>学会重皮配方</v>
      </c>
      <c r="C222" s="1">
        <v>26</v>
      </c>
      <c r="D222" s="1" t="str">
        <f>[2]卷表!A181</f>
        <v>18021</v>
      </c>
      <c r="E222">
        <v>1</v>
      </c>
      <c r="F222">
        <v>1</v>
      </c>
      <c r="G222">
        <v>221</v>
      </c>
      <c r="H222" t="s">
        <v>72</v>
      </c>
    </row>
    <row r="223" spans="1:8">
      <c r="A223" t="str">
        <f t="shared" si="3"/>
        <v>22226</v>
      </c>
      <c r="B223" t="str">
        <f>CONCATENATE(H223,[2]卷表!E182)</f>
        <v>学会钢锭配方</v>
      </c>
      <c r="C223" s="1">
        <v>26</v>
      </c>
      <c r="D223" s="1" t="str">
        <f>[2]卷表!A182</f>
        <v>18121</v>
      </c>
      <c r="E223">
        <v>1</v>
      </c>
      <c r="F223">
        <v>1</v>
      </c>
      <c r="G223">
        <v>222</v>
      </c>
      <c r="H223" t="s">
        <v>72</v>
      </c>
    </row>
    <row r="224" spans="1:8">
      <c r="A224" t="str">
        <f t="shared" si="3"/>
        <v>22326</v>
      </c>
      <c r="B224" t="str">
        <f>CONCATENATE(H224,[2]卷表!E183)</f>
        <v>学会银锭配方</v>
      </c>
      <c r="C224" s="1">
        <v>26</v>
      </c>
      <c r="D224" s="1" t="str">
        <f>[2]卷表!A183</f>
        <v>18221</v>
      </c>
      <c r="E224">
        <v>1</v>
      </c>
      <c r="F224">
        <v>1</v>
      </c>
      <c r="G224">
        <v>223</v>
      </c>
      <c r="H224" t="s">
        <v>72</v>
      </c>
    </row>
    <row r="225" spans="1:8">
      <c r="A225" t="str">
        <f t="shared" si="3"/>
        <v>22426</v>
      </c>
      <c r="B225" t="str">
        <f>CONCATENATE(H225,[2]卷表!E184)</f>
        <v>学会银线配方</v>
      </c>
      <c r="C225" s="1">
        <v>26</v>
      </c>
      <c r="D225" s="1" t="str">
        <f>[2]卷表!A184</f>
        <v>18321</v>
      </c>
      <c r="E225">
        <v>1</v>
      </c>
      <c r="F225">
        <v>1</v>
      </c>
      <c r="G225">
        <v>224</v>
      </c>
      <c r="H225" t="s">
        <v>72</v>
      </c>
    </row>
    <row r="226" spans="1:8">
      <c r="A226" t="str">
        <f t="shared" si="3"/>
        <v>22526</v>
      </c>
      <c r="B226" t="str">
        <f>CONCATENATE(H226,[2]卷表!E185)</f>
        <v>学会铁镐配方</v>
      </c>
      <c r="C226" s="1">
        <v>26</v>
      </c>
      <c r="D226" s="1" t="str">
        <f>[2]卷表!A185</f>
        <v>18421</v>
      </c>
      <c r="E226">
        <v>1</v>
      </c>
      <c r="F226">
        <v>1</v>
      </c>
      <c r="G226">
        <v>225</v>
      </c>
      <c r="H226" t="s">
        <v>72</v>
      </c>
    </row>
    <row r="227" spans="1:8">
      <c r="A227" t="str">
        <f t="shared" si="3"/>
        <v>22626</v>
      </c>
      <c r="B227" t="str">
        <f>CONCATENATE(H227,[2]卷表!E186)</f>
        <v>学会木钥匙配方</v>
      </c>
      <c r="C227" s="1">
        <v>26</v>
      </c>
      <c r="D227" s="1" t="str">
        <f>[2]卷表!A186</f>
        <v>18521</v>
      </c>
      <c r="E227">
        <v>1</v>
      </c>
      <c r="F227">
        <v>1</v>
      </c>
      <c r="G227">
        <v>226</v>
      </c>
      <c r="H227" t="s">
        <v>72</v>
      </c>
    </row>
    <row r="228" spans="1:8">
      <c r="A228" t="str">
        <f t="shared" si="3"/>
        <v>22726</v>
      </c>
      <c r="B228" t="str">
        <f>CONCATENATE(H228,[2]卷表!E187)</f>
        <v>学会石头弹丸配方</v>
      </c>
      <c r="C228" s="1">
        <v>26</v>
      </c>
      <c r="D228" s="1" t="str">
        <f>[2]卷表!A187</f>
        <v>18621</v>
      </c>
      <c r="E228">
        <v>1</v>
      </c>
      <c r="F228">
        <v>1</v>
      </c>
      <c r="G228">
        <v>227</v>
      </c>
      <c r="H228" t="s">
        <v>72</v>
      </c>
    </row>
    <row r="229" spans="1:8">
      <c r="A229" t="str">
        <f t="shared" si="3"/>
        <v>22826</v>
      </c>
      <c r="B229" t="str">
        <f>CONCATENATE(H229,[2]卷表!E188)</f>
        <v>学会铁质钥匙配方</v>
      </c>
      <c r="C229" s="1">
        <v>26</v>
      </c>
      <c r="D229" s="1" t="str">
        <f>[2]卷表!A188</f>
        <v>18721</v>
      </c>
      <c r="E229">
        <v>1</v>
      </c>
      <c r="F229">
        <v>1</v>
      </c>
      <c r="G229">
        <v>228</v>
      </c>
      <c r="H229" t="s">
        <v>72</v>
      </c>
    </row>
    <row r="230" spans="1:8">
      <c r="A230" t="str">
        <f t="shared" si="3"/>
        <v>22926</v>
      </c>
      <c r="B230" t="str">
        <f>CONCATENATE(H230,[2]卷表!E189)</f>
        <v>学会木头地板配方</v>
      </c>
      <c r="C230" s="1">
        <v>26</v>
      </c>
      <c r="D230" s="1" t="str">
        <f>[2]卷表!A189</f>
        <v>18821</v>
      </c>
      <c r="E230">
        <v>1</v>
      </c>
      <c r="F230">
        <v>1</v>
      </c>
      <c r="G230">
        <v>229</v>
      </c>
      <c r="H230" t="s">
        <v>72</v>
      </c>
    </row>
    <row r="231" spans="1:8">
      <c r="A231" t="str">
        <f t="shared" si="3"/>
        <v>23026</v>
      </c>
      <c r="B231" t="str">
        <f>CONCATENATE(H231,[2]卷表!E190)</f>
        <v>学会红砖墙纸配方</v>
      </c>
      <c r="C231" s="1">
        <v>26</v>
      </c>
      <c r="D231" s="1" t="str">
        <f>[2]卷表!A190</f>
        <v>18921</v>
      </c>
      <c r="E231">
        <v>1</v>
      </c>
      <c r="F231">
        <v>1</v>
      </c>
      <c r="G231">
        <v>230</v>
      </c>
      <c r="H231" t="s">
        <v>72</v>
      </c>
    </row>
    <row r="232" spans="1:8">
      <c r="A232" t="str">
        <f t="shared" si="3"/>
        <v>23126</v>
      </c>
      <c r="B232" t="str">
        <f>CONCATENATE(H232,[2]卷表!E191)</f>
        <v>学会木质床配方</v>
      </c>
      <c r="C232" s="1">
        <v>26</v>
      </c>
      <c r="D232" s="1" t="str">
        <f>[2]卷表!A191</f>
        <v>19021</v>
      </c>
      <c r="E232">
        <v>1</v>
      </c>
      <c r="F232">
        <v>1</v>
      </c>
      <c r="G232">
        <v>231</v>
      </c>
      <c r="H232" t="s">
        <v>72</v>
      </c>
    </row>
    <row r="233" spans="1:8">
      <c r="A233" t="str">
        <f t="shared" si="3"/>
        <v>23226</v>
      </c>
      <c r="B233" t="str">
        <f>CONCATENATE(H233,[2]卷表!E192)</f>
        <v>学会挂钟配方</v>
      </c>
      <c r="C233" s="1">
        <v>26</v>
      </c>
      <c r="D233" s="1" t="str">
        <f>[2]卷表!A192</f>
        <v>19121</v>
      </c>
      <c r="E233">
        <v>1</v>
      </c>
      <c r="F233">
        <v>1</v>
      </c>
      <c r="G233">
        <v>232</v>
      </c>
      <c r="H233" t="s">
        <v>72</v>
      </c>
    </row>
    <row r="234" spans="1:8">
      <c r="A234" t="str">
        <f t="shared" si="3"/>
        <v>23326</v>
      </c>
      <c r="B234" t="str">
        <f>CONCATENATE(H234,[2]卷表!E193)</f>
        <v>学会木门配方</v>
      </c>
      <c r="C234" s="1">
        <v>26</v>
      </c>
      <c r="D234" s="1" t="str">
        <f>[2]卷表!A193</f>
        <v>19221</v>
      </c>
      <c r="E234">
        <v>1</v>
      </c>
      <c r="F234">
        <v>1</v>
      </c>
      <c r="G234">
        <v>233</v>
      </c>
      <c r="H234" t="s">
        <v>72</v>
      </c>
    </row>
    <row r="235" spans="1:8">
      <c r="A235" t="str">
        <f t="shared" si="3"/>
        <v>23426</v>
      </c>
      <c r="B235" t="str">
        <f>CONCATENATE(H235,[2]卷表!E194)</f>
        <v>学会花束配方</v>
      </c>
      <c r="C235" s="1">
        <v>26</v>
      </c>
      <c r="D235" s="1" t="str">
        <f>[2]卷表!A194</f>
        <v>19321</v>
      </c>
      <c r="E235">
        <v>1</v>
      </c>
      <c r="F235">
        <v>1</v>
      </c>
      <c r="G235">
        <v>234</v>
      </c>
      <c r="H235" t="s">
        <v>72</v>
      </c>
    </row>
    <row r="236" spans="1:8">
      <c r="A236" t="str">
        <f t="shared" si="3"/>
        <v>23526</v>
      </c>
      <c r="B236" t="str">
        <f>CONCATENATE(H236,[2]卷表!E195)</f>
        <v>学会稻草人配方</v>
      </c>
      <c r="C236" s="1">
        <v>26</v>
      </c>
      <c r="D236" s="1" t="str">
        <f>[2]卷表!A195</f>
        <v>19421</v>
      </c>
      <c r="E236">
        <v>1</v>
      </c>
      <c r="F236">
        <v>1</v>
      </c>
      <c r="G236">
        <v>235</v>
      </c>
      <c r="H236" t="s">
        <v>72</v>
      </c>
    </row>
    <row r="237" spans="1:8">
      <c r="A237" t="str">
        <f t="shared" si="3"/>
        <v>23626</v>
      </c>
      <c r="B237" t="str">
        <f>CONCATENATE(H237,[2]卷表!E196)</f>
        <v>学会面包配方</v>
      </c>
      <c r="C237" s="1">
        <v>26</v>
      </c>
      <c r="D237" s="1" t="str">
        <f>[2]卷表!A196</f>
        <v>19521</v>
      </c>
      <c r="E237">
        <v>1</v>
      </c>
      <c r="F237">
        <v>1</v>
      </c>
      <c r="G237">
        <v>236</v>
      </c>
      <c r="H237" t="s">
        <v>72</v>
      </c>
    </row>
    <row r="238" spans="1:8">
      <c r="A238" t="str">
        <f t="shared" si="3"/>
        <v>23726</v>
      </c>
      <c r="B238" t="str">
        <f>CONCATENATE(H238,[2]卷表!E197)</f>
        <v>学会葡萄酒配方</v>
      </c>
      <c r="C238" s="1">
        <v>26</v>
      </c>
      <c r="D238" s="1" t="str">
        <f>[2]卷表!A197</f>
        <v>19621</v>
      </c>
      <c r="E238">
        <v>1</v>
      </c>
      <c r="F238">
        <v>1</v>
      </c>
      <c r="G238">
        <v>237</v>
      </c>
      <c r="H238" t="s">
        <v>72</v>
      </c>
    </row>
    <row r="239" spans="1:8">
      <c r="A239" t="str">
        <f t="shared" si="3"/>
        <v>23826</v>
      </c>
      <c r="B239" t="str">
        <f>CONCATENATE(H239,[2]卷表!E198)</f>
        <v>学会酸酸乳配方</v>
      </c>
      <c r="C239" s="1">
        <v>26</v>
      </c>
      <c r="D239" s="1" t="str">
        <f>[2]卷表!A198</f>
        <v>19721</v>
      </c>
      <c r="E239">
        <v>1</v>
      </c>
      <c r="F239">
        <v>1</v>
      </c>
      <c r="G239">
        <v>238</v>
      </c>
      <c r="H239" t="s">
        <v>72</v>
      </c>
    </row>
    <row r="240" spans="1:8">
      <c r="A240" t="str">
        <f t="shared" si="3"/>
        <v>23926</v>
      </c>
      <c r="B240" t="str">
        <f>CONCATENATE(H240,[2]卷表!E199)</f>
        <v>学会果冻三明治配方</v>
      </c>
      <c r="C240" s="1">
        <v>26</v>
      </c>
      <c r="D240" s="1" t="str">
        <f>[2]卷表!A199</f>
        <v>19821</v>
      </c>
      <c r="E240">
        <v>1</v>
      </c>
      <c r="F240">
        <v>1</v>
      </c>
      <c r="G240">
        <v>239</v>
      </c>
      <c r="H240" t="s">
        <v>72</v>
      </c>
    </row>
    <row r="241" spans="1:8">
      <c r="A241" t="str">
        <f t="shared" si="3"/>
        <v>24026</v>
      </c>
      <c r="B241" t="str">
        <f>CONCATENATE(H241,[2]卷表!E200)</f>
        <v>学会烧肉配方</v>
      </c>
      <c r="C241" s="1">
        <v>26</v>
      </c>
      <c r="D241" s="1" t="str">
        <f>[2]卷表!A200</f>
        <v>19921</v>
      </c>
      <c r="E241">
        <v>1</v>
      </c>
      <c r="F241">
        <v>1</v>
      </c>
      <c r="G241">
        <v>240</v>
      </c>
      <c r="H241" t="s">
        <v>72</v>
      </c>
    </row>
    <row r="242" spans="1:8">
      <c r="A242" t="str">
        <f t="shared" si="3"/>
        <v>24126</v>
      </c>
      <c r="B242" t="str">
        <f>CONCATENATE(H242,[2]卷表!E201)</f>
        <v>学会骨头汤配方</v>
      </c>
      <c r="C242" s="1">
        <v>26</v>
      </c>
      <c r="D242" s="1" t="str">
        <f>[2]卷表!A201</f>
        <v>20021</v>
      </c>
      <c r="E242">
        <v>1</v>
      </c>
      <c r="F242">
        <v>1</v>
      </c>
      <c r="G242">
        <v>241</v>
      </c>
      <c r="H242" t="s">
        <v>72</v>
      </c>
    </row>
    <row r="243" spans="1:8">
      <c r="A243" t="str">
        <f t="shared" si="3"/>
        <v>24226</v>
      </c>
      <c r="B243" t="str">
        <f>CONCATENATE(H243,[2]卷表!E202)</f>
        <v>学会皮衣配方</v>
      </c>
      <c r="C243" s="1">
        <v>26</v>
      </c>
      <c r="D243" s="1" t="str">
        <f>[2]卷表!A202</f>
        <v>20121</v>
      </c>
      <c r="E243">
        <v>1</v>
      </c>
      <c r="F243">
        <v>1</v>
      </c>
      <c r="G243">
        <v>242</v>
      </c>
      <c r="H243" t="s">
        <v>72</v>
      </c>
    </row>
    <row r="244" spans="1:8">
      <c r="A244" t="str">
        <f t="shared" si="3"/>
        <v>24326</v>
      </c>
      <c r="B244" t="str">
        <f>CONCATENATE(H244,[2]卷表!E203)</f>
        <v>学会布袍配方</v>
      </c>
      <c r="C244" s="1">
        <v>26</v>
      </c>
      <c r="D244" s="1" t="str">
        <f>[2]卷表!A203</f>
        <v>20221</v>
      </c>
      <c r="E244">
        <v>1</v>
      </c>
      <c r="F244">
        <v>1</v>
      </c>
      <c r="G244">
        <v>243</v>
      </c>
      <c r="H244" t="s">
        <v>72</v>
      </c>
    </row>
    <row r="245" spans="1:8">
      <c r="A245" t="str">
        <f t="shared" si="3"/>
        <v>24426</v>
      </c>
      <c r="B245" t="str">
        <f>CONCATENATE(H245,[2]卷表!E204)</f>
        <v>学会软皮衣配方</v>
      </c>
      <c r="C245" s="1">
        <v>26</v>
      </c>
      <c r="D245" s="1" t="str">
        <f>[2]卷表!A204</f>
        <v>20321</v>
      </c>
      <c r="E245">
        <v>1</v>
      </c>
      <c r="F245">
        <v>1</v>
      </c>
      <c r="G245">
        <v>244</v>
      </c>
      <c r="H245" t="s">
        <v>72</v>
      </c>
    </row>
    <row r="246" spans="1:8">
      <c r="A246" t="str">
        <f t="shared" si="3"/>
        <v>24526</v>
      </c>
      <c r="B246" t="str">
        <f>CONCATENATE(H246,[2]卷表!E205)</f>
        <v>学会绣纹布袍配方</v>
      </c>
      <c r="C246" s="1">
        <v>26</v>
      </c>
      <c r="D246" s="1" t="str">
        <f>[2]卷表!A205</f>
        <v>20421</v>
      </c>
      <c r="E246">
        <v>1</v>
      </c>
      <c r="F246">
        <v>1</v>
      </c>
      <c r="G246">
        <v>245</v>
      </c>
      <c r="H246" t="s">
        <v>72</v>
      </c>
    </row>
    <row r="247" spans="1:8">
      <c r="A247" t="str">
        <f t="shared" si="3"/>
        <v>24626</v>
      </c>
      <c r="B247" t="str">
        <f>CONCATENATE(H247,[2]卷表!E206)</f>
        <v>学会革铠配方</v>
      </c>
      <c r="C247" s="1">
        <v>26</v>
      </c>
      <c r="D247" s="1" t="str">
        <f>[2]卷表!A206</f>
        <v>20521</v>
      </c>
      <c r="E247">
        <v>1</v>
      </c>
      <c r="F247">
        <v>1</v>
      </c>
      <c r="G247">
        <v>246</v>
      </c>
      <c r="H247" t="s">
        <v>72</v>
      </c>
    </row>
    <row r="248" spans="1:8">
      <c r="A248" t="str">
        <f t="shared" si="3"/>
        <v>24726</v>
      </c>
      <c r="B248" t="str">
        <f>CONCATENATE(H248,[2]卷表!E207)</f>
        <v>学会厚袍配方</v>
      </c>
      <c r="C248" s="1">
        <v>26</v>
      </c>
      <c r="D248" s="1" t="str">
        <f>[2]卷表!A207</f>
        <v>20621</v>
      </c>
      <c r="E248">
        <v>1</v>
      </c>
      <c r="F248">
        <v>1</v>
      </c>
      <c r="G248">
        <v>247</v>
      </c>
      <c r="H248" t="s">
        <v>72</v>
      </c>
    </row>
    <row r="249" spans="1:8">
      <c r="A249" t="str">
        <f t="shared" si="3"/>
        <v>24826</v>
      </c>
      <c r="B249" t="str">
        <f>CONCATENATE(H249,[2]卷表!E208)</f>
        <v>学会皮手套配方</v>
      </c>
      <c r="C249" s="1">
        <v>26</v>
      </c>
      <c r="D249" s="1" t="str">
        <f>[2]卷表!A208</f>
        <v>20721</v>
      </c>
      <c r="E249">
        <v>1</v>
      </c>
      <c r="F249">
        <v>1</v>
      </c>
      <c r="G249">
        <v>248</v>
      </c>
      <c r="H249" t="s">
        <v>72</v>
      </c>
    </row>
    <row r="250" spans="1:8">
      <c r="A250" t="str">
        <f t="shared" si="3"/>
        <v>24926</v>
      </c>
      <c r="B250" t="str">
        <f>CONCATENATE(H250,[2]卷表!E209)</f>
        <v>学会布帽配方</v>
      </c>
      <c r="C250" s="1">
        <v>26</v>
      </c>
      <c r="D250" s="1" t="str">
        <f>[2]卷表!A209</f>
        <v>20821</v>
      </c>
      <c r="E250">
        <v>1</v>
      </c>
      <c r="F250">
        <v>1</v>
      </c>
      <c r="G250">
        <v>249</v>
      </c>
      <c r="H250" t="s">
        <v>72</v>
      </c>
    </row>
    <row r="251" spans="1:8">
      <c r="A251" t="str">
        <f t="shared" si="3"/>
        <v>25026</v>
      </c>
      <c r="B251" t="str">
        <f>CONCATENATE(H251,[2]卷表!E210)</f>
        <v>学会加固的革铠配方</v>
      </c>
      <c r="C251" s="1">
        <v>26</v>
      </c>
      <c r="D251" s="1" t="str">
        <f>[2]卷表!A210</f>
        <v>20921</v>
      </c>
      <c r="E251">
        <v>1</v>
      </c>
      <c r="F251">
        <v>1</v>
      </c>
      <c r="G251">
        <v>250</v>
      </c>
      <c r="H251" t="s">
        <v>72</v>
      </c>
    </row>
    <row r="252" spans="1:8">
      <c r="A252" t="str">
        <f t="shared" si="3"/>
        <v>25126</v>
      </c>
      <c r="B252" t="str">
        <f>CONCATENATE(H252,[2]卷表!E211)</f>
        <v>学会花纹厚袍配方</v>
      </c>
      <c r="C252" s="1">
        <v>26</v>
      </c>
      <c r="D252" s="1" t="str">
        <f>[2]卷表!A211</f>
        <v>21021</v>
      </c>
      <c r="E252">
        <v>1</v>
      </c>
      <c r="F252">
        <v>1</v>
      </c>
      <c r="G252">
        <v>251</v>
      </c>
      <c r="H252" t="s">
        <v>72</v>
      </c>
    </row>
    <row r="253" spans="1:8">
      <c r="A253" t="str">
        <f t="shared" si="3"/>
        <v>25226</v>
      </c>
      <c r="B253" t="str">
        <f>CONCATENATE(H253,[2]卷表!E212)</f>
        <v>学会漆黑的皮手套配方</v>
      </c>
      <c r="C253" s="1">
        <v>26</v>
      </c>
      <c r="D253" s="1" t="str">
        <f>[2]卷表!A212</f>
        <v>21121</v>
      </c>
      <c r="E253">
        <v>1</v>
      </c>
      <c r="F253">
        <v>1</v>
      </c>
      <c r="G253">
        <v>252</v>
      </c>
      <c r="H253" t="s">
        <v>72</v>
      </c>
    </row>
    <row r="254" spans="1:8">
      <c r="A254" t="str">
        <f t="shared" si="3"/>
        <v>25326</v>
      </c>
      <c r="B254" t="str">
        <f>CONCATENATE(H254,[2]卷表!E213)</f>
        <v>学会旅人布帽配方</v>
      </c>
      <c r="C254" s="1">
        <v>26</v>
      </c>
      <c r="D254" s="1" t="str">
        <f>[2]卷表!A213</f>
        <v>21221</v>
      </c>
      <c r="E254">
        <v>1</v>
      </c>
      <c r="F254">
        <v>1</v>
      </c>
      <c r="G254">
        <v>253</v>
      </c>
      <c r="H254" t="s">
        <v>72</v>
      </c>
    </row>
    <row r="255" spans="1:8">
      <c r="A255" t="str">
        <f t="shared" si="3"/>
        <v>25426</v>
      </c>
      <c r="B255" t="str">
        <f>CONCATENATE(H255,[2]卷表!E214)</f>
        <v>学会硬皮大衣配方</v>
      </c>
      <c r="C255" s="1">
        <v>26</v>
      </c>
      <c r="D255" s="1" t="str">
        <f>[2]卷表!A214</f>
        <v>21321</v>
      </c>
      <c r="E255">
        <v>1</v>
      </c>
      <c r="F255">
        <v>1</v>
      </c>
      <c r="G255">
        <v>254</v>
      </c>
      <c r="H255" t="s">
        <v>72</v>
      </c>
    </row>
    <row r="256" spans="1:8">
      <c r="A256" t="str">
        <f t="shared" si="3"/>
        <v>25526</v>
      </c>
      <c r="B256" t="str">
        <f>CONCATENATE(H256,[2]卷表!E215)</f>
        <v>学会环形袍配方</v>
      </c>
      <c r="C256" s="1">
        <v>26</v>
      </c>
      <c r="D256" s="1" t="str">
        <f>[2]卷表!A215</f>
        <v>21421</v>
      </c>
      <c r="E256">
        <v>1</v>
      </c>
      <c r="F256">
        <v>1</v>
      </c>
      <c r="G256">
        <v>255</v>
      </c>
      <c r="H256" t="s">
        <v>72</v>
      </c>
    </row>
    <row r="257" spans="1:8">
      <c r="A257" t="str">
        <f t="shared" si="3"/>
        <v>25626</v>
      </c>
      <c r="B257" t="str">
        <f>CONCATENATE(H257,[2]卷表!E216)</f>
        <v>学会硬皮手套配方</v>
      </c>
      <c r="C257" s="1">
        <v>26</v>
      </c>
      <c r="D257" s="1" t="str">
        <f>[2]卷表!A216</f>
        <v>21521</v>
      </c>
      <c r="E257">
        <v>1</v>
      </c>
      <c r="F257">
        <v>1</v>
      </c>
      <c r="G257">
        <v>256</v>
      </c>
      <c r="H257" t="s">
        <v>72</v>
      </c>
    </row>
    <row r="258" spans="1:8">
      <c r="A258" t="str">
        <f t="shared" ref="A258:A321" si="4">CONCATENATE(G258,C258)</f>
        <v>25726</v>
      </c>
      <c r="B258" t="str">
        <f>CONCATENATE(H258,[2]卷表!E217)</f>
        <v>学会毛线帽配方</v>
      </c>
      <c r="C258" s="1">
        <v>26</v>
      </c>
      <c r="D258" s="1" t="str">
        <f>[2]卷表!A217</f>
        <v>21621</v>
      </c>
      <c r="E258">
        <v>1</v>
      </c>
      <c r="F258">
        <v>1</v>
      </c>
      <c r="G258">
        <v>257</v>
      </c>
      <c r="H258" t="s">
        <v>72</v>
      </c>
    </row>
    <row r="259" spans="1:8">
      <c r="A259" t="str">
        <f t="shared" si="4"/>
        <v>25826</v>
      </c>
      <c r="B259" t="str">
        <f>CONCATENATE(H259,[2]卷表!E218)</f>
        <v>学会斥候皮衣配方</v>
      </c>
      <c r="C259" s="1">
        <v>26</v>
      </c>
      <c r="D259" s="1" t="str">
        <f>[2]卷表!A218</f>
        <v>21721</v>
      </c>
      <c r="E259">
        <v>1</v>
      </c>
      <c r="F259">
        <v>1</v>
      </c>
      <c r="G259">
        <v>258</v>
      </c>
      <c r="H259" t="s">
        <v>72</v>
      </c>
    </row>
    <row r="260" spans="1:8">
      <c r="A260" t="str">
        <f t="shared" si="4"/>
        <v>25926</v>
      </c>
      <c r="B260" t="str">
        <f>CONCATENATE(H260,[2]卷表!E219)</f>
        <v>学会巫师袍配方</v>
      </c>
      <c r="C260" s="1">
        <v>26</v>
      </c>
      <c r="D260" s="1" t="str">
        <f>[2]卷表!A219</f>
        <v>21821</v>
      </c>
      <c r="E260">
        <v>1</v>
      </c>
      <c r="F260">
        <v>1</v>
      </c>
      <c r="G260">
        <v>259</v>
      </c>
      <c r="H260" t="s">
        <v>72</v>
      </c>
    </row>
    <row r="261" spans="1:8">
      <c r="A261" t="str">
        <f t="shared" si="4"/>
        <v>26026</v>
      </c>
      <c r="B261" t="str">
        <f>CONCATENATE(H261,[2]卷表!E220)</f>
        <v>学会斥候手套配方</v>
      </c>
      <c r="C261" s="1">
        <v>26</v>
      </c>
      <c r="D261" s="1" t="str">
        <f>[2]卷表!A220</f>
        <v>21921</v>
      </c>
      <c r="E261">
        <v>1</v>
      </c>
      <c r="F261">
        <v>1</v>
      </c>
      <c r="G261">
        <v>260</v>
      </c>
      <c r="H261" t="s">
        <v>72</v>
      </c>
    </row>
    <row r="262" spans="1:8">
      <c r="A262" t="str">
        <f t="shared" si="4"/>
        <v>26126</v>
      </c>
      <c r="B262" t="str">
        <f>CONCATENATE(H262,[2]卷表!E221)</f>
        <v>学会巫师帽配方</v>
      </c>
      <c r="C262" s="1">
        <v>26</v>
      </c>
      <c r="D262" s="1" t="str">
        <f>[2]卷表!A221</f>
        <v>22021</v>
      </c>
      <c r="E262">
        <v>1</v>
      </c>
      <c r="F262">
        <v>1</v>
      </c>
      <c r="G262">
        <v>261</v>
      </c>
      <c r="H262" t="s">
        <v>72</v>
      </c>
    </row>
    <row r="263" spans="1:8">
      <c r="A263" t="str">
        <f t="shared" si="4"/>
        <v>26226</v>
      </c>
      <c r="B263" t="str">
        <f>CONCATENATE(H263,[2]卷表!E222)</f>
        <v>学会狙击手之衣配方</v>
      </c>
      <c r="C263" s="1">
        <v>26</v>
      </c>
      <c r="D263" s="1" t="str">
        <f>[2]卷表!A222</f>
        <v>22121</v>
      </c>
      <c r="E263">
        <v>1</v>
      </c>
      <c r="F263">
        <v>1</v>
      </c>
      <c r="G263">
        <v>262</v>
      </c>
      <c r="H263" t="s">
        <v>72</v>
      </c>
    </row>
    <row r="264" spans="1:8">
      <c r="A264" t="str">
        <f t="shared" si="4"/>
        <v>26326</v>
      </c>
      <c r="B264" t="str">
        <f>CONCATENATE(H264,[2]卷表!E223)</f>
        <v>学会魔导师法袍配方</v>
      </c>
      <c r="C264" s="1">
        <v>26</v>
      </c>
      <c r="D264" s="1" t="str">
        <f>[2]卷表!A223</f>
        <v>22221</v>
      </c>
      <c r="E264">
        <v>1</v>
      </c>
      <c r="F264">
        <v>1</v>
      </c>
      <c r="G264">
        <v>263</v>
      </c>
      <c r="H264" t="s">
        <v>72</v>
      </c>
    </row>
    <row r="265" spans="1:8">
      <c r="A265" t="str">
        <f t="shared" si="4"/>
        <v>26426</v>
      </c>
      <c r="B265" t="str">
        <f>CONCATENATE(H265,[2]卷表!E224)</f>
        <v>学会狙击手手套配方</v>
      </c>
      <c r="C265" s="1">
        <v>26</v>
      </c>
      <c r="D265" s="1" t="str">
        <f>[2]卷表!A224</f>
        <v>22321</v>
      </c>
      <c r="E265">
        <v>1</v>
      </c>
      <c r="F265">
        <v>1</v>
      </c>
      <c r="G265">
        <v>264</v>
      </c>
      <c r="H265" t="s">
        <v>72</v>
      </c>
    </row>
    <row r="266" spans="1:8">
      <c r="A266" t="str">
        <f t="shared" si="4"/>
        <v>26526</v>
      </c>
      <c r="B266" t="str">
        <f>CONCATENATE(H266,[2]卷表!E225)</f>
        <v>学会无穷法术帽配方</v>
      </c>
      <c r="C266" s="1">
        <v>26</v>
      </c>
      <c r="D266" s="1" t="str">
        <f>[2]卷表!A225</f>
        <v>22421</v>
      </c>
      <c r="E266">
        <v>1</v>
      </c>
      <c r="F266">
        <v>1</v>
      </c>
      <c r="G266">
        <v>265</v>
      </c>
      <c r="H266" t="s">
        <v>72</v>
      </c>
    </row>
    <row r="267" spans="1:8">
      <c r="A267" t="str">
        <f t="shared" si="4"/>
        <v>26626</v>
      </c>
      <c r="B267" t="str">
        <f>CONCATENATE(H267,[2]卷表!E226)</f>
        <v>学会疾风革铠配方</v>
      </c>
      <c r="C267" s="1">
        <v>26</v>
      </c>
      <c r="D267" s="1" t="str">
        <f>[2]卷表!A226</f>
        <v>22521</v>
      </c>
      <c r="E267">
        <v>1</v>
      </c>
      <c r="F267">
        <v>1</v>
      </c>
      <c r="G267">
        <v>266</v>
      </c>
      <c r="H267" t="s">
        <v>72</v>
      </c>
    </row>
    <row r="268" spans="1:8">
      <c r="A268" t="str">
        <f t="shared" si="4"/>
        <v>26726</v>
      </c>
      <c r="B268" t="str">
        <f>CONCATENATE(H268,[2]卷表!E227)</f>
        <v>学会元素袍配方</v>
      </c>
      <c r="C268" s="1">
        <v>26</v>
      </c>
      <c r="D268" s="1" t="str">
        <f>[2]卷表!A227</f>
        <v>22621</v>
      </c>
      <c r="E268">
        <v>1</v>
      </c>
      <c r="F268">
        <v>1</v>
      </c>
      <c r="G268">
        <v>267</v>
      </c>
      <c r="H268" t="s">
        <v>72</v>
      </c>
    </row>
    <row r="269" spans="1:8">
      <c r="A269" t="str">
        <f t="shared" si="4"/>
        <v>26826</v>
      </c>
      <c r="B269" t="str">
        <f>CONCATENATE(H269,[2]卷表!E228)</f>
        <v>学会疾风手套配方</v>
      </c>
      <c r="C269" s="1">
        <v>26</v>
      </c>
      <c r="D269" s="1" t="str">
        <f>[2]卷表!A228</f>
        <v>22721</v>
      </c>
      <c r="E269">
        <v>1</v>
      </c>
      <c r="F269">
        <v>1</v>
      </c>
      <c r="G269">
        <v>268</v>
      </c>
      <c r="H269" t="s">
        <v>72</v>
      </c>
    </row>
    <row r="270" spans="1:8">
      <c r="A270" t="str">
        <f t="shared" si="4"/>
        <v>26926</v>
      </c>
      <c r="B270" t="str">
        <f>CONCATENATE(H270,[2]卷表!E229)</f>
        <v>学会元素帽配方</v>
      </c>
      <c r="C270" s="1">
        <v>26</v>
      </c>
      <c r="D270" s="1" t="str">
        <f>[2]卷表!A229</f>
        <v>22821</v>
      </c>
      <c r="E270">
        <v>1</v>
      </c>
      <c r="F270">
        <v>1</v>
      </c>
      <c r="G270">
        <v>269</v>
      </c>
      <c r="H270" t="s">
        <v>72</v>
      </c>
    </row>
    <row r="271" spans="1:8">
      <c r="A271" t="str">
        <f t="shared" si="4"/>
        <v>27026</v>
      </c>
      <c r="B271" t="str">
        <f>CONCATENATE(H271,[2]卷表!E230)</f>
        <v>学会勇者服配方</v>
      </c>
      <c r="C271" s="1">
        <v>26</v>
      </c>
      <c r="D271" s="1" t="str">
        <f>[2]卷表!A230</f>
        <v>22921</v>
      </c>
      <c r="E271">
        <v>1</v>
      </c>
      <c r="F271">
        <v>1</v>
      </c>
      <c r="G271">
        <v>270</v>
      </c>
      <c r="H271" t="s">
        <v>72</v>
      </c>
    </row>
    <row r="272" spans="1:8">
      <c r="A272" t="str">
        <f t="shared" si="4"/>
        <v>27126</v>
      </c>
      <c r="B272" t="str">
        <f>CONCATENATE(H272,[2]卷表!E231)</f>
        <v>学会勇者法袍配方</v>
      </c>
      <c r="C272" s="1">
        <v>26</v>
      </c>
      <c r="D272" s="1" t="str">
        <f>[2]卷表!A231</f>
        <v>23021</v>
      </c>
      <c r="E272">
        <v>1</v>
      </c>
      <c r="F272">
        <v>1</v>
      </c>
      <c r="G272">
        <v>271</v>
      </c>
      <c r="H272" t="s">
        <v>72</v>
      </c>
    </row>
    <row r="273" spans="1:8">
      <c r="A273" t="str">
        <f t="shared" si="4"/>
        <v>27226</v>
      </c>
      <c r="B273" t="str">
        <f>CONCATENATE(H273,[2]卷表!E232)</f>
        <v>学会勇者手套配方</v>
      </c>
      <c r="C273" s="1">
        <v>26</v>
      </c>
      <c r="D273" s="1" t="str">
        <f>[2]卷表!A232</f>
        <v>23121</v>
      </c>
      <c r="E273">
        <v>1</v>
      </c>
      <c r="F273">
        <v>1</v>
      </c>
      <c r="G273">
        <v>272</v>
      </c>
      <c r="H273" t="s">
        <v>72</v>
      </c>
    </row>
    <row r="274" spans="1:8">
      <c r="A274" t="str">
        <f t="shared" si="4"/>
        <v>27326</v>
      </c>
      <c r="B274" t="str">
        <f>CONCATENATE(H274,[2]卷表!E233)</f>
        <v>学会勇者帽配方</v>
      </c>
      <c r="C274" s="1">
        <v>26</v>
      </c>
      <c r="D274" s="1" t="str">
        <f>[2]卷表!A233</f>
        <v>23221</v>
      </c>
      <c r="E274">
        <v>1</v>
      </c>
      <c r="F274">
        <v>1</v>
      </c>
      <c r="G274">
        <v>273</v>
      </c>
      <c r="H274" t="s">
        <v>72</v>
      </c>
    </row>
    <row r="275" spans="1:8">
      <c r="A275" t="str">
        <f t="shared" si="4"/>
        <v>27426</v>
      </c>
      <c r="B275" t="str">
        <f>CONCATENATE(H275,[2]卷表!E234)</f>
        <v>学会查堤拉之服配方</v>
      </c>
      <c r="C275" s="1">
        <v>26</v>
      </c>
      <c r="D275" s="1" t="str">
        <f>[2]卷表!A234</f>
        <v>23321</v>
      </c>
      <c r="E275">
        <v>1</v>
      </c>
      <c r="F275">
        <v>1</v>
      </c>
      <c r="G275">
        <v>274</v>
      </c>
      <c r="H275" t="s">
        <v>72</v>
      </c>
    </row>
    <row r="276" spans="1:8">
      <c r="A276" t="str">
        <f t="shared" si="4"/>
        <v>27526</v>
      </c>
      <c r="B276" t="str">
        <f>CONCATENATE(H276,[2]卷表!E235)</f>
        <v>学会辛帕托雷之袍配方</v>
      </c>
      <c r="C276" s="1">
        <v>26</v>
      </c>
      <c r="D276" s="1" t="str">
        <f>[2]卷表!A235</f>
        <v>23421</v>
      </c>
      <c r="E276">
        <v>1</v>
      </c>
      <c r="F276">
        <v>1</v>
      </c>
      <c r="G276">
        <v>275</v>
      </c>
      <c r="H276" t="s">
        <v>72</v>
      </c>
    </row>
    <row r="277" spans="1:8">
      <c r="A277" t="str">
        <f t="shared" si="4"/>
        <v>27626</v>
      </c>
      <c r="B277" t="str">
        <f>CONCATENATE(H277,[2]卷表!E236)</f>
        <v>学会普罗休斯手套配方</v>
      </c>
      <c r="C277" s="1">
        <v>26</v>
      </c>
      <c r="D277" s="1" t="str">
        <f>[2]卷表!A236</f>
        <v>23521</v>
      </c>
      <c r="E277">
        <v>1</v>
      </c>
      <c r="F277">
        <v>1</v>
      </c>
      <c r="G277">
        <v>276</v>
      </c>
      <c r="H277" t="s">
        <v>72</v>
      </c>
    </row>
    <row r="278" spans="1:8">
      <c r="A278" t="str">
        <f t="shared" si="4"/>
        <v>27726</v>
      </c>
      <c r="B278" t="str">
        <f>CONCATENATE(H278,[2]卷表!E237)</f>
        <v>学会奥美拉之帽配方</v>
      </c>
      <c r="C278" s="1">
        <v>26</v>
      </c>
      <c r="D278" s="1" t="str">
        <f>[2]卷表!A237</f>
        <v>23621</v>
      </c>
      <c r="E278">
        <v>1</v>
      </c>
      <c r="F278">
        <v>1</v>
      </c>
      <c r="G278">
        <v>277</v>
      </c>
      <c r="H278" t="s">
        <v>72</v>
      </c>
    </row>
    <row r="279" spans="1:8">
      <c r="A279" t="str">
        <f t="shared" si="4"/>
        <v>27826</v>
      </c>
      <c r="B279" t="str">
        <f>CONCATENATE(H279,[2]卷表!E238)</f>
        <v>学会学徒服配方</v>
      </c>
      <c r="C279" s="1">
        <v>26</v>
      </c>
      <c r="D279" s="1" t="str">
        <f>[2]卷表!A238</f>
        <v>23721</v>
      </c>
      <c r="E279">
        <v>1</v>
      </c>
      <c r="F279">
        <v>1</v>
      </c>
      <c r="G279">
        <v>278</v>
      </c>
      <c r="H279" t="s">
        <v>72</v>
      </c>
    </row>
    <row r="280" spans="1:8">
      <c r="A280" t="str">
        <f t="shared" si="4"/>
        <v>27926</v>
      </c>
      <c r="B280" t="str">
        <f>CONCATENATE(H280,[2]卷表!E239)</f>
        <v>学会石质剑配方</v>
      </c>
      <c r="C280" s="1">
        <v>26</v>
      </c>
      <c r="D280" s="1" t="str">
        <f>[2]卷表!A239</f>
        <v>23821</v>
      </c>
      <c r="E280">
        <v>1</v>
      </c>
      <c r="F280">
        <v>1</v>
      </c>
      <c r="G280">
        <v>279</v>
      </c>
      <c r="H280" t="s">
        <v>72</v>
      </c>
    </row>
    <row r="281" spans="1:8">
      <c r="A281" t="str">
        <f t="shared" si="4"/>
        <v>28026</v>
      </c>
      <c r="B281" t="str">
        <f>CONCATENATE(H281,[2]卷表!E240)</f>
        <v>学会石弓配方</v>
      </c>
      <c r="C281" s="1">
        <v>26</v>
      </c>
      <c r="D281" s="1" t="str">
        <f>[2]卷表!A240</f>
        <v>23921</v>
      </c>
      <c r="E281">
        <v>1</v>
      </c>
      <c r="F281">
        <v>1</v>
      </c>
      <c r="G281">
        <v>280</v>
      </c>
      <c r="H281" t="s">
        <v>72</v>
      </c>
    </row>
    <row r="282" spans="1:8">
      <c r="A282" t="str">
        <f t="shared" si="4"/>
        <v>28126</v>
      </c>
      <c r="B282" t="str">
        <f>CONCATENATE(H282,[2]卷表!E241)</f>
        <v>学会石杖配方</v>
      </c>
      <c r="C282" s="1">
        <v>26</v>
      </c>
      <c r="D282" s="1" t="str">
        <f>[2]卷表!A241</f>
        <v>24021</v>
      </c>
      <c r="E282">
        <v>1</v>
      </c>
      <c r="F282">
        <v>1</v>
      </c>
      <c r="G282">
        <v>281</v>
      </c>
      <c r="H282" t="s">
        <v>72</v>
      </c>
    </row>
    <row r="283" spans="1:8">
      <c r="A283" t="str">
        <f t="shared" si="4"/>
        <v>28226</v>
      </c>
      <c r="B283" t="str">
        <f>CONCATENATE(H283,[2]卷表!E242)</f>
        <v>学会轻甲配方</v>
      </c>
      <c r="C283" s="1">
        <v>26</v>
      </c>
      <c r="D283" s="1" t="str">
        <f>[2]卷表!A242</f>
        <v>24121</v>
      </c>
      <c r="E283">
        <v>1</v>
      </c>
      <c r="F283">
        <v>1</v>
      </c>
      <c r="G283">
        <v>282</v>
      </c>
      <c r="H283" t="s">
        <v>72</v>
      </c>
    </row>
    <row r="284" spans="1:8">
      <c r="A284" t="str">
        <f t="shared" si="4"/>
        <v>28326</v>
      </c>
      <c r="B284" t="str">
        <f>CONCATENATE(H284,[2]卷表!E243)</f>
        <v>学会铁剑配方</v>
      </c>
      <c r="C284" s="1">
        <v>26</v>
      </c>
      <c r="D284" s="1" t="str">
        <f>[2]卷表!A243</f>
        <v>24221</v>
      </c>
      <c r="E284">
        <v>1</v>
      </c>
      <c r="F284">
        <v>1</v>
      </c>
      <c r="G284">
        <v>283</v>
      </c>
      <c r="H284" t="s">
        <v>72</v>
      </c>
    </row>
    <row r="285" spans="1:8">
      <c r="A285" t="str">
        <f t="shared" si="4"/>
        <v>28426</v>
      </c>
      <c r="B285" t="str">
        <f>CONCATENATE(H285,[2]卷表!E244)</f>
        <v>学会铁弓配方</v>
      </c>
      <c r="C285" s="1">
        <v>26</v>
      </c>
      <c r="D285" s="1" t="str">
        <f>[2]卷表!A244</f>
        <v>24321</v>
      </c>
      <c r="E285">
        <v>1</v>
      </c>
      <c r="F285">
        <v>1</v>
      </c>
      <c r="G285">
        <v>284</v>
      </c>
      <c r="H285" t="s">
        <v>72</v>
      </c>
    </row>
    <row r="286" spans="1:8">
      <c r="A286" t="str">
        <f t="shared" si="4"/>
        <v>28526</v>
      </c>
      <c r="B286" t="str">
        <f>CONCATENATE(H286,[2]卷表!E245)</f>
        <v>学会铁杖配方</v>
      </c>
      <c r="C286" s="1">
        <v>26</v>
      </c>
      <c r="D286" s="1" t="str">
        <f>[2]卷表!A245</f>
        <v>24421</v>
      </c>
      <c r="E286">
        <v>1</v>
      </c>
      <c r="F286">
        <v>1</v>
      </c>
      <c r="G286">
        <v>285</v>
      </c>
      <c r="H286" t="s">
        <v>72</v>
      </c>
    </row>
    <row r="287" spans="1:8">
      <c r="A287" t="str">
        <f t="shared" si="4"/>
        <v>28626</v>
      </c>
      <c r="B287" t="str">
        <f>CONCATENATE(H287,[2]卷表!E246)</f>
        <v>学会轻铠甲配方</v>
      </c>
      <c r="C287" s="1">
        <v>26</v>
      </c>
      <c r="D287" s="1" t="str">
        <f>[2]卷表!A246</f>
        <v>24521</v>
      </c>
      <c r="E287">
        <v>1</v>
      </c>
      <c r="F287">
        <v>1</v>
      </c>
      <c r="G287">
        <v>286</v>
      </c>
      <c r="H287" t="s">
        <v>72</v>
      </c>
    </row>
    <row r="288" spans="1:8">
      <c r="A288" t="str">
        <f t="shared" si="4"/>
        <v>28726</v>
      </c>
      <c r="B288" t="str">
        <f>CONCATENATE(H288,[2]卷表!E247)</f>
        <v>学会突刺剑配方</v>
      </c>
      <c r="C288" s="1">
        <v>26</v>
      </c>
      <c r="D288" s="1" t="str">
        <f>[2]卷表!A247</f>
        <v>24621</v>
      </c>
      <c r="E288">
        <v>1</v>
      </c>
      <c r="F288">
        <v>1</v>
      </c>
      <c r="G288">
        <v>287</v>
      </c>
      <c r="H288" t="s">
        <v>72</v>
      </c>
    </row>
    <row r="289" spans="1:8">
      <c r="A289" t="str">
        <f t="shared" si="4"/>
        <v>28826</v>
      </c>
      <c r="B289" t="str">
        <f>CONCATENATE(H289,[2]卷表!E248)</f>
        <v>学会长弓配方</v>
      </c>
      <c r="C289" s="1">
        <v>26</v>
      </c>
      <c r="D289" s="1" t="str">
        <f>[2]卷表!A248</f>
        <v>24721</v>
      </c>
      <c r="E289">
        <v>1</v>
      </c>
      <c r="F289">
        <v>1</v>
      </c>
      <c r="G289">
        <v>288</v>
      </c>
      <c r="H289" t="s">
        <v>72</v>
      </c>
    </row>
    <row r="290" spans="1:8">
      <c r="A290" t="str">
        <f t="shared" si="4"/>
        <v>28926</v>
      </c>
      <c r="B290" t="str">
        <f>CONCATENATE(H290,[2]卷表!E249)</f>
        <v>学会魔杖配方</v>
      </c>
      <c r="C290" s="1">
        <v>26</v>
      </c>
      <c r="D290" s="1" t="str">
        <f>[2]卷表!A249</f>
        <v>24821</v>
      </c>
      <c r="E290">
        <v>1</v>
      </c>
      <c r="F290">
        <v>1</v>
      </c>
      <c r="G290">
        <v>289</v>
      </c>
      <c r="H290" t="s">
        <v>72</v>
      </c>
    </row>
    <row r="291" spans="1:8">
      <c r="A291" t="str">
        <f t="shared" si="4"/>
        <v>29026</v>
      </c>
      <c r="B291" t="str">
        <f>CONCATENATE(H291,[2]卷表!E250)</f>
        <v>学会重甲配方</v>
      </c>
      <c r="C291" s="1">
        <v>26</v>
      </c>
      <c r="D291" s="1" t="str">
        <f>[2]卷表!A250</f>
        <v>24921</v>
      </c>
      <c r="E291">
        <v>1</v>
      </c>
      <c r="F291">
        <v>1</v>
      </c>
      <c r="G291">
        <v>290</v>
      </c>
      <c r="H291" t="s">
        <v>72</v>
      </c>
    </row>
    <row r="292" spans="1:8">
      <c r="A292" t="str">
        <f t="shared" si="4"/>
        <v>29126</v>
      </c>
      <c r="B292" t="str">
        <f>CONCATENATE(H292,[2]卷表!E251)</f>
        <v>学会大盾配方</v>
      </c>
      <c r="C292" s="1">
        <v>26</v>
      </c>
      <c r="D292" s="1" t="str">
        <f>[2]卷表!A251</f>
        <v>25021</v>
      </c>
      <c r="E292">
        <v>1</v>
      </c>
      <c r="F292">
        <v>1</v>
      </c>
      <c r="G292">
        <v>291</v>
      </c>
      <c r="H292" t="s">
        <v>72</v>
      </c>
    </row>
    <row r="293" spans="1:8">
      <c r="A293" t="str">
        <f t="shared" si="4"/>
        <v>29226</v>
      </c>
      <c r="B293" t="str">
        <f>CONCATENATE(H293,[2]卷表!E252)</f>
        <v>学会阔剑配方</v>
      </c>
      <c r="C293" s="1">
        <v>26</v>
      </c>
      <c r="D293" s="1" t="str">
        <f>[2]卷表!A252</f>
        <v>25121</v>
      </c>
      <c r="E293">
        <v>1</v>
      </c>
      <c r="F293">
        <v>1</v>
      </c>
      <c r="G293">
        <v>292</v>
      </c>
      <c r="H293" t="s">
        <v>72</v>
      </c>
    </row>
    <row r="294" spans="1:8">
      <c r="A294" t="str">
        <f t="shared" si="4"/>
        <v>29326</v>
      </c>
      <c r="B294" t="str">
        <f>CONCATENATE(H294,[2]卷表!E253)</f>
        <v>学会猎弓配方</v>
      </c>
      <c r="C294" s="1">
        <v>26</v>
      </c>
      <c r="D294" s="1" t="str">
        <f>[2]卷表!A253</f>
        <v>25221</v>
      </c>
      <c r="E294">
        <v>1</v>
      </c>
      <c r="F294">
        <v>1</v>
      </c>
      <c r="G294">
        <v>293</v>
      </c>
      <c r="H294" t="s">
        <v>72</v>
      </c>
    </row>
    <row r="295" spans="1:8">
      <c r="A295" t="str">
        <f t="shared" si="4"/>
        <v>29426</v>
      </c>
      <c r="B295" t="str">
        <f>CONCATENATE(H295,[2]卷表!E254)</f>
        <v>学会漆黑的魔杖配方</v>
      </c>
      <c r="C295" s="1">
        <v>26</v>
      </c>
      <c r="D295" s="1" t="str">
        <f>[2]卷表!A254</f>
        <v>25321</v>
      </c>
      <c r="E295">
        <v>1</v>
      </c>
      <c r="F295">
        <v>1</v>
      </c>
      <c r="G295">
        <v>294</v>
      </c>
      <c r="H295" t="s">
        <v>72</v>
      </c>
    </row>
    <row r="296" spans="1:8">
      <c r="A296" t="str">
        <f t="shared" si="4"/>
        <v>29526</v>
      </c>
      <c r="B296" t="str">
        <f>CONCATENATE(H296,[2]卷表!E255)</f>
        <v>学会钢铁铠甲配方</v>
      </c>
      <c r="C296" s="1">
        <v>26</v>
      </c>
      <c r="D296" s="1" t="str">
        <f>[2]卷表!A255</f>
        <v>25421</v>
      </c>
      <c r="E296">
        <v>1</v>
      </c>
      <c r="F296">
        <v>1</v>
      </c>
      <c r="G296">
        <v>295</v>
      </c>
      <c r="H296" t="s">
        <v>72</v>
      </c>
    </row>
    <row r="297" spans="1:8">
      <c r="A297" t="str">
        <f t="shared" si="4"/>
        <v>29626</v>
      </c>
      <c r="B297" t="str">
        <f>CONCATENATE(H297,[2]卷表!E256)</f>
        <v>学会钢铁大盾配方</v>
      </c>
      <c r="C297" s="1">
        <v>26</v>
      </c>
      <c r="D297" s="1" t="str">
        <f>[2]卷表!A256</f>
        <v>25521</v>
      </c>
      <c r="E297">
        <v>1</v>
      </c>
      <c r="F297">
        <v>1</v>
      </c>
      <c r="G297">
        <v>296</v>
      </c>
      <c r="H297" t="s">
        <v>72</v>
      </c>
    </row>
    <row r="298" spans="1:8">
      <c r="A298" t="str">
        <f t="shared" si="4"/>
        <v>29726</v>
      </c>
      <c r="B298" t="str">
        <f>CONCATENATE(H298,[2]卷表!E257)</f>
        <v>学会双刃长剑配方</v>
      </c>
      <c r="C298" s="1">
        <v>26</v>
      </c>
      <c r="D298" s="1" t="str">
        <f>[2]卷表!A257</f>
        <v>25621</v>
      </c>
      <c r="E298">
        <v>1</v>
      </c>
      <c r="F298">
        <v>1</v>
      </c>
      <c r="G298">
        <v>297</v>
      </c>
      <c r="H298" t="s">
        <v>72</v>
      </c>
    </row>
    <row r="299" spans="1:8">
      <c r="A299" t="str">
        <f t="shared" si="4"/>
        <v>29826</v>
      </c>
      <c r="B299" t="str">
        <f>CONCATENATE(H299,[2]卷表!E258)</f>
        <v>学会粘花弓配方</v>
      </c>
      <c r="C299" s="1">
        <v>26</v>
      </c>
      <c r="D299" s="1" t="str">
        <f>[2]卷表!A258</f>
        <v>25721</v>
      </c>
      <c r="E299">
        <v>1</v>
      </c>
      <c r="F299">
        <v>1</v>
      </c>
      <c r="G299">
        <v>298</v>
      </c>
      <c r="H299" t="s">
        <v>72</v>
      </c>
    </row>
    <row r="300" spans="1:8">
      <c r="A300" t="str">
        <f t="shared" si="4"/>
        <v>29926</v>
      </c>
      <c r="B300" t="str">
        <f>CONCATENATE(H300,[2]卷表!E259)</f>
        <v>学会导士手杖配方</v>
      </c>
      <c r="C300" s="1">
        <v>26</v>
      </c>
      <c r="D300" s="1" t="str">
        <f>[2]卷表!A259</f>
        <v>25821</v>
      </c>
      <c r="E300">
        <v>1</v>
      </c>
      <c r="F300">
        <v>1</v>
      </c>
      <c r="G300">
        <v>299</v>
      </c>
      <c r="H300" t="s">
        <v>72</v>
      </c>
    </row>
    <row r="301" spans="1:8">
      <c r="A301" t="str">
        <f t="shared" si="4"/>
        <v>30026</v>
      </c>
      <c r="B301" t="str">
        <f>CONCATENATE(H301,[2]卷表!E260)</f>
        <v>学会环形铠配方</v>
      </c>
      <c r="C301" s="1">
        <v>26</v>
      </c>
      <c r="D301" s="1" t="str">
        <f>[2]卷表!A260</f>
        <v>25921</v>
      </c>
      <c r="E301">
        <v>1</v>
      </c>
      <c r="F301">
        <v>1</v>
      </c>
      <c r="G301">
        <v>300</v>
      </c>
      <c r="H301" t="s">
        <v>72</v>
      </c>
    </row>
    <row r="302" spans="1:8">
      <c r="A302" t="str">
        <f t="shared" si="4"/>
        <v>30126</v>
      </c>
      <c r="B302" t="str">
        <f>CONCATENATE(H302,[2]卷表!E261)</f>
        <v>学会环形盾配方</v>
      </c>
      <c r="C302" s="1">
        <v>26</v>
      </c>
      <c r="D302" s="1" t="str">
        <f>[2]卷表!A261</f>
        <v>26021</v>
      </c>
      <c r="E302">
        <v>1</v>
      </c>
      <c r="F302">
        <v>1</v>
      </c>
      <c r="G302">
        <v>301</v>
      </c>
      <c r="H302" t="s">
        <v>72</v>
      </c>
    </row>
    <row r="303" spans="1:8">
      <c r="A303" t="str">
        <f t="shared" si="4"/>
        <v>30226</v>
      </c>
      <c r="B303" t="str">
        <f>CONCATENATE(H303,[2]卷表!E262)</f>
        <v>学会骑士剑配方</v>
      </c>
      <c r="C303" s="1">
        <v>26</v>
      </c>
      <c r="D303" s="1" t="str">
        <f>[2]卷表!A262</f>
        <v>26121</v>
      </c>
      <c r="E303">
        <v>1</v>
      </c>
      <c r="F303">
        <v>1</v>
      </c>
      <c r="G303">
        <v>302</v>
      </c>
      <c r="H303" t="s">
        <v>72</v>
      </c>
    </row>
    <row r="304" spans="1:8">
      <c r="A304" t="str">
        <f t="shared" si="4"/>
        <v>30326</v>
      </c>
      <c r="B304" t="str">
        <f>CONCATENATE(H304,[2]卷表!E263)</f>
        <v>学会格斗弓配方</v>
      </c>
      <c r="C304" s="1">
        <v>26</v>
      </c>
      <c r="D304" s="1" t="str">
        <f>[2]卷表!A263</f>
        <v>26221</v>
      </c>
      <c r="E304">
        <v>1</v>
      </c>
      <c r="F304">
        <v>1</v>
      </c>
      <c r="G304">
        <v>303</v>
      </c>
      <c r="H304" t="s">
        <v>72</v>
      </c>
    </row>
    <row r="305" spans="1:8">
      <c r="A305" t="str">
        <f t="shared" si="4"/>
        <v>30426</v>
      </c>
      <c r="B305" t="str">
        <f>CONCATENATE(H305,[2]卷表!E264)</f>
        <v>学会魔术师之杖配方</v>
      </c>
      <c r="C305" s="1">
        <v>26</v>
      </c>
      <c r="D305" s="1" t="str">
        <f>[2]卷表!A264</f>
        <v>26321</v>
      </c>
      <c r="E305">
        <v>1</v>
      </c>
      <c r="F305">
        <v>1</v>
      </c>
      <c r="G305">
        <v>304</v>
      </c>
      <c r="H305" t="s">
        <v>72</v>
      </c>
    </row>
    <row r="306" spans="1:8">
      <c r="A306" t="str">
        <f t="shared" si="4"/>
        <v>30526</v>
      </c>
      <c r="B306" t="str">
        <f>CONCATENATE(H306,[2]卷表!E265)</f>
        <v>学会骑士铠配方</v>
      </c>
      <c r="C306" s="1">
        <v>26</v>
      </c>
      <c r="D306" s="1" t="str">
        <f>[2]卷表!A265</f>
        <v>26421</v>
      </c>
      <c r="E306">
        <v>1</v>
      </c>
      <c r="F306">
        <v>1</v>
      </c>
      <c r="G306">
        <v>305</v>
      </c>
      <c r="H306" t="s">
        <v>72</v>
      </c>
    </row>
    <row r="307" spans="1:8">
      <c r="A307" t="str">
        <f t="shared" si="4"/>
        <v>30626</v>
      </c>
      <c r="B307" t="str">
        <f>CONCATENATE(H307,[2]卷表!E266)</f>
        <v>学会骑士盾配方</v>
      </c>
      <c r="C307" s="1">
        <v>26</v>
      </c>
      <c r="D307" s="1" t="str">
        <f>[2]卷表!A266</f>
        <v>26521</v>
      </c>
      <c r="E307">
        <v>1</v>
      </c>
      <c r="F307">
        <v>1</v>
      </c>
      <c r="G307">
        <v>306</v>
      </c>
      <c r="H307" t="s">
        <v>72</v>
      </c>
    </row>
    <row r="308" spans="1:8">
      <c r="A308" t="str">
        <f t="shared" si="4"/>
        <v>30726</v>
      </c>
      <c r="B308" t="str">
        <f>CONCATENATE(H308,[2]卷表!E267)</f>
        <v>学会骑士长之剑配方</v>
      </c>
      <c r="C308" s="1">
        <v>26</v>
      </c>
      <c r="D308" s="1" t="str">
        <f>[2]卷表!A267</f>
        <v>26621</v>
      </c>
      <c r="E308">
        <v>1</v>
      </c>
      <c r="F308">
        <v>1</v>
      </c>
      <c r="G308">
        <v>307</v>
      </c>
      <c r="H308" t="s">
        <v>72</v>
      </c>
    </row>
    <row r="309" spans="1:8">
      <c r="A309" t="str">
        <f t="shared" si="4"/>
        <v>30826</v>
      </c>
      <c r="B309" t="str">
        <f>CONCATENATE(H309,[2]卷表!E268)</f>
        <v>学会狙击弓配方</v>
      </c>
      <c r="C309" s="1">
        <v>26</v>
      </c>
      <c r="D309" s="1" t="str">
        <f>[2]卷表!A268</f>
        <v>26721</v>
      </c>
      <c r="E309">
        <v>1</v>
      </c>
      <c r="F309">
        <v>1</v>
      </c>
      <c r="G309">
        <v>308</v>
      </c>
      <c r="H309" t="s">
        <v>72</v>
      </c>
    </row>
    <row r="310" spans="1:8">
      <c r="A310" t="str">
        <f t="shared" si="4"/>
        <v>30926</v>
      </c>
      <c r="B310" t="str">
        <f>CONCATENATE(H310,[2]卷表!E269)</f>
        <v>学会月光之杖配方</v>
      </c>
      <c r="C310" s="1">
        <v>26</v>
      </c>
      <c r="D310" s="1" t="str">
        <f>[2]卷表!A269</f>
        <v>26821</v>
      </c>
      <c r="E310">
        <v>1</v>
      </c>
      <c r="F310">
        <v>1</v>
      </c>
      <c r="G310">
        <v>309</v>
      </c>
      <c r="H310" t="s">
        <v>72</v>
      </c>
    </row>
    <row r="311" spans="1:8">
      <c r="A311" t="str">
        <f t="shared" si="4"/>
        <v>31026</v>
      </c>
      <c r="B311" t="str">
        <f>CONCATENATE(H311,[2]卷表!E270)</f>
        <v>学会骑士长之铠配方</v>
      </c>
      <c r="C311" s="1">
        <v>26</v>
      </c>
      <c r="D311" s="1" t="str">
        <f>[2]卷表!A270</f>
        <v>26921</v>
      </c>
      <c r="E311">
        <v>1</v>
      </c>
      <c r="F311">
        <v>1</v>
      </c>
      <c r="G311">
        <v>310</v>
      </c>
      <c r="H311" t="s">
        <v>72</v>
      </c>
    </row>
    <row r="312" spans="1:8">
      <c r="A312" t="str">
        <f t="shared" si="4"/>
        <v>31126</v>
      </c>
      <c r="B312" t="str">
        <f>CONCATENATE(H312,[2]卷表!E271)</f>
        <v>学会骑士长之盾配方</v>
      </c>
      <c r="C312" s="1">
        <v>26</v>
      </c>
      <c r="D312" s="1" t="str">
        <f>[2]卷表!A271</f>
        <v>27021</v>
      </c>
      <c r="E312">
        <v>1</v>
      </c>
      <c r="F312">
        <v>1</v>
      </c>
      <c r="G312">
        <v>311</v>
      </c>
      <c r="H312" t="s">
        <v>72</v>
      </c>
    </row>
    <row r="313" spans="1:8">
      <c r="A313" t="str">
        <f t="shared" si="4"/>
        <v>31226</v>
      </c>
      <c r="B313" t="str">
        <f>CONCATENATE(H313,[2]卷表!E272)</f>
        <v>学会十杰剑配方</v>
      </c>
      <c r="C313" s="1">
        <v>26</v>
      </c>
      <c r="D313" s="1" t="str">
        <f>[2]卷表!A272</f>
        <v>27121</v>
      </c>
      <c r="E313">
        <v>1</v>
      </c>
      <c r="F313">
        <v>1</v>
      </c>
      <c r="G313">
        <v>312</v>
      </c>
      <c r="H313" t="s">
        <v>72</v>
      </c>
    </row>
    <row r="314" spans="1:8">
      <c r="A314" t="str">
        <f t="shared" si="4"/>
        <v>31326</v>
      </c>
      <c r="B314" t="str">
        <f>CONCATENATE(H314,[2]卷表!E273)</f>
        <v>学会竞技之弓配方</v>
      </c>
      <c r="C314" s="1">
        <v>26</v>
      </c>
      <c r="D314" s="1" t="str">
        <f>[2]卷表!A273</f>
        <v>27221</v>
      </c>
      <c r="E314">
        <v>1</v>
      </c>
      <c r="F314">
        <v>1</v>
      </c>
      <c r="G314">
        <v>313</v>
      </c>
      <c r="H314" t="s">
        <v>72</v>
      </c>
    </row>
    <row r="315" spans="1:8">
      <c r="A315" t="str">
        <f t="shared" si="4"/>
        <v>31426</v>
      </c>
      <c r="B315" t="str">
        <f>CONCATENATE(H315,[2]卷表!E274)</f>
        <v>学会元素杖配方</v>
      </c>
      <c r="C315" s="1">
        <v>26</v>
      </c>
      <c r="D315" s="1" t="str">
        <f>[2]卷表!A274</f>
        <v>27321</v>
      </c>
      <c r="E315">
        <v>1</v>
      </c>
      <c r="F315">
        <v>1</v>
      </c>
      <c r="G315">
        <v>314</v>
      </c>
      <c r="H315" t="s">
        <v>72</v>
      </c>
    </row>
    <row r="316" spans="1:8">
      <c r="A316" t="str">
        <f t="shared" si="4"/>
        <v>31526</v>
      </c>
      <c r="B316" t="str">
        <f>CONCATENATE(H316,[2]卷表!E275)</f>
        <v>学会巧匠铠甲配方</v>
      </c>
      <c r="C316" s="1">
        <v>26</v>
      </c>
      <c r="D316" s="1" t="str">
        <f>[2]卷表!A275</f>
        <v>27421</v>
      </c>
      <c r="E316">
        <v>1</v>
      </c>
      <c r="F316">
        <v>1</v>
      </c>
      <c r="G316">
        <v>315</v>
      </c>
      <c r="H316" t="s">
        <v>72</v>
      </c>
    </row>
    <row r="317" spans="1:8">
      <c r="A317" t="str">
        <f t="shared" si="4"/>
        <v>31626</v>
      </c>
      <c r="B317" t="str">
        <f>CONCATENATE(H317,[2]卷表!E276)</f>
        <v>学会巧匠之盾配方</v>
      </c>
      <c r="C317" s="1">
        <v>26</v>
      </c>
      <c r="D317" s="1" t="str">
        <f>[2]卷表!A276</f>
        <v>27521</v>
      </c>
      <c r="E317">
        <v>1</v>
      </c>
      <c r="F317">
        <v>1</v>
      </c>
      <c r="G317">
        <v>316</v>
      </c>
      <c r="H317" t="s">
        <v>72</v>
      </c>
    </row>
    <row r="318" spans="1:8">
      <c r="A318" t="str">
        <f t="shared" si="4"/>
        <v>31726</v>
      </c>
      <c r="B318" t="str">
        <f>CONCATENATE(H318,[2]卷表!E277)</f>
        <v>学会勇者锋刃配方</v>
      </c>
      <c r="C318" s="1">
        <v>26</v>
      </c>
      <c r="D318" s="1" t="str">
        <f>[2]卷表!A277</f>
        <v>27621</v>
      </c>
      <c r="E318">
        <v>1</v>
      </c>
      <c r="F318">
        <v>1</v>
      </c>
      <c r="G318">
        <v>317</v>
      </c>
      <c r="H318" t="s">
        <v>72</v>
      </c>
    </row>
    <row r="319" spans="1:8">
      <c r="A319" t="str">
        <f t="shared" si="4"/>
        <v>31826</v>
      </c>
      <c r="B319" t="str">
        <f>CONCATENATE(H319,[2]卷表!E278)</f>
        <v>学会勇者之弓配方</v>
      </c>
      <c r="C319" s="1">
        <v>26</v>
      </c>
      <c r="D319" s="1" t="str">
        <f>[2]卷表!A278</f>
        <v>27721</v>
      </c>
      <c r="E319">
        <v>1</v>
      </c>
      <c r="F319">
        <v>1</v>
      </c>
      <c r="G319">
        <v>318</v>
      </c>
      <c r="H319" t="s">
        <v>72</v>
      </c>
    </row>
    <row r="320" spans="1:8">
      <c r="A320" t="str">
        <f t="shared" si="4"/>
        <v>31926</v>
      </c>
      <c r="B320" t="str">
        <f>CONCATENATE(H320,[2]卷表!E279)</f>
        <v>学会勇者之杖配方</v>
      </c>
      <c r="C320" s="1">
        <v>26</v>
      </c>
      <c r="D320" s="1" t="str">
        <f>[2]卷表!A279</f>
        <v>27821</v>
      </c>
      <c r="E320">
        <v>1</v>
      </c>
      <c r="F320">
        <v>1</v>
      </c>
      <c r="G320">
        <v>319</v>
      </c>
      <c r="H320" t="s">
        <v>72</v>
      </c>
    </row>
    <row r="321" spans="1:8">
      <c r="A321" t="str">
        <f t="shared" si="4"/>
        <v>32026</v>
      </c>
      <c r="B321" t="str">
        <f>CONCATENATE(H321,[2]卷表!E280)</f>
        <v>学会勇者铠甲配方</v>
      </c>
      <c r="C321" s="1">
        <v>26</v>
      </c>
      <c r="D321" s="1" t="str">
        <f>[2]卷表!A280</f>
        <v>27921</v>
      </c>
      <c r="E321">
        <v>1</v>
      </c>
      <c r="F321">
        <v>1</v>
      </c>
      <c r="G321">
        <v>320</v>
      </c>
      <c r="H321" t="s">
        <v>72</v>
      </c>
    </row>
    <row r="322" spans="1:8">
      <c r="A322" t="str">
        <f t="shared" ref="A322:A385" si="5">CONCATENATE(G322,C322)</f>
        <v>32126</v>
      </c>
      <c r="B322" t="str">
        <f>CONCATENATE(H322,[2]卷表!E281)</f>
        <v>学会勇者盾配方</v>
      </c>
      <c r="C322" s="1">
        <v>26</v>
      </c>
      <c r="D322" s="1" t="str">
        <f>[2]卷表!A281</f>
        <v>28021</v>
      </c>
      <c r="E322">
        <v>1</v>
      </c>
      <c r="F322">
        <v>1</v>
      </c>
      <c r="G322">
        <v>321</v>
      </c>
      <c r="H322" t="s">
        <v>72</v>
      </c>
    </row>
    <row r="323" spans="1:8">
      <c r="A323" t="str">
        <f t="shared" si="5"/>
        <v>32226</v>
      </c>
      <c r="B323" t="str">
        <f>CONCATENATE(H323,[2]卷表!E282)</f>
        <v>学会普罗之剑配方</v>
      </c>
      <c r="C323" s="1">
        <v>26</v>
      </c>
      <c r="D323" s="1" t="str">
        <f>[2]卷表!A282</f>
        <v>28121</v>
      </c>
      <c r="E323">
        <v>1</v>
      </c>
      <c r="F323">
        <v>1</v>
      </c>
      <c r="G323">
        <v>322</v>
      </c>
      <c r="H323" t="s">
        <v>72</v>
      </c>
    </row>
    <row r="324" spans="1:8">
      <c r="A324" t="str">
        <f t="shared" si="5"/>
        <v>32326</v>
      </c>
      <c r="B324" t="str">
        <f>CONCATENATE(H324,[2]卷表!E283)</f>
        <v>学会比纳西尔之弩配方</v>
      </c>
      <c r="C324" s="1">
        <v>26</v>
      </c>
      <c r="D324" s="1" t="str">
        <f>[2]卷表!A283</f>
        <v>28221</v>
      </c>
      <c r="E324">
        <v>1</v>
      </c>
      <c r="F324">
        <v>1</v>
      </c>
      <c r="G324">
        <v>323</v>
      </c>
      <c r="H324" t="s">
        <v>72</v>
      </c>
    </row>
    <row r="325" spans="1:8">
      <c r="A325" t="str">
        <f t="shared" si="5"/>
        <v>32426</v>
      </c>
      <c r="B325" t="str">
        <f>CONCATENATE(H325,[2]卷表!E284)</f>
        <v>学会基梅尔之杖配方</v>
      </c>
      <c r="C325" s="1">
        <v>26</v>
      </c>
      <c r="D325" s="1" t="str">
        <f>[2]卷表!A284</f>
        <v>28321</v>
      </c>
      <c r="E325">
        <v>1</v>
      </c>
      <c r="F325">
        <v>1</v>
      </c>
      <c r="G325">
        <v>324</v>
      </c>
      <c r="H325" t="s">
        <v>72</v>
      </c>
    </row>
    <row r="326" spans="1:8">
      <c r="A326" t="str">
        <f t="shared" si="5"/>
        <v>32526</v>
      </c>
      <c r="B326" t="str">
        <f>CONCATENATE(H326,[2]卷表!E285)</f>
        <v>学会艾杰利亚之铠配方</v>
      </c>
      <c r="C326" s="1">
        <v>26</v>
      </c>
      <c r="D326" s="1" t="str">
        <f>[2]卷表!A285</f>
        <v>28421</v>
      </c>
      <c r="E326">
        <v>1</v>
      </c>
      <c r="F326">
        <v>1</v>
      </c>
      <c r="G326">
        <v>325</v>
      </c>
      <c r="H326" t="s">
        <v>72</v>
      </c>
    </row>
    <row r="327" spans="1:8">
      <c r="A327" t="str">
        <f t="shared" si="5"/>
        <v>32626</v>
      </c>
      <c r="B327" t="str">
        <f>CONCATENATE(H327,[2]卷表!E286)</f>
        <v>学会爱德拉之盾配方</v>
      </c>
      <c r="C327" s="1">
        <v>26</v>
      </c>
      <c r="D327" s="1" t="str">
        <f>[2]卷表!A286</f>
        <v>28521</v>
      </c>
      <c r="E327">
        <v>1</v>
      </c>
      <c r="F327">
        <v>1</v>
      </c>
      <c r="G327">
        <v>326</v>
      </c>
      <c r="H327" t="s">
        <v>72</v>
      </c>
    </row>
    <row r="328" spans="1:8">
      <c r="A328" t="str">
        <f t="shared" si="5"/>
        <v>32726</v>
      </c>
      <c r="B328" t="str">
        <f>CONCATENATE(H328,[2]卷表!E287)</f>
        <v>学会木质十字架配方</v>
      </c>
      <c r="C328" s="1">
        <v>26</v>
      </c>
      <c r="D328" s="1" t="str">
        <f>[2]卷表!A287</f>
        <v>28621</v>
      </c>
      <c r="E328">
        <v>1</v>
      </c>
      <c r="F328">
        <v>1</v>
      </c>
      <c r="G328">
        <v>327</v>
      </c>
      <c r="H328" t="s">
        <v>72</v>
      </c>
    </row>
    <row r="329" spans="1:8">
      <c r="A329" t="str">
        <f t="shared" si="5"/>
        <v>32826</v>
      </c>
      <c r="B329" t="str">
        <f>CONCATENATE(H329,[2]卷表!E288)</f>
        <v>学会木质护身符配方</v>
      </c>
      <c r="C329" s="1">
        <v>26</v>
      </c>
      <c r="D329" s="1" t="str">
        <f>[2]卷表!A288</f>
        <v>28721</v>
      </c>
      <c r="E329">
        <v>1</v>
      </c>
      <c r="F329">
        <v>1</v>
      </c>
      <c r="G329">
        <v>328</v>
      </c>
      <c r="H329" t="s">
        <v>72</v>
      </c>
    </row>
    <row r="330" spans="1:8">
      <c r="A330" t="str">
        <f t="shared" si="5"/>
        <v>32926</v>
      </c>
      <c r="B330" t="str">
        <f>CONCATENATE(H330,[2]卷表!E289)</f>
        <v>学会木质项链配方</v>
      </c>
      <c r="C330" s="1">
        <v>26</v>
      </c>
      <c r="D330" s="1" t="str">
        <f>[2]卷表!A289</f>
        <v>28821</v>
      </c>
      <c r="E330">
        <v>1</v>
      </c>
      <c r="F330">
        <v>1</v>
      </c>
      <c r="G330">
        <v>329</v>
      </c>
      <c r="H330" t="s">
        <v>72</v>
      </c>
    </row>
    <row r="331" spans="1:8">
      <c r="A331" t="str">
        <f t="shared" si="5"/>
        <v>33026</v>
      </c>
      <c r="B331" t="str">
        <f>CONCATENATE(H331,[2]卷表!E290)</f>
        <v>学会金属十字架配方</v>
      </c>
      <c r="C331" s="1">
        <v>26</v>
      </c>
      <c r="D331" s="1" t="str">
        <f>[2]卷表!A290</f>
        <v>28921</v>
      </c>
      <c r="E331">
        <v>1</v>
      </c>
      <c r="F331">
        <v>1</v>
      </c>
      <c r="G331">
        <v>330</v>
      </c>
      <c r="H331" t="s">
        <v>72</v>
      </c>
    </row>
    <row r="332" spans="1:8">
      <c r="A332" t="str">
        <f t="shared" si="5"/>
        <v>33126</v>
      </c>
      <c r="B332" t="str">
        <f>CONCATENATE(H332,[2]卷表!E291)</f>
        <v>学会金属护身符配方</v>
      </c>
      <c r="C332" s="1">
        <v>26</v>
      </c>
      <c r="D332" s="1" t="str">
        <f>[2]卷表!A291</f>
        <v>29021</v>
      </c>
      <c r="E332">
        <v>1</v>
      </c>
      <c r="F332">
        <v>1</v>
      </c>
      <c r="G332">
        <v>331</v>
      </c>
      <c r="H332" t="s">
        <v>72</v>
      </c>
    </row>
    <row r="333" spans="1:8">
      <c r="A333" t="str">
        <f t="shared" si="5"/>
        <v>33226</v>
      </c>
      <c r="B333" t="str">
        <f>CONCATENATE(H333,[2]卷表!E292)</f>
        <v>学会坚果项链配方</v>
      </c>
      <c r="C333" s="1">
        <v>26</v>
      </c>
      <c r="D333" s="1" t="str">
        <f>[2]卷表!A292</f>
        <v>29121</v>
      </c>
      <c r="E333">
        <v>1</v>
      </c>
      <c r="F333">
        <v>1</v>
      </c>
      <c r="G333">
        <v>332</v>
      </c>
      <c r="H333" t="s">
        <v>72</v>
      </c>
    </row>
    <row r="334" spans="1:8">
      <c r="A334" t="str">
        <f t="shared" si="5"/>
        <v>33326</v>
      </c>
      <c r="B334" t="str">
        <f>CONCATENATE(H334,[2]卷表!E293)</f>
        <v>学会甲壳符配方</v>
      </c>
      <c r="C334" s="1">
        <v>26</v>
      </c>
      <c r="D334" s="1" t="str">
        <f>[2]卷表!A293</f>
        <v>29221</v>
      </c>
      <c r="E334">
        <v>1</v>
      </c>
      <c r="F334">
        <v>1</v>
      </c>
      <c r="G334">
        <v>333</v>
      </c>
      <c r="H334" t="s">
        <v>72</v>
      </c>
    </row>
    <row r="335" spans="1:8">
      <c r="A335" t="str">
        <f t="shared" si="5"/>
        <v>33426</v>
      </c>
      <c r="B335" t="str">
        <f>CONCATENATE(H335,[2]卷表!E294)</f>
        <v>学会放大挂件配方</v>
      </c>
      <c r="C335" s="1">
        <v>26</v>
      </c>
      <c r="D335" s="1" t="str">
        <f>[2]卷表!A294</f>
        <v>29321</v>
      </c>
      <c r="E335">
        <v>1</v>
      </c>
      <c r="F335">
        <v>1</v>
      </c>
      <c r="G335">
        <v>334</v>
      </c>
      <c r="H335" t="s">
        <v>72</v>
      </c>
    </row>
    <row r="336" spans="1:8">
      <c r="A336" t="str">
        <f t="shared" si="5"/>
        <v>33526</v>
      </c>
      <c r="B336" t="str">
        <f>CONCATENATE(H336,[2]卷表!E295)</f>
        <v>学会魔法石项链配方</v>
      </c>
      <c r="C336" s="1">
        <v>26</v>
      </c>
      <c r="D336" s="1" t="str">
        <f>[2]卷表!A295</f>
        <v>29421</v>
      </c>
      <c r="E336">
        <v>1</v>
      </c>
      <c r="F336">
        <v>1</v>
      </c>
      <c r="G336">
        <v>335</v>
      </c>
      <c r="H336" t="s">
        <v>72</v>
      </c>
    </row>
    <row r="337" spans="1:8">
      <c r="A337" t="str">
        <f t="shared" si="5"/>
        <v>33626</v>
      </c>
      <c r="B337" t="str">
        <f>CONCATENATE(H337,[2]卷表!E296)</f>
        <v>学会青纱符配方</v>
      </c>
      <c r="C337" s="1">
        <v>26</v>
      </c>
      <c r="D337" s="1" t="str">
        <f>[2]卷表!A296</f>
        <v>29521</v>
      </c>
      <c r="E337">
        <v>1</v>
      </c>
      <c r="F337">
        <v>1</v>
      </c>
      <c r="G337">
        <v>336</v>
      </c>
      <c r="H337" t="s">
        <v>72</v>
      </c>
    </row>
    <row r="338" spans="1:8">
      <c r="A338" t="str">
        <f t="shared" si="5"/>
        <v>33726</v>
      </c>
      <c r="B338" t="str">
        <f>CONCATENATE(H338,[2]卷表!E297)</f>
        <v>学会时尚挂件配方</v>
      </c>
      <c r="C338" s="1">
        <v>26</v>
      </c>
      <c r="D338" s="1" t="str">
        <f>[2]卷表!A297</f>
        <v>29621</v>
      </c>
      <c r="E338">
        <v>1</v>
      </c>
      <c r="F338">
        <v>1</v>
      </c>
      <c r="G338">
        <v>337</v>
      </c>
      <c r="H338" t="s">
        <v>72</v>
      </c>
    </row>
    <row r="339" spans="1:8">
      <c r="A339" t="str">
        <f t="shared" si="5"/>
        <v>33826</v>
      </c>
      <c r="B339" t="str">
        <f>CONCATENATE(H339,[2]卷表!E298)</f>
        <v>学会贵重的项链配方</v>
      </c>
      <c r="C339" s="1">
        <v>26</v>
      </c>
      <c r="D339" s="1" t="str">
        <f>[2]卷表!A298</f>
        <v>29721</v>
      </c>
      <c r="E339">
        <v>1</v>
      </c>
      <c r="F339">
        <v>1</v>
      </c>
      <c r="G339">
        <v>338</v>
      </c>
      <c r="H339" t="s">
        <v>72</v>
      </c>
    </row>
    <row r="340" spans="1:8">
      <c r="A340" t="str">
        <f t="shared" si="5"/>
        <v>33926</v>
      </c>
      <c r="B340" t="str">
        <f>CONCATENATE(H340,[2]卷表!E299)</f>
        <v>学会血玉挂件配方</v>
      </c>
      <c r="C340" s="1">
        <v>26</v>
      </c>
      <c r="D340" s="1" t="str">
        <f>[2]卷表!A299</f>
        <v>29821</v>
      </c>
      <c r="E340">
        <v>1</v>
      </c>
      <c r="F340">
        <v>1</v>
      </c>
      <c r="G340">
        <v>339</v>
      </c>
      <c r="H340" t="s">
        <v>72</v>
      </c>
    </row>
    <row r="341" spans="1:8">
      <c r="A341" t="str">
        <f t="shared" si="5"/>
        <v>34026</v>
      </c>
      <c r="B341" t="str">
        <f>CONCATENATE(H341,[2]卷表!E300)</f>
        <v>学会青绿石项链配方</v>
      </c>
      <c r="C341" s="1">
        <v>26</v>
      </c>
      <c r="D341" s="1" t="str">
        <f>[2]卷表!A300</f>
        <v>29921</v>
      </c>
      <c r="E341">
        <v>1</v>
      </c>
      <c r="F341">
        <v>1</v>
      </c>
      <c r="G341">
        <v>340</v>
      </c>
      <c r="H341" t="s">
        <v>72</v>
      </c>
    </row>
    <row r="342" spans="1:8">
      <c r="A342" t="str">
        <f t="shared" si="5"/>
        <v>34126</v>
      </c>
      <c r="B342" t="str">
        <f>CONCATENATE(H342,[2]卷表!E301)</f>
        <v>学会闪电护符配方</v>
      </c>
      <c r="C342" s="1">
        <v>26</v>
      </c>
      <c r="D342" s="1" t="str">
        <f>[2]卷表!A301</f>
        <v>30021</v>
      </c>
      <c r="E342">
        <v>1</v>
      </c>
      <c r="F342">
        <v>1</v>
      </c>
      <c r="G342">
        <v>341</v>
      </c>
      <c r="H342" t="s">
        <v>72</v>
      </c>
    </row>
    <row r="343" spans="1:8">
      <c r="A343" t="str">
        <f t="shared" si="5"/>
        <v>34215</v>
      </c>
      <c r="B343" t="s">
        <v>74</v>
      </c>
      <c r="C343" s="1">
        <v>15</v>
      </c>
      <c r="D343" s="1">
        <f>[1]怪物表!C333</f>
        <v>0</v>
      </c>
      <c r="E343">
        <v>1</v>
      </c>
      <c r="F343">
        <v>0</v>
      </c>
      <c r="G343">
        <v>342</v>
      </c>
      <c r="H343" t="s">
        <v>73</v>
      </c>
    </row>
    <row r="344" spans="1:8">
      <c r="A344" t="str">
        <f t="shared" si="5"/>
        <v>34315</v>
      </c>
      <c r="B344" t="s">
        <v>75</v>
      </c>
      <c r="C344" s="1">
        <v>15</v>
      </c>
      <c r="D344" s="1">
        <f>[1]怪物表!C334</f>
        <v>0</v>
      </c>
      <c r="E344">
        <v>1</v>
      </c>
      <c r="F344">
        <v>0</v>
      </c>
      <c r="G344">
        <v>343</v>
      </c>
      <c r="H344" t="s">
        <v>73</v>
      </c>
    </row>
    <row r="345" spans="1:8">
      <c r="A345" t="str">
        <f t="shared" si="5"/>
        <v>34415</v>
      </c>
      <c r="B345" t="s">
        <v>76</v>
      </c>
      <c r="C345" s="1">
        <v>15</v>
      </c>
      <c r="D345" s="1">
        <f>[1]怪物表!C335</f>
        <v>0</v>
      </c>
      <c r="E345">
        <v>1</v>
      </c>
      <c r="F345">
        <v>0</v>
      </c>
      <c r="G345">
        <v>344</v>
      </c>
      <c r="H345" t="s">
        <v>73</v>
      </c>
    </row>
    <row r="346" spans="1:8">
      <c r="A346" t="str">
        <f t="shared" si="5"/>
        <v>34515</v>
      </c>
      <c r="B346" t="s">
        <v>77</v>
      </c>
      <c r="C346" s="1">
        <v>15</v>
      </c>
      <c r="D346" s="1">
        <f>[1]怪物表!C336</f>
        <v>0</v>
      </c>
      <c r="E346">
        <v>1</v>
      </c>
      <c r="F346">
        <v>0</v>
      </c>
      <c r="G346">
        <v>345</v>
      </c>
      <c r="H346" t="s">
        <v>73</v>
      </c>
    </row>
    <row r="347" spans="1:8">
      <c r="A347" t="str">
        <f t="shared" si="5"/>
        <v>34615</v>
      </c>
      <c r="B347" t="s">
        <v>78</v>
      </c>
      <c r="C347" s="1">
        <v>15</v>
      </c>
      <c r="D347" s="1">
        <f>[1]怪物表!C337</f>
        <v>0</v>
      </c>
      <c r="E347">
        <v>1</v>
      </c>
      <c r="F347">
        <v>0</v>
      </c>
      <c r="G347">
        <v>346</v>
      </c>
      <c r="H347" t="s">
        <v>73</v>
      </c>
    </row>
    <row r="348" spans="1:8">
      <c r="A348" t="str">
        <f t="shared" si="5"/>
        <v>34715</v>
      </c>
      <c r="B348" t="s">
        <v>79</v>
      </c>
      <c r="C348" s="1">
        <v>15</v>
      </c>
      <c r="D348" s="1">
        <f>[1]怪物表!C338</f>
        <v>0</v>
      </c>
      <c r="E348">
        <v>1</v>
      </c>
      <c r="F348">
        <v>0</v>
      </c>
      <c r="G348">
        <v>347</v>
      </c>
      <c r="H348" t="s">
        <v>73</v>
      </c>
    </row>
    <row r="349" spans="1:8">
      <c r="A349" t="str">
        <f t="shared" si="5"/>
        <v>34815</v>
      </c>
      <c r="B349" t="s">
        <v>80</v>
      </c>
      <c r="C349" s="1">
        <v>15</v>
      </c>
      <c r="D349" s="1">
        <f>[1]怪物表!C339</f>
        <v>0</v>
      </c>
      <c r="E349">
        <v>1</v>
      </c>
      <c r="F349">
        <v>0</v>
      </c>
      <c r="G349">
        <v>348</v>
      </c>
      <c r="H349" t="s">
        <v>73</v>
      </c>
    </row>
    <row r="350" spans="1:8">
      <c r="A350" t="str">
        <f t="shared" si="5"/>
        <v>34915</v>
      </c>
      <c r="B350" t="s">
        <v>81</v>
      </c>
      <c r="C350" s="1">
        <v>15</v>
      </c>
      <c r="D350" s="1">
        <f>[1]怪物表!C340</f>
        <v>0</v>
      </c>
      <c r="E350">
        <v>1</v>
      </c>
      <c r="F350">
        <v>0</v>
      </c>
      <c r="G350">
        <v>349</v>
      </c>
      <c r="H350" t="s">
        <v>73</v>
      </c>
    </row>
    <row r="351" spans="1:8">
      <c r="A351" t="str">
        <f t="shared" si="5"/>
        <v>35015</v>
      </c>
      <c r="B351" t="s">
        <v>82</v>
      </c>
      <c r="C351" s="1">
        <v>15</v>
      </c>
      <c r="D351" s="1">
        <f>[1]怪物表!C341</f>
        <v>0</v>
      </c>
      <c r="E351">
        <v>1</v>
      </c>
      <c r="F351">
        <v>0</v>
      </c>
      <c r="G351">
        <v>350</v>
      </c>
      <c r="H351" t="s">
        <v>73</v>
      </c>
    </row>
    <row r="352" spans="1:8">
      <c r="A352" t="str">
        <f t="shared" si="5"/>
        <v>35116</v>
      </c>
      <c r="B352" t="s">
        <v>83</v>
      </c>
      <c r="C352" s="1">
        <v>16</v>
      </c>
      <c r="D352" s="1">
        <f>[3]对白!$A$6</f>
        <v>5</v>
      </c>
      <c r="E352">
        <v>1</v>
      </c>
      <c r="F352">
        <v>0</v>
      </c>
      <c r="G352">
        <v>351</v>
      </c>
      <c r="H352" t="s">
        <v>84</v>
      </c>
    </row>
    <row r="353" spans="1:8">
      <c r="A353" t="str">
        <f t="shared" si="5"/>
        <v>35216</v>
      </c>
      <c r="B353" t="s">
        <v>83</v>
      </c>
      <c r="C353" s="1">
        <v>16</v>
      </c>
      <c r="D353" s="1">
        <f>[1]怪物表!C343</f>
        <v>0</v>
      </c>
      <c r="E353">
        <v>1</v>
      </c>
      <c r="F353">
        <v>0</v>
      </c>
      <c r="G353">
        <v>352</v>
      </c>
      <c r="H353" t="s">
        <v>84</v>
      </c>
    </row>
    <row r="354" spans="1:8">
      <c r="A354" t="str">
        <f t="shared" si="5"/>
        <v>35316</v>
      </c>
      <c r="B354" t="s">
        <v>83</v>
      </c>
      <c r="C354" s="1">
        <v>16</v>
      </c>
      <c r="D354" s="1">
        <f>[1]怪物表!C344</f>
        <v>0</v>
      </c>
      <c r="E354">
        <v>1</v>
      </c>
      <c r="F354">
        <v>0</v>
      </c>
      <c r="G354">
        <v>353</v>
      </c>
      <c r="H354" t="s">
        <v>84</v>
      </c>
    </row>
    <row r="355" spans="1:8">
      <c r="A355" t="str">
        <f t="shared" si="5"/>
        <v>35416</v>
      </c>
      <c r="B355" t="s">
        <v>83</v>
      </c>
      <c r="C355" s="1">
        <v>16</v>
      </c>
      <c r="D355" s="1">
        <f>[1]怪物表!C345</f>
        <v>0</v>
      </c>
      <c r="E355">
        <v>1</v>
      </c>
      <c r="F355">
        <v>0</v>
      </c>
      <c r="G355">
        <v>354</v>
      </c>
      <c r="H355" t="s">
        <v>84</v>
      </c>
    </row>
    <row r="356" spans="1:8">
      <c r="A356" t="str">
        <f t="shared" si="5"/>
        <v>35516</v>
      </c>
      <c r="B356" t="s">
        <v>83</v>
      </c>
      <c r="C356" s="1">
        <v>16</v>
      </c>
      <c r="D356" s="1">
        <f>[1]怪物表!C346</f>
        <v>0</v>
      </c>
      <c r="E356">
        <v>1</v>
      </c>
      <c r="F356">
        <v>0</v>
      </c>
      <c r="G356">
        <v>355</v>
      </c>
      <c r="H356" t="s">
        <v>84</v>
      </c>
    </row>
    <row r="357" spans="1:8">
      <c r="A357" t="str">
        <f t="shared" si="5"/>
        <v>35616</v>
      </c>
      <c r="B357" t="s">
        <v>83</v>
      </c>
      <c r="C357" s="1">
        <v>16</v>
      </c>
      <c r="D357" s="1">
        <f>[1]怪物表!C347</f>
        <v>0</v>
      </c>
      <c r="E357">
        <v>1</v>
      </c>
      <c r="F357">
        <v>0</v>
      </c>
      <c r="G357">
        <v>356</v>
      </c>
      <c r="H357" t="s">
        <v>84</v>
      </c>
    </row>
    <row r="358" spans="1:8">
      <c r="A358" t="str">
        <f t="shared" si="5"/>
        <v>35716</v>
      </c>
      <c r="B358" t="s">
        <v>83</v>
      </c>
      <c r="C358" s="1">
        <v>16</v>
      </c>
      <c r="D358" s="1">
        <f>[1]怪物表!C348</f>
        <v>0</v>
      </c>
      <c r="E358">
        <v>1</v>
      </c>
      <c r="F358">
        <v>0</v>
      </c>
      <c r="G358">
        <v>357</v>
      </c>
      <c r="H358" t="s">
        <v>84</v>
      </c>
    </row>
    <row r="359" spans="1:8">
      <c r="A359" t="str">
        <f t="shared" si="5"/>
        <v>35816</v>
      </c>
      <c r="B359" t="s">
        <v>83</v>
      </c>
      <c r="C359" s="1">
        <v>16</v>
      </c>
      <c r="D359" s="1">
        <f>[1]怪物表!C349</f>
        <v>0</v>
      </c>
      <c r="E359">
        <v>1</v>
      </c>
      <c r="F359">
        <v>0</v>
      </c>
      <c r="G359">
        <v>358</v>
      </c>
      <c r="H359" t="s">
        <v>84</v>
      </c>
    </row>
    <row r="360" spans="1:8">
      <c r="A360" t="str">
        <f t="shared" si="5"/>
        <v>35916</v>
      </c>
      <c r="B360" t="s">
        <v>83</v>
      </c>
      <c r="C360" s="1">
        <v>16</v>
      </c>
      <c r="D360" s="1">
        <f>[1]怪物表!C350</f>
        <v>0</v>
      </c>
      <c r="E360">
        <v>1</v>
      </c>
      <c r="F360">
        <v>0</v>
      </c>
      <c r="G360">
        <v>359</v>
      </c>
      <c r="H360" t="s">
        <v>84</v>
      </c>
    </row>
    <row r="361" spans="1:8">
      <c r="A361" t="str">
        <f t="shared" si="5"/>
        <v>36016</v>
      </c>
      <c r="B361" t="s">
        <v>83</v>
      </c>
      <c r="C361" s="1">
        <v>16</v>
      </c>
      <c r="D361" s="1">
        <f>[1]怪物表!C351</f>
        <v>0</v>
      </c>
      <c r="E361">
        <v>1</v>
      </c>
      <c r="F361">
        <v>0</v>
      </c>
      <c r="G361">
        <v>360</v>
      </c>
      <c r="H361" t="s">
        <v>84</v>
      </c>
    </row>
    <row r="362" spans="1:8">
      <c r="A362" t="str">
        <f t="shared" si="5"/>
        <v>36116</v>
      </c>
      <c r="B362" t="s">
        <v>83</v>
      </c>
      <c r="C362" s="1">
        <v>16</v>
      </c>
      <c r="D362" s="1">
        <f>[1]怪物表!C352</f>
        <v>0</v>
      </c>
      <c r="E362">
        <v>1</v>
      </c>
      <c r="F362">
        <v>0</v>
      </c>
      <c r="G362">
        <v>361</v>
      </c>
      <c r="H362" t="s">
        <v>84</v>
      </c>
    </row>
    <row r="363" spans="1:8">
      <c r="A363" t="str">
        <f t="shared" si="5"/>
        <v>36216</v>
      </c>
      <c r="B363" t="s">
        <v>83</v>
      </c>
      <c r="C363" s="1">
        <v>16</v>
      </c>
      <c r="D363" s="1">
        <f>[1]怪物表!C353</f>
        <v>0</v>
      </c>
      <c r="E363">
        <v>1</v>
      </c>
      <c r="F363">
        <v>0</v>
      </c>
      <c r="G363">
        <v>362</v>
      </c>
      <c r="H363" t="s">
        <v>84</v>
      </c>
    </row>
    <row r="364" spans="1:8">
      <c r="A364" t="str">
        <f t="shared" si="5"/>
        <v>36316</v>
      </c>
      <c r="B364" t="s">
        <v>83</v>
      </c>
      <c r="C364" s="1">
        <v>16</v>
      </c>
      <c r="D364" s="1">
        <f>[1]怪物表!C354</f>
        <v>0</v>
      </c>
      <c r="E364">
        <v>1</v>
      </c>
      <c r="F364">
        <v>0</v>
      </c>
      <c r="G364">
        <v>363</v>
      </c>
      <c r="H364" t="s">
        <v>84</v>
      </c>
    </row>
    <row r="365" spans="1:8">
      <c r="A365" t="str">
        <f t="shared" si="5"/>
        <v>36416</v>
      </c>
      <c r="B365" t="s">
        <v>83</v>
      </c>
      <c r="C365" s="1">
        <v>16</v>
      </c>
      <c r="D365" s="1">
        <f>[1]怪物表!C355</f>
        <v>0</v>
      </c>
      <c r="E365">
        <v>1</v>
      </c>
      <c r="F365">
        <v>0</v>
      </c>
      <c r="G365">
        <v>364</v>
      </c>
      <c r="H365" t="s">
        <v>84</v>
      </c>
    </row>
    <row r="366" spans="1:8">
      <c r="A366" t="str">
        <f t="shared" si="5"/>
        <v>36516</v>
      </c>
      <c r="B366" t="s">
        <v>83</v>
      </c>
      <c r="C366" s="1">
        <v>16</v>
      </c>
      <c r="D366" s="1">
        <f>[1]怪物表!C356</f>
        <v>0</v>
      </c>
      <c r="E366">
        <v>1</v>
      </c>
      <c r="F366">
        <v>0</v>
      </c>
      <c r="G366">
        <v>365</v>
      </c>
      <c r="H366" t="s">
        <v>84</v>
      </c>
    </row>
    <row r="367" spans="1:8">
      <c r="A367" t="str">
        <f t="shared" si="5"/>
        <v>36616</v>
      </c>
      <c r="B367" t="s">
        <v>83</v>
      </c>
      <c r="C367" s="1">
        <v>16</v>
      </c>
      <c r="D367" s="1">
        <f>[1]怪物表!C357</f>
        <v>0</v>
      </c>
      <c r="E367">
        <v>1</v>
      </c>
      <c r="F367">
        <v>0</v>
      </c>
      <c r="G367">
        <v>366</v>
      </c>
      <c r="H367" t="s">
        <v>84</v>
      </c>
    </row>
    <row r="368" spans="1:8">
      <c r="A368" t="str">
        <f t="shared" si="5"/>
        <v>36716</v>
      </c>
      <c r="B368" t="s">
        <v>83</v>
      </c>
      <c r="C368" s="1">
        <v>16</v>
      </c>
      <c r="D368" s="1">
        <f>[1]怪物表!C358</f>
        <v>0</v>
      </c>
      <c r="E368">
        <v>1</v>
      </c>
      <c r="F368">
        <v>0</v>
      </c>
      <c r="G368">
        <v>367</v>
      </c>
      <c r="H368" t="s">
        <v>84</v>
      </c>
    </row>
    <row r="369" spans="1:8">
      <c r="A369" t="str">
        <f t="shared" si="5"/>
        <v>36816</v>
      </c>
      <c r="B369" t="s">
        <v>83</v>
      </c>
      <c r="C369" s="1">
        <v>16</v>
      </c>
      <c r="D369" s="1">
        <f>[1]怪物表!C359</f>
        <v>0</v>
      </c>
      <c r="E369">
        <v>1</v>
      </c>
      <c r="F369">
        <v>0</v>
      </c>
      <c r="G369">
        <v>368</v>
      </c>
      <c r="H369" t="s">
        <v>84</v>
      </c>
    </row>
    <row r="370" spans="1:8">
      <c r="A370" t="str">
        <f t="shared" si="5"/>
        <v>36916</v>
      </c>
      <c r="B370" t="s">
        <v>83</v>
      </c>
      <c r="C370" s="1">
        <v>16</v>
      </c>
      <c r="D370" s="1">
        <f>[1]怪物表!C360</f>
        <v>0</v>
      </c>
      <c r="E370">
        <v>1</v>
      </c>
      <c r="F370">
        <v>0</v>
      </c>
      <c r="G370">
        <v>369</v>
      </c>
      <c r="H370" t="s">
        <v>84</v>
      </c>
    </row>
    <row r="371" spans="1:8">
      <c r="A371" t="str">
        <f t="shared" si="5"/>
        <v>37016</v>
      </c>
      <c r="B371" t="s">
        <v>83</v>
      </c>
      <c r="C371" s="1">
        <v>16</v>
      </c>
      <c r="D371" s="1">
        <f>[1]怪物表!C361</f>
        <v>0</v>
      </c>
      <c r="E371">
        <v>1</v>
      </c>
      <c r="F371">
        <v>0</v>
      </c>
      <c r="G371">
        <v>370</v>
      </c>
      <c r="H371" t="s">
        <v>84</v>
      </c>
    </row>
    <row r="372" spans="1:8">
      <c r="A372" t="str">
        <f t="shared" si="5"/>
        <v>37116</v>
      </c>
      <c r="B372" t="s">
        <v>83</v>
      </c>
      <c r="C372" s="1">
        <v>16</v>
      </c>
      <c r="D372" s="1">
        <f>[1]怪物表!C362</f>
        <v>0</v>
      </c>
      <c r="E372">
        <v>1</v>
      </c>
      <c r="F372">
        <v>0</v>
      </c>
      <c r="G372">
        <v>371</v>
      </c>
      <c r="H372" t="s">
        <v>84</v>
      </c>
    </row>
    <row r="373" spans="1:8">
      <c r="A373" t="str">
        <f t="shared" si="5"/>
        <v>37216</v>
      </c>
      <c r="B373" t="s">
        <v>83</v>
      </c>
      <c r="C373" s="1">
        <v>16</v>
      </c>
      <c r="D373" s="1">
        <f>[1]怪物表!C363</f>
        <v>0</v>
      </c>
      <c r="E373">
        <v>1</v>
      </c>
      <c r="F373">
        <v>0</v>
      </c>
      <c r="G373">
        <v>372</v>
      </c>
      <c r="H373" t="s">
        <v>84</v>
      </c>
    </row>
    <row r="374" spans="1:8">
      <c r="A374" t="str">
        <f t="shared" si="5"/>
        <v>37316</v>
      </c>
      <c r="B374" t="s">
        <v>83</v>
      </c>
      <c r="C374" s="1">
        <v>16</v>
      </c>
      <c r="D374" s="1">
        <f>[1]怪物表!C364</f>
        <v>0</v>
      </c>
      <c r="E374">
        <v>1</v>
      </c>
      <c r="F374">
        <v>0</v>
      </c>
      <c r="G374">
        <v>373</v>
      </c>
      <c r="H374" t="s">
        <v>84</v>
      </c>
    </row>
    <row r="375" spans="1:8">
      <c r="A375" t="str">
        <f t="shared" si="5"/>
        <v>37416</v>
      </c>
      <c r="B375" t="s">
        <v>83</v>
      </c>
      <c r="C375" s="1">
        <v>16</v>
      </c>
      <c r="D375" s="1">
        <f>[1]怪物表!C365</f>
        <v>0</v>
      </c>
      <c r="E375">
        <v>1</v>
      </c>
      <c r="F375">
        <v>0</v>
      </c>
      <c r="G375">
        <v>374</v>
      </c>
      <c r="H375" t="s">
        <v>84</v>
      </c>
    </row>
    <row r="376" spans="1:8">
      <c r="A376" t="str">
        <f t="shared" si="5"/>
        <v>37516</v>
      </c>
      <c r="B376" t="s">
        <v>83</v>
      </c>
      <c r="C376" s="1">
        <v>16</v>
      </c>
      <c r="D376" s="1">
        <f>[1]怪物表!C366</f>
        <v>0</v>
      </c>
      <c r="E376">
        <v>1</v>
      </c>
      <c r="F376">
        <v>0</v>
      </c>
      <c r="G376">
        <v>375</v>
      </c>
      <c r="H376" t="s">
        <v>84</v>
      </c>
    </row>
    <row r="377" spans="1:8">
      <c r="A377" t="str">
        <f t="shared" si="5"/>
        <v>37616</v>
      </c>
      <c r="B377" t="s">
        <v>83</v>
      </c>
      <c r="C377" s="1">
        <v>16</v>
      </c>
      <c r="D377" s="1">
        <f>[1]怪物表!C367</f>
        <v>0</v>
      </c>
      <c r="E377">
        <v>1</v>
      </c>
      <c r="F377">
        <v>0</v>
      </c>
      <c r="G377">
        <v>376</v>
      </c>
      <c r="H377" t="s">
        <v>84</v>
      </c>
    </row>
    <row r="378" spans="1:8">
      <c r="A378" t="str">
        <f t="shared" si="5"/>
        <v>37716</v>
      </c>
      <c r="B378" t="s">
        <v>83</v>
      </c>
      <c r="C378" s="1">
        <v>16</v>
      </c>
      <c r="D378" s="1">
        <f>[1]怪物表!C368</f>
        <v>0</v>
      </c>
      <c r="E378">
        <v>1</v>
      </c>
      <c r="F378">
        <v>0</v>
      </c>
      <c r="G378">
        <v>377</v>
      </c>
      <c r="H378" t="s">
        <v>84</v>
      </c>
    </row>
    <row r="379" spans="1:8">
      <c r="A379" t="str">
        <f t="shared" si="5"/>
        <v>37816</v>
      </c>
      <c r="B379" t="s">
        <v>83</v>
      </c>
      <c r="C379" s="1">
        <v>16</v>
      </c>
      <c r="D379" s="1">
        <f>[1]怪物表!C369</f>
        <v>0</v>
      </c>
      <c r="E379">
        <v>1</v>
      </c>
      <c r="F379">
        <v>0</v>
      </c>
      <c r="G379">
        <v>378</v>
      </c>
      <c r="H379" t="s">
        <v>84</v>
      </c>
    </row>
    <row r="380" spans="1:8">
      <c r="A380" t="str">
        <f t="shared" si="5"/>
        <v>37916</v>
      </c>
      <c r="B380" t="s">
        <v>83</v>
      </c>
      <c r="C380" s="1">
        <v>16</v>
      </c>
      <c r="D380" s="1">
        <f>[1]怪物表!C370</f>
        <v>0</v>
      </c>
      <c r="E380">
        <v>1</v>
      </c>
      <c r="F380">
        <v>0</v>
      </c>
      <c r="G380">
        <v>379</v>
      </c>
      <c r="H380" t="s">
        <v>84</v>
      </c>
    </row>
    <row r="381" spans="1:8">
      <c r="A381" t="str">
        <f t="shared" si="5"/>
        <v>38016</v>
      </c>
      <c r="B381" t="s">
        <v>83</v>
      </c>
      <c r="C381" s="1">
        <v>16</v>
      </c>
      <c r="D381" s="1">
        <f>[1]怪物表!C371</f>
        <v>0</v>
      </c>
      <c r="E381">
        <v>1</v>
      </c>
      <c r="F381">
        <v>0</v>
      </c>
      <c r="G381">
        <v>380</v>
      </c>
      <c r="H381" t="s">
        <v>84</v>
      </c>
    </row>
    <row r="382" spans="1:8">
      <c r="A382" t="str">
        <f t="shared" si="5"/>
        <v>38116</v>
      </c>
      <c r="B382" t="s">
        <v>83</v>
      </c>
      <c r="C382" s="1">
        <v>16</v>
      </c>
      <c r="D382" s="1">
        <f>[1]怪物表!C372</f>
        <v>0</v>
      </c>
      <c r="E382">
        <v>1</v>
      </c>
      <c r="F382">
        <v>0</v>
      </c>
      <c r="G382">
        <v>381</v>
      </c>
      <c r="H382" t="s">
        <v>84</v>
      </c>
    </row>
    <row r="383" spans="1:8">
      <c r="A383" t="str">
        <f t="shared" si="5"/>
        <v>38216</v>
      </c>
      <c r="B383" t="s">
        <v>83</v>
      </c>
      <c r="C383" s="1">
        <v>16</v>
      </c>
      <c r="D383" s="1">
        <f>[1]怪物表!C373</f>
        <v>0</v>
      </c>
      <c r="E383">
        <v>1</v>
      </c>
      <c r="F383">
        <v>0</v>
      </c>
      <c r="G383">
        <v>382</v>
      </c>
      <c r="H383" t="s">
        <v>84</v>
      </c>
    </row>
    <row r="384" spans="1:8">
      <c r="A384" t="str">
        <f t="shared" si="5"/>
        <v>38316</v>
      </c>
      <c r="B384" t="s">
        <v>83</v>
      </c>
      <c r="C384" s="1">
        <v>16</v>
      </c>
      <c r="D384" s="1">
        <f>[1]怪物表!C374</f>
        <v>0</v>
      </c>
      <c r="E384">
        <v>1</v>
      </c>
      <c r="F384">
        <v>0</v>
      </c>
      <c r="G384">
        <v>383</v>
      </c>
      <c r="H384" t="s">
        <v>84</v>
      </c>
    </row>
    <row r="385" spans="1:8">
      <c r="A385" t="str">
        <f t="shared" si="5"/>
        <v>38416</v>
      </c>
      <c r="B385" t="s">
        <v>83</v>
      </c>
      <c r="C385" s="1">
        <v>16</v>
      </c>
      <c r="D385" s="1">
        <f>[1]怪物表!C375</f>
        <v>0</v>
      </c>
      <c r="E385">
        <v>1</v>
      </c>
      <c r="F385">
        <v>0</v>
      </c>
      <c r="G385">
        <v>384</v>
      </c>
      <c r="H385" t="s">
        <v>84</v>
      </c>
    </row>
    <row r="386" spans="1:8">
      <c r="A386" t="str">
        <f t="shared" ref="A386:A449" si="6">CONCATENATE(G386,C386)</f>
        <v>38516</v>
      </c>
      <c r="B386" t="s">
        <v>83</v>
      </c>
      <c r="C386" s="1">
        <v>16</v>
      </c>
      <c r="D386" s="1">
        <f>[1]怪物表!C376</f>
        <v>0</v>
      </c>
      <c r="E386">
        <v>1</v>
      </c>
      <c r="F386">
        <v>0</v>
      </c>
      <c r="G386">
        <v>385</v>
      </c>
      <c r="H386" t="s">
        <v>84</v>
      </c>
    </row>
    <row r="387" spans="1:8">
      <c r="A387" t="str">
        <f t="shared" si="6"/>
        <v>38616</v>
      </c>
      <c r="B387" t="s">
        <v>83</v>
      </c>
      <c r="C387" s="1">
        <v>16</v>
      </c>
      <c r="D387" s="1">
        <f>[1]怪物表!C377</f>
        <v>0</v>
      </c>
      <c r="E387">
        <v>1</v>
      </c>
      <c r="F387">
        <v>0</v>
      </c>
      <c r="G387">
        <v>386</v>
      </c>
      <c r="H387" t="s">
        <v>84</v>
      </c>
    </row>
    <row r="388" spans="1:8">
      <c r="A388" t="str">
        <f t="shared" si="6"/>
        <v>38716</v>
      </c>
      <c r="B388" t="s">
        <v>83</v>
      </c>
      <c r="C388" s="1">
        <v>16</v>
      </c>
      <c r="D388" s="1">
        <f>[1]怪物表!C378</f>
        <v>0</v>
      </c>
      <c r="E388">
        <v>1</v>
      </c>
      <c r="F388">
        <v>0</v>
      </c>
      <c r="G388">
        <v>387</v>
      </c>
      <c r="H388" t="s">
        <v>84</v>
      </c>
    </row>
    <row r="389" spans="1:8">
      <c r="A389" t="str">
        <f t="shared" si="6"/>
        <v>38816</v>
      </c>
      <c r="B389" t="s">
        <v>83</v>
      </c>
      <c r="C389" s="1">
        <v>16</v>
      </c>
      <c r="D389" s="1">
        <f>[1]怪物表!C379</f>
        <v>0</v>
      </c>
      <c r="E389">
        <v>1</v>
      </c>
      <c r="F389">
        <v>0</v>
      </c>
      <c r="G389">
        <v>388</v>
      </c>
      <c r="H389" t="s">
        <v>84</v>
      </c>
    </row>
    <row r="390" spans="1:8">
      <c r="A390" t="str">
        <f t="shared" si="6"/>
        <v>38916</v>
      </c>
      <c r="B390" t="s">
        <v>83</v>
      </c>
      <c r="C390" s="1">
        <v>16</v>
      </c>
      <c r="D390" s="1">
        <f>[1]怪物表!C380</f>
        <v>0</v>
      </c>
      <c r="E390">
        <v>1</v>
      </c>
      <c r="F390">
        <v>0</v>
      </c>
      <c r="G390">
        <v>389</v>
      </c>
      <c r="H390" t="s">
        <v>84</v>
      </c>
    </row>
    <row r="391" spans="1:8">
      <c r="A391" t="str">
        <f t="shared" si="6"/>
        <v>39016</v>
      </c>
      <c r="B391" t="s">
        <v>83</v>
      </c>
      <c r="C391" s="1">
        <v>16</v>
      </c>
      <c r="D391" s="1">
        <f>[1]怪物表!C381</f>
        <v>0</v>
      </c>
      <c r="E391">
        <v>1</v>
      </c>
      <c r="F391">
        <v>0</v>
      </c>
      <c r="G391">
        <v>390</v>
      </c>
      <c r="H391" t="s">
        <v>84</v>
      </c>
    </row>
    <row r="392" spans="1:8">
      <c r="A392" t="str">
        <f t="shared" si="6"/>
        <v>39116</v>
      </c>
      <c r="B392" t="s">
        <v>83</v>
      </c>
      <c r="C392" s="1">
        <v>16</v>
      </c>
      <c r="D392" s="1">
        <f>[1]怪物表!C382</f>
        <v>0</v>
      </c>
      <c r="E392">
        <v>1</v>
      </c>
      <c r="F392">
        <v>0</v>
      </c>
      <c r="G392">
        <v>391</v>
      </c>
      <c r="H392" t="s">
        <v>84</v>
      </c>
    </row>
    <row r="393" spans="1:8">
      <c r="A393" t="str">
        <f t="shared" si="6"/>
        <v>39216</v>
      </c>
      <c r="B393" t="s">
        <v>83</v>
      </c>
      <c r="C393" s="1">
        <v>16</v>
      </c>
      <c r="D393" s="1">
        <f>[1]怪物表!C383</f>
        <v>0</v>
      </c>
      <c r="E393">
        <v>1</v>
      </c>
      <c r="F393">
        <v>0</v>
      </c>
      <c r="G393">
        <v>392</v>
      </c>
      <c r="H393" t="s">
        <v>84</v>
      </c>
    </row>
    <row r="394" spans="1:8">
      <c r="A394" t="str">
        <f t="shared" si="6"/>
        <v>39317</v>
      </c>
      <c r="B394" t="s">
        <v>85</v>
      </c>
      <c r="C394" s="1">
        <v>17</v>
      </c>
      <c r="D394" s="1" t="str">
        <f>[2]造表!$A$2</f>
        <v>141</v>
      </c>
      <c r="E394">
        <v>1</v>
      </c>
      <c r="F394">
        <v>0</v>
      </c>
      <c r="G394">
        <v>393</v>
      </c>
      <c r="H394" t="s">
        <v>87</v>
      </c>
    </row>
    <row r="395" spans="1:8">
      <c r="A395" t="str">
        <f t="shared" si="6"/>
        <v>39434</v>
      </c>
      <c r="B395" t="s">
        <v>86</v>
      </c>
      <c r="C395" s="1">
        <v>34</v>
      </c>
      <c r="D395" s="1">
        <f>[1]怪物表!C385</f>
        <v>0</v>
      </c>
      <c r="E395">
        <v>1</v>
      </c>
      <c r="F395">
        <v>0</v>
      </c>
      <c r="G395">
        <v>394</v>
      </c>
      <c r="H395" t="s">
        <v>87</v>
      </c>
    </row>
    <row r="396" spans="1:8">
      <c r="A396" t="str">
        <f t="shared" si="6"/>
        <v>39518</v>
      </c>
      <c r="B396" t="s">
        <v>88</v>
      </c>
      <c r="C396" s="1">
        <v>18</v>
      </c>
      <c r="D396" s="1">
        <f>[1]怪物表!C386</f>
        <v>0</v>
      </c>
      <c r="E396">
        <v>1</v>
      </c>
      <c r="F396">
        <v>0</v>
      </c>
      <c r="G396">
        <v>395</v>
      </c>
    </row>
    <row r="397" spans="1:8">
      <c r="A397" t="str">
        <f t="shared" si="6"/>
        <v>39628</v>
      </c>
      <c r="B397" t="s">
        <v>89</v>
      </c>
      <c r="C397" s="1">
        <v>28</v>
      </c>
      <c r="D397" s="1">
        <f>[1]怪物表!C387</f>
        <v>0</v>
      </c>
      <c r="E397">
        <v>1</v>
      </c>
      <c r="F397">
        <v>0</v>
      </c>
      <c r="G397">
        <v>396</v>
      </c>
    </row>
    <row r="398" spans="1:8">
      <c r="A398" t="str">
        <f t="shared" si="6"/>
        <v>39729</v>
      </c>
      <c r="B398" t="s">
        <v>90</v>
      </c>
      <c r="C398" s="1">
        <v>29</v>
      </c>
      <c r="D398" s="1">
        <f>[1]怪物表!C388</f>
        <v>0</v>
      </c>
      <c r="E398">
        <v>1</v>
      </c>
      <c r="F398">
        <v>0</v>
      </c>
      <c r="G398">
        <v>397</v>
      </c>
    </row>
    <row r="399" spans="1:8">
      <c r="A399" t="str">
        <f t="shared" si="6"/>
        <v>39830</v>
      </c>
      <c r="B399" t="s">
        <v>91</v>
      </c>
      <c r="C399" s="1">
        <v>30</v>
      </c>
      <c r="D399" s="1">
        <f>[1]怪物表!C389</f>
        <v>0</v>
      </c>
      <c r="E399">
        <v>3</v>
      </c>
      <c r="F399">
        <v>0</v>
      </c>
      <c r="G399">
        <v>398</v>
      </c>
    </row>
    <row r="400" spans="1:8">
      <c r="A400" t="str">
        <f t="shared" si="6"/>
        <v>39931</v>
      </c>
      <c r="B400" t="s">
        <v>92</v>
      </c>
      <c r="C400" s="1">
        <v>31</v>
      </c>
      <c r="D400" s="1">
        <f>[1]怪物表!C390</f>
        <v>0</v>
      </c>
      <c r="E400">
        <v>3</v>
      </c>
      <c r="F400">
        <v>0</v>
      </c>
      <c r="G400">
        <v>399</v>
      </c>
    </row>
    <row r="401" spans="1:8">
      <c r="A401" t="str">
        <f t="shared" si="6"/>
        <v>40032</v>
      </c>
      <c r="B401" t="s">
        <v>93</v>
      </c>
      <c r="C401" s="1">
        <v>32</v>
      </c>
      <c r="D401" s="1">
        <f>[1]怪物表!C391</f>
        <v>0</v>
      </c>
      <c r="E401">
        <v>1</v>
      </c>
      <c r="F401">
        <v>0</v>
      </c>
      <c r="G401">
        <v>400</v>
      </c>
    </row>
    <row r="402" spans="1:8">
      <c r="A402" t="str">
        <f t="shared" si="6"/>
        <v>40133</v>
      </c>
      <c r="B402" t="s">
        <v>94</v>
      </c>
      <c r="C402" s="1">
        <v>33</v>
      </c>
      <c r="D402" s="1">
        <f>[1]怪物表!C392</f>
        <v>0</v>
      </c>
      <c r="E402">
        <v>3</v>
      </c>
      <c r="F402">
        <v>0</v>
      </c>
      <c r="G402">
        <v>401</v>
      </c>
    </row>
    <row r="403" spans="1:8">
      <c r="A403" t="str">
        <f t="shared" si="6"/>
        <v>40219</v>
      </c>
      <c r="B403" s="2" t="s">
        <v>95</v>
      </c>
      <c r="C403" s="1">
        <v>19</v>
      </c>
      <c r="D403" s="1" t="s">
        <v>183</v>
      </c>
      <c r="E403">
        <v>1</v>
      </c>
      <c r="F403">
        <v>0</v>
      </c>
      <c r="G403">
        <v>402</v>
      </c>
      <c r="H403" t="s">
        <v>143</v>
      </c>
    </row>
    <row r="404" spans="1:8">
      <c r="A404" t="str">
        <f t="shared" si="6"/>
        <v>40319</v>
      </c>
      <c r="B404" s="2" t="s">
        <v>96</v>
      </c>
      <c r="C404" s="1">
        <v>19</v>
      </c>
      <c r="D404" s="1" t="s">
        <v>184</v>
      </c>
      <c r="E404">
        <v>1</v>
      </c>
      <c r="F404">
        <v>0</v>
      </c>
      <c r="G404">
        <v>403</v>
      </c>
      <c r="H404" t="s">
        <v>143</v>
      </c>
    </row>
    <row r="405" spans="1:8">
      <c r="A405" t="str">
        <f t="shared" si="6"/>
        <v>40419</v>
      </c>
      <c r="B405" s="2" t="s">
        <v>97</v>
      </c>
      <c r="C405" s="1">
        <v>19</v>
      </c>
      <c r="D405" s="1" t="s">
        <v>185</v>
      </c>
      <c r="E405">
        <v>1</v>
      </c>
      <c r="F405">
        <v>0</v>
      </c>
      <c r="G405">
        <v>404</v>
      </c>
      <c r="H405" t="s">
        <v>143</v>
      </c>
    </row>
    <row r="406" spans="1:8">
      <c r="A406" t="str">
        <f t="shared" si="6"/>
        <v>40519</v>
      </c>
      <c r="B406" s="2" t="s">
        <v>98</v>
      </c>
      <c r="C406" s="1">
        <v>19</v>
      </c>
      <c r="D406" s="1" t="s">
        <v>186</v>
      </c>
      <c r="E406">
        <v>1</v>
      </c>
      <c r="F406">
        <v>0</v>
      </c>
      <c r="G406">
        <v>405</v>
      </c>
      <c r="H406" t="s">
        <v>143</v>
      </c>
    </row>
    <row r="407" spans="1:8">
      <c r="A407" t="str">
        <f t="shared" si="6"/>
        <v>40619</v>
      </c>
      <c r="B407" s="2" t="s">
        <v>99</v>
      </c>
      <c r="C407" s="1">
        <v>19</v>
      </c>
      <c r="D407" s="1" t="s">
        <v>188</v>
      </c>
      <c r="E407">
        <v>1</v>
      </c>
      <c r="F407">
        <v>0</v>
      </c>
      <c r="G407">
        <v>406</v>
      </c>
      <c r="H407" t="s">
        <v>143</v>
      </c>
    </row>
    <row r="408" spans="1:8">
      <c r="A408" t="str">
        <f t="shared" si="6"/>
        <v>40719</v>
      </c>
      <c r="B408" s="2" t="s">
        <v>100</v>
      </c>
      <c r="C408" s="1">
        <v>19</v>
      </c>
      <c r="D408" s="1" t="s">
        <v>191</v>
      </c>
      <c r="E408">
        <v>1</v>
      </c>
      <c r="F408">
        <v>0</v>
      </c>
      <c r="G408">
        <v>407</v>
      </c>
      <c r="H408" t="s">
        <v>143</v>
      </c>
    </row>
    <row r="409" spans="1:8">
      <c r="A409" t="str">
        <f t="shared" si="6"/>
        <v>40819</v>
      </c>
      <c r="B409" s="2" t="s">
        <v>101</v>
      </c>
      <c r="C409" s="1">
        <v>19</v>
      </c>
      <c r="D409" s="1" t="s">
        <v>192</v>
      </c>
      <c r="E409">
        <v>1</v>
      </c>
      <c r="F409">
        <v>0</v>
      </c>
      <c r="G409">
        <v>408</v>
      </c>
      <c r="H409" t="s">
        <v>143</v>
      </c>
    </row>
    <row r="410" spans="1:8">
      <c r="A410" t="str">
        <f t="shared" si="6"/>
        <v>40919</v>
      </c>
      <c r="B410" s="2" t="s">
        <v>102</v>
      </c>
      <c r="C410" s="1">
        <v>19</v>
      </c>
      <c r="D410" s="1" t="s">
        <v>193</v>
      </c>
      <c r="E410">
        <v>1</v>
      </c>
      <c r="F410">
        <v>0</v>
      </c>
      <c r="G410">
        <v>409</v>
      </c>
      <c r="H410" t="s">
        <v>143</v>
      </c>
    </row>
    <row r="411" spans="1:8">
      <c r="A411" t="str">
        <f t="shared" si="6"/>
        <v>41019</v>
      </c>
      <c r="B411" s="2" t="s">
        <v>103</v>
      </c>
      <c r="C411" s="1">
        <v>19</v>
      </c>
      <c r="D411" s="1" t="s">
        <v>194</v>
      </c>
      <c r="E411">
        <v>1</v>
      </c>
      <c r="F411">
        <v>0</v>
      </c>
      <c r="G411">
        <v>410</v>
      </c>
      <c r="H411" t="s">
        <v>143</v>
      </c>
    </row>
    <row r="412" spans="1:8">
      <c r="A412" t="str">
        <f t="shared" si="6"/>
        <v>41119</v>
      </c>
      <c r="B412" s="2" t="s">
        <v>104</v>
      </c>
      <c r="C412" s="1">
        <v>19</v>
      </c>
      <c r="D412" s="1" t="s">
        <v>195</v>
      </c>
      <c r="E412">
        <v>1</v>
      </c>
      <c r="F412">
        <v>0</v>
      </c>
      <c r="G412">
        <v>411</v>
      </c>
      <c r="H412" t="s">
        <v>143</v>
      </c>
    </row>
    <row r="413" spans="1:8">
      <c r="A413" t="str">
        <f t="shared" si="6"/>
        <v>41219</v>
      </c>
      <c r="B413" s="2" t="s">
        <v>105</v>
      </c>
      <c r="C413" s="1">
        <v>19</v>
      </c>
      <c r="D413" s="1" t="s">
        <v>196</v>
      </c>
      <c r="E413">
        <v>1</v>
      </c>
      <c r="F413">
        <v>0</v>
      </c>
      <c r="G413">
        <v>412</v>
      </c>
      <c r="H413" t="s">
        <v>143</v>
      </c>
    </row>
    <row r="414" spans="1:8">
      <c r="A414" t="str">
        <f t="shared" si="6"/>
        <v>41319</v>
      </c>
      <c r="B414" s="2" t="s">
        <v>106</v>
      </c>
      <c r="C414" s="1">
        <v>19</v>
      </c>
      <c r="D414" s="1" t="s">
        <v>197</v>
      </c>
      <c r="E414">
        <v>1</v>
      </c>
      <c r="F414">
        <v>0</v>
      </c>
      <c r="G414">
        <v>413</v>
      </c>
      <c r="H414" t="s">
        <v>143</v>
      </c>
    </row>
    <row r="415" spans="1:8">
      <c r="A415" t="str">
        <f t="shared" si="6"/>
        <v>41419</v>
      </c>
      <c r="B415" s="2" t="s">
        <v>107</v>
      </c>
      <c r="C415" s="1">
        <v>19</v>
      </c>
      <c r="D415" s="1" t="s">
        <v>198</v>
      </c>
      <c r="E415">
        <v>1</v>
      </c>
      <c r="F415">
        <v>0</v>
      </c>
      <c r="G415">
        <v>414</v>
      </c>
      <c r="H415" t="s">
        <v>143</v>
      </c>
    </row>
    <row r="416" spans="1:8">
      <c r="A416" t="str">
        <f t="shared" si="6"/>
        <v>41519</v>
      </c>
      <c r="B416" s="2" t="s">
        <v>108</v>
      </c>
      <c r="C416" s="1">
        <v>19</v>
      </c>
      <c r="D416" s="1" t="s">
        <v>199</v>
      </c>
      <c r="E416">
        <v>1</v>
      </c>
      <c r="F416">
        <v>0</v>
      </c>
      <c r="G416">
        <v>415</v>
      </c>
      <c r="H416" t="s">
        <v>143</v>
      </c>
    </row>
    <row r="417" spans="1:8">
      <c r="A417" t="str">
        <f t="shared" si="6"/>
        <v>41619</v>
      </c>
      <c r="B417" s="2" t="s">
        <v>109</v>
      </c>
      <c r="C417" s="1">
        <v>19</v>
      </c>
      <c r="D417" s="1" t="s">
        <v>200</v>
      </c>
      <c r="E417">
        <v>1</v>
      </c>
      <c r="F417">
        <v>0</v>
      </c>
      <c r="G417">
        <v>416</v>
      </c>
      <c r="H417" t="s">
        <v>143</v>
      </c>
    </row>
    <row r="418" spans="1:8">
      <c r="A418" t="str">
        <f t="shared" si="6"/>
        <v>41719</v>
      </c>
      <c r="B418" s="2" t="s">
        <v>110</v>
      </c>
      <c r="C418" s="1">
        <v>19</v>
      </c>
      <c r="D418" s="1" t="s">
        <v>201</v>
      </c>
      <c r="E418">
        <v>1</v>
      </c>
      <c r="F418">
        <v>0</v>
      </c>
      <c r="G418">
        <v>417</v>
      </c>
      <c r="H418" t="s">
        <v>143</v>
      </c>
    </row>
    <row r="419" spans="1:8">
      <c r="A419" t="str">
        <f t="shared" si="6"/>
        <v>41819</v>
      </c>
      <c r="B419" s="2" t="s">
        <v>111</v>
      </c>
      <c r="C419" s="1">
        <v>19</v>
      </c>
      <c r="D419" s="1" t="s">
        <v>202</v>
      </c>
      <c r="E419">
        <v>1</v>
      </c>
      <c r="F419">
        <v>0</v>
      </c>
      <c r="G419">
        <v>418</v>
      </c>
      <c r="H419" t="s">
        <v>143</v>
      </c>
    </row>
    <row r="420" spans="1:8">
      <c r="A420" t="str">
        <f t="shared" si="6"/>
        <v>41919</v>
      </c>
      <c r="B420" s="2" t="s">
        <v>112</v>
      </c>
      <c r="C420" s="1">
        <v>19</v>
      </c>
      <c r="D420" s="1" t="s">
        <v>203</v>
      </c>
      <c r="E420">
        <v>1</v>
      </c>
      <c r="F420">
        <v>0</v>
      </c>
      <c r="G420">
        <v>419</v>
      </c>
      <c r="H420" t="s">
        <v>143</v>
      </c>
    </row>
    <row r="421" spans="1:8">
      <c r="A421" t="str">
        <f t="shared" si="6"/>
        <v>42019</v>
      </c>
      <c r="B421" s="2" t="s">
        <v>144</v>
      </c>
      <c r="C421" s="1">
        <v>19</v>
      </c>
      <c r="D421" s="1" t="s">
        <v>187</v>
      </c>
      <c r="E421">
        <v>1</v>
      </c>
      <c r="F421">
        <v>0</v>
      </c>
      <c r="G421">
        <v>420</v>
      </c>
      <c r="H421" t="s">
        <v>143</v>
      </c>
    </row>
    <row r="422" spans="1:8">
      <c r="A422" t="str">
        <f t="shared" si="6"/>
        <v>42119</v>
      </c>
      <c r="B422" s="2" t="s">
        <v>145</v>
      </c>
      <c r="C422" s="1">
        <v>19</v>
      </c>
      <c r="D422" s="1" t="s">
        <v>189</v>
      </c>
      <c r="E422">
        <v>1</v>
      </c>
      <c r="F422">
        <v>0</v>
      </c>
      <c r="G422">
        <v>421</v>
      </c>
      <c r="H422" t="s">
        <v>143</v>
      </c>
    </row>
    <row r="423" spans="1:8">
      <c r="A423" t="str">
        <f t="shared" si="6"/>
        <v>42219</v>
      </c>
      <c r="B423" s="2" t="s">
        <v>146</v>
      </c>
      <c r="C423" s="1">
        <v>19</v>
      </c>
      <c r="D423" s="1" t="s">
        <v>190</v>
      </c>
      <c r="E423">
        <v>1</v>
      </c>
      <c r="F423">
        <v>0</v>
      </c>
      <c r="G423">
        <v>422</v>
      </c>
      <c r="H423" t="s">
        <v>143</v>
      </c>
    </row>
    <row r="424" spans="1:8">
      <c r="A424" t="str">
        <f t="shared" si="6"/>
        <v>42319</v>
      </c>
      <c r="B424" s="2" t="s">
        <v>147</v>
      </c>
      <c r="C424" s="1">
        <v>19</v>
      </c>
      <c r="D424" s="1" t="s">
        <v>204</v>
      </c>
      <c r="E424">
        <v>1</v>
      </c>
      <c r="F424">
        <v>0</v>
      </c>
      <c r="G424">
        <v>423</v>
      </c>
      <c r="H424" t="s">
        <v>143</v>
      </c>
    </row>
    <row r="425" spans="1:8">
      <c r="A425" t="str">
        <f t="shared" si="6"/>
        <v>42419</v>
      </c>
      <c r="B425" s="2" t="s">
        <v>148</v>
      </c>
      <c r="C425" s="1">
        <v>19</v>
      </c>
      <c r="D425" s="1" t="s">
        <v>205</v>
      </c>
      <c r="E425">
        <v>1</v>
      </c>
      <c r="F425">
        <v>0</v>
      </c>
      <c r="G425">
        <v>424</v>
      </c>
      <c r="H425" t="s">
        <v>143</v>
      </c>
    </row>
    <row r="426" spans="1:8">
      <c r="A426" t="str">
        <f t="shared" si="6"/>
        <v>42519</v>
      </c>
      <c r="B426" s="2" t="s">
        <v>149</v>
      </c>
      <c r="C426" s="1">
        <v>19</v>
      </c>
      <c r="D426" s="1" t="s">
        <v>206</v>
      </c>
      <c r="E426">
        <v>1</v>
      </c>
      <c r="F426">
        <v>0</v>
      </c>
      <c r="G426">
        <v>425</v>
      </c>
      <c r="H426" t="s">
        <v>143</v>
      </c>
    </row>
    <row r="427" spans="1:8">
      <c r="A427" t="str">
        <f t="shared" si="6"/>
        <v>42619</v>
      </c>
      <c r="B427" s="2" t="s">
        <v>150</v>
      </c>
      <c r="C427" s="1">
        <v>19</v>
      </c>
      <c r="D427" s="1" t="s">
        <v>207</v>
      </c>
      <c r="E427">
        <v>1</v>
      </c>
      <c r="F427">
        <v>0</v>
      </c>
      <c r="G427">
        <v>426</v>
      </c>
      <c r="H427" t="s">
        <v>143</v>
      </c>
    </row>
    <row r="428" spans="1:8">
      <c r="A428" t="str">
        <f t="shared" si="6"/>
        <v>42719</v>
      </c>
      <c r="B428" s="2" t="s">
        <v>151</v>
      </c>
      <c r="C428" s="1">
        <v>19</v>
      </c>
      <c r="D428" s="1" t="s">
        <v>208</v>
      </c>
      <c r="E428">
        <v>1</v>
      </c>
      <c r="F428">
        <v>0</v>
      </c>
      <c r="G428">
        <v>427</v>
      </c>
      <c r="H428" t="s">
        <v>143</v>
      </c>
    </row>
    <row r="429" spans="1:8">
      <c r="A429" t="str">
        <f t="shared" si="6"/>
        <v>42819</v>
      </c>
      <c r="B429" t="s">
        <v>152</v>
      </c>
      <c r="C429" s="1">
        <v>19</v>
      </c>
      <c r="D429" s="1" t="s">
        <v>209</v>
      </c>
      <c r="E429">
        <v>1</v>
      </c>
      <c r="F429">
        <v>0</v>
      </c>
      <c r="G429">
        <v>428</v>
      </c>
      <c r="H429" t="s">
        <v>143</v>
      </c>
    </row>
    <row r="430" spans="1:8">
      <c r="A430" t="str">
        <f t="shared" si="6"/>
        <v>42919</v>
      </c>
      <c r="B430" t="s">
        <v>153</v>
      </c>
      <c r="C430" s="1">
        <v>19</v>
      </c>
      <c r="D430" s="1" t="s">
        <v>210</v>
      </c>
      <c r="E430">
        <v>1</v>
      </c>
      <c r="F430">
        <v>0</v>
      </c>
      <c r="G430">
        <v>429</v>
      </c>
      <c r="H430" t="s">
        <v>143</v>
      </c>
    </row>
    <row r="431" spans="1:8">
      <c r="A431" t="str">
        <f t="shared" si="6"/>
        <v>43019</v>
      </c>
      <c r="B431" t="s">
        <v>154</v>
      </c>
      <c r="C431" s="1">
        <v>19</v>
      </c>
      <c r="D431" s="1" t="s">
        <v>211</v>
      </c>
      <c r="E431">
        <v>1</v>
      </c>
      <c r="F431">
        <v>0</v>
      </c>
      <c r="G431">
        <v>430</v>
      </c>
      <c r="H431" t="s">
        <v>143</v>
      </c>
    </row>
    <row r="432" spans="1:8">
      <c r="A432" t="str">
        <f t="shared" si="6"/>
        <v>43119</v>
      </c>
      <c r="B432" t="s">
        <v>155</v>
      </c>
      <c r="C432" s="1">
        <v>19</v>
      </c>
      <c r="D432" s="1" t="s">
        <v>212</v>
      </c>
      <c r="E432">
        <v>1</v>
      </c>
      <c r="F432">
        <v>0</v>
      </c>
      <c r="G432">
        <v>431</v>
      </c>
      <c r="H432" t="s">
        <v>143</v>
      </c>
    </row>
    <row r="433" spans="1:8">
      <c r="A433" t="str">
        <f t="shared" si="6"/>
        <v>43219</v>
      </c>
      <c r="B433" t="s">
        <v>113</v>
      </c>
      <c r="C433" s="1">
        <v>19</v>
      </c>
      <c r="D433" s="1" t="s">
        <v>213</v>
      </c>
      <c r="E433">
        <v>1</v>
      </c>
      <c r="F433">
        <v>0</v>
      </c>
      <c r="G433">
        <v>432</v>
      </c>
      <c r="H433" t="s">
        <v>143</v>
      </c>
    </row>
    <row r="434" spans="1:8">
      <c r="A434" t="str">
        <f t="shared" si="6"/>
        <v>43319</v>
      </c>
      <c r="B434" t="s">
        <v>114</v>
      </c>
      <c r="C434" s="1">
        <v>19</v>
      </c>
      <c r="D434" s="1" t="s">
        <v>214</v>
      </c>
      <c r="E434">
        <v>1</v>
      </c>
      <c r="F434">
        <v>0</v>
      </c>
      <c r="G434">
        <v>433</v>
      </c>
      <c r="H434" t="s">
        <v>143</v>
      </c>
    </row>
    <row r="435" spans="1:8">
      <c r="A435" t="str">
        <f t="shared" si="6"/>
        <v>43419</v>
      </c>
      <c r="B435" t="s">
        <v>115</v>
      </c>
      <c r="C435" s="1">
        <v>19</v>
      </c>
      <c r="D435" s="1" t="s">
        <v>215</v>
      </c>
      <c r="E435">
        <v>1</v>
      </c>
      <c r="F435">
        <v>0</v>
      </c>
      <c r="G435">
        <v>434</v>
      </c>
      <c r="H435" t="s">
        <v>143</v>
      </c>
    </row>
    <row r="436" spans="1:8">
      <c r="A436" t="str">
        <f t="shared" si="6"/>
        <v>43519</v>
      </c>
      <c r="B436" t="s">
        <v>116</v>
      </c>
      <c r="C436" s="1">
        <v>19</v>
      </c>
      <c r="D436" s="1" t="s">
        <v>216</v>
      </c>
      <c r="E436">
        <v>1</v>
      </c>
      <c r="F436">
        <v>0</v>
      </c>
      <c r="G436">
        <v>435</v>
      </c>
      <c r="H436" t="s">
        <v>143</v>
      </c>
    </row>
    <row r="437" spans="1:8">
      <c r="A437" t="str">
        <f t="shared" si="6"/>
        <v>43619</v>
      </c>
      <c r="B437" t="s">
        <v>117</v>
      </c>
      <c r="C437" s="1">
        <v>19</v>
      </c>
      <c r="D437" s="1" t="s">
        <v>221</v>
      </c>
      <c r="E437">
        <v>1</v>
      </c>
      <c r="F437">
        <v>0</v>
      </c>
      <c r="G437">
        <v>436</v>
      </c>
      <c r="H437" t="s">
        <v>143</v>
      </c>
    </row>
    <row r="438" spans="1:8">
      <c r="A438" t="str">
        <f t="shared" si="6"/>
        <v>43719</v>
      </c>
      <c r="B438" t="s">
        <v>118</v>
      </c>
      <c r="C438" s="1">
        <v>19</v>
      </c>
      <c r="D438" s="1" t="s">
        <v>217</v>
      </c>
      <c r="E438">
        <v>1</v>
      </c>
      <c r="F438">
        <v>0</v>
      </c>
      <c r="G438">
        <v>437</v>
      </c>
      <c r="H438" t="s">
        <v>143</v>
      </c>
    </row>
    <row r="439" spans="1:8">
      <c r="A439" t="str">
        <f t="shared" si="6"/>
        <v>43819</v>
      </c>
      <c r="B439" t="s">
        <v>119</v>
      </c>
      <c r="C439" s="1">
        <v>19</v>
      </c>
      <c r="D439" s="1" t="s">
        <v>218</v>
      </c>
      <c r="E439">
        <v>1</v>
      </c>
      <c r="F439">
        <v>0</v>
      </c>
      <c r="G439">
        <v>438</v>
      </c>
      <c r="H439" t="s">
        <v>143</v>
      </c>
    </row>
    <row r="440" spans="1:8">
      <c r="A440" t="str">
        <f t="shared" si="6"/>
        <v>43919</v>
      </c>
      <c r="B440" t="s">
        <v>120</v>
      </c>
      <c r="C440" s="1">
        <v>19</v>
      </c>
      <c r="D440" s="1" t="s">
        <v>219</v>
      </c>
      <c r="E440">
        <v>1</v>
      </c>
      <c r="F440">
        <v>0</v>
      </c>
      <c r="G440">
        <v>439</v>
      </c>
      <c r="H440" t="s">
        <v>143</v>
      </c>
    </row>
    <row r="441" spans="1:8">
      <c r="A441" t="str">
        <f t="shared" si="6"/>
        <v>44019</v>
      </c>
      <c r="B441" t="s">
        <v>121</v>
      </c>
      <c r="C441" s="1">
        <v>19</v>
      </c>
      <c r="D441" s="1" t="s">
        <v>220</v>
      </c>
      <c r="E441">
        <v>1</v>
      </c>
      <c r="F441">
        <v>0</v>
      </c>
      <c r="G441">
        <v>440</v>
      </c>
      <c r="H441" t="s">
        <v>143</v>
      </c>
    </row>
    <row r="442" spans="1:8">
      <c r="A442" t="str">
        <f t="shared" si="6"/>
        <v>44119</v>
      </c>
      <c r="B442" t="s">
        <v>122</v>
      </c>
      <c r="C442" s="1">
        <v>19</v>
      </c>
      <c r="D442" s="1" t="s">
        <v>222</v>
      </c>
      <c r="E442">
        <v>1</v>
      </c>
      <c r="F442">
        <v>0</v>
      </c>
      <c r="G442">
        <v>441</v>
      </c>
      <c r="H442" t="s">
        <v>143</v>
      </c>
    </row>
    <row r="443" spans="1:8">
      <c r="A443" t="str">
        <f t="shared" si="6"/>
        <v>44219</v>
      </c>
      <c r="B443" t="s">
        <v>123</v>
      </c>
      <c r="C443" s="1">
        <v>19</v>
      </c>
      <c r="D443" s="1" t="s">
        <v>223</v>
      </c>
      <c r="E443">
        <v>1</v>
      </c>
      <c r="F443">
        <v>0</v>
      </c>
      <c r="G443">
        <v>442</v>
      </c>
      <c r="H443" t="s">
        <v>143</v>
      </c>
    </row>
    <row r="444" spans="1:8">
      <c r="A444" t="str">
        <f t="shared" si="6"/>
        <v>44319</v>
      </c>
      <c r="B444" t="s">
        <v>124</v>
      </c>
      <c r="C444" s="1">
        <v>19</v>
      </c>
      <c r="D444" s="1" t="s">
        <v>224</v>
      </c>
      <c r="E444">
        <v>1</v>
      </c>
      <c r="F444">
        <v>0</v>
      </c>
      <c r="G444">
        <v>443</v>
      </c>
      <c r="H444" t="s">
        <v>143</v>
      </c>
    </row>
    <row r="445" spans="1:8">
      <c r="A445" t="str">
        <f t="shared" si="6"/>
        <v>44419</v>
      </c>
      <c r="B445" t="s">
        <v>125</v>
      </c>
      <c r="C445" s="1">
        <v>19</v>
      </c>
      <c r="D445" s="1" t="s">
        <v>225</v>
      </c>
      <c r="E445">
        <v>1</v>
      </c>
      <c r="F445">
        <v>0</v>
      </c>
      <c r="G445">
        <v>444</v>
      </c>
      <c r="H445" t="s">
        <v>143</v>
      </c>
    </row>
    <row r="446" spans="1:8">
      <c r="A446" t="str">
        <f t="shared" si="6"/>
        <v>44519</v>
      </c>
      <c r="B446" t="s">
        <v>126</v>
      </c>
      <c r="C446" s="1">
        <v>19</v>
      </c>
      <c r="D446" s="1" t="s">
        <v>226</v>
      </c>
      <c r="E446">
        <v>1</v>
      </c>
      <c r="F446">
        <v>0</v>
      </c>
      <c r="G446">
        <v>445</v>
      </c>
      <c r="H446" t="s">
        <v>143</v>
      </c>
    </row>
    <row r="447" spans="1:8">
      <c r="A447" t="str">
        <f t="shared" si="6"/>
        <v>44619</v>
      </c>
      <c r="B447" t="s">
        <v>127</v>
      </c>
      <c r="C447" s="1">
        <v>19</v>
      </c>
      <c r="D447" s="1" t="s">
        <v>227</v>
      </c>
      <c r="E447">
        <v>1</v>
      </c>
      <c r="F447">
        <v>0</v>
      </c>
      <c r="G447">
        <v>446</v>
      </c>
      <c r="H447" t="s">
        <v>143</v>
      </c>
    </row>
    <row r="448" spans="1:8">
      <c r="A448" t="str">
        <f t="shared" si="6"/>
        <v>44719</v>
      </c>
      <c r="B448" t="s">
        <v>156</v>
      </c>
      <c r="C448" s="1">
        <v>19</v>
      </c>
      <c r="D448" s="1" t="s">
        <v>228</v>
      </c>
      <c r="E448">
        <v>1</v>
      </c>
      <c r="F448">
        <v>0</v>
      </c>
      <c r="G448">
        <v>447</v>
      </c>
      <c r="H448" t="s">
        <v>143</v>
      </c>
    </row>
    <row r="449" spans="1:8">
      <c r="A449" t="str">
        <f t="shared" si="6"/>
        <v>44819</v>
      </c>
      <c r="B449" t="s">
        <v>157</v>
      </c>
      <c r="C449" s="1">
        <v>19</v>
      </c>
      <c r="D449" s="1" t="s">
        <v>229</v>
      </c>
      <c r="E449">
        <v>1</v>
      </c>
      <c r="F449">
        <v>0</v>
      </c>
      <c r="G449">
        <v>448</v>
      </c>
      <c r="H449" t="s">
        <v>143</v>
      </c>
    </row>
    <row r="450" spans="1:8">
      <c r="A450" t="str">
        <f t="shared" ref="A450:A513" si="7">CONCATENATE(G450,C450)</f>
        <v>44919</v>
      </c>
      <c r="B450" t="s">
        <v>158</v>
      </c>
      <c r="C450" s="1">
        <v>19</v>
      </c>
      <c r="D450" s="1" t="s">
        <v>230</v>
      </c>
      <c r="E450">
        <v>1</v>
      </c>
      <c r="F450">
        <v>0</v>
      </c>
      <c r="G450">
        <v>449</v>
      </c>
      <c r="H450" t="s">
        <v>143</v>
      </c>
    </row>
    <row r="451" spans="1:8">
      <c r="A451" t="str">
        <f t="shared" si="7"/>
        <v>45019</v>
      </c>
      <c r="B451" t="s">
        <v>159</v>
      </c>
      <c r="C451" s="1">
        <v>19</v>
      </c>
      <c r="D451" s="1" t="s">
        <v>231</v>
      </c>
      <c r="E451">
        <v>1</v>
      </c>
      <c r="F451">
        <v>0</v>
      </c>
      <c r="G451">
        <v>450</v>
      </c>
      <c r="H451" t="s">
        <v>143</v>
      </c>
    </row>
    <row r="452" spans="1:8">
      <c r="A452" t="str">
        <f t="shared" si="7"/>
        <v>45119</v>
      </c>
      <c r="B452" t="s">
        <v>160</v>
      </c>
      <c r="C452" s="1">
        <v>19</v>
      </c>
      <c r="D452" s="1" t="s">
        <v>232</v>
      </c>
      <c r="E452">
        <v>1</v>
      </c>
      <c r="F452">
        <v>0</v>
      </c>
      <c r="G452">
        <v>451</v>
      </c>
      <c r="H452" t="s">
        <v>143</v>
      </c>
    </row>
    <row r="453" spans="1:8">
      <c r="A453" t="str">
        <f t="shared" si="7"/>
        <v>45219</v>
      </c>
      <c r="B453" t="s">
        <v>161</v>
      </c>
      <c r="C453" s="1">
        <v>19</v>
      </c>
      <c r="D453" s="1" t="s">
        <v>233</v>
      </c>
      <c r="E453">
        <v>1</v>
      </c>
      <c r="F453">
        <v>0</v>
      </c>
      <c r="G453">
        <v>452</v>
      </c>
      <c r="H453" t="s">
        <v>143</v>
      </c>
    </row>
    <row r="454" spans="1:8">
      <c r="A454" t="str">
        <f t="shared" si="7"/>
        <v>45319</v>
      </c>
      <c r="B454" t="s">
        <v>162</v>
      </c>
      <c r="C454" s="1">
        <v>19</v>
      </c>
      <c r="D454" s="1" t="s">
        <v>234</v>
      </c>
      <c r="E454">
        <v>1</v>
      </c>
      <c r="F454">
        <v>0</v>
      </c>
      <c r="G454">
        <v>453</v>
      </c>
      <c r="H454" t="s">
        <v>143</v>
      </c>
    </row>
    <row r="455" spans="1:8">
      <c r="A455" t="str">
        <f t="shared" si="7"/>
        <v>45419</v>
      </c>
      <c r="B455" t="s">
        <v>163</v>
      </c>
      <c r="C455" s="1">
        <v>19</v>
      </c>
      <c r="D455" s="1" t="s">
        <v>235</v>
      </c>
      <c r="E455">
        <v>1</v>
      </c>
      <c r="F455">
        <v>0</v>
      </c>
      <c r="G455">
        <v>454</v>
      </c>
      <c r="H455" t="s">
        <v>143</v>
      </c>
    </row>
    <row r="456" spans="1:8">
      <c r="A456" t="str">
        <f t="shared" si="7"/>
        <v>45519</v>
      </c>
      <c r="B456" t="s">
        <v>164</v>
      </c>
      <c r="C456" s="1">
        <v>19</v>
      </c>
      <c r="D456" s="1" t="s">
        <v>236</v>
      </c>
      <c r="E456">
        <v>1</v>
      </c>
      <c r="F456">
        <v>0</v>
      </c>
      <c r="G456">
        <v>455</v>
      </c>
      <c r="H456" t="s">
        <v>143</v>
      </c>
    </row>
    <row r="457" spans="1:8">
      <c r="A457" t="str">
        <f t="shared" si="7"/>
        <v>45619</v>
      </c>
      <c r="B457" t="s">
        <v>165</v>
      </c>
      <c r="C457" s="1">
        <v>19</v>
      </c>
      <c r="D457" s="1" t="s">
        <v>237</v>
      </c>
      <c r="E457">
        <v>1</v>
      </c>
      <c r="F457">
        <v>0</v>
      </c>
      <c r="G457">
        <v>456</v>
      </c>
      <c r="H457" t="s">
        <v>143</v>
      </c>
    </row>
    <row r="458" spans="1:8">
      <c r="A458" t="str">
        <f t="shared" si="7"/>
        <v>45719</v>
      </c>
      <c r="B458" t="s">
        <v>166</v>
      </c>
      <c r="C458" s="1">
        <v>19</v>
      </c>
      <c r="D458" s="1" t="s">
        <v>238</v>
      </c>
      <c r="E458">
        <v>1</v>
      </c>
      <c r="F458">
        <v>0</v>
      </c>
      <c r="G458">
        <v>457</v>
      </c>
      <c r="H458" t="s">
        <v>143</v>
      </c>
    </row>
    <row r="459" spans="1:8">
      <c r="A459" t="str">
        <f t="shared" si="7"/>
        <v>45819</v>
      </c>
      <c r="B459" t="s">
        <v>167</v>
      </c>
      <c r="C459" s="1">
        <v>19</v>
      </c>
      <c r="D459" s="1" t="s">
        <v>239</v>
      </c>
      <c r="E459">
        <v>1</v>
      </c>
      <c r="F459">
        <v>0</v>
      </c>
      <c r="G459">
        <v>458</v>
      </c>
      <c r="H459" t="s">
        <v>143</v>
      </c>
    </row>
    <row r="460" spans="1:8">
      <c r="A460" t="str">
        <f t="shared" si="7"/>
        <v>45919</v>
      </c>
      <c r="B460" t="s">
        <v>128</v>
      </c>
      <c r="C460" s="1">
        <v>19</v>
      </c>
      <c r="D460" s="1" t="s">
        <v>240</v>
      </c>
      <c r="E460">
        <v>1</v>
      </c>
      <c r="F460">
        <v>0</v>
      </c>
      <c r="G460">
        <v>459</v>
      </c>
      <c r="H460" t="s">
        <v>143</v>
      </c>
    </row>
    <row r="461" spans="1:8">
      <c r="A461" t="str">
        <f t="shared" si="7"/>
        <v>46019</v>
      </c>
      <c r="B461" t="s">
        <v>129</v>
      </c>
      <c r="C461" s="1">
        <v>19</v>
      </c>
      <c r="D461" s="1" t="s">
        <v>241</v>
      </c>
      <c r="E461">
        <v>1</v>
      </c>
      <c r="F461">
        <v>0</v>
      </c>
      <c r="G461">
        <v>460</v>
      </c>
      <c r="H461" t="s">
        <v>143</v>
      </c>
    </row>
    <row r="462" spans="1:8">
      <c r="A462" t="str">
        <f t="shared" si="7"/>
        <v>46119</v>
      </c>
      <c r="B462" t="s">
        <v>130</v>
      </c>
      <c r="C462" s="1">
        <v>19</v>
      </c>
      <c r="D462" s="1" t="s">
        <v>242</v>
      </c>
      <c r="E462">
        <v>1</v>
      </c>
      <c r="F462">
        <v>0</v>
      </c>
      <c r="G462">
        <v>461</v>
      </c>
      <c r="H462" t="s">
        <v>143</v>
      </c>
    </row>
    <row r="463" spans="1:8">
      <c r="A463" t="str">
        <f t="shared" si="7"/>
        <v>46219</v>
      </c>
      <c r="B463" t="s">
        <v>131</v>
      </c>
      <c r="C463" s="1">
        <v>19</v>
      </c>
      <c r="D463" s="1" t="s">
        <v>243</v>
      </c>
      <c r="E463">
        <v>1</v>
      </c>
      <c r="F463">
        <v>0</v>
      </c>
      <c r="G463">
        <v>462</v>
      </c>
      <c r="H463" t="s">
        <v>143</v>
      </c>
    </row>
    <row r="464" spans="1:8">
      <c r="A464" t="str">
        <f t="shared" si="7"/>
        <v>46319</v>
      </c>
      <c r="B464" t="s">
        <v>132</v>
      </c>
      <c r="C464" s="1">
        <v>19</v>
      </c>
      <c r="D464" s="1" t="s">
        <v>244</v>
      </c>
      <c r="E464">
        <v>1</v>
      </c>
      <c r="F464">
        <v>0</v>
      </c>
      <c r="G464">
        <v>463</v>
      </c>
      <c r="H464" t="s">
        <v>143</v>
      </c>
    </row>
    <row r="465" spans="1:8">
      <c r="A465" t="str">
        <f t="shared" si="7"/>
        <v>46419</v>
      </c>
      <c r="B465" t="s">
        <v>133</v>
      </c>
      <c r="C465" s="1">
        <v>19</v>
      </c>
      <c r="D465" s="1" t="s">
        <v>245</v>
      </c>
      <c r="E465">
        <v>1</v>
      </c>
      <c r="F465">
        <v>0</v>
      </c>
      <c r="G465">
        <v>464</v>
      </c>
      <c r="H465" t="s">
        <v>143</v>
      </c>
    </row>
    <row r="466" spans="1:8">
      <c r="A466" t="str">
        <f t="shared" si="7"/>
        <v>46519</v>
      </c>
      <c r="B466" t="s">
        <v>134</v>
      </c>
      <c r="C466" s="1">
        <v>19</v>
      </c>
      <c r="D466" s="1" t="s">
        <v>246</v>
      </c>
      <c r="E466">
        <v>1</v>
      </c>
      <c r="F466">
        <v>0</v>
      </c>
      <c r="G466">
        <v>465</v>
      </c>
      <c r="H466" t="s">
        <v>143</v>
      </c>
    </row>
    <row r="467" spans="1:8">
      <c r="A467" t="str">
        <f t="shared" si="7"/>
        <v>46619</v>
      </c>
      <c r="B467" t="s">
        <v>135</v>
      </c>
      <c r="C467" s="1">
        <v>19</v>
      </c>
      <c r="D467" s="1" t="s">
        <v>247</v>
      </c>
      <c r="E467">
        <v>1</v>
      </c>
      <c r="F467">
        <v>0</v>
      </c>
      <c r="G467">
        <v>466</v>
      </c>
      <c r="H467" t="s">
        <v>143</v>
      </c>
    </row>
    <row r="468" spans="1:8">
      <c r="A468" t="str">
        <f t="shared" si="7"/>
        <v>46719</v>
      </c>
      <c r="B468" t="s">
        <v>136</v>
      </c>
      <c r="C468" s="1">
        <v>19</v>
      </c>
      <c r="D468" s="1" t="s">
        <v>248</v>
      </c>
      <c r="E468">
        <v>1</v>
      </c>
      <c r="F468">
        <v>0</v>
      </c>
      <c r="G468">
        <v>467</v>
      </c>
      <c r="H468" t="s">
        <v>143</v>
      </c>
    </row>
    <row r="469" spans="1:8">
      <c r="A469" t="str">
        <f t="shared" si="7"/>
        <v>46819</v>
      </c>
      <c r="B469" t="s">
        <v>137</v>
      </c>
      <c r="C469" s="1">
        <v>19</v>
      </c>
      <c r="D469" s="1" t="s">
        <v>249</v>
      </c>
      <c r="E469">
        <v>1</v>
      </c>
      <c r="F469">
        <v>0</v>
      </c>
      <c r="G469">
        <v>468</v>
      </c>
      <c r="H469" t="s">
        <v>143</v>
      </c>
    </row>
    <row r="470" spans="1:8">
      <c r="A470" t="str">
        <f t="shared" si="7"/>
        <v>46919</v>
      </c>
      <c r="B470" t="s">
        <v>138</v>
      </c>
      <c r="C470" s="1">
        <v>19</v>
      </c>
      <c r="D470" s="1" t="s">
        <v>250</v>
      </c>
      <c r="E470">
        <v>1</v>
      </c>
      <c r="F470">
        <v>0</v>
      </c>
      <c r="G470">
        <v>469</v>
      </c>
      <c r="H470" t="s">
        <v>143</v>
      </c>
    </row>
    <row r="471" spans="1:8">
      <c r="A471" t="str">
        <f t="shared" si="7"/>
        <v>47019</v>
      </c>
      <c r="B471" t="s">
        <v>139</v>
      </c>
      <c r="C471" s="1">
        <v>19</v>
      </c>
      <c r="D471" s="1" t="s">
        <v>251</v>
      </c>
      <c r="E471">
        <v>1</v>
      </c>
      <c r="F471">
        <v>0</v>
      </c>
      <c r="G471">
        <v>470</v>
      </c>
      <c r="H471" t="s">
        <v>143</v>
      </c>
    </row>
    <row r="472" spans="1:8">
      <c r="A472" t="str">
        <f t="shared" si="7"/>
        <v>47119</v>
      </c>
      <c r="B472" t="s">
        <v>140</v>
      </c>
      <c r="C472" s="1">
        <v>19</v>
      </c>
      <c r="D472" s="1" t="s">
        <v>252</v>
      </c>
      <c r="E472">
        <v>1</v>
      </c>
      <c r="F472">
        <v>0</v>
      </c>
      <c r="G472">
        <v>471</v>
      </c>
      <c r="H472" t="s">
        <v>143</v>
      </c>
    </row>
    <row r="473" spans="1:8">
      <c r="A473" t="str">
        <f t="shared" si="7"/>
        <v>47219</v>
      </c>
      <c r="B473" t="s">
        <v>141</v>
      </c>
      <c r="C473" s="1">
        <v>19</v>
      </c>
      <c r="D473" s="1" t="s">
        <v>253</v>
      </c>
      <c r="E473">
        <v>1</v>
      </c>
      <c r="F473">
        <v>0</v>
      </c>
      <c r="G473">
        <v>472</v>
      </c>
      <c r="H473" t="s">
        <v>143</v>
      </c>
    </row>
    <row r="474" spans="1:8">
      <c r="A474" t="str">
        <f t="shared" si="7"/>
        <v>47319</v>
      </c>
      <c r="B474" t="s">
        <v>142</v>
      </c>
      <c r="C474" s="1">
        <v>19</v>
      </c>
      <c r="D474" s="1" t="s">
        <v>254</v>
      </c>
      <c r="E474">
        <v>1</v>
      </c>
      <c r="F474">
        <v>0</v>
      </c>
      <c r="G474">
        <v>473</v>
      </c>
      <c r="H474" t="s">
        <v>143</v>
      </c>
    </row>
    <row r="475" spans="1:8">
      <c r="A475" t="str">
        <f t="shared" si="7"/>
        <v>47419</v>
      </c>
      <c r="B475" t="s">
        <v>168</v>
      </c>
      <c r="C475" s="1">
        <v>19</v>
      </c>
      <c r="D475" s="1" t="s">
        <v>255</v>
      </c>
      <c r="E475">
        <v>1</v>
      </c>
      <c r="F475">
        <v>0</v>
      </c>
      <c r="G475">
        <v>474</v>
      </c>
      <c r="H475" t="s">
        <v>143</v>
      </c>
    </row>
    <row r="476" spans="1:8">
      <c r="A476" t="str">
        <f t="shared" si="7"/>
        <v>47519</v>
      </c>
      <c r="B476" t="s">
        <v>169</v>
      </c>
      <c r="C476" s="1">
        <v>19</v>
      </c>
      <c r="D476" s="1" t="s">
        <v>256</v>
      </c>
      <c r="E476">
        <v>1</v>
      </c>
      <c r="F476">
        <v>0</v>
      </c>
      <c r="G476">
        <v>475</v>
      </c>
      <c r="H476" t="s">
        <v>143</v>
      </c>
    </row>
    <row r="477" spans="1:8">
      <c r="A477" t="str">
        <f t="shared" si="7"/>
        <v>47619</v>
      </c>
      <c r="B477" t="s">
        <v>170</v>
      </c>
      <c r="C477" s="1">
        <v>19</v>
      </c>
      <c r="D477" s="1" t="s">
        <v>257</v>
      </c>
      <c r="E477">
        <v>1</v>
      </c>
      <c r="F477">
        <v>0</v>
      </c>
      <c r="G477">
        <v>476</v>
      </c>
      <c r="H477" t="s">
        <v>143</v>
      </c>
    </row>
    <row r="478" spans="1:8">
      <c r="A478" t="str">
        <f t="shared" si="7"/>
        <v>47719</v>
      </c>
      <c r="B478" t="s">
        <v>171</v>
      </c>
      <c r="C478" s="1">
        <v>19</v>
      </c>
      <c r="D478" s="1" t="s">
        <v>258</v>
      </c>
      <c r="E478">
        <v>1</v>
      </c>
      <c r="F478">
        <v>0</v>
      </c>
      <c r="G478">
        <v>477</v>
      </c>
      <c r="H478" t="s">
        <v>143</v>
      </c>
    </row>
    <row r="479" spans="1:8">
      <c r="A479" t="str">
        <f t="shared" si="7"/>
        <v>47819</v>
      </c>
      <c r="B479" t="s">
        <v>172</v>
      </c>
      <c r="C479" s="1">
        <v>19</v>
      </c>
      <c r="D479" s="1" t="s">
        <v>259</v>
      </c>
      <c r="E479">
        <v>1</v>
      </c>
      <c r="F479">
        <v>0</v>
      </c>
      <c r="G479">
        <v>478</v>
      </c>
      <c r="H479" t="s">
        <v>143</v>
      </c>
    </row>
    <row r="480" spans="1:8">
      <c r="A480" t="str">
        <f t="shared" si="7"/>
        <v>47919</v>
      </c>
      <c r="B480" t="s">
        <v>173</v>
      </c>
      <c r="C480" s="1">
        <v>19</v>
      </c>
      <c r="D480" s="1" t="s">
        <v>260</v>
      </c>
      <c r="E480">
        <v>1</v>
      </c>
      <c r="F480">
        <v>0</v>
      </c>
      <c r="G480">
        <v>479</v>
      </c>
      <c r="H480" t="s">
        <v>143</v>
      </c>
    </row>
    <row r="481" spans="1:8">
      <c r="A481" t="str">
        <f t="shared" si="7"/>
        <v>48019</v>
      </c>
      <c r="B481" t="s">
        <v>174</v>
      </c>
      <c r="C481" s="1">
        <v>19</v>
      </c>
      <c r="D481" s="1" t="s">
        <v>261</v>
      </c>
      <c r="E481">
        <v>1</v>
      </c>
      <c r="F481">
        <v>0</v>
      </c>
      <c r="G481">
        <v>480</v>
      </c>
      <c r="H481" t="s">
        <v>143</v>
      </c>
    </row>
    <row r="482" spans="1:8">
      <c r="A482" t="str">
        <f t="shared" si="7"/>
        <v>48119</v>
      </c>
      <c r="B482" t="s">
        <v>175</v>
      </c>
      <c r="C482" s="1">
        <v>19</v>
      </c>
      <c r="D482" s="1" t="s">
        <v>262</v>
      </c>
      <c r="E482">
        <v>1</v>
      </c>
      <c r="F482">
        <v>0</v>
      </c>
      <c r="G482">
        <v>481</v>
      </c>
      <c r="H482" t="s">
        <v>143</v>
      </c>
    </row>
    <row r="483" spans="1:8">
      <c r="A483" t="str">
        <f t="shared" si="7"/>
        <v>48219</v>
      </c>
      <c r="B483" t="s">
        <v>176</v>
      </c>
      <c r="C483" s="1">
        <v>19</v>
      </c>
      <c r="D483" s="1" t="s">
        <v>263</v>
      </c>
      <c r="E483">
        <v>1</v>
      </c>
      <c r="F483">
        <v>0</v>
      </c>
      <c r="G483">
        <v>482</v>
      </c>
      <c r="H483" t="s">
        <v>143</v>
      </c>
    </row>
    <row r="484" spans="1:8">
      <c r="A484" t="str">
        <f t="shared" si="7"/>
        <v>48319</v>
      </c>
      <c r="B484" t="s">
        <v>177</v>
      </c>
      <c r="C484" s="1">
        <v>19</v>
      </c>
      <c r="D484" s="1" t="s">
        <v>264</v>
      </c>
      <c r="E484">
        <v>1</v>
      </c>
      <c r="F484">
        <v>0</v>
      </c>
      <c r="G484">
        <v>483</v>
      </c>
      <c r="H484" t="s">
        <v>143</v>
      </c>
    </row>
    <row r="485" spans="1:8">
      <c r="A485" t="str">
        <f t="shared" si="7"/>
        <v>48419</v>
      </c>
      <c r="B485" t="s">
        <v>178</v>
      </c>
      <c r="C485" s="1">
        <v>19</v>
      </c>
      <c r="D485" s="1" t="s">
        <v>265</v>
      </c>
      <c r="E485">
        <v>1</v>
      </c>
      <c r="F485">
        <v>0</v>
      </c>
      <c r="G485">
        <v>484</v>
      </c>
      <c r="H485" t="s">
        <v>143</v>
      </c>
    </row>
    <row r="486" spans="1:8">
      <c r="A486" t="str">
        <f t="shared" si="7"/>
        <v>48519</v>
      </c>
      <c r="B486" t="s">
        <v>179</v>
      </c>
      <c r="C486" s="1">
        <v>19</v>
      </c>
      <c r="D486" s="1" t="s">
        <v>266</v>
      </c>
      <c r="E486">
        <v>1</v>
      </c>
      <c r="F486">
        <v>0</v>
      </c>
      <c r="G486">
        <v>485</v>
      </c>
      <c r="H486" t="s">
        <v>143</v>
      </c>
    </row>
    <row r="487" spans="1:8">
      <c r="A487" t="str">
        <f t="shared" si="7"/>
        <v>48620</v>
      </c>
      <c r="B487" t="str">
        <f>CONCATENATE(H487,[2]材表!C2)</f>
        <v>收集木头</v>
      </c>
      <c r="C487" s="1">
        <v>20</v>
      </c>
      <c r="D487" s="1" t="str">
        <f>[2]材表!A2</f>
        <v>131</v>
      </c>
      <c r="E487">
        <v>10</v>
      </c>
      <c r="F487">
        <v>1</v>
      </c>
      <c r="G487">
        <v>486</v>
      </c>
      <c r="H487" t="s">
        <v>180</v>
      </c>
    </row>
    <row r="488" spans="1:8">
      <c r="A488" t="str">
        <f t="shared" si="7"/>
        <v>48720</v>
      </c>
      <c r="B488" t="str">
        <f>CONCATENATE(H488,[2]材表!C3)</f>
        <v>收集石头</v>
      </c>
      <c r="C488" s="1">
        <v>20</v>
      </c>
      <c r="D488" s="1" t="str">
        <f>[2]材表!A3</f>
        <v>232</v>
      </c>
      <c r="E488">
        <v>10</v>
      </c>
      <c r="F488">
        <v>1</v>
      </c>
      <c r="G488">
        <v>487</v>
      </c>
      <c r="H488" t="s">
        <v>180</v>
      </c>
    </row>
    <row r="489" spans="1:8">
      <c r="A489" t="str">
        <f t="shared" si="7"/>
        <v>48820</v>
      </c>
      <c r="B489" t="str">
        <f>CONCATENATE(H489,[2]材表!C4)</f>
        <v>收集小麦</v>
      </c>
      <c r="C489" s="1">
        <v>20</v>
      </c>
      <c r="D489" s="1" t="str">
        <f>[2]材表!A4</f>
        <v>331</v>
      </c>
      <c r="E489">
        <v>10</v>
      </c>
      <c r="F489">
        <v>1</v>
      </c>
      <c r="G489">
        <v>488</v>
      </c>
      <c r="H489" t="s">
        <v>180</v>
      </c>
    </row>
    <row r="490" spans="1:8">
      <c r="A490" t="str">
        <f t="shared" si="7"/>
        <v>48920</v>
      </c>
      <c r="B490" t="str">
        <f>CONCATENATE(H490,[2]材表!C5)</f>
        <v>收集杂草</v>
      </c>
      <c r="C490" s="1">
        <v>20</v>
      </c>
      <c r="D490" s="1" t="str">
        <f>[2]材表!A5</f>
        <v>431</v>
      </c>
      <c r="E490">
        <v>10</v>
      </c>
      <c r="F490">
        <v>1</v>
      </c>
      <c r="G490">
        <v>489</v>
      </c>
      <c r="H490" t="s">
        <v>180</v>
      </c>
    </row>
    <row r="491" spans="1:8">
      <c r="A491" t="str">
        <f t="shared" si="7"/>
        <v>49020</v>
      </c>
      <c r="B491" t="str">
        <f>CONCATENATE(H491,[2]材表!C6)</f>
        <v>收集木材</v>
      </c>
      <c r="C491" s="1">
        <v>20</v>
      </c>
      <c r="D491" s="1" t="str">
        <f>[2]材表!A6</f>
        <v>531</v>
      </c>
      <c r="E491">
        <v>10</v>
      </c>
      <c r="F491">
        <v>1</v>
      </c>
      <c r="G491">
        <v>490</v>
      </c>
      <c r="H491" t="s">
        <v>180</v>
      </c>
    </row>
    <row r="492" spans="1:8">
      <c r="A492" t="str">
        <f t="shared" si="7"/>
        <v>49120</v>
      </c>
      <c r="B492" t="str">
        <f>CONCATENATE(H492,[2]材表!C7)</f>
        <v>收集砖头</v>
      </c>
      <c r="C492" s="1">
        <v>20</v>
      </c>
      <c r="D492" s="1" t="str">
        <f>[2]材表!A7</f>
        <v>632</v>
      </c>
      <c r="E492">
        <v>10</v>
      </c>
      <c r="F492">
        <v>1</v>
      </c>
      <c r="G492">
        <v>491</v>
      </c>
      <c r="H492" t="s">
        <v>180</v>
      </c>
    </row>
    <row r="493" spans="1:8">
      <c r="A493" t="str">
        <f t="shared" si="7"/>
        <v>49220</v>
      </c>
      <c r="B493" t="str">
        <f>CONCATENATE(H493,[2]材表!C8)</f>
        <v>收集面粉</v>
      </c>
      <c r="C493" s="1">
        <v>20</v>
      </c>
      <c r="D493" s="1" t="str">
        <f>[2]材表!A8</f>
        <v>731</v>
      </c>
      <c r="E493">
        <v>10</v>
      </c>
      <c r="F493">
        <v>1</v>
      </c>
      <c r="G493">
        <v>492</v>
      </c>
      <c r="H493" t="s">
        <v>180</v>
      </c>
    </row>
    <row r="494" spans="1:8">
      <c r="A494" t="str">
        <f t="shared" si="7"/>
        <v>49320</v>
      </c>
      <c r="B494" t="str">
        <f>CONCATENATE(H494,[2]材表!C9)</f>
        <v>收集麻绳</v>
      </c>
      <c r="C494" s="1">
        <v>20</v>
      </c>
      <c r="D494" s="1" t="str">
        <f>[2]材表!A9</f>
        <v>831</v>
      </c>
      <c r="E494">
        <v>10</v>
      </c>
      <c r="F494">
        <v>1</v>
      </c>
      <c r="G494">
        <v>493</v>
      </c>
      <c r="H494" t="s">
        <v>180</v>
      </c>
    </row>
    <row r="495" spans="1:8">
      <c r="A495" t="str">
        <f t="shared" si="7"/>
        <v>49420</v>
      </c>
      <c r="B495" t="str">
        <f>CONCATENATE(H495,[2]材表!C10)</f>
        <v>收集铁矿</v>
      </c>
      <c r="C495" s="1">
        <v>20</v>
      </c>
      <c r="D495" s="1" t="str">
        <f>[2]材表!A10</f>
        <v>932</v>
      </c>
      <c r="E495">
        <v>10</v>
      </c>
      <c r="F495">
        <v>1</v>
      </c>
      <c r="G495">
        <v>494</v>
      </c>
      <c r="H495" t="s">
        <v>180</v>
      </c>
    </row>
    <row r="496" spans="1:8">
      <c r="A496" t="str">
        <f t="shared" si="7"/>
        <v>49520</v>
      </c>
      <c r="B496" t="str">
        <f>CONCATENATE(H496,[2]材表!C11)</f>
        <v>收集沙子</v>
      </c>
      <c r="C496" s="1">
        <v>20</v>
      </c>
      <c r="D496" s="1" t="str">
        <f>[2]材表!A11</f>
        <v>1032</v>
      </c>
      <c r="E496">
        <v>10</v>
      </c>
      <c r="F496">
        <v>1</v>
      </c>
      <c r="G496">
        <v>495</v>
      </c>
      <c r="H496" t="s">
        <v>180</v>
      </c>
    </row>
    <row r="497" spans="1:8">
      <c r="A497" t="str">
        <f t="shared" si="7"/>
        <v>49620</v>
      </c>
      <c r="B497" t="str">
        <f>CONCATENATE(H497,[2]材表!C12)</f>
        <v>收集动物皮</v>
      </c>
      <c r="C497" s="1">
        <v>20</v>
      </c>
      <c r="D497" s="1" t="str">
        <f>[2]材表!A12</f>
        <v>1133</v>
      </c>
      <c r="E497">
        <v>10</v>
      </c>
      <c r="F497">
        <v>1</v>
      </c>
      <c r="G497">
        <v>496</v>
      </c>
      <c r="H497" t="s">
        <v>180</v>
      </c>
    </row>
    <row r="498" spans="1:8">
      <c r="A498" t="str">
        <f t="shared" si="7"/>
        <v>49720</v>
      </c>
      <c r="B498" t="str">
        <f>CONCATENATE(H498,[2]材表!C13)</f>
        <v>收集动物毛</v>
      </c>
      <c r="C498" s="1">
        <v>20</v>
      </c>
      <c r="D498" s="1" t="str">
        <f>[2]材表!A13</f>
        <v>1233</v>
      </c>
      <c r="E498">
        <v>10</v>
      </c>
      <c r="F498">
        <v>1</v>
      </c>
      <c r="G498">
        <v>497</v>
      </c>
      <c r="H498" t="s">
        <v>180</v>
      </c>
    </row>
    <row r="499" spans="1:8">
      <c r="A499" t="str">
        <f t="shared" si="7"/>
        <v>49820</v>
      </c>
      <c r="B499" t="str">
        <f>CONCATENATE(H499,[2]材表!C14)</f>
        <v>收集骨头</v>
      </c>
      <c r="C499" s="1">
        <v>20</v>
      </c>
      <c r="D499" s="1" t="str">
        <f>[2]材表!A14</f>
        <v>1333</v>
      </c>
      <c r="E499">
        <v>10</v>
      </c>
      <c r="F499">
        <v>1</v>
      </c>
      <c r="G499">
        <v>498</v>
      </c>
      <c r="H499" t="s">
        <v>180</v>
      </c>
    </row>
    <row r="500" spans="1:8">
      <c r="A500" t="str">
        <f t="shared" si="7"/>
        <v>49920</v>
      </c>
      <c r="B500" t="str">
        <f>CONCATENATE(H500,[2]材表!C15)</f>
        <v>收集鲜花</v>
      </c>
      <c r="C500" s="1">
        <v>20</v>
      </c>
      <c r="D500" s="1" t="str">
        <f>[2]材表!A15</f>
        <v>1431</v>
      </c>
      <c r="E500">
        <v>10</v>
      </c>
      <c r="F500">
        <v>1</v>
      </c>
      <c r="G500">
        <v>499</v>
      </c>
      <c r="H500" t="s">
        <v>180</v>
      </c>
    </row>
    <row r="501" spans="1:8">
      <c r="A501" t="str">
        <f t="shared" si="7"/>
        <v>50020</v>
      </c>
      <c r="B501" t="str">
        <f>CONCATENATE(H501,[2]材表!C16)</f>
        <v>收集粗布</v>
      </c>
      <c r="C501" s="1">
        <v>20</v>
      </c>
      <c r="D501" s="1" t="str">
        <f>[2]材表!A16</f>
        <v>1534</v>
      </c>
      <c r="E501">
        <v>10</v>
      </c>
      <c r="F501">
        <v>1</v>
      </c>
      <c r="G501">
        <v>500</v>
      </c>
      <c r="H501" t="s">
        <v>180</v>
      </c>
    </row>
    <row r="502" spans="1:8">
      <c r="A502" t="str">
        <f t="shared" si="7"/>
        <v>50120</v>
      </c>
      <c r="B502" t="str">
        <f>CONCATENATE(H502,[2]材表!C17)</f>
        <v>收集粗线</v>
      </c>
      <c r="C502" s="1">
        <v>20</v>
      </c>
      <c r="D502" s="1" t="str">
        <f>[2]材表!A17</f>
        <v>1634</v>
      </c>
      <c r="E502">
        <v>10</v>
      </c>
      <c r="F502">
        <v>1</v>
      </c>
      <c r="G502">
        <v>501</v>
      </c>
      <c r="H502" t="s">
        <v>180</v>
      </c>
    </row>
    <row r="503" spans="1:8">
      <c r="A503" t="str">
        <f t="shared" si="7"/>
        <v>50220</v>
      </c>
      <c r="B503" t="str">
        <f>CONCATENATE(H503,[2]材表!C18)</f>
        <v>收集史莱姆液体</v>
      </c>
      <c r="C503" s="1">
        <v>20</v>
      </c>
      <c r="D503" s="1" t="str">
        <f>[2]材表!A18</f>
        <v>1733</v>
      </c>
      <c r="E503">
        <v>10</v>
      </c>
      <c r="F503">
        <v>1</v>
      </c>
      <c r="G503">
        <v>502</v>
      </c>
      <c r="H503" t="s">
        <v>180</v>
      </c>
    </row>
    <row r="504" spans="1:8">
      <c r="A504" t="str">
        <f t="shared" si="7"/>
        <v>50320</v>
      </c>
      <c r="B504" t="str">
        <f>CONCATENATE(H504,[2]材表!C19)</f>
        <v>收集肉</v>
      </c>
      <c r="C504" s="1">
        <v>20</v>
      </c>
      <c r="D504" s="1" t="str">
        <f>[2]材表!A19</f>
        <v>1833</v>
      </c>
      <c r="E504">
        <v>10</v>
      </c>
      <c r="F504">
        <v>1</v>
      </c>
      <c r="G504">
        <v>503</v>
      </c>
      <c r="H504" t="s">
        <v>180</v>
      </c>
    </row>
    <row r="505" spans="1:8">
      <c r="A505" t="str">
        <f t="shared" si="7"/>
        <v>50420</v>
      </c>
      <c r="B505" t="str">
        <f>CONCATENATE(H505,[2]材表!C20)</f>
        <v>收集皮带</v>
      </c>
      <c r="C505" s="1">
        <v>20</v>
      </c>
      <c r="D505" s="1" t="str">
        <f>[2]材表!A20</f>
        <v>1933</v>
      </c>
      <c r="E505">
        <v>10</v>
      </c>
      <c r="F505">
        <v>1</v>
      </c>
      <c r="G505">
        <v>504</v>
      </c>
      <c r="H505" t="s">
        <v>180</v>
      </c>
    </row>
    <row r="506" spans="1:8">
      <c r="A506" t="str">
        <f t="shared" si="7"/>
        <v>50520</v>
      </c>
      <c r="B506" t="str">
        <f>CONCATENATE(H506,[2]材表!C21)</f>
        <v>收集皮革</v>
      </c>
      <c r="C506" s="1">
        <v>20</v>
      </c>
      <c r="D506" s="1" t="str">
        <f>[2]材表!A21</f>
        <v>2033</v>
      </c>
      <c r="E506">
        <v>10</v>
      </c>
      <c r="F506">
        <v>1</v>
      </c>
      <c r="G506">
        <v>505</v>
      </c>
      <c r="H506" t="s">
        <v>180</v>
      </c>
    </row>
    <row r="507" spans="1:8">
      <c r="A507" t="str">
        <f t="shared" si="7"/>
        <v>50620</v>
      </c>
      <c r="B507" t="str">
        <f>CONCATENATE(H507,[2]材表!C22)</f>
        <v>收集羽毛</v>
      </c>
      <c r="C507" s="1">
        <v>20</v>
      </c>
      <c r="D507" s="1" t="str">
        <f>[2]材表!A22</f>
        <v>2133</v>
      </c>
      <c r="E507">
        <v>10</v>
      </c>
      <c r="F507">
        <v>1</v>
      </c>
      <c r="G507">
        <v>506</v>
      </c>
      <c r="H507" t="s">
        <v>180</v>
      </c>
    </row>
    <row r="508" spans="1:8">
      <c r="A508" t="str">
        <f t="shared" si="7"/>
        <v>50720</v>
      </c>
      <c r="B508" t="str">
        <f>CONCATENATE(H507,[2]材表!C23)</f>
        <v>收集污水</v>
      </c>
      <c r="C508" s="1">
        <v>20</v>
      </c>
      <c r="D508" s="1" t="str">
        <f>[2]材表!A23</f>
        <v>2233</v>
      </c>
      <c r="E508">
        <v>10</v>
      </c>
      <c r="F508">
        <v>1</v>
      </c>
      <c r="G508">
        <v>507</v>
      </c>
      <c r="H508" t="s">
        <v>180</v>
      </c>
    </row>
    <row r="509" spans="1:8">
      <c r="A509" t="str">
        <f t="shared" si="7"/>
        <v>50820</v>
      </c>
      <c r="B509" t="str">
        <f>CONCATENATE(H508,[2]材表!C24)</f>
        <v>收集泥人之血</v>
      </c>
      <c r="C509" s="1">
        <v>20</v>
      </c>
      <c r="D509" s="1" t="str">
        <f>[2]材表!A24</f>
        <v>2333</v>
      </c>
      <c r="E509">
        <v>10</v>
      </c>
      <c r="F509">
        <v>1</v>
      </c>
      <c r="G509">
        <v>508</v>
      </c>
      <c r="H509" t="s">
        <v>180</v>
      </c>
    </row>
    <row r="510" spans="1:8">
      <c r="A510" t="str">
        <f t="shared" si="7"/>
        <v>50920</v>
      </c>
      <c r="B510" t="str">
        <f>CONCATENATE(H509,[2]材表!C25)</f>
        <v>收集蜘蛛丝</v>
      </c>
      <c r="C510" s="1">
        <v>20</v>
      </c>
      <c r="D510" s="1" t="str">
        <f>[2]材表!A25</f>
        <v>2433</v>
      </c>
      <c r="E510">
        <v>10</v>
      </c>
      <c r="F510">
        <v>1</v>
      </c>
      <c r="G510">
        <v>509</v>
      </c>
      <c r="H510" t="s">
        <v>180</v>
      </c>
    </row>
    <row r="511" spans="1:8">
      <c r="A511" t="str">
        <f t="shared" si="7"/>
        <v>51020</v>
      </c>
      <c r="B511" t="str">
        <f>CONCATENATE(H510,[2]材表!C26)</f>
        <v>收集铁锭</v>
      </c>
      <c r="C511" s="1">
        <v>20</v>
      </c>
      <c r="D511" s="1" t="str">
        <f>[2]材表!A26</f>
        <v>2532</v>
      </c>
      <c r="E511">
        <v>10</v>
      </c>
      <c r="F511">
        <v>1</v>
      </c>
      <c r="G511">
        <v>510</v>
      </c>
      <c r="H511" t="s">
        <v>180</v>
      </c>
    </row>
    <row r="512" spans="1:8">
      <c r="A512" t="str">
        <f t="shared" si="7"/>
        <v>51120</v>
      </c>
      <c r="B512" t="str">
        <f>CONCATENATE(H511,[2]材表!C27)</f>
        <v>收集玻璃</v>
      </c>
      <c r="C512" s="1">
        <v>20</v>
      </c>
      <c r="D512" s="1" t="str">
        <f>[2]材表!A27</f>
        <v>2634</v>
      </c>
      <c r="E512">
        <v>10</v>
      </c>
      <c r="F512">
        <v>1</v>
      </c>
      <c r="G512">
        <v>511</v>
      </c>
      <c r="H512" t="s">
        <v>180</v>
      </c>
    </row>
    <row r="513" spans="1:8">
      <c r="A513" t="str">
        <f t="shared" si="7"/>
        <v>51220</v>
      </c>
      <c r="B513" t="str">
        <f>CONCATENATE(H512,[2]材表!C28)</f>
        <v>收集铁钉</v>
      </c>
      <c r="C513" s="1">
        <v>20</v>
      </c>
      <c r="D513" s="1" t="str">
        <f>[2]材表!A28</f>
        <v>2732</v>
      </c>
      <c r="E513">
        <v>10</v>
      </c>
      <c r="F513">
        <v>1</v>
      </c>
      <c r="G513">
        <v>512</v>
      </c>
      <c r="H513" t="s">
        <v>180</v>
      </c>
    </row>
    <row r="514" spans="1:8">
      <c r="A514" t="str">
        <f t="shared" ref="A514:A554" si="8">CONCATENATE(G514,C514)</f>
        <v>51320</v>
      </c>
      <c r="B514" t="str">
        <f>CONCATENATE(H513,[2]材表!C29)</f>
        <v>收集银矿</v>
      </c>
      <c r="C514" s="1">
        <v>20</v>
      </c>
      <c r="D514" s="1" t="str">
        <f>[2]材表!A29</f>
        <v>2832</v>
      </c>
      <c r="E514">
        <v>10</v>
      </c>
      <c r="F514">
        <v>1</v>
      </c>
      <c r="G514">
        <v>513</v>
      </c>
      <c r="H514" t="s">
        <v>180</v>
      </c>
    </row>
    <row r="515" spans="1:8">
      <c r="A515" t="str">
        <f t="shared" si="8"/>
        <v>51420</v>
      </c>
      <c r="B515" t="str">
        <f>CONCATENATE(H514,[2]材表!C30)</f>
        <v>收集盐</v>
      </c>
      <c r="C515" s="1">
        <v>20</v>
      </c>
      <c r="D515" s="1" t="str">
        <f>[2]材表!A30</f>
        <v>2934</v>
      </c>
      <c r="E515">
        <v>10</v>
      </c>
      <c r="F515">
        <v>1</v>
      </c>
      <c r="G515">
        <v>514</v>
      </c>
      <c r="H515" t="s">
        <v>180</v>
      </c>
    </row>
    <row r="516" spans="1:8">
      <c r="A516" t="str">
        <f t="shared" si="8"/>
        <v>51520</v>
      </c>
      <c r="B516" t="str">
        <f>CONCATENATE(H515,[2]材表!C31)</f>
        <v>收集空瓶子</v>
      </c>
      <c r="C516" s="1">
        <v>20</v>
      </c>
      <c r="D516" s="1" t="str">
        <f>[2]材表!A31</f>
        <v>3034</v>
      </c>
      <c r="E516">
        <v>10</v>
      </c>
      <c r="F516">
        <v>1</v>
      </c>
      <c r="G516">
        <v>515</v>
      </c>
      <c r="H516" t="s">
        <v>180</v>
      </c>
    </row>
    <row r="517" spans="1:8">
      <c r="A517" t="str">
        <f t="shared" si="8"/>
        <v>51620</v>
      </c>
      <c r="B517" t="str">
        <f>CONCATENATE(H516,[2]材表!C32)</f>
        <v>收集墨水</v>
      </c>
      <c r="C517" s="1">
        <v>20</v>
      </c>
      <c r="D517" s="1" t="str">
        <f>[2]材表!A32</f>
        <v>3134</v>
      </c>
      <c r="E517">
        <v>10</v>
      </c>
      <c r="F517">
        <v>1</v>
      </c>
      <c r="G517">
        <v>516</v>
      </c>
      <c r="H517" t="s">
        <v>180</v>
      </c>
    </row>
    <row r="518" spans="1:8">
      <c r="A518" t="str">
        <f t="shared" si="8"/>
        <v>51720</v>
      </c>
      <c r="B518" t="str">
        <f>CONCATENATE(H517,[2]材表!C33)</f>
        <v>收集细线</v>
      </c>
      <c r="C518" s="1">
        <v>20</v>
      </c>
      <c r="D518" s="1" t="str">
        <f>[2]材表!A33</f>
        <v>3234</v>
      </c>
      <c r="E518">
        <v>10</v>
      </c>
      <c r="F518">
        <v>1</v>
      </c>
      <c r="G518">
        <v>517</v>
      </c>
      <c r="H518" t="s">
        <v>180</v>
      </c>
    </row>
    <row r="519" spans="1:8">
      <c r="A519" t="str">
        <f t="shared" si="8"/>
        <v>51820</v>
      </c>
      <c r="B519" t="str">
        <f>CONCATENATE(H518,[2]材表!C34)</f>
        <v>收集废料</v>
      </c>
      <c r="C519" s="1">
        <v>20</v>
      </c>
      <c r="D519" s="1" t="str">
        <f>[2]材表!A34</f>
        <v>3334</v>
      </c>
      <c r="E519">
        <v>10</v>
      </c>
      <c r="F519">
        <v>1</v>
      </c>
      <c r="G519">
        <v>518</v>
      </c>
      <c r="H519" t="s">
        <v>180</v>
      </c>
    </row>
    <row r="520" spans="1:8">
      <c r="A520" t="str">
        <f t="shared" si="8"/>
        <v>51920</v>
      </c>
      <c r="B520" t="str">
        <f>CONCATENATE(H519,[2]材表!C35)</f>
        <v>收集丝绸</v>
      </c>
      <c r="C520" s="1">
        <v>20</v>
      </c>
      <c r="D520" s="1" t="str">
        <f>[2]材表!A35</f>
        <v>3434</v>
      </c>
      <c r="E520">
        <v>10</v>
      </c>
      <c r="F520">
        <v>1</v>
      </c>
      <c r="G520">
        <v>519</v>
      </c>
      <c r="H520" t="s">
        <v>180</v>
      </c>
    </row>
    <row r="521" spans="1:8">
      <c r="A521" t="str">
        <f t="shared" si="8"/>
        <v>52020</v>
      </c>
      <c r="B521" t="str">
        <f>CONCATENATE(H520,[2]材表!C36)</f>
        <v>收集葡萄</v>
      </c>
      <c r="C521" s="1">
        <v>20</v>
      </c>
      <c r="D521" s="1" t="str">
        <f>[2]材表!A36</f>
        <v>3531</v>
      </c>
      <c r="E521">
        <v>10</v>
      </c>
      <c r="F521">
        <v>1</v>
      </c>
      <c r="G521">
        <v>520</v>
      </c>
      <c r="H521" t="s">
        <v>180</v>
      </c>
    </row>
    <row r="522" spans="1:8">
      <c r="A522" t="str">
        <f t="shared" si="8"/>
        <v>52120</v>
      </c>
      <c r="B522" t="str">
        <f>CONCATENATE(H521,[2]材表!C37)</f>
        <v>收集麻布</v>
      </c>
      <c r="C522" s="1">
        <v>20</v>
      </c>
      <c r="D522" s="1" t="str">
        <f>[2]材表!A37</f>
        <v>3634</v>
      </c>
      <c r="E522">
        <v>10</v>
      </c>
      <c r="F522">
        <v>1</v>
      </c>
      <c r="G522">
        <v>521</v>
      </c>
      <c r="H522" t="s">
        <v>180</v>
      </c>
    </row>
    <row r="523" spans="1:8">
      <c r="A523" t="str">
        <f t="shared" si="8"/>
        <v>52220</v>
      </c>
      <c r="B523" t="str">
        <f>CONCATENATE(H522,[2]材表!C38)</f>
        <v>收集麻线</v>
      </c>
      <c r="C523" s="1">
        <v>20</v>
      </c>
      <c r="D523" s="1" t="str">
        <f>[2]材表!A38</f>
        <v>3734</v>
      </c>
      <c r="E523">
        <v>10</v>
      </c>
      <c r="F523">
        <v>1</v>
      </c>
      <c r="G523">
        <v>522</v>
      </c>
      <c r="H523" t="s">
        <v>180</v>
      </c>
    </row>
    <row r="524" spans="1:8">
      <c r="A524" t="str">
        <f t="shared" si="8"/>
        <v>52320</v>
      </c>
      <c r="B524" t="str">
        <f>CONCATENATE(H523,[2]材表!C39)</f>
        <v>收集厚皮革</v>
      </c>
      <c r="C524" s="1">
        <v>20</v>
      </c>
      <c r="D524" s="1" t="str">
        <f>[2]材表!A39</f>
        <v>3833</v>
      </c>
      <c r="E524">
        <v>10</v>
      </c>
      <c r="F524">
        <v>1</v>
      </c>
      <c r="G524">
        <v>523</v>
      </c>
      <c r="H524" t="s">
        <v>180</v>
      </c>
    </row>
    <row r="525" spans="1:8">
      <c r="A525" t="str">
        <f t="shared" si="8"/>
        <v>52420</v>
      </c>
      <c r="B525" t="str">
        <f>CONCATENATE(H524,[2]材表!C40)</f>
        <v>收集厚皮带</v>
      </c>
      <c r="C525" s="1">
        <v>20</v>
      </c>
      <c r="D525" s="1" t="str">
        <f>[2]材表!A40</f>
        <v>3933</v>
      </c>
      <c r="E525">
        <v>10</v>
      </c>
      <c r="F525">
        <v>1</v>
      </c>
      <c r="G525">
        <v>524</v>
      </c>
      <c r="H525" t="s">
        <v>180</v>
      </c>
    </row>
    <row r="526" spans="1:8">
      <c r="A526" t="str">
        <f t="shared" si="8"/>
        <v>52520</v>
      </c>
      <c r="B526" t="str">
        <f>CONCATENATE(H525,[2]材表!C41)</f>
        <v>收集重皮</v>
      </c>
      <c r="C526" s="1">
        <v>20</v>
      </c>
      <c r="D526" s="1" t="str">
        <f>[2]材表!A41</f>
        <v>4033</v>
      </c>
      <c r="E526">
        <v>10</v>
      </c>
      <c r="F526">
        <v>1</v>
      </c>
      <c r="G526">
        <v>525</v>
      </c>
      <c r="H526" t="s">
        <v>180</v>
      </c>
    </row>
    <row r="527" spans="1:8">
      <c r="A527" t="str">
        <f t="shared" si="8"/>
        <v>52620</v>
      </c>
      <c r="B527" t="str">
        <f>CONCATENATE(H526,[2]材表!C42)</f>
        <v>收集钢锭</v>
      </c>
      <c r="C527" s="1">
        <v>20</v>
      </c>
      <c r="D527" s="1" t="str">
        <f>[2]材表!A42</f>
        <v>4132</v>
      </c>
      <c r="E527">
        <v>10</v>
      </c>
      <c r="F527">
        <v>1</v>
      </c>
      <c r="G527">
        <v>526</v>
      </c>
      <c r="H527" t="s">
        <v>180</v>
      </c>
    </row>
    <row r="528" spans="1:8">
      <c r="A528" t="str">
        <f t="shared" si="8"/>
        <v>52720</v>
      </c>
      <c r="B528" t="str">
        <f>CONCATENATE(H527,[2]材表!C43)</f>
        <v>收集银锭</v>
      </c>
      <c r="C528" s="1">
        <v>20</v>
      </c>
      <c r="D528" s="1" t="str">
        <f>[2]材表!A43</f>
        <v>4232</v>
      </c>
      <c r="E528">
        <v>10</v>
      </c>
      <c r="F528">
        <v>1</v>
      </c>
      <c r="G528">
        <v>527</v>
      </c>
      <c r="H528" t="s">
        <v>180</v>
      </c>
    </row>
    <row r="529" spans="1:8">
      <c r="A529" t="str">
        <f t="shared" si="8"/>
        <v>52820</v>
      </c>
      <c r="B529" t="str">
        <f>CONCATENATE(H528,[2]材表!C44)</f>
        <v>收集绿玛瑙</v>
      </c>
      <c r="C529" s="1">
        <v>20</v>
      </c>
      <c r="D529" s="1" t="str">
        <f>[2]材表!A44</f>
        <v>4332</v>
      </c>
      <c r="E529">
        <v>10</v>
      </c>
      <c r="F529">
        <v>1</v>
      </c>
      <c r="G529">
        <v>528</v>
      </c>
      <c r="H529" t="s">
        <v>180</v>
      </c>
    </row>
    <row r="530" spans="1:8">
      <c r="A530" t="str">
        <f t="shared" si="8"/>
        <v>52920</v>
      </c>
      <c r="B530" t="str">
        <f>CONCATENATE(H529,[2]材表!C45)</f>
        <v>收集黄水晶</v>
      </c>
      <c r="C530" s="1">
        <v>20</v>
      </c>
      <c r="D530" s="1" t="str">
        <f>[2]材表!A45</f>
        <v>4432</v>
      </c>
      <c r="E530">
        <v>10</v>
      </c>
      <c r="F530">
        <v>1</v>
      </c>
      <c r="G530">
        <v>529</v>
      </c>
      <c r="H530" t="s">
        <v>180</v>
      </c>
    </row>
    <row r="531" spans="1:8">
      <c r="A531" t="str">
        <f t="shared" si="8"/>
        <v>53020</v>
      </c>
      <c r="B531" t="str">
        <f>CONCATENATE(H530,[2]材表!C46)</f>
        <v>收集青绿石</v>
      </c>
      <c r="C531" s="1">
        <v>20</v>
      </c>
      <c r="D531" s="1" t="str">
        <f>[2]材表!A46</f>
        <v>4532</v>
      </c>
      <c r="E531">
        <v>10</v>
      </c>
      <c r="F531">
        <v>1</v>
      </c>
      <c r="G531">
        <v>530</v>
      </c>
      <c r="H531" t="s">
        <v>180</v>
      </c>
    </row>
    <row r="532" spans="1:8">
      <c r="A532" t="str">
        <f t="shared" si="8"/>
        <v>53120</v>
      </c>
      <c r="B532" t="str">
        <f>CONCATENATE(H531,[2]材表!C47)</f>
        <v>收集红宝石</v>
      </c>
      <c r="C532" s="1">
        <v>20</v>
      </c>
      <c r="D532" s="1" t="str">
        <f>[2]材表!A47</f>
        <v>4632</v>
      </c>
      <c r="E532">
        <v>10</v>
      </c>
      <c r="F532">
        <v>1</v>
      </c>
      <c r="G532">
        <v>531</v>
      </c>
      <c r="H532" t="s">
        <v>180</v>
      </c>
    </row>
    <row r="533" spans="1:8">
      <c r="A533" t="str">
        <f t="shared" si="8"/>
        <v>53220</v>
      </c>
      <c r="B533" t="str">
        <f>CONCATENATE(H532,[2]材表!C48)</f>
        <v>收集银线</v>
      </c>
      <c r="C533" s="1">
        <v>20</v>
      </c>
      <c r="D533" s="1" t="str">
        <f>[2]材表!A48</f>
        <v>4732</v>
      </c>
      <c r="E533">
        <v>10</v>
      </c>
      <c r="F533">
        <v>1</v>
      </c>
      <c r="G533">
        <v>532</v>
      </c>
      <c r="H533" t="s">
        <v>180</v>
      </c>
    </row>
    <row r="534" spans="1:8">
      <c r="A534" t="str">
        <f t="shared" si="8"/>
        <v>53321</v>
      </c>
      <c r="B534" t="s">
        <v>181</v>
      </c>
      <c r="C534" s="1">
        <v>21</v>
      </c>
      <c r="D534" s="1">
        <v>0</v>
      </c>
      <c r="E534">
        <v>3</v>
      </c>
      <c r="F534">
        <v>0</v>
      </c>
      <c r="G534">
        <v>533</v>
      </c>
      <c r="H534" t="s">
        <v>182</v>
      </c>
    </row>
    <row r="535" spans="1:8">
      <c r="A535" t="str">
        <f t="shared" si="8"/>
        <v>53423</v>
      </c>
      <c r="B535" t="s">
        <v>66</v>
      </c>
      <c r="C535" s="1">
        <v>23</v>
      </c>
      <c r="D535" s="1">
        <v>0</v>
      </c>
      <c r="E535">
        <v>21</v>
      </c>
      <c r="F535">
        <v>0</v>
      </c>
      <c r="G535">
        <v>534</v>
      </c>
    </row>
    <row r="536" spans="1:8">
      <c r="A536" t="str">
        <f t="shared" si="8"/>
        <v>53523</v>
      </c>
      <c r="B536" t="s">
        <v>66</v>
      </c>
      <c r="C536" s="1">
        <v>23</v>
      </c>
      <c r="D536" s="1">
        <v>0</v>
      </c>
      <c r="E536">
        <v>22</v>
      </c>
      <c r="F536">
        <v>0</v>
      </c>
      <c r="G536">
        <v>535</v>
      </c>
    </row>
    <row r="537" spans="1:8">
      <c r="A537" t="str">
        <f t="shared" si="8"/>
        <v>53623</v>
      </c>
      <c r="B537" t="s">
        <v>66</v>
      </c>
      <c r="C537" s="1">
        <v>23</v>
      </c>
      <c r="D537" s="1">
        <v>0</v>
      </c>
      <c r="E537">
        <v>23</v>
      </c>
      <c r="F537">
        <v>0</v>
      </c>
      <c r="G537">
        <v>536</v>
      </c>
    </row>
    <row r="538" spans="1:8">
      <c r="A538" t="str">
        <f t="shared" si="8"/>
        <v>53723</v>
      </c>
      <c r="B538" t="s">
        <v>66</v>
      </c>
      <c r="C538" s="1">
        <v>23</v>
      </c>
      <c r="D538" s="1">
        <v>0</v>
      </c>
      <c r="E538">
        <v>24</v>
      </c>
      <c r="F538">
        <v>0</v>
      </c>
      <c r="G538">
        <v>537</v>
      </c>
    </row>
    <row r="539" spans="1:8">
      <c r="A539" t="str">
        <f t="shared" si="8"/>
        <v>53823</v>
      </c>
      <c r="B539" t="s">
        <v>66</v>
      </c>
      <c r="C539" s="1">
        <v>23</v>
      </c>
      <c r="D539" s="1">
        <v>0</v>
      </c>
      <c r="E539">
        <v>25</v>
      </c>
      <c r="F539">
        <v>0</v>
      </c>
      <c r="G539">
        <v>538</v>
      </c>
    </row>
    <row r="540" spans="1:8">
      <c r="A540" t="str">
        <f t="shared" si="8"/>
        <v>53923</v>
      </c>
      <c r="B540" t="s">
        <v>66</v>
      </c>
      <c r="C540" s="1">
        <v>23</v>
      </c>
      <c r="D540" s="1">
        <v>0</v>
      </c>
      <c r="E540">
        <v>26</v>
      </c>
      <c r="F540">
        <v>0</v>
      </c>
      <c r="G540">
        <v>539</v>
      </c>
    </row>
    <row r="541" spans="1:8">
      <c r="A541" t="str">
        <f t="shared" si="8"/>
        <v>54023</v>
      </c>
      <c r="B541" t="s">
        <v>66</v>
      </c>
      <c r="C541" s="1">
        <v>23</v>
      </c>
      <c r="D541" s="1">
        <v>0</v>
      </c>
      <c r="E541">
        <v>27</v>
      </c>
      <c r="F541">
        <v>0</v>
      </c>
      <c r="G541">
        <v>540</v>
      </c>
    </row>
    <row r="542" spans="1:8">
      <c r="A542" t="str">
        <f t="shared" si="8"/>
        <v>54123</v>
      </c>
      <c r="B542" t="s">
        <v>66</v>
      </c>
      <c r="C542" s="1">
        <v>23</v>
      </c>
      <c r="D542" s="1">
        <v>0</v>
      </c>
      <c r="E542">
        <v>28</v>
      </c>
      <c r="F542">
        <v>0</v>
      </c>
      <c r="G542">
        <v>541</v>
      </c>
    </row>
    <row r="543" spans="1:8">
      <c r="A543" t="str">
        <f t="shared" si="8"/>
        <v>54223</v>
      </c>
      <c r="B543" t="s">
        <v>66</v>
      </c>
      <c r="C543" s="1">
        <v>23</v>
      </c>
      <c r="D543" s="1">
        <v>0</v>
      </c>
      <c r="E543">
        <v>29</v>
      </c>
      <c r="F543">
        <v>0</v>
      </c>
      <c r="G543">
        <v>542</v>
      </c>
    </row>
    <row r="544" spans="1:8">
      <c r="A544" t="str">
        <f t="shared" si="8"/>
        <v>54323</v>
      </c>
      <c r="B544" t="s">
        <v>66</v>
      </c>
      <c r="C544" s="1">
        <v>23</v>
      </c>
      <c r="D544" s="1">
        <v>0</v>
      </c>
      <c r="E544">
        <v>30</v>
      </c>
      <c r="F544">
        <v>0</v>
      </c>
      <c r="G544">
        <v>543</v>
      </c>
    </row>
    <row r="545" spans="1:7">
      <c r="A545" t="str">
        <f t="shared" si="8"/>
        <v>54423</v>
      </c>
      <c r="B545" t="s">
        <v>66</v>
      </c>
      <c r="C545" s="1">
        <v>23</v>
      </c>
      <c r="D545" s="1">
        <v>0</v>
      </c>
      <c r="E545">
        <v>31</v>
      </c>
      <c r="F545">
        <v>0</v>
      </c>
      <c r="G545">
        <v>544</v>
      </c>
    </row>
    <row r="546" spans="1:7">
      <c r="A546" t="str">
        <f t="shared" si="8"/>
        <v>54523</v>
      </c>
      <c r="B546" t="s">
        <v>66</v>
      </c>
      <c r="C546" s="1">
        <v>23</v>
      </c>
      <c r="D546" s="1">
        <v>0</v>
      </c>
      <c r="E546">
        <v>32</v>
      </c>
      <c r="F546">
        <v>0</v>
      </c>
      <c r="G546">
        <v>545</v>
      </c>
    </row>
    <row r="547" spans="1:7">
      <c r="A547" t="str">
        <f t="shared" si="8"/>
        <v>54623</v>
      </c>
      <c r="B547" t="s">
        <v>66</v>
      </c>
      <c r="C547" s="1">
        <v>23</v>
      </c>
      <c r="D547" s="1">
        <v>0</v>
      </c>
      <c r="E547">
        <v>33</v>
      </c>
      <c r="F547">
        <v>0</v>
      </c>
      <c r="G547">
        <v>546</v>
      </c>
    </row>
    <row r="548" spans="1:7">
      <c r="A548" t="str">
        <f t="shared" si="8"/>
        <v>54723</v>
      </c>
      <c r="B548" t="s">
        <v>66</v>
      </c>
      <c r="C548" s="1">
        <v>23</v>
      </c>
      <c r="D548" s="1">
        <v>0</v>
      </c>
      <c r="E548">
        <v>34</v>
      </c>
      <c r="F548">
        <v>0</v>
      </c>
      <c r="G548">
        <v>547</v>
      </c>
    </row>
    <row r="549" spans="1:7">
      <c r="A549" t="str">
        <f t="shared" si="8"/>
        <v>54823</v>
      </c>
      <c r="B549" t="s">
        <v>66</v>
      </c>
      <c r="C549" s="1">
        <v>23</v>
      </c>
      <c r="D549" s="1">
        <v>0</v>
      </c>
      <c r="E549">
        <v>35</v>
      </c>
      <c r="F549">
        <v>0</v>
      </c>
      <c r="G549">
        <v>548</v>
      </c>
    </row>
    <row r="550" spans="1:7">
      <c r="A550" t="str">
        <f t="shared" si="8"/>
        <v>54923</v>
      </c>
      <c r="B550" t="s">
        <v>66</v>
      </c>
      <c r="C550" s="1">
        <v>23</v>
      </c>
      <c r="D550" s="1">
        <v>0</v>
      </c>
      <c r="E550">
        <v>36</v>
      </c>
      <c r="F550">
        <v>0</v>
      </c>
      <c r="G550">
        <v>549</v>
      </c>
    </row>
    <row r="551" spans="1:7">
      <c r="A551" t="str">
        <f t="shared" si="8"/>
        <v>55023</v>
      </c>
      <c r="B551" t="s">
        <v>66</v>
      </c>
      <c r="C551" s="1">
        <v>23</v>
      </c>
      <c r="D551" s="1">
        <v>0</v>
      </c>
      <c r="E551">
        <v>37</v>
      </c>
      <c r="F551">
        <v>0</v>
      </c>
      <c r="G551">
        <v>550</v>
      </c>
    </row>
    <row r="552" spans="1:7">
      <c r="A552" t="str">
        <f t="shared" si="8"/>
        <v>55123</v>
      </c>
      <c r="B552" t="s">
        <v>66</v>
      </c>
      <c r="C552" s="1">
        <v>23</v>
      </c>
      <c r="D552" s="1">
        <v>0</v>
      </c>
      <c r="E552">
        <v>38</v>
      </c>
      <c r="F552">
        <v>0</v>
      </c>
      <c r="G552">
        <v>551</v>
      </c>
    </row>
    <row r="553" spans="1:7">
      <c r="A553" t="str">
        <f t="shared" si="8"/>
        <v>55223</v>
      </c>
      <c r="B553" t="s">
        <v>66</v>
      </c>
      <c r="C553" s="1">
        <v>23</v>
      </c>
      <c r="D553" s="1">
        <v>0</v>
      </c>
      <c r="E553">
        <v>39</v>
      </c>
      <c r="F553">
        <v>0</v>
      </c>
      <c r="G553">
        <v>552</v>
      </c>
    </row>
    <row r="554" spans="1:7">
      <c r="A554" t="str">
        <f t="shared" si="8"/>
        <v>55323</v>
      </c>
      <c r="B554" t="s">
        <v>66</v>
      </c>
      <c r="C554" s="1">
        <v>23</v>
      </c>
      <c r="D554" s="1">
        <v>0</v>
      </c>
      <c r="E554">
        <v>40</v>
      </c>
      <c r="F554">
        <v>0</v>
      </c>
      <c r="G554">
        <v>553</v>
      </c>
    </row>
  </sheetData>
  <autoFilter ref="A1:H554">
    <filterColumn colId="5"/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zoomScale="80" zoomScaleNormal="80" workbookViewId="0">
      <selection activeCell="E19" sqref="E19"/>
    </sheetView>
  </sheetViews>
  <sheetFormatPr defaultRowHeight="13.5"/>
  <cols>
    <col min="2" max="2" width="116.125" customWidth="1"/>
    <col min="3" max="3" width="15.25" customWidth="1"/>
  </cols>
  <sheetData>
    <row r="1" spans="1:5">
      <c r="A1" t="s">
        <v>0</v>
      </c>
      <c r="B1" t="s">
        <v>1</v>
      </c>
      <c r="C1" t="s">
        <v>2</v>
      </c>
      <c r="D1" s="1" t="s">
        <v>305</v>
      </c>
      <c r="E1" t="s">
        <v>307</v>
      </c>
    </row>
    <row r="2" spans="1:5" ht="18.75" customHeight="1">
      <c r="A2">
        <v>11</v>
      </c>
      <c r="B2" t="s">
        <v>284</v>
      </c>
      <c r="C2">
        <v>0</v>
      </c>
      <c r="E2" t="s">
        <v>308</v>
      </c>
    </row>
    <row r="3" spans="1:5">
      <c r="A3">
        <v>12</v>
      </c>
      <c r="B3" t="s">
        <v>285</v>
      </c>
      <c r="C3">
        <v>0</v>
      </c>
      <c r="E3" t="s">
        <v>308</v>
      </c>
    </row>
    <row r="4" spans="1:5">
      <c r="A4">
        <v>13</v>
      </c>
      <c r="B4" t="s">
        <v>286</v>
      </c>
      <c r="C4">
        <v>0</v>
      </c>
      <c r="E4" t="s">
        <v>308</v>
      </c>
    </row>
    <row r="5" spans="1:5">
      <c r="A5">
        <v>14</v>
      </c>
      <c r="B5" t="s">
        <v>59</v>
      </c>
      <c r="C5">
        <v>0</v>
      </c>
      <c r="E5" t="s">
        <v>309</v>
      </c>
    </row>
    <row r="6" spans="1:5">
      <c r="A6">
        <v>15</v>
      </c>
      <c r="B6" t="s">
        <v>60</v>
      </c>
      <c r="C6">
        <v>0</v>
      </c>
      <c r="E6" t="s">
        <v>308</v>
      </c>
    </row>
    <row r="7" spans="1:5">
      <c r="A7">
        <v>16</v>
      </c>
      <c r="B7" t="s">
        <v>61</v>
      </c>
      <c r="C7">
        <v>0</v>
      </c>
      <c r="E7" t="s">
        <v>308</v>
      </c>
    </row>
    <row r="8" spans="1:5">
      <c r="A8">
        <v>17</v>
      </c>
      <c r="B8" t="s">
        <v>287</v>
      </c>
      <c r="C8">
        <v>1</v>
      </c>
      <c r="E8" t="s">
        <v>308</v>
      </c>
    </row>
    <row r="9" spans="1:5">
      <c r="A9">
        <v>18</v>
      </c>
      <c r="B9" t="s">
        <v>288</v>
      </c>
      <c r="C9">
        <v>0</v>
      </c>
      <c r="E9" t="s">
        <v>308</v>
      </c>
    </row>
    <row r="10" spans="1:5" ht="50.25" customHeight="1">
      <c r="A10">
        <v>19</v>
      </c>
      <c r="B10" t="s">
        <v>289</v>
      </c>
      <c r="C10">
        <v>0</v>
      </c>
      <c r="E10" t="s">
        <v>308</v>
      </c>
    </row>
    <row r="11" spans="1:5">
      <c r="A11">
        <v>20</v>
      </c>
      <c r="B11" t="s">
        <v>62</v>
      </c>
      <c r="C11">
        <v>0</v>
      </c>
      <c r="E11" t="s">
        <v>308</v>
      </c>
    </row>
    <row r="12" spans="1:5">
      <c r="A12">
        <v>21</v>
      </c>
      <c r="B12" t="s">
        <v>290</v>
      </c>
      <c r="C12">
        <v>0</v>
      </c>
      <c r="E12" t="s">
        <v>309</v>
      </c>
    </row>
    <row r="13" spans="1:5">
      <c r="A13">
        <v>22</v>
      </c>
      <c r="B13" t="s">
        <v>291</v>
      </c>
      <c r="C13">
        <v>0</v>
      </c>
      <c r="E13" t="s">
        <v>308</v>
      </c>
    </row>
    <row r="14" spans="1:5">
      <c r="A14">
        <v>23</v>
      </c>
      <c r="B14" t="s">
        <v>292</v>
      </c>
      <c r="C14">
        <v>0</v>
      </c>
      <c r="E14" t="s">
        <v>309</v>
      </c>
    </row>
    <row r="15" spans="1:5">
      <c r="A15">
        <v>24</v>
      </c>
      <c r="B15" t="s">
        <v>293</v>
      </c>
      <c r="C15">
        <v>0</v>
      </c>
      <c r="E15" t="s">
        <v>309</v>
      </c>
    </row>
    <row r="16" spans="1:5">
      <c r="A16">
        <v>25</v>
      </c>
      <c r="B16" t="s">
        <v>294</v>
      </c>
      <c r="C16">
        <v>0</v>
      </c>
      <c r="E16" t="s">
        <v>308</v>
      </c>
    </row>
    <row r="17" spans="1:5">
      <c r="A17">
        <v>26</v>
      </c>
      <c r="B17" t="s">
        <v>295</v>
      </c>
      <c r="C17">
        <v>0</v>
      </c>
    </row>
    <row r="18" spans="1:5">
      <c r="A18">
        <v>27</v>
      </c>
      <c r="B18" t="s">
        <v>296</v>
      </c>
      <c r="C18">
        <v>1</v>
      </c>
    </row>
    <row r="19" spans="1:5">
      <c r="A19">
        <v>28</v>
      </c>
      <c r="B19" t="s">
        <v>297</v>
      </c>
      <c r="C19">
        <v>0</v>
      </c>
    </row>
    <row r="20" spans="1:5">
      <c r="A20">
        <v>29</v>
      </c>
      <c r="B20" t="s">
        <v>298</v>
      </c>
      <c r="C20">
        <v>0</v>
      </c>
      <c r="E20" t="s">
        <v>308</v>
      </c>
    </row>
    <row r="21" spans="1:5">
      <c r="A21">
        <v>30</v>
      </c>
      <c r="B21" t="s">
        <v>299</v>
      </c>
      <c r="C21">
        <v>0</v>
      </c>
    </row>
    <row r="22" spans="1:5">
      <c r="A22">
        <v>31</v>
      </c>
      <c r="B22" t="s">
        <v>300</v>
      </c>
      <c r="C22">
        <v>0</v>
      </c>
    </row>
    <row r="23" spans="1:5">
      <c r="A23">
        <v>32</v>
      </c>
      <c r="B23" t="s">
        <v>301</v>
      </c>
      <c r="C23">
        <v>0</v>
      </c>
    </row>
    <row r="24" spans="1:5">
      <c r="A24">
        <v>33</v>
      </c>
      <c r="B24" t="s">
        <v>302</v>
      </c>
      <c r="C24">
        <v>0</v>
      </c>
    </row>
    <row r="25" spans="1:5">
      <c r="A25">
        <v>34</v>
      </c>
      <c r="B25" t="s">
        <v>303</v>
      </c>
      <c r="C25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20" sqref="B20"/>
    </sheetView>
  </sheetViews>
  <sheetFormatPr defaultRowHeight="13.5"/>
  <cols>
    <col min="2" max="2" width="35.875" customWidth="1"/>
    <col min="3" max="3" width="9.75" customWidth="1"/>
    <col min="4" max="4" width="14.875" customWidth="1"/>
    <col min="5" max="5" width="23.75" customWidth="1"/>
  </cols>
  <sheetData>
    <row r="1" spans="1:9">
      <c r="A1" t="s">
        <v>32</v>
      </c>
      <c r="B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9">
      <c r="B3" t="s">
        <v>38</v>
      </c>
      <c r="C3" t="s">
        <v>39</v>
      </c>
      <c r="D3" t="s">
        <v>40</v>
      </c>
    </row>
    <row r="4" spans="1:9">
      <c r="B4" t="s">
        <v>41</v>
      </c>
      <c r="C4" t="s">
        <v>42</v>
      </c>
      <c r="D4" t="s">
        <v>43</v>
      </c>
      <c r="E4" t="s">
        <v>44</v>
      </c>
    </row>
    <row r="5" spans="1:9">
      <c r="B5" t="s">
        <v>10</v>
      </c>
      <c r="C5" t="s">
        <v>42</v>
      </c>
      <c r="D5" t="s">
        <v>45</v>
      </c>
      <c r="E5" t="s">
        <v>46</v>
      </c>
      <c r="F5" t="s">
        <v>47</v>
      </c>
    </row>
    <row r="6" spans="1:9">
      <c r="B6" t="s">
        <v>3</v>
      </c>
      <c r="C6" t="s">
        <v>50</v>
      </c>
      <c r="D6" t="s">
        <v>51</v>
      </c>
      <c r="E6" t="s">
        <v>52</v>
      </c>
    </row>
    <row r="7" spans="1:9">
      <c r="B7" t="s">
        <v>4</v>
      </c>
      <c r="C7" t="s">
        <v>50</v>
      </c>
      <c r="D7" t="s">
        <v>51</v>
      </c>
      <c r="E7" t="s">
        <v>53</v>
      </c>
    </row>
    <row r="8" spans="1:9">
      <c r="B8" t="s">
        <v>48</v>
      </c>
      <c r="C8" t="s">
        <v>49</v>
      </c>
      <c r="D8" t="s">
        <v>54</v>
      </c>
    </row>
    <row r="9" spans="1:9">
      <c r="B9" t="s">
        <v>5</v>
      </c>
      <c r="C9" t="s">
        <v>55</v>
      </c>
      <c r="D9" t="s">
        <v>56</v>
      </c>
    </row>
    <row r="10" spans="1:9">
      <c r="B10" t="s">
        <v>6</v>
      </c>
      <c r="C10" t="s">
        <v>57</v>
      </c>
      <c r="D10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</vt:lpstr>
      <vt:lpstr>任务条件</vt:lpstr>
      <vt:lpstr>任务类型</vt:lpstr>
      <vt:lpstr>任务指引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2012-05-31T14:44:03Z</dcterms:modified>
</cp:coreProperties>
</file>