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  <extLst>
    <ext uri="GoogleSheetsCustomDataVersion1">
      <go:sheetsCustomData xmlns:go="http://customooxmlschemas.google.com/" r:id="rId5" roundtripDataSignature="AMtx7miNx0qsYN0jt/dY5ea/F/vYHz57tw=="/>
    </ext>
  </extLst>
</workbook>
</file>

<file path=xl/sharedStrings.xml><?xml version="1.0" encoding="utf-8"?>
<sst xmlns="http://schemas.openxmlformats.org/spreadsheetml/2006/main" count="143" uniqueCount="78">
  <si>
    <t>Día</t>
  </si>
  <si>
    <t>Tipo clase</t>
  </si>
  <si>
    <t>Fecha</t>
  </si>
  <si>
    <t>Tema Clase</t>
  </si>
  <si>
    <t>Instrucciones alumnos</t>
  </si>
  <si>
    <t>Material</t>
  </si>
  <si>
    <t>Acceso a clase grabada</t>
  </si>
  <si>
    <t>Miércoles</t>
  </si>
  <si>
    <t>Teórico</t>
  </si>
  <si>
    <t>Presentación de la materia, de los docentes
Presentación del aula virtual
Procesos Definidos y Empíricos 
Intro a Gestión tradicional de proyectos</t>
  </si>
  <si>
    <t>Introducción a la Ingeniería de Software: cuestionario.
Robot asesino</t>
  </si>
  <si>
    <t>Clase Grabada Intro a la ISW</t>
  </si>
  <si>
    <t>Componentes de un proyecto de software</t>
  </si>
  <si>
    <t>Viernes</t>
  </si>
  <si>
    <t>Componentes de un proyecto de SW</t>
  </si>
  <si>
    <t>Práctico</t>
  </si>
  <si>
    <t>Intro a Agile - Manifiesto Ágil
Dinámica de Manifiesto Ágil</t>
  </si>
  <si>
    <t>Asistir a clase habiendo leído el Manifiesto Ágil</t>
  </si>
  <si>
    <t>Buscar manifiesto ágil</t>
  </si>
  <si>
    <t>Manifiesto Agil</t>
  </si>
  <si>
    <t>Requerimientos en ambientes ágiles - User Stories</t>
  </si>
  <si>
    <t>Requerimientos ágiles y US</t>
  </si>
  <si>
    <t>Práctico de User Stories</t>
  </si>
  <si>
    <t>Practico de US</t>
  </si>
  <si>
    <t>Requerimientos y estimaciones ágiles - Gestión de Producto</t>
  </si>
  <si>
    <t>Clase grabada Gestión de Producto</t>
  </si>
  <si>
    <t>User Stories, Estimaciones y MVP</t>
  </si>
  <si>
    <t>Ver antes de la clase video con teórico de estimaciones</t>
  </si>
  <si>
    <t>Clase Grabada Estimaciones ágiles para parte práctica</t>
  </si>
  <si>
    <t>Estimaciones MVP Deliver Eat</t>
  </si>
  <si>
    <t>Estimaciones de sw</t>
  </si>
  <si>
    <t>Estimaciones de SW</t>
  </si>
  <si>
    <t>Teórico - Práctico</t>
  </si>
  <si>
    <t>Administración de Configuración de Software - Prácticas continuas</t>
  </si>
  <si>
    <t>Ver antes de la clase videos con clase teórica de SCM</t>
  </si>
  <si>
    <t>SCM:
Parte 1: https://youtu.be/E-Qp4h5T6J8
Parte 2: https://youtu.be/LH29SJpMtBo
Parte 3: https://youtu.be/nuZM6AbN8Sk</t>
  </si>
  <si>
    <t>Gestión de Configuración</t>
  </si>
  <si>
    <t>Scrum 2020</t>
  </si>
  <si>
    <t>Asistir a clase habiendo leído la guía de Scrum y ppt preparada para clase invertida</t>
  </si>
  <si>
    <t>Guía de Scrum 2020</t>
  </si>
  <si>
    <t>Trabajo conceptual 1</t>
  </si>
  <si>
    <t>Dinámica de Scrum</t>
  </si>
  <si>
    <t>Scrum y métricas ágiles</t>
  </si>
  <si>
    <r>
      <rPr>
        <rFont val="Calibri"/>
        <color theme="1"/>
        <sz val="11.0"/>
      </rPr>
      <t xml:space="preserve">Práctico de Scrum - Planificación de release y sprint
</t>
    </r>
    <r>
      <rPr>
        <rFont val="Calibri"/>
        <b/>
        <i/>
        <color theme="1"/>
        <sz val="11.0"/>
      </rPr>
      <t>6 - Implementación de US</t>
    </r>
  </si>
  <si>
    <t>Clase de Consulta</t>
  </si>
  <si>
    <t>Sábado</t>
  </si>
  <si>
    <t>Primer Parcial Teórico y Primer Parcial Práctico</t>
  </si>
  <si>
    <t>Práctico de Scrum - Planificación de release y sprint (Parte II)</t>
  </si>
  <si>
    <t>Overview de Testing - Testing ágil en contexto (clase invertida)
Framework para escalar scrum</t>
  </si>
  <si>
    <t>Ver video de overview de testing.
Póster científico Nexus y Less. Se expone. 
La asignación del tema la realiza el docente</t>
  </si>
  <si>
    <t>Video testing ágil: https://www.youtube.com/watch?v=hKoJBlhxuN8&amp;ab_channel=Ingenier%C3%ADadeSoftwareUTNFRC
La información debe consultarse de sitios oficiales (Guía de Less y de Nexus)</t>
  </si>
  <si>
    <t>Trabajo conceptual 2</t>
  </si>
  <si>
    <t>Testing - Práctico de Caja Negra</t>
  </si>
  <si>
    <t xml:space="preserve">Ver previamente videos de introducción al Testing y Caja Negra
</t>
  </si>
  <si>
    <r>
      <rPr>
        <rFont val="Calibri"/>
        <color rgb="FF000000"/>
        <sz val="11.0"/>
        <u/>
      </rPr>
      <t xml:space="preserve">Testing Caja Negra
Parte 1: </t>
    </r>
    <r>
      <rPr>
        <rFont val="Calibri"/>
        <color rgb="FF1155CC"/>
        <sz val="11.0"/>
        <u/>
      </rPr>
      <t xml:space="preserve"> Testing Caja Negra Parte 1
</t>
    </r>
    <r>
      <rPr>
        <rFont val="Calibri"/>
        <color rgb="FF000000"/>
        <sz val="11.0"/>
        <u/>
      </rPr>
      <t xml:space="preserve">Parte 2: </t>
    </r>
    <r>
      <rPr>
        <rFont val="Calibri"/>
        <color rgb="FF1155CC"/>
        <sz val="11.0"/>
        <u/>
      </rPr>
      <t>Testing Caja Negra Parte 2</t>
    </r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</si>
  <si>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</si>
  <si>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</si>
  <si>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</si>
  <si>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Testing - Práctico de Caja Blanca</t>
  </si>
  <si>
    <t>Ver previamente video de Testing Caja Blanca</t>
  </si>
  <si>
    <t>Testing Caja Blanca
Parte 1: https://youtu.be/6IrH0k-2KQo
Parte 2: https://youtu.be/Q7YP2x3DsSg
Parte 3: https://youtu.be/wLFSbA537YI</t>
  </si>
  <si>
    <t>Feriado con Fines turísticos</t>
  </si>
  <si>
    <t>Ejecución de caja negra</t>
  </si>
  <si>
    <t>Métricas tradicionales, Lean y Agile</t>
  </si>
  <si>
    <t>Práctico de Testing (Caja Blanca y Caja Negra)</t>
  </si>
  <si>
    <t>Segundo Parcial Teórico y Segundo Parcial Práctico</t>
  </si>
  <si>
    <t>Publicidad en Instagram con herramientas de Design Thinking</t>
  </si>
  <si>
    <t>Revisiones Técnicas (Clase invertida)</t>
  </si>
  <si>
    <t>Ver antes de la clase video con clase teórica de Revisiones técnicas. Asignar a cada grupo 1 tema y que armen un kahoot con 3 preguntas para que responda el resto</t>
  </si>
  <si>
    <r>
      <rPr>
        <rFont val="Calibri"/>
        <color theme="10"/>
        <sz val="11.0"/>
      </rPr>
      <t>Revisiones técnicas</t>
    </r>
    <r>
      <rPr>
        <rFont val="Calibri"/>
        <color theme="10"/>
        <sz val="11.0"/>
        <u/>
      </rPr>
      <t xml:space="preserve">
https://youtu.be/u1bmaI4bEaU</t>
    </r>
  </si>
  <si>
    <t>Juicio robot asesino</t>
  </si>
  <si>
    <t>Pecha Kucha</t>
  </si>
  <si>
    <t>Trabajo conceptual 3</t>
  </si>
  <si>
    <t>Corrección del uso del repositorio (cierre de notas prácticas)</t>
  </si>
  <si>
    <t>Pecha Kucha o Retrospectiva</t>
  </si>
  <si>
    <t>Recuperatorios</t>
  </si>
  <si>
    <t>Retrospectiva?</t>
  </si>
  <si>
    <t>Recuperatorio trabajo conceptual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</si>
</sst>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  <name val="Arial"/>
    </font>
    <font>
      <color rgb="FF000000"/>
      <name val="Roboto"/>
    </font>
    <font>
      <u/>
      <sz val="11.0"/>
      <color rgb="FF1155CC"/>
      <name val="Calibri"/>
    </font>
    <font>
      <sz val="11.0"/>
      <color rgb="FF1155CC"/>
      <name val="Arial"/>
    </font>
    <font>
      <u/>
      <sz val="11.0"/>
      <color rgb="FF1155CC"/>
      <name val="Arial"/>
    </font>
    <font>
      <b/>
      <sz val="11.0"/>
      <color rgb="FF000000"/>
      <name val="Arial"/>
    </font>
    <font/>
    <font>
      <u/>
      <sz val="11.0"/>
      <color theme="1"/>
      <name val="Calibri"/>
    </font>
    <font>
      <color theme="1"/>
      <name val="Calibri"/>
    </font>
    <font>
      <b/>
      <i/>
      <sz val="11.0"/>
      <color theme="1"/>
      <name val="Calibri"/>
    </font>
    <font>
      <u/>
      <sz val="11.0"/>
      <color theme="10"/>
      <name val="Arial"/>
    </font>
    <font>
      <sz val="11.0"/>
      <color theme="1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16" xfId="0" applyBorder="1" applyFont="1" applyNumberFormat="1"/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wrapText="1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3" fontId="2" numFmtId="0" xfId="0" applyBorder="1" applyFill="1" applyFont="1"/>
    <xf borderId="1" fillId="3" fontId="2" numFmtId="16" xfId="0" applyBorder="1" applyFont="1" applyNumberFormat="1"/>
    <xf borderId="1" fillId="0" fontId="7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wrapText="1"/>
    </xf>
    <xf borderId="1" fillId="4" fontId="2" numFmtId="0" xfId="0" applyBorder="1" applyFill="1" applyFont="1"/>
    <xf borderId="1" fillId="4" fontId="2" numFmtId="16" xfId="0" applyBorder="1" applyFont="1" applyNumberFormat="1"/>
    <xf borderId="1" fillId="4" fontId="1" numFmtId="0" xfId="0" applyBorder="1" applyFont="1"/>
    <xf borderId="1" fillId="4" fontId="2" numFmtId="0" xfId="0" applyAlignment="1" applyBorder="1" applyFont="1">
      <alignment shrinkToFit="0" wrapText="1"/>
    </xf>
    <xf borderId="1" fillId="5" fontId="2" numFmtId="0" xfId="0" applyBorder="1" applyFill="1" applyFont="1"/>
    <xf borderId="1" fillId="5" fontId="2" numFmtId="16" xfId="0" applyBorder="1" applyFont="1" applyNumberFormat="1"/>
    <xf borderId="1" fillId="5" fontId="2" numFmtId="0" xfId="0" applyAlignment="1" applyBorder="1" applyFont="1">
      <alignment shrinkToFit="0" wrapText="1"/>
    </xf>
    <xf borderId="1" fillId="5" fontId="2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 shrinkToFit="0" wrapText="1"/>
    </xf>
    <xf borderId="1" fillId="6" fontId="2" numFmtId="0" xfId="0" applyBorder="1" applyFill="1" applyFont="1"/>
    <xf borderId="1" fillId="6" fontId="2" numFmtId="16" xfId="0" applyBorder="1" applyFont="1" applyNumberFormat="1"/>
    <xf borderId="0" fillId="6" fontId="11" numFmtId="0" xfId="0" applyFont="1"/>
    <xf borderId="1" fillId="3" fontId="2" numFmtId="0" xfId="0" applyAlignment="1" applyBorder="1" applyFont="1">
      <alignment shrinkToFit="0" wrapText="1"/>
    </xf>
    <xf borderId="1" fillId="0" fontId="6" numFmtId="0" xfId="0" applyBorder="1" applyFont="1"/>
    <xf borderId="1" fillId="0" fontId="12" numFmtId="0" xfId="0" applyBorder="1" applyFont="1"/>
    <xf borderId="0" fillId="0" fontId="2" numFmtId="0" xfId="0" applyFont="1"/>
    <xf borderId="1" fillId="0" fontId="13" numFmtId="0" xfId="0" applyAlignment="1" applyBorder="1" applyFont="1">
      <alignment shrinkToFit="0" wrapText="1"/>
    </xf>
    <xf borderId="0" fillId="0" fontId="11" numFmtId="0" xfId="0" applyAlignment="1" applyFont="1">
      <alignment readingOrder="0"/>
    </xf>
    <xf borderId="1" fillId="0" fontId="1" numFmtId="0" xfId="0" applyBorder="1" applyFont="1"/>
    <xf borderId="1" fillId="0" fontId="14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/>
    </xf>
    <xf borderId="3" fillId="3" fontId="2" numFmtId="0" xfId="0" applyAlignment="1" applyBorder="1" applyFont="1">
      <alignment readingOrder="0"/>
    </xf>
    <xf borderId="1" fillId="3" fontId="2" numFmtId="0" xfId="0" applyAlignment="1" applyBorder="1" applyFont="1">
      <alignment horizontal="center" vertical="center"/>
    </xf>
    <xf borderId="0" fillId="0" fontId="2" numFmtId="16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Zuc1VNO-wB8&amp;ab_channel=Ingenier%C3%ADadeSoftwareUTNFRC" TargetMode="External"/><Relationship Id="rId10" Type="http://schemas.openxmlformats.org/officeDocument/2006/relationships/hyperlink" Target="https://youtu.be/f7gK5VhYXC8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youtu.be/u1bmaI4bEaU" TargetMode="External"/><Relationship Id="rId1" Type="http://schemas.openxmlformats.org/officeDocument/2006/relationships/hyperlink" Target="https://youtu.be/vmN5CEtxA3o" TargetMode="External"/><Relationship Id="rId2" Type="http://schemas.openxmlformats.org/officeDocument/2006/relationships/hyperlink" Target="https://youtu.be/d9IWMTyYTK0" TargetMode="External"/><Relationship Id="rId3" Type="http://schemas.openxmlformats.org/officeDocument/2006/relationships/hyperlink" Target="https://youtu.be/76X3nJyNDnU" TargetMode="External"/><Relationship Id="rId4" Type="http://schemas.openxmlformats.org/officeDocument/2006/relationships/hyperlink" Target="https://youtu.be/RhCvOq4K7yc" TargetMode="External"/><Relationship Id="rId9" Type="http://schemas.openxmlformats.org/officeDocument/2006/relationships/hyperlink" Target="https://youtu.be/ulMaBXiiMP8" TargetMode="External"/><Relationship Id="rId5" Type="http://schemas.openxmlformats.org/officeDocument/2006/relationships/hyperlink" Target="https://youtu.be/j9Q17JEPREU" TargetMode="External"/><Relationship Id="rId6" Type="http://schemas.openxmlformats.org/officeDocument/2006/relationships/hyperlink" Target="https://youtu.be/S2Pfr9umRb0" TargetMode="External"/><Relationship Id="rId7" Type="http://schemas.openxmlformats.org/officeDocument/2006/relationships/hyperlink" Target="https://youtu.be/maKkwodDnDY" TargetMode="External"/><Relationship Id="rId8" Type="http://schemas.openxmlformats.org/officeDocument/2006/relationships/hyperlink" Target="https://youtu.be/XsI4BdClw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4.0"/>
    <col customWidth="1" min="3" max="3" width="9.38"/>
    <col customWidth="1" min="4" max="4" width="47.0"/>
    <col customWidth="1" min="5" max="5" width="42.13"/>
    <col customWidth="1" min="6" max="6" width="46.88"/>
    <col customWidth="1" min="7" max="7" width="44.5"/>
    <col customWidth="1" min="8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3" t="s">
        <v>8</v>
      </c>
      <c r="C2" s="4">
        <v>44412.0</v>
      </c>
      <c r="D2" s="5" t="s">
        <v>9</v>
      </c>
      <c r="E2" s="6" t="s">
        <v>10</v>
      </c>
      <c r="F2" s="7" t="s">
        <v>11</v>
      </c>
      <c r="G2" s="7" t="s">
        <v>12</v>
      </c>
      <c r="H2" s="8"/>
    </row>
    <row r="3" ht="30.75" customHeight="1">
      <c r="A3" s="3" t="s">
        <v>13</v>
      </c>
      <c r="B3" s="3" t="s">
        <v>8</v>
      </c>
      <c r="C3" s="4">
        <f>C2+2</f>
        <v>44414</v>
      </c>
      <c r="D3" s="3" t="s">
        <v>12</v>
      </c>
      <c r="E3" s="9"/>
      <c r="F3" s="3"/>
      <c r="G3" s="7" t="s">
        <v>14</v>
      </c>
    </row>
    <row r="4">
      <c r="A4" s="3" t="s">
        <v>7</v>
      </c>
      <c r="B4" s="3" t="s">
        <v>15</v>
      </c>
      <c r="C4" s="4">
        <f t="shared" ref="C4:C15" si="1">C2+7</f>
        <v>44419</v>
      </c>
      <c r="D4" s="9" t="s">
        <v>16</v>
      </c>
      <c r="E4" s="9" t="s">
        <v>17</v>
      </c>
      <c r="F4" s="3" t="s">
        <v>18</v>
      </c>
      <c r="G4" s="10" t="s">
        <v>19</v>
      </c>
    </row>
    <row r="5">
      <c r="A5" s="3" t="s">
        <v>13</v>
      </c>
      <c r="B5" s="3" t="s">
        <v>8</v>
      </c>
      <c r="C5" s="4">
        <f t="shared" si="1"/>
        <v>44421</v>
      </c>
      <c r="D5" s="9" t="s">
        <v>20</v>
      </c>
      <c r="E5" s="3"/>
      <c r="F5" s="3"/>
      <c r="G5" s="7" t="s">
        <v>21</v>
      </c>
    </row>
    <row r="6">
      <c r="A6" s="3" t="s">
        <v>7</v>
      </c>
      <c r="B6" s="3" t="s">
        <v>15</v>
      </c>
      <c r="C6" s="4">
        <f t="shared" si="1"/>
        <v>44426</v>
      </c>
      <c r="D6" s="9" t="s">
        <v>22</v>
      </c>
      <c r="E6" s="3"/>
      <c r="F6" s="3"/>
      <c r="G6" s="11" t="s">
        <v>23</v>
      </c>
    </row>
    <row r="7">
      <c r="A7" s="3" t="s">
        <v>13</v>
      </c>
      <c r="B7" s="12" t="s">
        <v>8</v>
      </c>
      <c r="C7" s="13">
        <f t="shared" si="1"/>
        <v>44428</v>
      </c>
      <c r="D7" s="6" t="s">
        <v>24</v>
      </c>
      <c r="E7" s="12"/>
      <c r="F7" s="3"/>
      <c r="G7" s="10" t="s">
        <v>25</v>
      </c>
    </row>
    <row r="8">
      <c r="A8" s="3" t="s">
        <v>7</v>
      </c>
      <c r="B8" s="3" t="s">
        <v>15</v>
      </c>
      <c r="C8" s="4">
        <f t="shared" si="1"/>
        <v>44433</v>
      </c>
      <c r="D8" s="9" t="s">
        <v>26</v>
      </c>
      <c r="E8" s="9" t="s">
        <v>27</v>
      </c>
      <c r="F8" s="14" t="s">
        <v>28</v>
      </c>
      <c r="G8" s="7" t="s">
        <v>29</v>
      </c>
    </row>
    <row r="9">
      <c r="A9" s="3" t="s">
        <v>13</v>
      </c>
      <c r="B9" s="9" t="s">
        <v>8</v>
      </c>
      <c r="C9" s="4">
        <f t="shared" si="1"/>
        <v>44435</v>
      </c>
      <c r="D9" s="15" t="s">
        <v>30</v>
      </c>
      <c r="F9" s="3"/>
      <c r="G9" s="7" t="s">
        <v>31</v>
      </c>
    </row>
    <row r="10">
      <c r="A10" s="3" t="s">
        <v>7</v>
      </c>
      <c r="B10" s="3" t="s">
        <v>32</v>
      </c>
      <c r="C10" s="4">
        <f t="shared" si="1"/>
        <v>44440</v>
      </c>
      <c r="D10" s="9" t="s">
        <v>33</v>
      </c>
      <c r="E10" s="9" t="s">
        <v>34</v>
      </c>
      <c r="F10" s="9" t="s">
        <v>35</v>
      </c>
      <c r="G10" s="7" t="s">
        <v>36</v>
      </c>
    </row>
    <row r="11">
      <c r="A11" s="3" t="s">
        <v>13</v>
      </c>
      <c r="B11" s="3" t="s">
        <v>8</v>
      </c>
      <c r="C11" s="4">
        <f t="shared" si="1"/>
        <v>44442</v>
      </c>
      <c r="D11" s="6" t="s">
        <v>37</v>
      </c>
      <c r="E11" s="5" t="s">
        <v>38</v>
      </c>
      <c r="F11" s="6" t="s">
        <v>39</v>
      </c>
      <c r="G11" s="16" t="s">
        <v>40</v>
      </c>
    </row>
    <row r="12">
      <c r="A12" s="3" t="s">
        <v>7</v>
      </c>
      <c r="B12" s="3" t="s">
        <v>15</v>
      </c>
      <c r="C12" s="4">
        <f t="shared" si="1"/>
        <v>44447</v>
      </c>
      <c r="D12" s="3" t="s">
        <v>41</v>
      </c>
      <c r="E12" s="9"/>
      <c r="F12" s="3"/>
      <c r="G12" s="17"/>
    </row>
    <row r="13">
      <c r="A13" s="3" t="s">
        <v>13</v>
      </c>
      <c r="B13" s="3" t="s">
        <v>8</v>
      </c>
      <c r="C13" s="4">
        <f t="shared" si="1"/>
        <v>44449</v>
      </c>
      <c r="D13" s="3" t="s">
        <v>42</v>
      </c>
      <c r="E13" s="5"/>
    </row>
    <row r="14">
      <c r="A14" s="3" t="s">
        <v>7</v>
      </c>
      <c r="B14" s="3" t="s">
        <v>32</v>
      </c>
      <c r="C14" s="4">
        <f t="shared" si="1"/>
        <v>44454</v>
      </c>
      <c r="D14" s="6" t="s">
        <v>43</v>
      </c>
      <c r="E14" s="9"/>
      <c r="F14" s="3"/>
      <c r="G14" s="18"/>
    </row>
    <row r="15">
      <c r="A15" s="3" t="s">
        <v>13</v>
      </c>
      <c r="B15" s="3" t="s">
        <v>8</v>
      </c>
      <c r="C15" s="4">
        <f t="shared" si="1"/>
        <v>44456</v>
      </c>
      <c r="D15" s="3" t="s">
        <v>44</v>
      </c>
      <c r="E15" s="19"/>
      <c r="F15" s="3"/>
      <c r="G15" s="17"/>
    </row>
    <row r="16">
      <c r="A16" s="20" t="s">
        <v>45</v>
      </c>
      <c r="B16" s="20" t="s">
        <v>32</v>
      </c>
      <c r="C16" s="21">
        <v>44457.0</v>
      </c>
      <c r="D16" s="22" t="s">
        <v>46</v>
      </c>
      <c r="E16" s="23"/>
      <c r="F16" s="23"/>
      <c r="G16" s="23"/>
    </row>
    <row r="17">
      <c r="A17" s="24" t="s">
        <v>7</v>
      </c>
      <c r="C17" s="25">
        <f t="shared" ref="C17:C18" si="2">C14+7</f>
        <v>44461</v>
      </c>
      <c r="D17" s="6" t="s">
        <v>47</v>
      </c>
      <c r="E17" s="26"/>
      <c r="F17" s="24"/>
      <c r="G17" s="27"/>
    </row>
    <row r="18">
      <c r="A18" s="3" t="s">
        <v>13</v>
      </c>
      <c r="B18" s="3" t="s">
        <v>8</v>
      </c>
      <c r="C18" s="4">
        <f t="shared" si="2"/>
        <v>44463</v>
      </c>
      <c r="D18" s="6" t="s">
        <v>48</v>
      </c>
      <c r="E18" s="28" t="s">
        <v>49</v>
      </c>
      <c r="F18" s="5" t="s">
        <v>50</v>
      </c>
      <c r="G18" s="16" t="s">
        <v>51</v>
      </c>
    </row>
    <row r="19">
      <c r="A19" s="3" t="s">
        <v>7</v>
      </c>
      <c r="B19" s="3" t="s">
        <v>15</v>
      </c>
      <c r="C19" s="4">
        <f t="shared" ref="C19:C26" si="3">C17+7</f>
        <v>44468</v>
      </c>
      <c r="D19" s="3" t="s">
        <v>52</v>
      </c>
      <c r="E19" s="9" t="s">
        <v>53</v>
      </c>
      <c r="F19" s="29" t="s">
        <v>54</v>
      </c>
      <c r="G19" s="18"/>
    </row>
    <row r="20">
      <c r="A20" s="3" t="s">
        <v>13</v>
      </c>
      <c r="B20" s="3" t="s">
        <v>8</v>
      </c>
      <c r="C20" s="25">
        <f t="shared" si="3"/>
        <v>44470</v>
      </c>
      <c r="D20" s="3" t="s">
        <v>55</v>
      </c>
      <c r="E20" s="9" t="s">
        <v>56</v>
      </c>
      <c r="F20" s="9" t="s">
        <v>57</v>
      </c>
      <c r="G20" s="18"/>
    </row>
    <row r="21">
      <c r="A21" s="3" t="s">
        <v>7</v>
      </c>
      <c r="B21" s="3" t="s">
        <v>15</v>
      </c>
      <c r="C21" s="4">
        <f t="shared" si="3"/>
        <v>44475</v>
      </c>
      <c r="D21" s="3" t="s">
        <v>58</v>
      </c>
      <c r="E21" s="9" t="s">
        <v>59</v>
      </c>
      <c r="F21" s="3" t="s">
        <v>60</v>
      </c>
      <c r="G21" s="18"/>
    </row>
    <row r="22" ht="15.75" customHeight="1">
      <c r="A22" s="30" t="s">
        <v>13</v>
      </c>
      <c r="B22" s="30" t="s">
        <v>8</v>
      </c>
      <c r="C22" s="31">
        <f t="shared" si="3"/>
        <v>44477</v>
      </c>
      <c r="D22" s="30" t="s">
        <v>61</v>
      </c>
      <c r="E22" s="32"/>
      <c r="F22" s="32"/>
      <c r="G22" s="32"/>
    </row>
    <row r="23" ht="15.75" customHeight="1">
      <c r="A23" s="3" t="s">
        <v>7</v>
      </c>
      <c r="B23" s="3" t="s">
        <v>15</v>
      </c>
      <c r="C23" s="13">
        <f t="shared" si="3"/>
        <v>44482</v>
      </c>
      <c r="D23" s="15" t="s">
        <v>62</v>
      </c>
      <c r="E23" s="12"/>
      <c r="F23" s="33"/>
      <c r="G23" s="17"/>
    </row>
    <row r="24" ht="15.75" customHeight="1">
      <c r="A24" s="3" t="s">
        <v>13</v>
      </c>
      <c r="B24" s="3" t="s">
        <v>8</v>
      </c>
      <c r="C24" s="4">
        <f t="shared" si="3"/>
        <v>44484</v>
      </c>
      <c r="D24" s="9" t="s">
        <v>63</v>
      </c>
      <c r="E24" s="9"/>
      <c r="F24" s="34"/>
      <c r="G24" s="17"/>
    </row>
    <row r="25" ht="15.75" customHeight="1">
      <c r="A25" s="3" t="s">
        <v>7</v>
      </c>
      <c r="B25" s="3" t="s">
        <v>15</v>
      </c>
      <c r="C25" s="4">
        <f t="shared" si="3"/>
        <v>44489</v>
      </c>
      <c r="D25" s="6" t="s">
        <v>64</v>
      </c>
      <c r="E25" s="9"/>
      <c r="F25" s="3"/>
      <c r="G25" s="18"/>
    </row>
    <row r="26" ht="15.75" customHeight="1">
      <c r="A26" s="3" t="s">
        <v>13</v>
      </c>
      <c r="B26" s="3" t="s">
        <v>8</v>
      </c>
      <c r="C26" s="4">
        <f t="shared" si="3"/>
        <v>44491</v>
      </c>
      <c r="D26" s="3" t="s">
        <v>44</v>
      </c>
      <c r="E26" s="19"/>
      <c r="F26" s="35"/>
      <c r="G26" s="17"/>
    </row>
    <row r="27" ht="15.75" customHeight="1">
      <c r="A27" s="20" t="s">
        <v>45</v>
      </c>
      <c r="B27" s="20" t="s">
        <v>32</v>
      </c>
      <c r="C27" s="21">
        <v>44492.0</v>
      </c>
      <c r="D27" s="22" t="s">
        <v>65</v>
      </c>
      <c r="E27" s="23"/>
      <c r="F27" s="23"/>
      <c r="G27" s="23"/>
    </row>
    <row r="28" ht="15.75" customHeight="1">
      <c r="A28" s="12" t="s">
        <v>7</v>
      </c>
      <c r="B28" s="36" t="s">
        <v>15</v>
      </c>
      <c r="C28" s="13">
        <f t="shared" ref="C28:C29" si="4">C25+7</f>
        <v>44496</v>
      </c>
      <c r="D28" s="9" t="s">
        <v>66</v>
      </c>
      <c r="F28" s="3"/>
      <c r="G28" s="17"/>
    </row>
    <row r="29">
      <c r="A29" s="3" t="s">
        <v>13</v>
      </c>
      <c r="B29" s="3" t="s">
        <v>8</v>
      </c>
      <c r="C29" s="4">
        <f t="shared" si="4"/>
        <v>44498</v>
      </c>
      <c r="D29" s="3" t="s">
        <v>67</v>
      </c>
      <c r="E29" s="5" t="s">
        <v>68</v>
      </c>
      <c r="F29" s="37" t="s">
        <v>69</v>
      </c>
      <c r="G29" s="17"/>
    </row>
    <row r="30" ht="15.75" customHeight="1">
      <c r="A30" s="3" t="s">
        <v>7</v>
      </c>
      <c r="B30" s="3" t="s">
        <v>15</v>
      </c>
      <c r="C30" s="4">
        <f t="shared" ref="C30:C33" si="5">C28+7</f>
        <v>44503</v>
      </c>
      <c r="D30" s="38" t="s">
        <v>70</v>
      </c>
      <c r="E30" s="3"/>
      <c r="F30" s="3"/>
      <c r="G30" s="18"/>
    </row>
    <row r="31" ht="15.75" customHeight="1">
      <c r="A31" s="3" t="s">
        <v>13</v>
      </c>
      <c r="B31" s="3" t="s">
        <v>8</v>
      </c>
      <c r="C31" s="4">
        <f t="shared" si="5"/>
        <v>44505</v>
      </c>
      <c r="D31" s="39" t="s">
        <v>71</v>
      </c>
      <c r="E31" s="9"/>
      <c r="F31" s="3"/>
      <c r="G31" s="16" t="s">
        <v>72</v>
      </c>
    </row>
    <row r="32" ht="15.75" customHeight="1">
      <c r="A32" s="3" t="s">
        <v>7</v>
      </c>
      <c r="B32" s="3" t="s">
        <v>15</v>
      </c>
      <c r="C32" s="4">
        <f t="shared" si="5"/>
        <v>44510</v>
      </c>
      <c r="D32" s="6" t="s">
        <v>73</v>
      </c>
      <c r="E32" s="9"/>
      <c r="F32" s="40"/>
      <c r="G32" s="18"/>
    </row>
    <row r="33" ht="15.75" customHeight="1">
      <c r="A33" s="3" t="s">
        <v>13</v>
      </c>
      <c r="B33" s="3" t="s">
        <v>8</v>
      </c>
      <c r="C33" s="4">
        <f t="shared" si="5"/>
        <v>44512</v>
      </c>
      <c r="D33" s="41" t="s">
        <v>74</v>
      </c>
      <c r="E33" s="3"/>
      <c r="G33" s="17"/>
    </row>
    <row r="34" ht="15.75" customHeight="1">
      <c r="A34" s="20" t="s">
        <v>45</v>
      </c>
      <c r="B34" s="20" t="s">
        <v>32</v>
      </c>
      <c r="C34" s="21">
        <v>44513.0</v>
      </c>
      <c r="D34" s="22" t="s">
        <v>75</v>
      </c>
      <c r="E34" s="23"/>
      <c r="F34" s="23"/>
      <c r="G34" s="23"/>
    </row>
    <row r="35" ht="15.75" customHeight="1">
      <c r="A35" s="12" t="s">
        <v>7</v>
      </c>
      <c r="B35" s="12" t="s">
        <v>15</v>
      </c>
      <c r="C35" s="13">
        <f t="shared" ref="C35:C36" si="6">C32+7</f>
        <v>44517</v>
      </c>
      <c r="D35" s="42" t="s">
        <v>76</v>
      </c>
      <c r="E35" s="33"/>
      <c r="F35" s="12"/>
      <c r="G35" s="43"/>
    </row>
    <row r="36" ht="15.75" customHeight="1">
      <c r="A36" s="3" t="s">
        <v>13</v>
      </c>
      <c r="B36" s="3" t="s">
        <v>8</v>
      </c>
      <c r="C36" s="4">
        <f t="shared" si="6"/>
        <v>44519</v>
      </c>
      <c r="D36" s="6" t="s">
        <v>77</v>
      </c>
      <c r="E36" s="39"/>
      <c r="F36" s="3"/>
      <c r="G36" s="17"/>
    </row>
    <row r="37" ht="15.75" customHeight="1">
      <c r="C37" s="44"/>
      <c r="E37" s="45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hyperlinks>
    <hyperlink r:id="rId1" ref="F2"/>
    <hyperlink r:id="rId2" ref="G2"/>
    <hyperlink r:id="rId3" ref="G3"/>
    <hyperlink r:id="rId4" ref="G4"/>
    <hyperlink r:id="rId5" ref="G5"/>
    <hyperlink r:id="rId6" ref="G7"/>
    <hyperlink r:id="rId7" ref="F8"/>
    <hyperlink r:id="rId8" ref="G8"/>
    <hyperlink r:id="rId9" ref="G9"/>
    <hyperlink r:id="rId10" ref="G10"/>
    <hyperlink r:id="rId11" ref="F19"/>
    <hyperlink r:id="rId12" ref="F29"/>
  </hyperlinks>
  <printOptions/>
  <pageMargins bottom="0.75" footer="0.0" header="0.0" left="0.7" right="0.7" top="0.75"/>
  <pageSetup paperSize="9" orientation="portrait"/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