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 firstSheet="1" activeTab="5"/>
  </bookViews>
  <sheets>
    <sheet name="2 input" sheetId="1" r:id="rId1"/>
    <sheet name="3 input" sheetId="2" r:id="rId2"/>
    <sheet name="4 input" sheetId="3" r:id="rId3"/>
    <sheet name="5 input" sheetId="4" r:id="rId4"/>
    <sheet name="6 input" sheetId="5" r:id="rId5"/>
    <sheet name="Sheet6" sheetId="6" r:id="rId6"/>
  </sheets>
  <calcPr calcId="125725"/>
</workbook>
</file>

<file path=xl/calcChain.xml><?xml version="1.0" encoding="utf-8"?>
<calcChain xmlns="http://schemas.openxmlformats.org/spreadsheetml/2006/main">
  <c r="E8" i="5"/>
  <c r="E8" i="4"/>
  <c r="J12" i="3"/>
  <c r="E12"/>
  <c r="E8"/>
  <c r="J6" i="2"/>
  <c r="J7"/>
  <c r="J8"/>
  <c r="J9"/>
  <c r="J10"/>
  <c r="J11"/>
  <c r="E8"/>
  <c r="C16" i="5"/>
  <c r="J12"/>
  <c r="J11"/>
  <c r="J10"/>
  <c r="E10"/>
  <c r="J9"/>
  <c r="E9"/>
  <c r="J8"/>
  <c r="J7"/>
  <c r="E7"/>
  <c r="J6"/>
  <c r="E6"/>
  <c r="J5"/>
  <c r="E5"/>
  <c r="J4"/>
  <c r="E4"/>
  <c r="J3"/>
  <c r="E3"/>
  <c r="A3"/>
  <c r="A4" s="1"/>
  <c r="A5" s="1"/>
  <c r="A6" s="1"/>
  <c r="A7" s="1"/>
  <c r="A8" s="1"/>
  <c r="A9" s="1"/>
  <c r="A10" s="1"/>
  <c r="A11" s="1"/>
  <c r="A12" s="1"/>
  <c r="J2"/>
  <c r="E2"/>
  <c r="C16" i="4"/>
  <c r="J9"/>
  <c r="E9"/>
  <c r="J8"/>
  <c r="J7"/>
  <c r="E7"/>
  <c r="J6"/>
  <c r="E6"/>
  <c r="J5"/>
  <c r="E5"/>
  <c r="J4"/>
  <c r="E4"/>
  <c r="J3"/>
  <c r="E3"/>
  <c r="A3"/>
  <c r="A4" s="1"/>
  <c r="A5" s="1"/>
  <c r="A6" s="1"/>
  <c r="A7" s="1"/>
  <c r="A8" s="1"/>
  <c r="A9" s="1"/>
  <c r="J2"/>
  <c r="E2"/>
  <c r="C15" i="3"/>
  <c r="J11"/>
  <c r="E11"/>
  <c r="J10"/>
  <c r="E10"/>
  <c r="J9"/>
  <c r="E9"/>
  <c r="J8"/>
  <c r="J7"/>
  <c r="E7"/>
  <c r="J6"/>
  <c r="E6"/>
  <c r="J5"/>
  <c r="E5"/>
  <c r="J4"/>
  <c r="E4"/>
  <c r="A4"/>
  <c r="A5" s="1"/>
  <c r="A6" s="1"/>
  <c r="A7" s="1"/>
  <c r="A8" s="1"/>
  <c r="A9" s="1"/>
  <c r="A10" s="1"/>
  <c r="A11" s="1"/>
  <c r="J3"/>
  <c r="E3"/>
  <c r="A3"/>
  <c r="J2"/>
  <c r="E2"/>
  <c r="C16" i="2"/>
  <c r="E11"/>
  <c r="E10"/>
  <c r="E9"/>
  <c r="E7"/>
  <c r="E6"/>
  <c r="J5"/>
  <c r="E5"/>
  <c r="J4"/>
  <c r="E4"/>
  <c r="J3"/>
  <c r="E3"/>
  <c r="A3"/>
  <c r="A4" s="1"/>
  <c r="A5" s="1"/>
  <c r="A6" s="1"/>
  <c r="A7" s="1"/>
  <c r="A8" s="1"/>
  <c r="A9" s="1"/>
  <c r="A10" s="1"/>
  <c r="A11" s="1"/>
  <c r="J2"/>
  <c r="E2"/>
  <c r="J3" i="1"/>
  <c r="J4"/>
  <c r="J5"/>
  <c r="J6"/>
  <c r="J7"/>
  <c r="J8"/>
  <c r="J9"/>
  <c r="J10"/>
  <c r="J11"/>
  <c r="J12"/>
  <c r="J2"/>
  <c r="A4"/>
  <c r="A5" s="1"/>
  <c r="A6" s="1"/>
  <c r="A7" s="1"/>
  <c r="A8" s="1"/>
  <c r="A9" s="1"/>
  <c r="A3"/>
  <c r="C16"/>
  <c r="E9"/>
  <c r="E3"/>
  <c r="E4"/>
  <c r="E5"/>
  <c r="E6"/>
  <c r="E7"/>
  <c r="E8"/>
  <c r="E2"/>
</calcChain>
</file>

<file path=xl/sharedStrings.xml><?xml version="1.0" encoding="utf-8"?>
<sst xmlns="http://schemas.openxmlformats.org/spreadsheetml/2006/main" count="61" uniqueCount="13">
  <si>
    <t>Tempo CPU</t>
  </si>
  <si>
    <t>Preparation</t>
  </si>
  <si>
    <t>Input</t>
  </si>
  <si>
    <t>Celle</t>
  </si>
  <si>
    <t>sample</t>
  </si>
  <si>
    <t>Iterazioni CPU</t>
  </si>
  <si>
    <t>CoreSimulation CPU</t>
  </si>
  <si>
    <t>Numero Circuito</t>
  </si>
  <si>
    <t>Tempo Cuda</t>
  </si>
  <si>
    <t>Core Simulation CUDA</t>
  </si>
  <si>
    <t>Preparation Cuda</t>
  </si>
  <si>
    <t>Iterazioni Cuda</t>
  </si>
  <si>
    <t>Sopra temi totali sotto tempi core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</si>
</sst>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input - 8k sample 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input'!$C$2:$C$12</c:f>
              <c:numCache>
                <c:formatCode>General</c:formatCode>
                <c:ptCount val="11"/>
                <c:pt idx="0">
                  <c:v>4.7586999999999997E-2</c:v>
                </c:pt>
                <c:pt idx="1">
                  <c:v>0.42149399999999998</c:v>
                </c:pt>
                <c:pt idx="2">
                  <c:v>1.305431</c:v>
                </c:pt>
                <c:pt idx="3">
                  <c:v>4.8668040000000001</c:v>
                </c:pt>
                <c:pt idx="4">
                  <c:v>11.698964999999999</c:v>
                </c:pt>
                <c:pt idx="5">
                  <c:v>120.837</c:v>
                </c:pt>
                <c:pt idx="6">
                  <c:v>1113.597</c:v>
                </c:pt>
                <c:pt idx="7">
                  <c:v>3106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input'!$H$2:$H$12</c:f>
              <c:numCache>
                <c:formatCode>General</c:formatCode>
                <c:ptCount val="11"/>
                <c:pt idx="0">
                  <c:v>6.9922440000000003</c:v>
                </c:pt>
                <c:pt idx="1">
                  <c:v>14.702999999999999</c:v>
                </c:pt>
                <c:pt idx="2">
                  <c:v>20.038</c:v>
                </c:pt>
                <c:pt idx="3">
                  <c:v>31.63</c:v>
                </c:pt>
                <c:pt idx="4">
                  <c:v>37.770000000000003</c:v>
                </c:pt>
                <c:pt idx="5">
                  <c:v>97.39</c:v>
                </c:pt>
                <c:pt idx="6">
                  <c:v>322.26600000000002</c:v>
                </c:pt>
                <c:pt idx="7">
                  <c:v>1024</c:v>
                </c:pt>
              </c:numCache>
            </c:numRef>
          </c:val>
        </c:ser>
        <c:marker val="1"/>
        <c:axId val="82707968"/>
        <c:axId val="82709504"/>
      </c:lineChart>
      <c:catAx>
        <c:axId val="82707968"/>
        <c:scaling>
          <c:orientation val="minMax"/>
        </c:scaling>
        <c:axPos val="b"/>
        <c:numFmt formatCode="General" sourceLinked="1"/>
        <c:tickLblPos val="nextTo"/>
        <c:crossAx val="82709504"/>
        <c:crosses val="autoZero"/>
        <c:auto val="1"/>
        <c:lblAlgn val="ctr"/>
        <c:lblOffset val="100"/>
      </c:catAx>
      <c:valAx>
        <c:axId val="82709504"/>
        <c:scaling>
          <c:orientation val="minMax"/>
        </c:scaling>
        <c:axPos val="l"/>
        <c:majorGridlines/>
        <c:numFmt formatCode="General" sourceLinked="1"/>
        <c:tickLblPos val="nextTo"/>
        <c:crossAx val="82707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6 input - 128k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</c:numCache>
            </c:numRef>
          </c:cat>
          <c:val>
            <c:numRef>
              <c:f>'2 input'!$D$2:$D$12</c:f>
              <c:numCache>
                <c:formatCode>General</c:formatCode>
                <c:ptCount val="11"/>
                <c:pt idx="0">
                  <c:v>4.0939000000000003E-2</c:v>
                </c:pt>
                <c:pt idx="1">
                  <c:v>0.396789</c:v>
                </c:pt>
                <c:pt idx="2">
                  <c:v>1.2346060000000001</c:v>
                </c:pt>
                <c:pt idx="3">
                  <c:v>4.5367369999999996</c:v>
                </c:pt>
                <c:pt idx="4">
                  <c:v>10.496433</c:v>
                </c:pt>
                <c:pt idx="5">
                  <c:v>101.051</c:v>
                </c:pt>
                <c:pt idx="6">
                  <c:v>934.80499999999995</c:v>
                </c:pt>
                <c:pt idx="7">
                  <c:v>2590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</c:numCache>
            </c:numRef>
          </c:cat>
          <c:val>
            <c:numRef>
              <c:f>'6 input'!$I$2:$I$12</c:f>
              <c:numCache>
                <c:formatCode>General</c:formatCode>
                <c:ptCount val="11"/>
                <c:pt idx="0">
                  <c:v>363</c:v>
                </c:pt>
                <c:pt idx="1">
                  <c:v>691</c:v>
                </c:pt>
                <c:pt idx="2">
                  <c:v>1082</c:v>
                </c:pt>
                <c:pt idx="3">
                  <c:v>1865</c:v>
                </c:pt>
                <c:pt idx="4">
                  <c:v>1506</c:v>
                </c:pt>
                <c:pt idx="5">
                  <c:v>1482</c:v>
                </c:pt>
                <c:pt idx="6">
                  <c:v>2200</c:v>
                </c:pt>
                <c:pt idx="7">
                  <c:v>2318</c:v>
                </c:pt>
                <c:pt idx="8">
                  <c:v>2705</c:v>
                </c:pt>
              </c:numCache>
            </c:numRef>
          </c:val>
        </c:ser>
        <c:marker val="1"/>
        <c:axId val="86891904"/>
        <c:axId val="87176320"/>
      </c:lineChart>
      <c:catAx>
        <c:axId val="86891904"/>
        <c:scaling>
          <c:orientation val="minMax"/>
        </c:scaling>
        <c:axPos val="b"/>
        <c:numFmt formatCode="General" sourceLinked="1"/>
        <c:tickLblPos val="nextTo"/>
        <c:crossAx val="87176320"/>
        <c:crosses val="autoZero"/>
        <c:auto val="1"/>
        <c:lblAlgn val="ctr"/>
        <c:lblOffset val="100"/>
      </c:catAx>
      <c:valAx>
        <c:axId val="87176320"/>
        <c:scaling>
          <c:orientation val="minMax"/>
        </c:scaling>
        <c:axPos val="l"/>
        <c:majorGridlines/>
        <c:numFmt formatCode="General" sourceLinked="1"/>
        <c:tickLblPos val="nextTo"/>
        <c:crossAx val="86891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3 input - 16k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'2 input'!$C$2:$C$12</c:f>
              <c:numCache>
                <c:formatCode>General</c:formatCode>
                <c:ptCount val="11"/>
                <c:pt idx="0">
                  <c:v>4.7586999999999997E-2</c:v>
                </c:pt>
                <c:pt idx="1">
                  <c:v>0.42149399999999998</c:v>
                </c:pt>
                <c:pt idx="2">
                  <c:v>1.305431</c:v>
                </c:pt>
                <c:pt idx="3">
                  <c:v>4.8668040000000001</c:v>
                </c:pt>
                <c:pt idx="4">
                  <c:v>11.698964999999999</c:v>
                </c:pt>
                <c:pt idx="5">
                  <c:v>120.837</c:v>
                </c:pt>
                <c:pt idx="6">
                  <c:v>1113.597</c:v>
                </c:pt>
                <c:pt idx="7">
                  <c:v>3106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input'!$H$2:$H$12</c:f>
              <c:numCache>
                <c:formatCode>General</c:formatCode>
                <c:ptCount val="11"/>
                <c:pt idx="0">
                  <c:v>16.78</c:v>
                </c:pt>
                <c:pt idx="1">
                  <c:v>46.3</c:v>
                </c:pt>
                <c:pt idx="2">
                  <c:v>53.6</c:v>
                </c:pt>
                <c:pt idx="3">
                  <c:v>61</c:v>
                </c:pt>
                <c:pt idx="4">
                  <c:v>178</c:v>
                </c:pt>
                <c:pt idx="5">
                  <c:v>454</c:v>
                </c:pt>
                <c:pt idx="6">
                  <c:v>465</c:v>
                </c:pt>
                <c:pt idx="7">
                  <c:v>572</c:v>
                </c:pt>
                <c:pt idx="8">
                  <c:v>957</c:v>
                </c:pt>
                <c:pt idx="9">
                  <c:v>1064</c:v>
                </c:pt>
              </c:numCache>
            </c:numRef>
          </c:val>
        </c:ser>
        <c:marker val="1"/>
        <c:axId val="82767872"/>
        <c:axId val="82769408"/>
      </c:lineChart>
      <c:catAx>
        <c:axId val="82767872"/>
        <c:scaling>
          <c:orientation val="minMax"/>
        </c:scaling>
        <c:axPos val="b"/>
        <c:numFmt formatCode="General" sourceLinked="1"/>
        <c:tickLblPos val="nextTo"/>
        <c:crossAx val="82769408"/>
        <c:crosses val="autoZero"/>
        <c:auto val="1"/>
        <c:lblAlgn val="ctr"/>
        <c:lblOffset val="100"/>
      </c:catAx>
      <c:valAx>
        <c:axId val="82769408"/>
        <c:scaling>
          <c:orientation val="minMax"/>
        </c:scaling>
        <c:axPos val="l"/>
        <c:majorGridlines/>
        <c:numFmt formatCode="General" sourceLinked="1"/>
        <c:tickLblPos val="nextTo"/>
        <c:crossAx val="82767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4 input - 32k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'2 input'!$C$2:$C$12</c:f>
              <c:numCache>
                <c:formatCode>General</c:formatCode>
                <c:ptCount val="11"/>
                <c:pt idx="0">
                  <c:v>4.7586999999999997E-2</c:v>
                </c:pt>
                <c:pt idx="1">
                  <c:v>0.42149399999999998</c:v>
                </c:pt>
                <c:pt idx="2">
                  <c:v>1.305431</c:v>
                </c:pt>
                <c:pt idx="3">
                  <c:v>4.8668040000000001</c:v>
                </c:pt>
                <c:pt idx="4">
                  <c:v>11.698964999999999</c:v>
                </c:pt>
                <c:pt idx="5">
                  <c:v>120.837</c:v>
                </c:pt>
                <c:pt idx="6">
                  <c:v>1113.597</c:v>
                </c:pt>
                <c:pt idx="7">
                  <c:v>3106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input'!$H$2:$H$11</c:f>
              <c:numCache>
                <c:formatCode>General</c:formatCode>
                <c:ptCount val="10"/>
                <c:pt idx="0">
                  <c:v>34.799999999999997</c:v>
                </c:pt>
                <c:pt idx="1">
                  <c:v>86.2</c:v>
                </c:pt>
                <c:pt idx="2">
                  <c:v>106.8</c:v>
                </c:pt>
                <c:pt idx="3">
                  <c:v>106.8</c:v>
                </c:pt>
                <c:pt idx="4">
                  <c:v>143</c:v>
                </c:pt>
                <c:pt idx="5">
                  <c:v>163</c:v>
                </c:pt>
                <c:pt idx="6">
                  <c:v>205</c:v>
                </c:pt>
                <c:pt idx="7">
                  <c:v>266</c:v>
                </c:pt>
                <c:pt idx="8">
                  <c:v>799</c:v>
                </c:pt>
                <c:pt idx="9">
                  <c:v>821</c:v>
                </c:pt>
              </c:numCache>
            </c:numRef>
          </c:val>
        </c:ser>
        <c:marker val="1"/>
        <c:axId val="83830656"/>
        <c:axId val="83832192"/>
      </c:lineChart>
      <c:catAx>
        <c:axId val="83830656"/>
        <c:scaling>
          <c:orientation val="minMax"/>
        </c:scaling>
        <c:axPos val="b"/>
        <c:numFmt formatCode="General" sourceLinked="1"/>
        <c:tickLblPos val="nextTo"/>
        <c:crossAx val="83832192"/>
        <c:crosses val="autoZero"/>
        <c:auto val="1"/>
        <c:lblAlgn val="ctr"/>
        <c:lblOffset val="100"/>
      </c:catAx>
      <c:valAx>
        <c:axId val="83832192"/>
        <c:scaling>
          <c:orientation val="minMax"/>
        </c:scaling>
        <c:axPos val="l"/>
        <c:majorGridlines/>
        <c:numFmt formatCode="General" sourceLinked="1"/>
        <c:tickLblPos val="nextTo"/>
        <c:crossAx val="83830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5 input - 64k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'2 input'!$C$2:$C$12</c:f>
              <c:numCache>
                <c:formatCode>General</c:formatCode>
                <c:ptCount val="11"/>
                <c:pt idx="0">
                  <c:v>4.7586999999999997E-2</c:v>
                </c:pt>
                <c:pt idx="1">
                  <c:v>0.42149399999999998</c:v>
                </c:pt>
                <c:pt idx="2">
                  <c:v>1.305431</c:v>
                </c:pt>
                <c:pt idx="3">
                  <c:v>4.8668040000000001</c:v>
                </c:pt>
                <c:pt idx="4">
                  <c:v>11.698964999999999</c:v>
                </c:pt>
                <c:pt idx="5">
                  <c:v>120.837</c:v>
                </c:pt>
                <c:pt idx="6">
                  <c:v>1113.597</c:v>
                </c:pt>
                <c:pt idx="7">
                  <c:v>3106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input'!$H$2:$H$12</c:f>
              <c:numCache>
                <c:formatCode>General</c:formatCode>
                <c:ptCount val="11"/>
                <c:pt idx="0">
                  <c:v>77.5</c:v>
                </c:pt>
                <c:pt idx="1">
                  <c:v>270</c:v>
                </c:pt>
                <c:pt idx="2">
                  <c:v>516</c:v>
                </c:pt>
                <c:pt idx="3">
                  <c:v>407</c:v>
                </c:pt>
                <c:pt idx="4">
                  <c:v>525</c:v>
                </c:pt>
                <c:pt idx="5">
                  <c:v>749</c:v>
                </c:pt>
                <c:pt idx="6">
                  <c:v>1467</c:v>
                </c:pt>
                <c:pt idx="7">
                  <c:v>2437</c:v>
                </c:pt>
              </c:numCache>
            </c:numRef>
          </c:val>
        </c:ser>
        <c:marker val="1"/>
        <c:axId val="83873792"/>
        <c:axId val="83875328"/>
      </c:lineChart>
      <c:catAx>
        <c:axId val="83873792"/>
        <c:scaling>
          <c:orientation val="minMax"/>
        </c:scaling>
        <c:axPos val="b"/>
        <c:numFmt formatCode="General" sourceLinked="1"/>
        <c:tickLblPos val="nextTo"/>
        <c:crossAx val="83875328"/>
        <c:crosses val="autoZero"/>
        <c:auto val="1"/>
        <c:lblAlgn val="ctr"/>
        <c:lblOffset val="100"/>
      </c:catAx>
      <c:valAx>
        <c:axId val="83875328"/>
        <c:scaling>
          <c:orientation val="minMax"/>
        </c:scaling>
        <c:axPos val="l"/>
        <c:majorGridlines/>
        <c:numFmt formatCode="General" sourceLinked="1"/>
        <c:tickLblPos val="nextTo"/>
        <c:crossAx val="83873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6 input - 128k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</c:numCache>
            </c:numRef>
          </c:cat>
          <c:val>
            <c:numRef>
              <c:f>'2 input'!$C$2:$C$12</c:f>
              <c:numCache>
                <c:formatCode>General</c:formatCode>
                <c:ptCount val="11"/>
                <c:pt idx="0">
                  <c:v>4.7586999999999997E-2</c:v>
                </c:pt>
                <c:pt idx="1">
                  <c:v>0.42149399999999998</c:v>
                </c:pt>
                <c:pt idx="2">
                  <c:v>1.305431</c:v>
                </c:pt>
                <c:pt idx="3">
                  <c:v>4.8668040000000001</c:v>
                </c:pt>
                <c:pt idx="4">
                  <c:v>11.698964999999999</c:v>
                </c:pt>
                <c:pt idx="5">
                  <c:v>120.837</c:v>
                </c:pt>
                <c:pt idx="6">
                  <c:v>1113.597</c:v>
                </c:pt>
                <c:pt idx="7">
                  <c:v>3106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</c:numCache>
            </c:numRef>
          </c:cat>
          <c:val>
            <c:numRef>
              <c:f>'6 input'!$H$2:$H$12</c:f>
              <c:numCache>
                <c:formatCode>General</c:formatCode>
                <c:ptCount val="11"/>
                <c:pt idx="0">
                  <c:v>363.2</c:v>
                </c:pt>
                <c:pt idx="1">
                  <c:v>692</c:v>
                </c:pt>
                <c:pt idx="2">
                  <c:v>1086</c:v>
                </c:pt>
                <c:pt idx="3">
                  <c:v>1873</c:v>
                </c:pt>
                <c:pt idx="4">
                  <c:v>1521</c:v>
                </c:pt>
                <c:pt idx="5">
                  <c:v>1506</c:v>
                </c:pt>
                <c:pt idx="6">
                  <c:v>2308</c:v>
                </c:pt>
                <c:pt idx="7">
                  <c:v>2535</c:v>
                </c:pt>
                <c:pt idx="8">
                  <c:v>3069</c:v>
                </c:pt>
              </c:numCache>
            </c:numRef>
          </c:val>
        </c:ser>
        <c:marker val="1"/>
        <c:axId val="86726528"/>
        <c:axId val="86728064"/>
      </c:lineChart>
      <c:catAx>
        <c:axId val="86726528"/>
        <c:scaling>
          <c:orientation val="minMax"/>
        </c:scaling>
        <c:axPos val="b"/>
        <c:numFmt formatCode="General" sourceLinked="1"/>
        <c:tickLblPos val="nextTo"/>
        <c:crossAx val="86728064"/>
        <c:crosses val="autoZero"/>
        <c:auto val="1"/>
        <c:lblAlgn val="ctr"/>
        <c:lblOffset val="100"/>
      </c:catAx>
      <c:valAx>
        <c:axId val="86728064"/>
        <c:scaling>
          <c:orientation val="minMax"/>
        </c:scaling>
        <c:axPos val="l"/>
        <c:majorGridlines/>
        <c:numFmt formatCode="General" sourceLinked="1"/>
        <c:tickLblPos val="nextTo"/>
        <c:crossAx val="86726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input - 8k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input'!$D$2:$D$12</c:f>
              <c:numCache>
                <c:formatCode>General</c:formatCode>
                <c:ptCount val="11"/>
                <c:pt idx="0">
                  <c:v>4.0939000000000003E-2</c:v>
                </c:pt>
                <c:pt idx="1">
                  <c:v>0.396789</c:v>
                </c:pt>
                <c:pt idx="2">
                  <c:v>1.2346060000000001</c:v>
                </c:pt>
                <c:pt idx="3">
                  <c:v>4.5367369999999996</c:v>
                </c:pt>
                <c:pt idx="4">
                  <c:v>10.496433</c:v>
                </c:pt>
                <c:pt idx="5">
                  <c:v>101.051</c:v>
                </c:pt>
                <c:pt idx="6">
                  <c:v>934.80499999999995</c:v>
                </c:pt>
                <c:pt idx="7">
                  <c:v>2590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input'!$I$2:$I$12</c:f>
              <c:numCache>
                <c:formatCode>General</c:formatCode>
                <c:ptCount val="11"/>
                <c:pt idx="0">
                  <c:v>6.9836460000000002</c:v>
                </c:pt>
                <c:pt idx="1">
                  <c:v>14.678000000000001</c:v>
                </c:pt>
                <c:pt idx="2">
                  <c:v>19.95</c:v>
                </c:pt>
                <c:pt idx="3">
                  <c:v>31.14</c:v>
                </c:pt>
                <c:pt idx="4">
                  <c:v>36.322000000000003</c:v>
                </c:pt>
                <c:pt idx="5">
                  <c:v>70.314999999999998</c:v>
                </c:pt>
                <c:pt idx="6">
                  <c:v>137.63300000000001</c:v>
                </c:pt>
                <c:pt idx="7">
                  <c:v>224</c:v>
                </c:pt>
              </c:numCache>
            </c:numRef>
          </c:val>
        </c:ser>
        <c:marker val="1"/>
        <c:axId val="86781952"/>
        <c:axId val="86783488"/>
      </c:lineChart>
      <c:catAx>
        <c:axId val="86781952"/>
        <c:scaling>
          <c:orientation val="minMax"/>
        </c:scaling>
        <c:axPos val="b"/>
        <c:numFmt formatCode="General" sourceLinked="1"/>
        <c:tickLblPos val="nextTo"/>
        <c:crossAx val="86783488"/>
        <c:crosses val="autoZero"/>
        <c:auto val="1"/>
        <c:lblAlgn val="ctr"/>
        <c:lblOffset val="100"/>
      </c:catAx>
      <c:valAx>
        <c:axId val="86783488"/>
        <c:scaling>
          <c:orientation val="minMax"/>
        </c:scaling>
        <c:axPos val="l"/>
        <c:majorGridlines/>
        <c:numFmt formatCode="General" sourceLinked="1"/>
        <c:tickLblPos val="nextTo"/>
        <c:crossAx val="86781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3 input - 16k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'2 input'!$D$2:$D$12</c:f>
              <c:numCache>
                <c:formatCode>General</c:formatCode>
                <c:ptCount val="11"/>
                <c:pt idx="0">
                  <c:v>4.0939000000000003E-2</c:v>
                </c:pt>
                <c:pt idx="1">
                  <c:v>0.396789</c:v>
                </c:pt>
                <c:pt idx="2">
                  <c:v>1.2346060000000001</c:v>
                </c:pt>
                <c:pt idx="3">
                  <c:v>4.5367369999999996</c:v>
                </c:pt>
                <c:pt idx="4">
                  <c:v>10.496433</c:v>
                </c:pt>
                <c:pt idx="5">
                  <c:v>101.051</c:v>
                </c:pt>
                <c:pt idx="6">
                  <c:v>934.80499999999995</c:v>
                </c:pt>
                <c:pt idx="7">
                  <c:v>2590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input'!$I$2:$I$12</c:f>
              <c:numCache>
                <c:formatCode>General</c:formatCode>
                <c:ptCount val="11"/>
                <c:pt idx="0">
                  <c:v>16.760000000000002</c:v>
                </c:pt>
                <c:pt idx="1">
                  <c:v>46.2</c:v>
                </c:pt>
                <c:pt idx="2">
                  <c:v>53.4</c:v>
                </c:pt>
                <c:pt idx="3">
                  <c:v>60</c:v>
                </c:pt>
                <c:pt idx="4">
                  <c:v>161</c:v>
                </c:pt>
                <c:pt idx="5">
                  <c:v>346</c:v>
                </c:pt>
                <c:pt idx="6">
                  <c:v>287</c:v>
                </c:pt>
                <c:pt idx="7">
                  <c:v>309</c:v>
                </c:pt>
                <c:pt idx="8">
                  <c:v>421</c:v>
                </c:pt>
                <c:pt idx="9">
                  <c:v>449</c:v>
                </c:pt>
              </c:numCache>
            </c:numRef>
          </c:val>
        </c:ser>
        <c:marker val="1"/>
        <c:axId val="86804352"/>
        <c:axId val="86805888"/>
      </c:lineChart>
      <c:catAx>
        <c:axId val="86804352"/>
        <c:scaling>
          <c:orientation val="minMax"/>
        </c:scaling>
        <c:axPos val="b"/>
        <c:numFmt formatCode="General" sourceLinked="1"/>
        <c:tickLblPos val="nextTo"/>
        <c:crossAx val="86805888"/>
        <c:crosses val="autoZero"/>
        <c:auto val="1"/>
        <c:lblAlgn val="ctr"/>
        <c:lblOffset val="100"/>
      </c:catAx>
      <c:valAx>
        <c:axId val="86805888"/>
        <c:scaling>
          <c:orientation val="minMax"/>
        </c:scaling>
        <c:axPos val="l"/>
        <c:majorGridlines/>
        <c:numFmt formatCode="General" sourceLinked="1"/>
        <c:tickLblPos val="nextTo"/>
        <c:crossAx val="86804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4 input - 32k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'2 input'!$D$2:$D$12</c:f>
              <c:numCache>
                <c:formatCode>General</c:formatCode>
                <c:ptCount val="11"/>
                <c:pt idx="0">
                  <c:v>4.0939000000000003E-2</c:v>
                </c:pt>
                <c:pt idx="1">
                  <c:v>0.396789</c:v>
                </c:pt>
                <c:pt idx="2">
                  <c:v>1.2346060000000001</c:v>
                </c:pt>
                <c:pt idx="3">
                  <c:v>4.5367369999999996</c:v>
                </c:pt>
                <c:pt idx="4">
                  <c:v>10.496433</c:v>
                </c:pt>
                <c:pt idx="5">
                  <c:v>101.051</c:v>
                </c:pt>
                <c:pt idx="6">
                  <c:v>934.80499999999995</c:v>
                </c:pt>
                <c:pt idx="7">
                  <c:v>2590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input'!$I$2:$I$11</c:f>
              <c:numCache>
                <c:formatCode>General</c:formatCode>
                <c:ptCount val="10"/>
                <c:pt idx="0">
                  <c:v>34.700000000000003</c:v>
                </c:pt>
                <c:pt idx="1">
                  <c:v>86.1</c:v>
                </c:pt>
                <c:pt idx="2">
                  <c:v>106.5</c:v>
                </c:pt>
                <c:pt idx="3">
                  <c:v>106.3</c:v>
                </c:pt>
                <c:pt idx="4">
                  <c:v>140</c:v>
                </c:pt>
                <c:pt idx="5">
                  <c:v>154</c:v>
                </c:pt>
                <c:pt idx="6">
                  <c:v>179</c:v>
                </c:pt>
                <c:pt idx="7">
                  <c:v>200</c:v>
                </c:pt>
                <c:pt idx="8">
                  <c:v>587</c:v>
                </c:pt>
                <c:pt idx="9">
                  <c:v>530</c:v>
                </c:pt>
              </c:numCache>
            </c:numRef>
          </c:val>
        </c:ser>
        <c:marker val="1"/>
        <c:axId val="86843392"/>
        <c:axId val="86844928"/>
      </c:lineChart>
      <c:catAx>
        <c:axId val="86843392"/>
        <c:scaling>
          <c:orientation val="minMax"/>
        </c:scaling>
        <c:axPos val="b"/>
        <c:numFmt formatCode="General" sourceLinked="1"/>
        <c:tickLblPos val="nextTo"/>
        <c:crossAx val="86844928"/>
        <c:crosses val="autoZero"/>
        <c:auto val="1"/>
        <c:lblAlgn val="ctr"/>
        <c:lblOffset val="100"/>
      </c:catAx>
      <c:valAx>
        <c:axId val="86844928"/>
        <c:scaling>
          <c:orientation val="minMax"/>
        </c:scaling>
        <c:axPos val="l"/>
        <c:majorGridlines/>
        <c:numFmt formatCode="General" sourceLinked="1"/>
        <c:tickLblPos val="nextTo"/>
        <c:crossAx val="86843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5 input - 64k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'2 input'!$D$2:$D$12</c:f>
              <c:numCache>
                <c:formatCode>General</c:formatCode>
                <c:ptCount val="11"/>
                <c:pt idx="0">
                  <c:v>4.0939000000000003E-2</c:v>
                </c:pt>
                <c:pt idx="1">
                  <c:v>0.396789</c:v>
                </c:pt>
                <c:pt idx="2">
                  <c:v>1.2346060000000001</c:v>
                </c:pt>
                <c:pt idx="3">
                  <c:v>4.5367369999999996</c:v>
                </c:pt>
                <c:pt idx="4">
                  <c:v>10.496433</c:v>
                </c:pt>
                <c:pt idx="5">
                  <c:v>101.051</c:v>
                </c:pt>
                <c:pt idx="6">
                  <c:v>934.80499999999995</c:v>
                </c:pt>
                <c:pt idx="7">
                  <c:v>2590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input'!$I$2:$I$12</c:f>
              <c:numCache>
                <c:formatCode>General</c:formatCode>
                <c:ptCount val="11"/>
                <c:pt idx="0">
                  <c:v>77.400000000000006</c:v>
                </c:pt>
                <c:pt idx="1">
                  <c:v>266</c:v>
                </c:pt>
                <c:pt idx="2">
                  <c:v>500</c:v>
                </c:pt>
                <c:pt idx="3">
                  <c:v>371</c:v>
                </c:pt>
                <c:pt idx="4">
                  <c:v>433</c:v>
                </c:pt>
                <c:pt idx="5">
                  <c:v>538</c:v>
                </c:pt>
                <c:pt idx="6">
                  <c:v>1133</c:v>
                </c:pt>
                <c:pt idx="7">
                  <c:v>1577</c:v>
                </c:pt>
              </c:numCache>
            </c:numRef>
          </c:val>
        </c:ser>
        <c:marker val="1"/>
        <c:axId val="86873600"/>
        <c:axId val="86875136"/>
      </c:lineChart>
      <c:catAx>
        <c:axId val="86873600"/>
        <c:scaling>
          <c:orientation val="minMax"/>
        </c:scaling>
        <c:axPos val="b"/>
        <c:numFmt formatCode="General" sourceLinked="1"/>
        <c:tickLblPos val="nextTo"/>
        <c:crossAx val="86875136"/>
        <c:crosses val="autoZero"/>
        <c:auto val="1"/>
        <c:lblAlgn val="ctr"/>
        <c:lblOffset val="100"/>
      </c:catAx>
      <c:valAx>
        <c:axId val="86875136"/>
        <c:scaling>
          <c:orientation val="minMax"/>
        </c:scaling>
        <c:axPos val="l"/>
        <c:majorGridlines/>
        <c:numFmt formatCode="General" sourceLinked="1"/>
        <c:tickLblPos val="nextTo"/>
        <c:crossAx val="86873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114300</xdr:rowOff>
    </xdr:from>
    <xdr:to>
      <xdr:col>7</xdr:col>
      <xdr:colOff>352425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436789</xdr:colOff>
      <xdr:row>0</xdr:row>
      <xdr:rowOff>104775</xdr:rowOff>
    </xdr:from>
    <xdr:to>
      <xdr:col>15</xdr:col>
      <xdr:colOff>131989</xdr:colOff>
      <xdr:row>14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231322</xdr:colOff>
      <xdr:row>0</xdr:row>
      <xdr:rowOff>95250</xdr:rowOff>
    </xdr:from>
    <xdr:to>
      <xdr:col>22</xdr:col>
      <xdr:colOff>536122</xdr:colOff>
      <xdr:row>14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23813</xdr:colOff>
      <xdr:row>0</xdr:row>
      <xdr:rowOff>95250</xdr:rowOff>
    </xdr:from>
    <xdr:to>
      <xdr:col>30</xdr:col>
      <xdr:colOff>328613</xdr:colOff>
      <xdr:row>14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500062</xdr:colOff>
      <xdr:row>0</xdr:row>
      <xdr:rowOff>71438</xdr:rowOff>
    </xdr:from>
    <xdr:to>
      <xdr:col>38</xdr:col>
      <xdr:colOff>185737</xdr:colOff>
      <xdr:row>14</xdr:row>
      <xdr:rowOff>147638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15</xdr:row>
      <xdr:rowOff>147638</xdr:rowOff>
    </xdr:from>
    <xdr:to>
      <xdr:col>7</xdr:col>
      <xdr:colOff>361950</xdr:colOff>
      <xdr:row>30</xdr:row>
      <xdr:rowOff>33338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446314</xdr:colOff>
      <xdr:row>15</xdr:row>
      <xdr:rowOff>138113</xdr:rowOff>
    </xdr:from>
    <xdr:to>
      <xdr:col>15</xdr:col>
      <xdr:colOff>141514</xdr:colOff>
      <xdr:row>30</xdr:row>
      <xdr:rowOff>23813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240847</xdr:colOff>
      <xdr:row>15</xdr:row>
      <xdr:rowOff>128588</xdr:rowOff>
    </xdr:from>
    <xdr:to>
      <xdr:col>22</xdr:col>
      <xdr:colOff>545647</xdr:colOff>
      <xdr:row>30</xdr:row>
      <xdr:rowOff>14288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33338</xdr:colOff>
      <xdr:row>15</xdr:row>
      <xdr:rowOff>128588</xdr:rowOff>
    </xdr:from>
    <xdr:to>
      <xdr:col>30</xdr:col>
      <xdr:colOff>338138</xdr:colOff>
      <xdr:row>30</xdr:row>
      <xdr:rowOff>14288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509587</xdr:colOff>
      <xdr:row>15</xdr:row>
      <xdr:rowOff>104776</xdr:rowOff>
    </xdr:from>
    <xdr:to>
      <xdr:col>38</xdr:col>
      <xdr:colOff>195262</xdr:colOff>
      <xdr:row>29</xdr:row>
      <xdr:rowOff>180976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J9" sqref="J9"/>
    </sheetView>
  </sheetViews>
  <sheetFormatPr defaultRowHeight="15"/>
  <cols>
    <col min="3" max="3" width="12.140625" customWidth="1"/>
    <col min="4" max="4" width="14.28515625" customWidth="1"/>
    <col min="5" max="5" width="16" customWidth="1"/>
    <col min="6" max="6" width="11" customWidth="1"/>
    <col min="7" max="7" width="11.42578125" customWidth="1"/>
  </cols>
  <sheetData>
    <row r="1" spans="1:11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1</v>
      </c>
      <c r="B2">
        <v>28</v>
      </c>
      <c r="C2">
        <v>4.7586999999999997E-2</v>
      </c>
      <c r="D2">
        <v>4.0939000000000003E-2</v>
      </c>
      <c r="E2">
        <f>C2-D2</f>
        <v>6.6479999999999942E-3</v>
      </c>
      <c r="F2">
        <v>1.95</v>
      </c>
      <c r="H2">
        <v>6.9922440000000003</v>
      </c>
      <c r="I2">
        <v>6.9836460000000002</v>
      </c>
      <c r="J2">
        <f>H2-I2</f>
        <v>8.5980000000001056E-3</v>
      </c>
      <c r="K2">
        <v>1.9650000000000001</v>
      </c>
    </row>
    <row r="3" spans="1:11">
      <c r="A3">
        <f>A2+1</f>
        <v>2</v>
      </c>
      <c r="B3">
        <v>152</v>
      </c>
      <c r="C3">
        <v>0.42149399999999998</v>
      </c>
      <c r="D3">
        <v>0.396789</v>
      </c>
      <c r="E3">
        <f t="shared" ref="E3:E7" si="0">C3-D3</f>
        <v>2.4704999999999977E-2</v>
      </c>
      <c r="F3">
        <v>3.0185</v>
      </c>
      <c r="H3">
        <v>14.702999999999999</v>
      </c>
      <c r="I3">
        <v>14.678000000000001</v>
      </c>
      <c r="J3">
        <f t="shared" ref="J3:J12" si="1">H3-I3</f>
        <v>2.4999999999998579E-2</v>
      </c>
      <c r="K3">
        <v>3</v>
      </c>
    </row>
    <row r="4" spans="1:11">
      <c r="A4">
        <f t="shared" ref="A4:A12" si="2">A3+1</f>
        <v>3</v>
      </c>
      <c r="B4">
        <v>367</v>
      </c>
      <c r="C4">
        <v>1.305431</v>
      </c>
      <c r="D4">
        <v>1.2346060000000001</v>
      </c>
      <c r="E4">
        <f t="shared" si="0"/>
        <v>7.0824999999999916E-2</v>
      </c>
      <c r="F4">
        <v>3.3661249999999998</v>
      </c>
      <c r="H4">
        <v>20.038</v>
      </c>
      <c r="I4">
        <v>19.95</v>
      </c>
      <c r="J4">
        <f t="shared" si="1"/>
        <v>8.8000000000000966E-2</v>
      </c>
      <c r="K4">
        <v>3.28</v>
      </c>
    </row>
    <row r="5" spans="1:11">
      <c r="A5">
        <f t="shared" si="2"/>
        <v>4</v>
      </c>
      <c r="B5">
        <v>977</v>
      </c>
      <c r="C5">
        <v>4.8668040000000001</v>
      </c>
      <c r="D5">
        <v>4.5367369999999996</v>
      </c>
      <c r="E5">
        <f t="shared" si="0"/>
        <v>0.33006700000000055</v>
      </c>
      <c r="F5">
        <v>4.6784999999999997</v>
      </c>
      <c r="H5">
        <v>31.63</v>
      </c>
      <c r="I5">
        <v>31.14</v>
      </c>
      <c r="J5">
        <f t="shared" si="1"/>
        <v>0.48999999999999844</v>
      </c>
      <c r="K5">
        <v>4.38</v>
      </c>
    </row>
    <row r="6" spans="1:11">
      <c r="A6">
        <f t="shared" si="2"/>
        <v>5</v>
      </c>
      <c r="B6">
        <v>1970</v>
      </c>
      <c r="C6">
        <v>11.698964999999999</v>
      </c>
      <c r="D6">
        <v>10.496433</v>
      </c>
      <c r="E6">
        <f t="shared" si="0"/>
        <v>1.2025319999999997</v>
      </c>
      <c r="F6">
        <v>5.077</v>
      </c>
      <c r="H6">
        <v>37.770000000000003</v>
      </c>
      <c r="I6">
        <v>36.322000000000003</v>
      </c>
      <c r="J6">
        <f t="shared" si="1"/>
        <v>1.4480000000000004</v>
      </c>
      <c r="K6">
        <v>5.08</v>
      </c>
    </row>
    <row r="7" spans="1:11">
      <c r="A7">
        <f t="shared" si="2"/>
        <v>6</v>
      </c>
      <c r="B7">
        <v>8468</v>
      </c>
      <c r="C7">
        <v>120.837</v>
      </c>
      <c r="D7">
        <v>101.051</v>
      </c>
      <c r="E7">
        <f t="shared" si="0"/>
        <v>19.786000000000001</v>
      </c>
      <c r="F7">
        <v>7.14</v>
      </c>
      <c r="H7">
        <v>97.39</v>
      </c>
      <c r="I7">
        <v>70.314999999999998</v>
      </c>
      <c r="J7">
        <f t="shared" si="1"/>
        <v>27.075000000000003</v>
      </c>
      <c r="K7">
        <v>7.133</v>
      </c>
    </row>
    <row r="8" spans="1:11">
      <c r="A8">
        <f t="shared" si="2"/>
        <v>7</v>
      </c>
      <c r="B8">
        <v>20692</v>
      </c>
      <c r="C8">
        <v>1113.597</v>
      </c>
      <c r="D8">
        <v>934.80499999999995</v>
      </c>
      <c r="E8">
        <f>C8-D8</f>
        <v>178.79200000000003</v>
      </c>
      <c r="F8">
        <v>9.8862000000000005</v>
      </c>
      <c r="H8">
        <v>322.26600000000002</v>
      </c>
      <c r="I8">
        <v>137.63300000000001</v>
      </c>
      <c r="J8">
        <f t="shared" si="1"/>
        <v>184.63300000000001</v>
      </c>
      <c r="K8">
        <v>9.8510000000000009</v>
      </c>
    </row>
    <row r="9" spans="1:11">
      <c r="A9">
        <f t="shared" si="2"/>
        <v>8</v>
      </c>
      <c r="B9">
        <v>35576</v>
      </c>
      <c r="C9">
        <v>3106</v>
      </c>
      <c r="D9">
        <v>2590</v>
      </c>
      <c r="E9">
        <f>C9-D9</f>
        <v>516</v>
      </c>
      <c r="F9">
        <v>10.16</v>
      </c>
      <c r="H9">
        <v>1024</v>
      </c>
      <c r="I9">
        <v>224</v>
      </c>
      <c r="J9">
        <f t="shared" si="1"/>
        <v>800</v>
      </c>
      <c r="K9">
        <v>10.220000000000001</v>
      </c>
    </row>
    <row r="10" spans="1:11">
      <c r="J10">
        <f t="shared" si="1"/>
        <v>0</v>
      </c>
    </row>
    <row r="11" spans="1:11">
      <c r="J11">
        <f t="shared" si="1"/>
        <v>0</v>
      </c>
    </row>
    <row r="12" spans="1:11">
      <c r="J12">
        <f t="shared" si="1"/>
        <v>0</v>
      </c>
    </row>
    <row r="15" spans="1:11">
      <c r="B15" t="s">
        <v>2</v>
      </c>
      <c r="C15" t="s">
        <v>4</v>
      </c>
    </row>
    <row r="16" spans="1:11">
      <c r="B16">
        <v>2</v>
      </c>
      <c r="C16">
        <f>2000*2^B16</f>
        <v>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J12" sqref="J12"/>
    </sheetView>
  </sheetViews>
  <sheetFormatPr defaultRowHeight="15"/>
  <cols>
    <col min="2" max="2" width="11.28515625" customWidth="1"/>
  </cols>
  <sheetData>
    <row r="1" spans="1:11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1</v>
      </c>
      <c r="B2">
        <v>69</v>
      </c>
      <c r="C2">
        <v>0.26856099999999999</v>
      </c>
      <c r="D2">
        <v>0.25469999999999998</v>
      </c>
      <c r="E2">
        <f>C2-D2</f>
        <v>1.3861000000000012E-2</v>
      </c>
      <c r="F2">
        <v>2.42</v>
      </c>
      <c r="H2">
        <v>16.78</v>
      </c>
      <c r="I2">
        <v>16.760000000000002</v>
      </c>
      <c r="J2">
        <f>H2-I2</f>
        <v>1.9999999999999574E-2</v>
      </c>
      <c r="K2">
        <v>2.4</v>
      </c>
    </row>
    <row r="3" spans="1:11">
      <c r="A3">
        <f>A2+1</f>
        <v>2</v>
      </c>
      <c r="B3">
        <v>394</v>
      </c>
      <c r="C3">
        <v>2.7252000000000001</v>
      </c>
      <c r="D3">
        <v>2.6442999999999999</v>
      </c>
      <c r="E3">
        <f t="shared" ref="E3:E8" si="0">C3-D3</f>
        <v>8.0900000000000194E-2</v>
      </c>
      <c r="F3">
        <v>3.5249999999999999</v>
      </c>
      <c r="H3">
        <v>46.3</v>
      </c>
      <c r="I3">
        <v>46.2</v>
      </c>
      <c r="J3">
        <f t="shared" ref="J3:J12" si="1">H3-I3</f>
        <v>9.9999999999994316E-2</v>
      </c>
      <c r="K3">
        <v>3.5</v>
      </c>
    </row>
    <row r="4" spans="1:11">
      <c r="A4">
        <f t="shared" ref="A4:A12" si="2">A3+1</f>
        <v>3</v>
      </c>
      <c r="B4">
        <v>560</v>
      </c>
      <c r="C4">
        <v>4.0780000000000003</v>
      </c>
      <c r="D4">
        <v>3.9449999999999998</v>
      </c>
      <c r="E4">
        <f t="shared" si="0"/>
        <v>0.13300000000000045</v>
      </c>
      <c r="F4">
        <v>3.5594999999999999</v>
      </c>
      <c r="H4">
        <v>53.6</v>
      </c>
      <c r="I4">
        <v>53.4</v>
      </c>
      <c r="J4">
        <f t="shared" si="1"/>
        <v>0.20000000000000284</v>
      </c>
      <c r="K4">
        <v>3.5</v>
      </c>
    </row>
    <row r="5" spans="1:11">
      <c r="A5">
        <f t="shared" si="2"/>
        <v>4</v>
      </c>
      <c r="B5">
        <v>1363</v>
      </c>
      <c r="C5">
        <v>13.369</v>
      </c>
      <c r="D5">
        <v>12.763999999999999</v>
      </c>
      <c r="E5">
        <f t="shared" si="0"/>
        <v>0.60500000000000043</v>
      </c>
      <c r="F5">
        <v>4.4770000000000003</v>
      </c>
      <c r="H5">
        <v>61</v>
      </c>
      <c r="I5">
        <v>60</v>
      </c>
      <c r="J5">
        <f t="shared" si="1"/>
        <v>1</v>
      </c>
      <c r="K5">
        <v>4.5</v>
      </c>
    </row>
    <row r="6" spans="1:11">
      <c r="A6">
        <f t="shared" si="2"/>
        <v>5</v>
      </c>
      <c r="B6">
        <v>6627</v>
      </c>
      <c r="C6">
        <v>175.4</v>
      </c>
      <c r="D6">
        <v>163.34</v>
      </c>
      <c r="E6">
        <f t="shared" si="0"/>
        <v>12.060000000000002</v>
      </c>
      <c r="F6">
        <v>8</v>
      </c>
      <c r="H6">
        <v>178</v>
      </c>
      <c r="I6">
        <v>161</v>
      </c>
      <c r="J6">
        <f t="shared" si="1"/>
        <v>17</v>
      </c>
      <c r="K6">
        <v>8.52</v>
      </c>
    </row>
    <row r="7" spans="1:11">
      <c r="A7">
        <f t="shared" si="2"/>
        <v>6</v>
      </c>
      <c r="B7">
        <v>13854</v>
      </c>
      <c r="C7">
        <v>1215</v>
      </c>
      <c r="D7">
        <v>1161</v>
      </c>
      <c r="E7">
        <f t="shared" si="0"/>
        <v>54</v>
      </c>
      <c r="F7">
        <v>12</v>
      </c>
      <c r="H7">
        <v>454</v>
      </c>
      <c r="I7">
        <v>346</v>
      </c>
      <c r="J7">
        <f t="shared" si="1"/>
        <v>108</v>
      </c>
      <c r="K7">
        <v>11.7</v>
      </c>
    </row>
    <row r="8" spans="1:11">
      <c r="A8">
        <f t="shared" si="2"/>
        <v>7</v>
      </c>
      <c r="B8">
        <v>20255</v>
      </c>
      <c r="C8">
        <v>2136</v>
      </c>
      <c r="D8">
        <v>2000</v>
      </c>
      <c r="E8">
        <f t="shared" si="0"/>
        <v>136</v>
      </c>
      <c r="F8">
        <v>10</v>
      </c>
      <c r="H8">
        <v>465</v>
      </c>
      <c r="I8">
        <v>287</v>
      </c>
      <c r="J8">
        <f t="shared" si="1"/>
        <v>178</v>
      </c>
      <c r="K8">
        <v>10.1</v>
      </c>
    </row>
    <row r="9" spans="1:11">
      <c r="A9">
        <f t="shared" si="2"/>
        <v>8</v>
      </c>
      <c r="B9">
        <v>24846</v>
      </c>
      <c r="C9">
        <v>3146</v>
      </c>
      <c r="D9">
        <v>2924</v>
      </c>
      <c r="E9">
        <f>C9-D9</f>
        <v>222</v>
      </c>
      <c r="F9">
        <v>10</v>
      </c>
      <c r="H9">
        <v>572</v>
      </c>
      <c r="I9">
        <v>309</v>
      </c>
      <c r="J9">
        <f t="shared" si="1"/>
        <v>263</v>
      </c>
      <c r="K9">
        <v>9.9499999999999993</v>
      </c>
    </row>
    <row r="10" spans="1:11">
      <c r="A10">
        <f t="shared" si="2"/>
        <v>9</v>
      </c>
      <c r="B10">
        <v>33468</v>
      </c>
      <c r="C10">
        <v>5628</v>
      </c>
      <c r="D10">
        <v>5185</v>
      </c>
      <c r="E10">
        <f>C10-D10</f>
        <v>443</v>
      </c>
      <c r="F10">
        <v>10</v>
      </c>
      <c r="H10">
        <v>957</v>
      </c>
      <c r="I10">
        <v>421</v>
      </c>
      <c r="J10">
        <f t="shared" si="1"/>
        <v>536</v>
      </c>
      <c r="K10">
        <v>10.7</v>
      </c>
    </row>
    <row r="11" spans="1:11">
      <c r="A11">
        <f>A10+1</f>
        <v>10</v>
      </c>
      <c r="B11">
        <v>35486</v>
      </c>
      <c r="C11">
        <v>6165</v>
      </c>
      <c r="D11">
        <v>5642</v>
      </c>
      <c r="E11">
        <f>C11-D11</f>
        <v>523</v>
      </c>
      <c r="F11">
        <v>12</v>
      </c>
      <c r="H11">
        <v>1064</v>
      </c>
      <c r="I11">
        <v>449</v>
      </c>
      <c r="J11">
        <f t="shared" si="1"/>
        <v>615</v>
      </c>
      <c r="K11">
        <v>11</v>
      </c>
    </row>
    <row r="15" spans="1:11">
      <c r="B15" t="s">
        <v>2</v>
      </c>
      <c r="C15" t="s">
        <v>4</v>
      </c>
    </row>
    <row r="16" spans="1:11">
      <c r="B16">
        <v>3</v>
      </c>
      <c r="C16">
        <f>2000*2^B16</f>
        <v>16000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topLeftCell="C1" workbookViewId="0">
      <selection activeCell="I15" sqref="I15"/>
    </sheetView>
  </sheetViews>
  <sheetFormatPr defaultRowHeight="15"/>
  <sheetData>
    <row r="1" spans="1:11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1</v>
      </c>
      <c r="B2">
        <v>101</v>
      </c>
      <c r="C2">
        <v>0.84</v>
      </c>
      <c r="D2">
        <v>0.81</v>
      </c>
      <c r="E2">
        <f>C2-D2</f>
        <v>2.9999999999999916E-2</v>
      </c>
      <c r="F2">
        <v>2.6</v>
      </c>
      <c r="H2">
        <v>34.799999999999997</v>
      </c>
      <c r="I2">
        <v>34.700000000000003</v>
      </c>
      <c r="J2">
        <f>H2-I2</f>
        <v>9.9999999999994316E-2</v>
      </c>
      <c r="K2">
        <v>2.6</v>
      </c>
    </row>
    <row r="3" spans="1:11">
      <c r="A3">
        <f>A2+1</f>
        <v>2</v>
      </c>
      <c r="B3">
        <v>456</v>
      </c>
      <c r="C3">
        <v>5.9</v>
      </c>
      <c r="D3">
        <v>5.8</v>
      </c>
      <c r="E3">
        <f t="shared" ref="E3:E8" si="0">C3-D3</f>
        <v>0.10000000000000053</v>
      </c>
      <c r="F3">
        <v>3.2</v>
      </c>
      <c r="H3">
        <v>86.2</v>
      </c>
      <c r="I3">
        <v>86.1</v>
      </c>
      <c r="J3">
        <f t="shared" ref="J3:J12" si="1">H3-I3</f>
        <v>0.10000000000000853</v>
      </c>
      <c r="K3">
        <v>3</v>
      </c>
    </row>
    <row r="4" spans="1:11">
      <c r="A4">
        <f t="shared" ref="A4:A10" si="2">A3+1</f>
        <v>3</v>
      </c>
      <c r="B4">
        <v>750</v>
      </c>
      <c r="C4">
        <v>11.5</v>
      </c>
      <c r="D4">
        <v>11.2</v>
      </c>
      <c r="E4">
        <f t="shared" si="0"/>
        <v>0.30000000000000071</v>
      </c>
      <c r="F4">
        <v>3.7</v>
      </c>
      <c r="H4">
        <v>106.8</v>
      </c>
      <c r="I4">
        <v>106.5</v>
      </c>
      <c r="J4">
        <f t="shared" si="1"/>
        <v>0.29999999999999716</v>
      </c>
      <c r="K4">
        <v>3.7</v>
      </c>
    </row>
    <row r="5" spans="1:11">
      <c r="A5">
        <f t="shared" si="2"/>
        <v>4</v>
      </c>
      <c r="B5">
        <v>1105</v>
      </c>
      <c r="C5">
        <v>19</v>
      </c>
      <c r="D5">
        <v>18.5</v>
      </c>
      <c r="E5">
        <f t="shared" si="0"/>
        <v>0.5</v>
      </c>
      <c r="F5">
        <v>4.05</v>
      </c>
      <c r="H5">
        <v>106.8</v>
      </c>
      <c r="I5">
        <v>106.3</v>
      </c>
      <c r="J5">
        <f t="shared" si="1"/>
        <v>0.5</v>
      </c>
      <c r="K5">
        <v>4</v>
      </c>
    </row>
    <row r="6" spans="1:11">
      <c r="A6">
        <f t="shared" si="2"/>
        <v>5</v>
      </c>
      <c r="B6">
        <v>2609</v>
      </c>
      <c r="C6">
        <v>55</v>
      </c>
      <c r="D6">
        <v>53</v>
      </c>
      <c r="E6">
        <f t="shared" si="0"/>
        <v>2</v>
      </c>
      <c r="F6">
        <v>4.5</v>
      </c>
      <c r="H6">
        <v>143</v>
      </c>
      <c r="I6">
        <v>140</v>
      </c>
      <c r="J6">
        <f t="shared" si="1"/>
        <v>3</v>
      </c>
      <c r="K6">
        <v>4.5999999999999996</v>
      </c>
    </row>
    <row r="7" spans="1:11">
      <c r="A7">
        <f t="shared" si="2"/>
        <v>6</v>
      </c>
      <c r="B7">
        <v>4808</v>
      </c>
      <c r="C7">
        <v>120</v>
      </c>
      <c r="D7">
        <v>113</v>
      </c>
      <c r="E7">
        <f t="shared" si="0"/>
        <v>7</v>
      </c>
      <c r="F7">
        <v>5</v>
      </c>
      <c r="H7">
        <v>163</v>
      </c>
      <c r="I7">
        <v>154</v>
      </c>
      <c r="J7">
        <f t="shared" si="1"/>
        <v>9</v>
      </c>
      <c r="K7">
        <v>5</v>
      </c>
    </row>
    <row r="8" spans="1:11">
      <c r="A8">
        <f t="shared" si="2"/>
        <v>7</v>
      </c>
      <c r="B8">
        <v>8778</v>
      </c>
      <c r="C8">
        <v>345</v>
      </c>
      <c r="D8">
        <v>323</v>
      </c>
      <c r="E8">
        <f t="shared" si="0"/>
        <v>22</v>
      </c>
      <c r="F8">
        <v>5.7</v>
      </c>
      <c r="H8">
        <v>205</v>
      </c>
      <c r="I8">
        <v>179</v>
      </c>
      <c r="J8">
        <f t="shared" si="1"/>
        <v>26</v>
      </c>
      <c r="K8">
        <v>5.7</v>
      </c>
    </row>
    <row r="9" spans="1:11">
      <c r="A9">
        <f t="shared" si="2"/>
        <v>8</v>
      </c>
      <c r="B9">
        <v>13460</v>
      </c>
      <c r="C9">
        <v>939</v>
      </c>
      <c r="D9">
        <v>885</v>
      </c>
      <c r="E9">
        <f>C9-D9</f>
        <v>54</v>
      </c>
      <c r="F9">
        <v>6</v>
      </c>
      <c r="H9">
        <v>266</v>
      </c>
      <c r="I9">
        <v>200</v>
      </c>
      <c r="J9">
        <f t="shared" si="1"/>
        <v>66</v>
      </c>
      <c r="K9">
        <v>5.8</v>
      </c>
    </row>
    <row r="10" spans="1:11">
      <c r="A10">
        <f t="shared" si="2"/>
        <v>9</v>
      </c>
      <c r="B10">
        <v>21575</v>
      </c>
      <c r="C10">
        <v>4443</v>
      </c>
      <c r="D10">
        <v>4284</v>
      </c>
      <c r="E10">
        <f>C10-D10</f>
        <v>159</v>
      </c>
      <c r="F10">
        <v>9.8000000000000007</v>
      </c>
      <c r="H10">
        <v>799</v>
      </c>
      <c r="I10">
        <v>587</v>
      </c>
      <c r="J10">
        <f t="shared" si="1"/>
        <v>212</v>
      </c>
      <c r="K10">
        <v>11</v>
      </c>
    </row>
    <row r="11" spans="1:11">
      <c r="A11">
        <f>A10+1</f>
        <v>10</v>
      </c>
      <c r="B11">
        <v>24144</v>
      </c>
      <c r="C11">
        <v>5026</v>
      </c>
      <c r="D11">
        <v>4813</v>
      </c>
      <c r="E11">
        <f>C11-D11</f>
        <v>213</v>
      </c>
      <c r="F11">
        <v>10</v>
      </c>
      <c r="H11">
        <v>821</v>
      </c>
      <c r="I11">
        <v>530</v>
      </c>
      <c r="J11">
        <f t="shared" si="1"/>
        <v>291</v>
      </c>
      <c r="K11">
        <v>10</v>
      </c>
    </row>
    <row r="12" spans="1:11">
      <c r="A12">
        <v>12</v>
      </c>
      <c r="B12">
        <v>31875</v>
      </c>
      <c r="C12">
        <v>9078</v>
      </c>
      <c r="D12">
        <v>8668</v>
      </c>
      <c r="E12">
        <f>C12-D12</f>
        <v>410</v>
      </c>
      <c r="F12">
        <v>11</v>
      </c>
      <c r="H12">
        <v>1467</v>
      </c>
      <c r="I12">
        <v>802</v>
      </c>
      <c r="J12">
        <f t="shared" si="1"/>
        <v>665</v>
      </c>
      <c r="K12">
        <v>11</v>
      </c>
    </row>
    <row r="14" spans="1:11">
      <c r="B14" t="s">
        <v>2</v>
      </c>
      <c r="C14" t="s">
        <v>4</v>
      </c>
    </row>
    <row r="15" spans="1:11">
      <c r="B15">
        <v>4</v>
      </c>
      <c r="C15">
        <f>2000*2^B15</f>
        <v>32000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E12" sqref="E12"/>
    </sheetView>
  </sheetViews>
  <sheetFormatPr defaultRowHeight="15"/>
  <sheetData>
    <row r="1" spans="1:11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1</v>
      </c>
      <c r="B2">
        <v>127</v>
      </c>
      <c r="C2">
        <v>2.17</v>
      </c>
      <c r="D2">
        <v>2.13</v>
      </c>
      <c r="E2">
        <f>C2-D2</f>
        <v>4.0000000000000036E-2</v>
      </c>
      <c r="F2">
        <v>2.74</v>
      </c>
      <c r="H2">
        <v>77.5</v>
      </c>
      <c r="I2">
        <v>77.400000000000006</v>
      </c>
      <c r="J2">
        <f>H2-I2</f>
        <v>9.9999999999994316E-2</v>
      </c>
      <c r="K2">
        <v>2.7</v>
      </c>
    </row>
    <row r="3" spans="1:11">
      <c r="A3">
        <f>A2+1</f>
        <v>2</v>
      </c>
      <c r="B3">
        <v>3053</v>
      </c>
      <c r="C3">
        <v>129</v>
      </c>
      <c r="D3">
        <v>126</v>
      </c>
      <c r="E3">
        <f t="shared" ref="E3:E8" si="0">C3-D3</f>
        <v>3</v>
      </c>
      <c r="F3">
        <v>4.5</v>
      </c>
      <c r="H3">
        <v>270</v>
      </c>
      <c r="I3">
        <v>266</v>
      </c>
      <c r="J3">
        <f t="shared" ref="J3:J12" si="1">H3-I3</f>
        <v>4</v>
      </c>
      <c r="K3">
        <v>4.58</v>
      </c>
    </row>
    <row r="4" spans="1:11">
      <c r="A4">
        <f t="shared" ref="A4:A12" si="2">A3+1</f>
        <v>3</v>
      </c>
      <c r="B4">
        <v>6739</v>
      </c>
      <c r="C4">
        <v>613</v>
      </c>
      <c r="D4">
        <v>601</v>
      </c>
      <c r="E4">
        <f t="shared" si="0"/>
        <v>12</v>
      </c>
      <c r="F4">
        <v>7.54</v>
      </c>
      <c r="H4">
        <v>516</v>
      </c>
      <c r="I4">
        <v>500</v>
      </c>
      <c r="J4">
        <f t="shared" si="1"/>
        <v>16</v>
      </c>
      <c r="K4">
        <v>7.36</v>
      </c>
    </row>
    <row r="5" spans="1:11">
      <c r="A5">
        <f t="shared" si="2"/>
        <v>4</v>
      </c>
      <c r="B5">
        <v>10186</v>
      </c>
      <c r="C5">
        <v>921</v>
      </c>
      <c r="D5">
        <v>892</v>
      </c>
      <c r="E5">
        <f t="shared" si="0"/>
        <v>29</v>
      </c>
      <c r="F5">
        <v>5.3</v>
      </c>
      <c r="H5">
        <v>407</v>
      </c>
      <c r="I5">
        <v>371</v>
      </c>
      <c r="J5">
        <f t="shared" si="1"/>
        <v>36</v>
      </c>
      <c r="K5">
        <v>5.38</v>
      </c>
    </row>
    <row r="6" spans="1:11">
      <c r="A6">
        <f t="shared" si="2"/>
        <v>5</v>
      </c>
      <c r="B6">
        <v>15591</v>
      </c>
      <c r="C6">
        <v>2549</v>
      </c>
      <c r="D6">
        <v>2472</v>
      </c>
      <c r="E6">
        <f t="shared" si="0"/>
        <v>77</v>
      </c>
      <c r="F6">
        <v>6</v>
      </c>
      <c r="H6">
        <v>525</v>
      </c>
      <c r="I6">
        <v>433</v>
      </c>
      <c r="J6">
        <f t="shared" si="1"/>
        <v>92</v>
      </c>
      <c r="K6">
        <v>5.93</v>
      </c>
    </row>
    <row r="7" spans="1:11">
      <c r="A7">
        <f t="shared" si="2"/>
        <v>6</v>
      </c>
      <c r="B7">
        <v>19154</v>
      </c>
      <c r="C7">
        <v>4085</v>
      </c>
      <c r="D7">
        <v>3957</v>
      </c>
      <c r="E7">
        <f t="shared" si="0"/>
        <v>128</v>
      </c>
      <c r="F7">
        <v>6.4</v>
      </c>
      <c r="H7">
        <v>749</v>
      </c>
      <c r="I7">
        <v>538</v>
      </c>
      <c r="J7">
        <f t="shared" si="1"/>
        <v>211</v>
      </c>
      <c r="K7">
        <v>6.4</v>
      </c>
    </row>
    <row r="8" spans="1:11">
      <c r="A8">
        <f t="shared" si="2"/>
        <v>7</v>
      </c>
      <c r="B8">
        <v>27122</v>
      </c>
      <c r="C8">
        <v>12301</v>
      </c>
      <c r="D8">
        <v>12021</v>
      </c>
      <c r="E8">
        <f t="shared" si="0"/>
        <v>280</v>
      </c>
      <c r="F8">
        <v>10</v>
      </c>
      <c r="H8">
        <v>1467</v>
      </c>
      <c r="I8">
        <v>1133</v>
      </c>
      <c r="J8">
        <f t="shared" si="1"/>
        <v>334</v>
      </c>
      <c r="K8">
        <v>10</v>
      </c>
    </row>
    <row r="9" spans="1:11">
      <c r="A9">
        <f t="shared" si="2"/>
        <v>8</v>
      </c>
      <c r="B9">
        <v>35893</v>
      </c>
      <c r="C9">
        <v>21335</v>
      </c>
      <c r="D9">
        <v>20799</v>
      </c>
      <c r="E9">
        <f>C9-D9</f>
        <v>536</v>
      </c>
      <c r="F9">
        <v>11</v>
      </c>
      <c r="H9">
        <v>2437</v>
      </c>
      <c r="I9">
        <v>1577</v>
      </c>
      <c r="J9">
        <f t="shared" si="1"/>
        <v>860</v>
      </c>
      <c r="K9">
        <v>11</v>
      </c>
    </row>
    <row r="15" spans="1:11">
      <c r="B15" t="s">
        <v>2</v>
      </c>
      <c r="C15" t="s">
        <v>4</v>
      </c>
    </row>
    <row r="16" spans="1:11">
      <c r="B16">
        <v>5</v>
      </c>
      <c r="C16">
        <f>2000*2^B16</f>
        <v>64000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B11" sqref="B11"/>
    </sheetView>
  </sheetViews>
  <sheetFormatPr defaultRowHeight="15"/>
  <sheetData>
    <row r="1" spans="1:11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1</v>
      </c>
      <c r="B2">
        <v>549</v>
      </c>
      <c r="C2">
        <v>30</v>
      </c>
      <c r="D2">
        <v>29</v>
      </c>
      <c r="E2">
        <f>C2-D2</f>
        <v>1</v>
      </c>
      <c r="F2">
        <v>3</v>
      </c>
      <c r="H2">
        <v>363.2</v>
      </c>
      <c r="I2">
        <v>363</v>
      </c>
      <c r="J2">
        <f>H2-I2</f>
        <v>0.19999999999998863</v>
      </c>
      <c r="K2">
        <v>3.5</v>
      </c>
    </row>
    <row r="3" spans="1:11">
      <c r="A3">
        <f>A2+1</f>
        <v>2</v>
      </c>
      <c r="B3">
        <v>1423</v>
      </c>
      <c r="C3">
        <v>141</v>
      </c>
      <c r="D3">
        <v>140</v>
      </c>
      <c r="E3">
        <f t="shared" ref="E3:E8" si="0">C3-D3</f>
        <v>1</v>
      </c>
      <c r="F3">
        <v>5</v>
      </c>
      <c r="H3">
        <v>692</v>
      </c>
      <c r="I3">
        <v>691</v>
      </c>
      <c r="J3">
        <f t="shared" ref="J3:J12" si="1">H3-I3</f>
        <v>1</v>
      </c>
      <c r="K3">
        <v>5</v>
      </c>
    </row>
    <row r="4" spans="1:11">
      <c r="A4">
        <f t="shared" ref="A4:A12" si="2">A3+1</f>
        <v>3</v>
      </c>
      <c r="B4">
        <v>2894</v>
      </c>
      <c r="C4">
        <v>433</v>
      </c>
      <c r="D4">
        <v>431</v>
      </c>
      <c r="E4">
        <f t="shared" si="0"/>
        <v>2</v>
      </c>
      <c r="F4">
        <v>7</v>
      </c>
      <c r="H4">
        <v>1086</v>
      </c>
      <c r="I4">
        <v>1082</v>
      </c>
      <c r="J4">
        <f t="shared" si="1"/>
        <v>4</v>
      </c>
      <c r="K4">
        <v>7</v>
      </c>
    </row>
    <row r="5" spans="1:11">
      <c r="A5">
        <f t="shared" si="2"/>
        <v>4</v>
      </c>
      <c r="B5">
        <v>4668</v>
      </c>
      <c r="C5">
        <v>1948</v>
      </c>
      <c r="D5">
        <v>1942</v>
      </c>
      <c r="E5">
        <f t="shared" si="0"/>
        <v>6</v>
      </c>
      <c r="F5">
        <v>9</v>
      </c>
      <c r="H5">
        <v>1873</v>
      </c>
      <c r="I5">
        <v>1865</v>
      </c>
      <c r="J5">
        <f t="shared" si="1"/>
        <v>8</v>
      </c>
      <c r="K5">
        <v>9</v>
      </c>
    </row>
    <row r="6" spans="1:11">
      <c r="A6">
        <f t="shared" si="2"/>
        <v>5</v>
      </c>
      <c r="B6">
        <v>5992</v>
      </c>
      <c r="C6">
        <v>2758</v>
      </c>
      <c r="D6">
        <v>2746</v>
      </c>
      <c r="E6">
        <f t="shared" si="0"/>
        <v>12</v>
      </c>
      <c r="F6">
        <v>8</v>
      </c>
      <c r="H6">
        <v>1521</v>
      </c>
      <c r="I6">
        <v>1506</v>
      </c>
      <c r="J6">
        <f t="shared" si="1"/>
        <v>15</v>
      </c>
      <c r="K6">
        <v>8</v>
      </c>
    </row>
    <row r="7" spans="1:11">
      <c r="A7">
        <f t="shared" si="2"/>
        <v>6</v>
      </c>
      <c r="B7">
        <v>7432</v>
      </c>
      <c r="C7">
        <v>3970</v>
      </c>
      <c r="D7">
        <v>3949</v>
      </c>
      <c r="E7">
        <f t="shared" si="0"/>
        <v>21</v>
      </c>
      <c r="F7">
        <v>9.6</v>
      </c>
      <c r="H7">
        <v>1506</v>
      </c>
      <c r="I7">
        <v>1482</v>
      </c>
      <c r="J7">
        <f t="shared" si="1"/>
        <v>24</v>
      </c>
      <c r="K7">
        <v>9</v>
      </c>
    </row>
    <row r="8" spans="1:11">
      <c r="A8">
        <f t="shared" si="2"/>
        <v>7</v>
      </c>
      <c r="B8">
        <v>14031</v>
      </c>
      <c r="C8">
        <v>9540</v>
      </c>
      <c r="D8">
        <v>9484</v>
      </c>
      <c r="E8">
        <f t="shared" si="0"/>
        <v>56</v>
      </c>
      <c r="F8">
        <v>10</v>
      </c>
      <c r="H8">
        <v>2308</v>
      </c>
      <c r="I8">
        <v>2200</v>
      </c>
      <c r="J8">
        <f t="shared" si="1"/>
        <v>108</v>
      </c>
      <c r="K8">
        <v>10</v>
      </c>
    </row>
    <row r="9" spans="1:11">
      <c r="A9">
        <f t="shared" si="2"/>
        <v>8</v>
      </c>
      <c r="B9">
        <v>19657</v>
      </c>
      <c r="C9">
        <v>16074</v>
      </c>
      <c r="D9">
        <v>15948</v>
      </c>
      <c r="E9">
        <f>C9-D9</f>
        <v>126</v>
      </c>
      <c r="F9">
        <v>10.5</v>
      </c>
      <c r="H9">
        <v>2535</v>
      </c>
      <c r="I9">
        <v>2318</v>
      </c>
      <c r="J9">
        <f t="shared" si="1"/>
        <v>217</v>
      </c>
      <c r="K9">
        <v>10</v>
      </c>
    </row>
    <row r="10" spans="1:11">
      <c r="A10">
        <f t="shared" si="2"/>
        <v>9</v>
      </c>
      <c r="B10">
        <v>24498</v>
      </c>
      <c r="C10">
        <v>25544</v>
      </c>
      <c r="D10">
        <v>25324</v>
      </c>
      <c r="E10">
        <f>C10-D10</f>
        <v>220</v>
      </c>
      <c r="F10">
        <v>11.5</v>
      </c>
      <c r="H10">
        <v>3069</v>
      </c>
      <c r="I10">
        <v>2705</v>
      </c>
      <c r="J10">
        <f t="shared" si="1"/>
        <v>364</v>
      </c>
      <c r="K10">
        <v>11</v>
      </c>
    </row>
    <row r="11" spans="1:11">
      <c r="A11">
        <f>A10+1</f>
        <v>10</v>
      </c>
      <c r="J11">
        <f t="shared" si="1"/>
        <v>0</v>
      </c>
    </row>
    <row r="12" spans="1:11">
      <c r="A12">
        <f t="shared" si="2"/>
        <v>11</v>
      </c>
      <c r="J12">
        <f t="shared" si="1"/>
        <v>0</v>
      </c>
    </row>
    <row r="15" spans="1:11">
      <c r="B15" t="s">
        <v>2</v>
      </c>
      <c r="C15" t="s">
        <v>4</v>
      </c>
    </row>
    <row r="16" spans="1:11">
      <c r="B16">
        <v>6</v>
      </c>
      <c r="C16">
        <f>2000*2^B16</f>
        <v>128000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AN33"/>
  <sheetViews>
    <sheetView tabSelected="1" zoomScale="40" zoomScaleNormal="40" workbookViewId="0">
      <selection activeCell="P50" sqref="P50"/>
    </sheetView>
  </sheetViews>
  <sheetFormatPr defaultRowHeight="15"/>
  <sheetData>
    <row r="3" spans="40:40" ht="26.25">
      <c r="AN3" s="1"/>
    </row>
    <row r="33" spans="2:2" ht="51">
      <c r="B33" s="2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 input</vt:lpstr>
      <vt:lpstr>3 input</vt:lpstr>
      <vt:lpstr>4 input</vt:lpstr>
      <vt:lpstr>5 input</vt:lpstr>
      <vt:lpstr>6 input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Gibbo</dc:creator>
  <cp:lastModifiedBy>Gibbo</cp:lastModifiedBy>
  <dcterms:created xsi:type="dcterms:W3CDTF">2010-06-19T09:31:23Z</dcterms:created>
  <dcterms:modified xsi:type="dcterms:W3CDTF">2010-06-20T08:46:05Z</dcterms:modified>
</cp:coreProperties>
</file>