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110936\Desktop\"/>
    </mc:Choice>
  </mc:AlternateContent>
  <bookViews>
    <workbookView xWindow="0" yWindow="0" windowWidth="25200" windowHeight="11256"/>
  </bookViews>
  <sheets>
    <sheet name="Longlist" sheetId="1" r:id="rId1"/>
    <sheet name="Shortlist" sheetId="2" r:id="rId2"/>
    <sheet name="Weigthed_scoring_model" sheetId="3"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D10" i="2"/>
  <c r="C10" i="2"/>
  <c r="B10" i="2"/>
  <c r="L12" i="3" l="1"/>
  <c r="L13" i="3"/>
  <c r="L14" i="3"/>
  <c r="L15" i="3"/>
  <c r="L16" i="3"/>
  <c r="L17" i="3"/>
  <c r="L11" i="3"/>
</calcChain>
</file>

<file path=xl/sharedStrings.xml><?xml version="1.0" encoding="utf-8"?>
<sst xmlns="http://schemas.openxmlformats.org/spreadsheetml/2006/main" count="375" uniqueCount="147">
  <si>
    <t>Requirements</t>
  </si>
  <si>
    <t>Brighterion</t>
  </si>
  <si>
    <t>Gamalon</t>
  </si>
  <si>
    <t>Cognitive Scale</t>
  </si>
  <si>
    <t>Workfusion</t>
  </si>
  <si>
    <t>Ravn</t>
  </si>
  <si>
    <t>H2o</t>
  </si>
  <si>
    <t>Vunet</t>
  </si>
  <si>
    <t>Data Robot</t>
  </si>
  <si>
    <t>Big Ml</t>
  </si>
  <si>
    <t>Loop Ai</t>
  </si>
  <si>
    <t>Arago</t>
  </si>
  <si>
    <t>Ayehu</t>
  </si>
  <si>
    <t>Wipro</t>
  </si>
  <si>
    <t>Atos</t>
  </si>
  <si>
    <t>Hcltech</t>
  </si>
  <si>
    <t>Ignio/digitate</t>
  </si>
  <si>
    <t>Highradius</t>
  </si>
  <si>
    <t>Billtrust</t>
  </si>
  <si>
    <t>Versapay</t>
  </si>
  <si>
    <t>Dadesystems</t>
  </si>
  <si>
    <t xml:space="preserve">IDI </t>
  </si>
  <si>
    <t>Ekser</t>
  </si>
  <si>
    <t>Transactis</t>
  </si>
  <si>
    <t>Ai in financial transactions</t>
  </si>
  <si>
    <t>Critical feature</t>
  </si>
  <si>
    <t>Genpact</t>
  </si>
  <si>
    <t>Dataiku</t>
  </si>
  <si>
    <t>Vyasa</t>
  </si>
  <si>
    <t>Knime</t>
  </si>
  <si>
    <t>Important feature</t>
  </si>
  <si>
    <t>Neglectable feature</t>
  </si>
  <si>
    <t>Description</t>
  </si>
  <si>
    <t>Active customers (Big players, Industry)</t>
  </si>
  <si>
    <t>Banking</t>
  </si>
  <si>
    <t>Unknown = 0</t>
  </si>
  <si>
    <t>No = -</t>
  </si>
  <si>
    <t>Yes = X</t>
  </si>
  <si>
    <t>Local ML software</t>
  </si>
  <si>
    <t>ML software that is downloaded to the pc and simplifies working ML for the end user</t>
  </si>
  <si>
    <t>x</t>
  </si>
  <si>
    <t>-</t>
  </si>
  <si>
    <t>Banking, healthcare, insurance, fintech</t>
  </si>
  <si>
    <t>Deploy models in the cloud and test different algorithms fast</t>
  </si>
  <si>
    <t>Legend</t>
  </si>
  <si>
    <t>Personal recommendation</t>
  </si>
  <si>
    <t>cloud-based technology to cut dispute cycles and improve automated process documentation and workflow. (Analysis and overview tool)</t>
  </si>
  <si>
    <t>Santander,cap gemini,loreal,kuka,comcast,ubisoft,</t>
  </si>
  <si>
    <t xml:space="preserve">Derive insights, concepts, from big data. Dark Data Analytics
Dark Data is the layer of digital content present in every enterprise that is difficult to access but contains critical insights for better decision making. Vyasa Cortex helps shed light on your dark data.
</t>
  </si>
  <si>
    <t>Warner Bros, Dell EMC, Sony, Uber, Ferrero</t>
  </si>
  <si>
    <t>(Otc)Autonomous receivables. The Freeda digital assistant uses natural language processing and AI-based technology to serve as the interaction layer between the Autonomous receiveable analyst and the core components. It lets you know if payments with customer need further investigation and suggests decisions. With HighRadius Rivana – Decision Making is now an integral part of order-to-cash processing. Rivana combines the power of Machine Learning with rich A/R data, to help credit and A/R departments to significantly reduce the number of transactions they have to manually review, freeing up their time for high-value work. Additionally, the AI platform enables rich, data-backed insights enabling analysts to take actions resulting in more favorable outcomes</t>
  </si>
  <si>
    <t>newscycle,metrikandmedia,loaddelivered</t>
  </si>
  <si>
    <t>(Accounts Receivables Automation - itc) automate workflows, centralize invoices and supporting documentation</t>
  </si>
  <si>
    <t xml:space="preserve">(Accounts Receivables Automation - Itc, looks like no AI component added)Customer can access invoices online. Automate Cash Flow: Speed up invoice delivery, payments, and cash application
Improve Organizational Efficiency: Optimize  A/R resources strategically
Increase Customer Satisfaction: Offer flexibility so your customers can receive invoices and make payments any way they want
</t>
  </si>
  <si>
    <t>(Accounts Receivables Automation - Itc)</t>
  </si>
  <si>
    <t>Bemis,brady,manningtion</t>
  </si>
  <si>
    <t>MLaaS - Machine learning as  a Service</t>
  </si>
  <si>
    <t>BaaS - Billing as a Service</t>
  </si>
  <si>
    <t>Online billing</t>
  </si>
  <si>
    <t>Sony,siemens,samsung,heineken</t>
  </si>
  <si>
    <t xml:space="preserve">(otc, ptp - Could be used to scan documents as they come in) •Automated Document Recognition &amp; Classification
•Predictive &amp; Prescriptive Analytics
</t>
  </si>
  <si>
    <t>Software Provider Analysis in the field of Artifical Intelligence</t>
  </si>
  <si>
    <t xml:space="preserve">(itc) Our solution is an electronic bill presentment and payment platform that allows your business to distribute customer bills, accept and process payments, and automatically track and reconcile billing.
</t>
  </si>
  <si>
    <t>csg, onc, accepta</t>
  </si>
  <si>
    <t>rotech healthcare, east coast metal</t>
  </si>
  <si>
    <t>Basically everything related to digital transformation</t>
  </si>
  <si>
    <t>banking,financial services,insurance</t>
  </si>
  <si>
    <t>Managing various IT platforms by breaking it down in silos within the infrastructure and reveal information. It creates reports and intelligent Alerts that helps in tracking performance and utilization proactively</t>
  </si>
  <si>
    <t xml:space="preserve"> Managing various IT platforms by breaking it down in silos within the infrastructure and reveal information.</t>
  </si>
  <si>
    <t>IT Consulting/Services</t>
  </si>
  <si>
    <t>It process automation for routine and repetetive tasks for IT Service Management, Secuurity operations, cloud mangement</t>
  </si>
  <si>
    <t>strauss group, conduit inc.</t>
  </si>
  <si>
    <t>Robotic-Process-Automation</t>
  </si>
  <si>
    <t>IpSoft (1RPA)</t>
  </si>
  <si>
    <t>BPMN tool for robotic process automation</t>
  </si>
  <si>
    <t>Lufthansa Technik,ubs,compucom,zensar,</t>
  </si>
  <si>
    <t>HIRO™ is a complete general AI platform, which is able to autonomously run any kind of business and IT process more efficiently and cost-effectively.</t>
  </si>
  <si>
    <t>PwC, Black and Decker, G5</t>
  </si>
  <si>
    <t>Natural language AI platform that helps you understand your customers no matter where they’re posting, responding to surveys, or chatting so that you can take impactful actions for them and for your business.</t>
  </si>
  <si>
    <t>Banking,Insurance</t>
  </si>
  <si>
    <t xml:space="preserve"> Machine Learning algorithms and more simplified in the cloud </t>
  </si>
  <si>
    <t>banking,finance,healthcare</t>
  </si>
  <si>
    <t>AI and Big Data Analytics</t>
  </si>
  <si>
    <t>OCR for lawyers</t>
  </si>
  <si>
    <t>Specialized at AI fraud, owned by mastercard</t>
  </si>
  <si>
    <t>IBM Watson</t>
  </si>
  <si>
    <t>Autodesk, chevrolet</t>
  </si>
  <si>
    <t>Google Cloud</t>
  </si>
  <si>
    <t>Microsoft azure</t>
  </si>
  <si>
    <t>Mastercard</t>
  </si>
  <si>
    <t>30 Total Providers:</t>
  </si>
  <si>
    <t>johnsons controls, seattle sehawks,adobe</t>
  </si>
  <si>
    <t>paypal,twitter,weightwatchers,bloomberg</t>
  </si>
  <si>
    <t>Specialization</t>
  </si>
  <si>
    <t>Amazon AWS</t>
  </si>
  <si>
    <t>(Requires a partner for implementation) Offers automated cognitive suggestions for historical data to reduce human error rates</t>
  </si>
  <si>
    <t>A program that captures e.g. a input process and automates it (comparable to excel record macro)</t>
  </si>
  <si>
    <t>(For Data Scientists - looks for the best models and algorithms and compares them in parallel and lets you monitor them)</t>
  </si>
  <si>
    <t>H2O Driverless AI - specialized on machine learning for data predictions</t>
  </si>
  <si>
    <t>Info</t>
  </si>
  <si>
    <t>Kore.ai</t>
  </si>
  <si>
    <t>Arria</t>
  </si>
  <si>
    <t>Artificial Solutions</t>
  </si>
  <si>
    <t>Liveperson</t>
  </si>
  <si>
    <t>NarrativeScience</t>
  </si>
  <si>
    <t>Dialogflow</t>
  </si>
  <si>
    <t>Clarabrdige</t>
  </si>
  <si>
    <t>Natural language processing</t>
  </si>
  <si>
    <t>ebay,rockwell,ibm,huwai</t>
  </si>
  <si>
    <t>Vodafone, widiba</t>
  </si>
  <si>
    <t>Used to gain insights of unstructred data, more like data mining and analyses</t>
  </si>
  <si>
    <t>More like a chatbot for customer satisfaction</t>
  </si>
  <si>
    <t>CallMiner</t>
  </si>
  <si>
    <t>extract data from customer calls, analytics</t>
  </si>
  <si>
    <t>deloitte,mastercard,square</t>
  </si>
  <si>
    <t>Framework</t>
  </si>
  <si>
    <t>AutoML platform (simplifies the development by taking the data preparation, cleansing etc. from it) and lets you jumpstart the development</t>
  </si>
  <si>
    <t>Chatterboxlabs</t>
  </si>
  <si>
    <t>platform for data mining and analytics</t>
  </si>
  <si>
    <t xml:space="preserve">Get insights from customer calls and generate models </t>
  </si>
  <si>
    <t>chatbot with ai</t>
  </si>
  <si>
    <t>Value</t>
  </si>
  <si>
    <t>Requirements Score</t>
  </si>
  <si>
    <t>FRE5</t>
  </si>
  <si>
    <t>FRE6</t>
  </si>
  <si>
    <t>Criteria:</t>
  </si>
  <si>
    <t>Weight:</t>
  </si>
  <si>
    <t>Total</t>
  </si>
  <si>
    <t>FRE5 - Accept .CSV files</t>
  </si>
  <si>
    <t>FRE6 - Offers API</t>
  </si>
  <si>
    <t>Added efficiency</t>
  </si>
  <si>
    <t>Weighted Scoring Model</t>
  </si>
  <si>
    <t>Shortlist</t>
  </si>
  <si>
    <t>FRE14</t>
  </si>
  <si>
    <t>FRE13</t>
  </si>
  <si>
    <t>FRE12</t>
  </si>
  <si>
    <t>FRE11</t>
  </si>
  <si>
    <t>FRE10</t>
  </si>
  <si>
    <t>FRE10 - Chatbot integration</t>
  </si>
  <si>
    <t>FRE13 -Chatbot is able to perform RPA</t>
  </si>
  <si>
    <t xml:space="preserve">FRE12 - Chatbot is capable of using machine learning </t>
  </si>
  <si>
    <t>FRE11 - Train chatbot can be trained on historical data</t>
  </si>
  <si>
    <t>FRE14 - Chatbot shall be able to escalate ticket</t>
  </si>
  <si>
    <t>Rating of Software Providers</t>
  </si>
  <si>
    <t>Criteria</t>
  </si>
  <si>
    <t>Max Value</t>
  </si>
  <si>
    <t>FRE11 - Chatbot can be trained on historical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</si>
</sst>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sz val="16"/>
      <color theme="1"/>
      <name val="Calibri"/>
      <family val="2"/>
      <scheme val="minor"/>
    </font>
    <font>
      <u/>
      <sz val="11"/>
      <color theme="10"/>
      <name val="Calibri"/>
      <family val="2"/>
      <scheme val="minor"/>
    </font>
    <font>
      <b/>
      <sz val="11"/>
      <color theme="0"/>
      <name val="Calibri"/>
      <family val="2"/>
      <scheme val="minor"/>
    </font>
    <font>
      <sz val="11"/>
      <color theme="5"/>
      <name val="Calibri"/>
      <family val="2"/>
      <scheme val="minor"/>
    </font>
    <font>
      <u/>
      <sz val="11"/>
      <color theme="5"/>
      <name val="Calibri"/>
      <family val="2"/>
      <scheme val="minor"/>
    </font>
    <font>
      <sz val="11"/>
      <name val="Calibri"/>
      <family val="2"/>
      <scheme val="minor"/>
    </font>
    <font>
      <b/>
      <sz val="11"/>
      <name val="Calibri"/>
      <family val="2"/>
      <scheme val="minor"/>
    </font>
    <font>
      <sz val="11"/>
      <color theme="8"/>
      <name val="Calibri"/>
      <family val="2"/>
      <scheme val="minor"/>
    </font>
    <font>
      <u/>
      <sz val="11"/>
      <color theme="8"/>
      <name val="Calibri"/>
      <family val="2"/>
      <scheme val="minor"/>
    </font>
    <font>
      <u/>
      <sz val="11"/>
      <color rgb="FF0070C0"/>
      <name val="Calibri"/>
      <family val="2"/>
      <scheme val="minor"/>
    </font>
    <font>
      <b/>
      <sz val="18"/>
      <color theme="1"/>
      <name val="Calibri"/>
      <family val="2"/>
      <scheme val="minor"/>
    </font>
    <font>
      <b/>
      <sz val="10"/>
      <color theme="0"/>
      <name val="Calibri"/>
      <family val="2"/>
      <scheme val="minor"/>
    </font>
    <font>
      <sz val="10"/>
      <color theme="1"/>
      <name val="Calibri"/>
      <family val="2"/>
      <scheme val="minor"/>
    </font>
    <font>
      <sz val="11"/>
      <color rgb="FFFF0000"/>
      <name val="Calibri"/>
      <family val="2"/>
      <scheme val="minor"/>
    </font>
    <font>
      <sz val="10"/>
      <name val="Calibri"/>
      <family val="2"/>
      <scheme val="minor"/>
    </font>
    <font>
      <u/>
      <sz val="11"/>
      <name val="Calibri"/>
      <family val="2"/>
      <scheme val="minor"/>
    </font>
    <font>
      <b/>
      <u/>
      <sz val="1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30">
    <xf numFmtId="0" fontId="0" fillId="0" borderId="0" xfId="0"/>
    <xf numFmtId="0" fontId="2" fillId="0" borderId="0" xfId="0" applyFont="1" applyAlignment="1">
      <alignment horizontal="center"/>
    </xf>
    <xf numFmtId="0" fontId="1" fillId="3" borderId="1" xfId="0" applyFont="1" applyFill="1" applyBorder="1" applyAlignment="1"/>
    <xf numFmtId="0" fontId="2" fillId="3" borderId="0" xfId="0" applyFont="1" applyFill="1" applyAlignment="1">
      <alignment horizontal="center"/>
    </xf>
    <xf numFmtId="0" fontId="0" fillId="7" borderId="0" xfId="0" applyFill="1"/>
    <xf numFmtId="0" fontId="0" fillId="7" borderId="0" xfId="0" applyFill="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3" fillId="6" borderId="2" xfId="1" applyFill="1" applyBorder="1" applyAlignment="1">
      <alignment horizontal="center"/>
    </xf>
    <xf numFmtId="0" fontId="0" fillId="7" borderId="5" xfId="0" applyFill="1" applyBorder="1" applyAlignment="1">
      <alignment horizontal="center"/>
    </xf>
    <xf numFmtId="0" fontId="3" fillId="6" borderId="4" xfId="1" applyFill="1" applyBorder="1" applyAlignment="1">
      <alignment horizontal="center"/>
    </xf>
    <xf numFmtId="0" fontId="3" fillId="6" borderId="5" xfId="1" applyFill="1" applyBorder="1" applyAlignment="1">
      <alignment horizontal="center"/>
    </xf>
    <xf numFmtId="0" fontId="3" fillId="6" borderId="9" xfId="1" applyFill="1" applyBorder="1" applyAlignment="1">
      <alignment horizontal="center"/>
    </xf>
    <xf numFmtId="0" fontId="3" fillId="6" borderId="10" xfId="1"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0" fillId="7" borderId="14" xfId="0" applyFill="1" applyBorder="1" applyAlignment="1">
      <alignment horizontal="center"/>
    </xf>
    <xf numFmtId="0" fontId="0" fillId="10" borderId="0" xfId="0" applyFill="1"/>
    <xf numFmtId="0" fontId="0" fillId="6" borderId="11" xfId="0" applyFill="1" applyBorder="1" applyAlignment="1">
      <alignment horizontal="center" shrinkToFit="1"/>
    </xf>
    <xf numFmtId="0" fontId="0" fillId="6" borderId="12" xfId="0" applyFill="1" applyBorder="1" applyAlignment="1">
      <alignment horizontal="center" shrinkToFit="1"/>
    </xf>
    <xf numFmtId="0" fontId="0" fillId="6" borderId="13" xfId="0" applyFill="1" applyBorder="1" applyAlignment="1">
      <alignment horizontal="center" shrinkToFit="1"/>
    </xf>
    <xf numFmtId="0" fontId="3" fillId="6" borderId="2" xfId="1" applyFill="1" applyBorder="1" applyAlignment="1">
      <alignment horizontal="center" shrinkToFit="1"/>
    </xf>
    <xf numFmtId="0" fontId="3" fillId="6" borderId="4" xfId="1" applyFill="1" applyBorder="1" applyAlignment="1">
      <alignment horizontal="center" shrinkToFit="1"/>
    </xf>
    <xf numFmtId="0" fontId="3" fillId="6" borderId="9" xfId="1" applyFill="1" applyBorder="1" applyAlignment="1">
      <alignment horizontal="center" shrinkToFit="1"/>
    </xf>
    <xf numFmtId="0" fontId="3" fillId="6" borderId="10" xfId="1" applyFill="1" applyBorder="1" applyAlignment="1">
      <alignment horizontal="center" shrinkToFit="1"/>
    </xf>
    <xf numFmtId="0" fontId="0" fillId="0" borderId="0" xfId="0" applyAlignment="1">
      <alignment horizontal="center"/>
    </xf>
    <xf numFmtId="0" fontId="0" fillId="9" borderId="0" xfId="0" applyFill="1" applyAlignment="1">
      <alignment horizontal="center"/>
    </xf>
    <xf numFmtId="0" fontId="0" fillId="8" borderId="0" xfId="0" applyFill="1" applyAlignment="1">
      <alignment horizontal="center"/>
    </xf>
    <xf numFmtId="0" fontId="0" fillId="0" borderId="0" xfId="0" applyAlignment="1">
      <alignment horizontal="left"/>
    </xf>
    <xf numFmtId="0" fontId="5" fillId="0" borderId="0" xfId="0" applyFont="1"/>
    <xf numFmtId="0" fontId="5" fillId="0" borderId="0" xfId="0" applyFont="1" applyAlignment="1">
      <alignment horizontal="center"/>
    </xf>
    <xf numFmtId="0" fontId="6" fillId="6" borderId="2" xfId="1" applyFont="1" applyFill="1" applyBorder="1" applyAlignment="1">
      <alignment horizontal="center"/>
    </xf>
    <xf numFmtId="0" fontId="6" fillId="6" borderId="10" xfId="1" applyFont="1" applyFill="1" applyBorder="1" applyAlignment="1">
      <alignment horizontal="center"/>
    </xf>
    <xf numFmtId="0" fontId="3" fillId="6" borderId="5" xfId="1" applyFill="1" applyBorder="1" applyAlignment="1">
      <alignment horizontal="center" shrinkToFit="1"/>
    </xf>
    <xf numFmtId="0" fontId="0" fillId="6" borderId="15" xfId="0" applyFill="1" applyBorder="1" applyAlignment="1">
      <alignment horizontal="center" shrinkToFit="1"/>
    </xf>
    <xf numFmtId="0" fontId="0" fillId="0" borderId="0" xfId="0" applyBorder="1"/>
    <xf numFmtId="0" fontId="1" fillId="4" borderId="6" xfId="0" applyFont="1" applyFill="1" applyBorder="1" applyAlignment="1">
      <alignment horizontal="center"/>
    </xf>
    <xf numFmtId="0" fontId="3" fillId="6" borderId="11" xfId="1" applyFill="1" applyBorder="1" applyAlignment="1">
      <alignment horizontal="center" shrinkToFit="1"/>
    </xf>
    <xf numFmtId="0" fontId="3" fillId="6" borderId="15" xfId="1" applyFill="1" applyBorder="1" applyAlignment="1">
      <alignment horizontal="center" shrinkToFit="1"/>
    </xf>
    <xf numFmtId="0" fontId="3" fillId="6" borderId="12" xfId="1" applyFill="1" applyBorder="1" applyAlignment="1">
      <alignment horizontal="center" shrinkToFit="1"/>
    </xf>
    <xf numFmtId="0" fontId="0" fillId="6" borderId="12" xfId="0" applyFill="1" applyBorder="1" applyAlignment="1">
      <alignment horizontal="center"/>
    </xf>
    <xf numFmtId="0" fontId="0" fillId="6" borderId="13" xfId="0" applyFill="1" applyBorder="1" applyAlignment="1">
      <alignment horizontal="center"/>
    </xf>
    <xf numFmtId="0" fontId="1" fillId="4" borderId="7" xfId="0" applyFont="1" applyFill="1" applyBorder="1" applyAlignment="1"/>
    <xf numFmtId="0" fontId="1" fillId="5" borderId="21" xfId="0" applyFont="1" applyFill="1" applyBorder="1" applyAlignment="1">
      <alignment horizontal="center"/>
    </xf>
    <xf numFmtId="0" fontId="1" fillId="5" borderId="22" xfId="0" applyFont="1" applyFill="1" applyBorder="1" applyAlignment="1">
      <alignment horizontal="center"/>
    </xf>
    <xf numFmtId="0" fontId="0" fillId="2" borderId="23" xfId="0" applyFont="1" applyFill="1" applyBorder="1" applyAlignment="1">
      <alignment horizontal="center"/>
    </xf>
    <xf numFmtId="0" fontId="0" fillId="2" borderId="25" xfId="0" applyFill="1" applyBorder="1" applyAlignment="1">
      <alignment horizontal="center"/>
    </xf>
    <xf numFmtId="0" fontId="0" fillId="7" borderId="20" xfId="0" applyFill="1" applyBorder="1" applyAlignment="1">
      <alignment horizontal="center"/>
    </xf>
    <xf numFmtId="0" fontId="0" fillId="7" borderId="4" xfId="0" applyFill="1" applyBorder="1" applyAlignment="1">
      <alignment horizontal="center"/>
    </xf>
    <xf numFmtId="0" fontId="0" fillId="6" borderId="26" xfId="0" applyFill="1" applyBorder="1" applyAlignment="1">
      <alignment horizontal="center" shrinkToFit="1"/>
    </xf>
    <xf numFmtId="0" fontId="0" fillId="7" borderId="27" xfId="0" applyFill="1" applyBorder="1" applyAlignment="1">
      <alignment horizontal="center"/>
    </xf>
    <xf numFmtId="0" fontId="0" fillId="7" borderId="28" xfId="0" applyFill="1" applyBorder="1" applyAlignment="1">
      <alignment horizontal="center"/>
    </xf>
    <xf numFmtId="0" fontId="7" fillId="0" borderId="0" xfId="0" applyFont="1"/>
    <xf numFmtId="0" fontId="8" fillId="0" borderId="0" xfId="0" applyFont="1"/>
    <xf numFmtId="0" fontId="7" fillId="0" borderId="0" xfId="0" applyFont="1" applyAlignment="1">
      <alignment horizontal="center"/>
    </xf>
    <xf numFmtId="0" fontId="9" fillId="0" borderId="0" xfId="0" applyFont="1"/>
    <xf numFmtId="0" fontId="10" fillId="6" borderId="9" xfId="1" applyFont="1" applyFill="1" applyBorder="1" applyAlignment="1">
      <alignment horizontal="center"/>
    </xf>
    <xf numFmtId="0" fontId="11" fillId="6" borderId="9" xfId="1" applyFont="1" applyFill="1" applyBorder="1" applyAlignment="1">
      <alignment horizontal="center"/>
    </xf>
    <xf numFmtId="0" fontId="11" fillId="6" borderId="2" xfId="1" applyFont="1" applyFill="1" applyBorder="1" applyAlignment="1">
      <alignment horizontal="center"/>
    </xf>
    <xf numFmtId="0" fontId="7" fillId="6" borderId="12" xfId="0" applyFont="1" applyFill="1" applyBorder="1" applyAlignment="1">
      <alignment horizontal="center" shrinkToFit="1"/>
    </xf>
    <xf numFmtId="0" fontId="3" fillId="6" borderId="19" xfId="1" applyFill="1" applyBorder="1" applyAlignment="1">
      <alignment horizontal="center" wrapText="1" shrinkToFit="1"/>
    </xf>
    <xf numFmtId="0" fontId="3" fillId="6" borderId="9" xfId="1" applyFill="1" applyBorder="1" applyAlignment="1">
      <alignment horizontal="center" wrapText="1" shrinkToFit="1"/>
    </xf>
    <xf numFmtId="0" fontId="0" fillId="0" borderId="0" xfId="0" applyAlignment="1">
      <alignment wrapText="1"/>
    </xf>
    <xf numFmtId="0" fontId="0" fillId="2" borderId="0" xfId="0" applyFill="1" applyBorder="1" applyAlignment="1">
      <alignment horizontal="center"/>
    </xf>
    <xf numFmtId="0" fontId="0" fillId="8" borderId="9" xfId="0" applyFill="1" applyBorder="1" applyAlignment="1">
      <alignment horizontal="center"/>
    </xf>
    <xf numFmtId="0" fontId="0" fillId="8" borderId="2" xfId="0" applyFill="1" applyBorder="1" applyAlignment="1">
      <alignment horizontal="center"/>
    </xf>
    <xf numFmtId="0" fontId="0" fillId="8" borderId="10" xfId="0" applyFill="1" applyBorder="1" applyAlignment="1">
      <alignment horizontal="center"/>
    </xf>
    <xf numFmtId="0" fontId="0" fillId="8" borderId="5" xfId="0" applyFill="1" applyBorder="1" applyAlignment="1">
      <alignment horizontal="center"/>
    </xf>
    <xf numFmtId="0" fontId="0" fillId="8" borderId="4" xfId="0" applyFill="1" applyBorder="1" applyAlignment="1">
      <alignment horizontal="center"/>
    </xf>
    <xf numFmtId="0" fontId="0" fillId="8" borderId="0" xfId="0" applyFill="1"/>
    <xf numFmtId="0" fontId="3" fillId="6" borderId="20" xfId="1" applyFill="1" applyBorder="1" applyAlignment="1">
      <alignment horizontal="center"/>
    </xf>
    <xf numFmtId="0" fontId="3" fillId="6" borderId="3" xfId="1" applyFill="1" applyBorder="1" applyAlignment="1">
      <alignment horizontal="center"/>
    </xf>
    <xf numFmtId="0" fontId="6" fillId="6" borderId="14" xfId="1" applyFont="1" applyFill="1" applyBorder="1" applyAlignment="1">
      <alignment horizontal="center"/>
    </xf>
    <xf numFmtId="0" fontId="0" fillId="0" borderId="2" xfId="0" applyBorder="1"/>
    <xf numFmtId="0" fontId="1" fillId="0" borderId="2" xfId="0" applyFont="1" applyBorder="1" applyAlignment="1">
      <alignment horizontal="center"/>
    </xf>
    <xf numFmtId="0" fontId="0" fillId="0" borderId="2" xfId="0" applyBorder="1" applyAlignment="1">
      <alignment horizontal="center" vertical="center" wrapText="1"/>
    </xf>
    <xf numFmtId="0" fontId="1" fillId="5" borderId="2" xfId="0" applyFont="1" applyFill="1" applyBorder="1" applyAlignment="1">
      <alignment horizontal="center"/>
    </xf>
    <xf numFmtId="0" fontId="0" fillId="5" borderId="2" xfId="0" applyFill="1" applyBorder="1"/>
    <xf numFmtId="10" fontId="1" fillId="0" borderId="2" xfId="0" applyNumberFormat="1" applyFont="1" applyBorder="1" applyAlignment="1">
      <alignment horizontal="center"/>
    </xf>
    <xf numFmtId="0" fontId="4" fillId="7" borderId="34" xfId="0" applyFont="1" applyFill="1" applyBorder="1" applyAlignment="1">
      <alignment horizontal="center"/>
    </xf>
    <xf numFmtId="0" fontId="13" fillId="7" borderId="24" xfId="0" applyFont="1" applyFill="1" applyBorder="1" applyAlignment="1">
      <alignment horizontal="center"/>
    </xf>
    <xf numFmtId="0" fontId="14" fillId="8" borderId="24" xfId="0" applyFont="1" applyFill="1" applyBorder="1" applyAlignment="1">
      <alignment horizontal="center"/>
    </xf>
    <xf numFmtId="0" fontId="14" fillId="0" borderId="0" xfId="0" applyFont="1"/>
    <xf numFmtId="16" fontId="14" fillId="0" borderId="0" xfId="0" applyNumberFormat="1" applyFont="1"/>
    <xf numFmtId="14" fontId="14" fillId="0" borderId="0" xfId="0" applyNumberFormat="1" applyFont="1"/>
    <xf numFmtId="0" fontId="13" fillId="7" borderId="24" xfId="0" applyFont="1" applyFill="1" applyBorder="1" applyAlignment="1">
      <alignment horizontal="center" wrapText="1"/>
    </xf>
    <xf numFmtId="1" fontId="1" fillId="5" borderId="2" xfId="0" applyNumberFormat="1" applyFont="1" applyFill="1" applyBorder="1" applyAlignment="1">
      <alignment horizontal="center"/>
    </xf>
    <xf numFmtId="10" fontId="0" fillId="10" borderId="2" xfId="0" applyNumberFormat="1" applyFill="1" applyBorder="1"/>
    <xf numFmtId="0" fontId="3" fillId="8" borderId="9" xfId="1" applyFill="1" applyBorder="1" applyAlignment="1">
      <alignment horizontal="center"/>
    </xf>
    <xf numFmtId="0" fontId="3" fillId="8" borderId="5" xfId="1" applyFill="1" applyBorder="1" applyAlignment="1">
      <alignment horizontal="center"/>
    </xf>
    <xf numFmtId="0" fontId="3" fillId="8" borderId="2" xfId="1" applyFill="1" applyBorder="1" applyAlignment="1">
      <alignment horizontal="center"/>
    </xf>
    <xf numFmtId="1" fontId="1" fillId="7" borderId="2" xfId="0" applyNumberFormat="1" applyFont="1" applyFill="1" applyBorder="1" applyAlignment="1">
      <alignment horizontal="center"/>
    </xf>
    <xf numFmtId="0" fontId="4" fillId="7" borderId="34" xfId="0" applyFont="1" applyFill="1" applyBorder="1" applyAlignment="1">
      <alignment horizontal="center" wrapText="1"/>
    </xf>
    <xf numFmtId="0" fontId="1" fillId="0" borderId="0" xfId="0" applyFont="1"/>
    <xf numFmtId="0" fontId="0" fillId="5" borderId="3" xfId="0" applyFill="1" applyBorder="1" applyAlignment="1">
      <alignment horizontal="center"/>
    </xf>
    <xf numFmtId="0" fontId="0" fillId="5" borderId="2" xfId="0" applyFill="1" applyBorder="1" applyAlignment="1">
      <alignment horizontal="center"/>
    </xf>
    <xf numFmtId="0" fontId="7" fillId="5" borderId="34" xfId="0" applyFont="1" applyFill="1" applyBorder="1" applyAlignment="1">
      <alignment horizontal="center"/>
    </xf>
    <xf numFmtId="0" fontId="7" fillId="5" borderId="34" xfId="0" applyFont="1" applyFill="1" applyBorder="1" applyAlignment="1">
      <alignment horizontal="center" wrapText="1"/>
    </xf>
    <xf numFmtId="0" fontId="17" fillId="5" borderId="9" xfId="1" applyFont="1" applyFill="1" applyBorder="1" applyAlignment="1">
      <alignment horizontal="center"/>
    </xf>
    <xf numFmtId="0" fontId="0" fillId="5" borderId="32" xfId="0" applyFill="1" applyBorder="1" applyAlignment="1">
      <alignment horizontal="center"/>
    </xf>
    <xf numFmtId="0" fontId="7" fillId="5" borderId="29" xfId="0" applyFont="1" applyFill="1" applyBorder="1" applyAlignment="1">
      <alignment horizontal="center"/>
    </xf>
    <xf numFmtId="0" fontId="0" fillId="5" borderId="35" xfId="0" applyFill="1" applyBorder="1" applyAlignment="1">
      <alignment horizontal="center"/>
    </xf>
    <xf numFmtId="0" fontId="16" fillId="5" borderId="37" xfId="0" applyFont="1" applyFill="1" applyBorder="1" applyAlignment="1">
      <alignment horizontal="center"/>
    </xf>
    <xf numFmtId="0" fontId="15" fillId="5" borderId="2" xfId="0" applyFont="1" applyFill="1" applyBorder="1" applyAlignment="1">
      <alignment horizontal="center"/>
    </xf>
    <xf numFmtId="0" fontId="15" fillId="5" borderId="3" xfId="0" applyFont="1" applyFill="1" applyBorder="1" applyAlignment="1">
      <alignment horizontal="center" vertical="center"/>
    </xf>
    <xf numFmtId="0" fontId="15" fillId="5" borderId="39" xfId="0" applyFont="1" applyFill="1" applyBorder="1" applyAlignment="1">
      <alignment horizontal="center" vertical="center"/>
    </xf>
    <xf numFmtId="0" fontId="18" fillId="5" borderId="5" xfId="1" applyFont="1" applyFill="1" applyBorder="1" applyAlignment="1">
      <alignment horizontal="center"/>
    </xf>
    <xf numFmtId="0" fontId="1" fillId="5" borderId="27" xfId="0" applyFont="1" applyFill="1" applyBorder="1" applyAlignment="1">
      <alignment horizontal="center"/>
    </xf>
    <xf numFmtId="0" fontId="1" fillId="5" borderId="5" xfId="0" applyFont="1" applyFill="1" applyBorder="1" applyAlignment="1">
      <alignment horizontal="center"/>
    </xf>
    <xf numFmtId="0" fontId="1" fillId="5" borderId="27" xfId="0" applyFont="1" applyFill="1" applyBorder="1" applyAlignment="1">
      <alignment horizontal="center" vertical="center"/>
    </xf>
    <xf numFmtId="0" fontId="1" fillId="5" borderId="36" xfId="0" applyFont="1" applyFill="1" applyBorder="1" applyAlignment="1">
      <alignment horizontal="center" vertical="center"/>
    </xf>
    <xf numFmtId="0" fontId="1" fillId="5" borderId="35" xfId="0" applyFont="1" applyFill="1" applyBorder="1" applyAlignment="1">
      <alignment horizontal="center"/>
    </xf>
    <xf numFmtId="0" fontId="1" fillId="5" borderId="9" xfId="0" applyFont="1" applyFill="1" applyBorder="1" applyAlignment="1">
      <alignment horizontal="center"/>
    </xf>
    <xf numFmtId="0" fontId="2" fillId="0" borderId="0" xfId="0" applyFont="1" applyAlignment="1">
      <alignment horizontal="center"/>
    </xf>
    <xf numFmtId="0" fontId="1" fillId="4" borderId="29" xfId="0" applyFont="1" applyFill="1" applyBorder="1" applyAlignment="1">
      <alignment horizontal="center"/>
    </xf>
    <xf numFmtId="0" fontId="1" fillId="4" borderId="30" xfId="0" applyFont="1" applyFill="1" applyBorder="1" applyAlignment="1">
      <alignment horizontal="center"/>
    </xf>
    <xf numFmtId="0" fontId="1" fillId="4" borderId="31" xfId="0" applyFont="1" applyFill="1" applyBorder="1" applyAlignment="1">
      <alignment horizontal="center"/>
    </xf>
    <xf numFmtId="0" fontId="1" fillId="4" borderId="7" xfId="0" applyFont="1" applyFill="1" applyBorder="1" applyAlignment="1">
      <alignment horizontal="center"/>
    </xf>
    <xf numFmtId="0" fontId="1" fillId="4" borderId="16" xfId="0" applyFont="1" applyFill="1" applyBorder="1" applyAlignment="1">
      <alignment horizontal="center"/>
    </xf>
    <xf numFmtId="0" fontId="1" fillId="4" borderId="18" xfId="0" applyFont="1" applyFill="1" applyBorder="1" applyAlignment="1">
      <alignment horizontal="center"/>
    </xf>
    <xf numFmtId="0" fontId="1" fillId="4" borderId="8" xfId="0" applyFont="1" applyFill="1" applyBorder="1" applyAlignment="1">
      <alignment horizontal="center"/>
    </xf>
    <xf numFmtId="0" fontId="1" fillId="4" borderId="17" xfId="0" applyFont="1" applyFill="1" applyBorder="1" applyAlignment="1">
      <alignment horizontal="center"/>
    </xf>
    <xf numFmtId="0" fontId="1" fillId="4" borderId="6" xfId="0" applyFont="1" applyFill="1" applyBorder="1" applyAlignment="1">
      <alignment horizontal="center"/>
    </xf>
    <xf numFmtId="0" fontId="1" fillId="5" borderId="40" xfId="0" applyFont="1" applyFill="1" applyBorder="1" applyAlignment="1">
      <alignment horizontal="center" vertical="center"/>
    </xf>
    <xf numFmtId="0" fontId="1" fillId="5" borderId="41" xfId="0" applyFont="1" applyFill="1" applyBorder="1" applyAlignment="1">
      <alignment horizontal="center" vertical="center"/>
    </xf>
    <xf numFmtId="0" fontId="1" fillId="5" borderId="38" xfId="0" applyFont="1" applyFill="1" applyBorder="1" applyAlignment="1">
      <alignment horizontal="center" vertical="center"/>
    </xf>
    <xf numFmtId="0" fontId="12" fillId="0" borderId="0" xfId="0" applyFont="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 xfId="0" applyFont="1" applyBorder="1" applyAlignment="1">
      <alignment horizontal="center" vertical="center" wrapText="1"/>
    </xf>
  </cellXfs>
  <cellStyles count="2">
    <cellStyle name="Hyperlink" xfId="1" builtinId="8"/>
    <cellStyle name="Normal" xfId="0" builtinId="0"/>
  </cellStyles>
  <dxfs count="2">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0</xdr:row>
      <xdr:rowOff>136259</xdr:rowOff>
    </xdr:from>
    <xdr:to>
      <xdr:col>6</xdr:col>
      <xdr:colOff>374650</xdr:colOff>
      <xdr:row>39</xdr:row>
      <xdr:rowOff>58557</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 y="136259"/>
          <a:ext cx="4019550" cy="7256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dibilling.com/" TargetMode="External"/><Relationship Id="rId13" Type="http://schemas.openxmlformats.org/officeDocument/2006/relationships/hyperlink" Target="https://www.dataiku.com/" TargetMode="External"/><Relationship Id="rId18" Type="http://schemas.openxmlformats.org/officeDocument/2006/relationships/hyperlink" Target="https://www.hcltech.com/autonomics-and-orchestration" TargetMode="External"/><Relationship Id="rId26" Type="http://schemas.openxmlformats.org/officeDocument/2006/relationships/hyperlink" Target="https://www.h2o.ai/" TargetMode="External"/><Relationship Id="rId39" Type="http://schemas.openxmlformats.org/officeDocument/2006/relationships/hyperlink" Target="https://www.liveperson.com/products/ai-chatbots/" TargetMode="External"/><Relationship Id="rId3" Type="http://schemas.openxmlformats.org/officeDocument/2006/relationships/hyperlink" Target="https://www.workfusion.com/" TargetMode="External"/><Relationship Id="rId21" Type="http://schemas.openxmlformats.org/officeDocument/2006/relationships/hyperlink" Target="https://www.genpact.com/cora" TargetMode="External"/><Relationship Id="rId34" Type="http://schemas.openxmlformats.org/officeDocument/2006/relationships/hyperlink" Target="https://azure.microsoft.com/en-us/" TargetMode="External"/><Relationship Id="rId42" Type="http://schemas.openxmlformats.org/officeDocument/2006/relationships/hyperlink" Target="https://narrativescience.com/" TargetMode="External"/><Relationship Id="rId7" Type="http://schemas.openxmlformats.org/officeDocument/2006/relationships/hyperlink" Target="https://dadesystems.com/" TargetMode="External"/><Relationship Id="rId12" Type="http://schemas.openxmlformats.org/officeDocument/2006/relationships/hyperlink" Target="https://www.datarobot.com/" TargetMode="External"/><Relationship Id="rId17" Type="http://schemas.openxmlformats.org/officeDocument/2006/relationships/hyperlink" Target="https://www.esker.com/company/press-releases/esker-and-rimilia-enter-partnership-leveraging-artificial-intelligence-offer/" TargetMode="External"/><Relationship Id="rId25" Type="http://schemas.openxmlformats.org/officeDocument/2006/relationships/hyperlink" Target="https://www.arago.co/" TargetMode="External"/><Relationship Id="rId33" Type="http://schemas.openxmlformats.org/officeDocument/2006/relationships/hyperlink" Target="https://cloud.google.com/gcp/?utm_source=google&amp;utm_medium=cpc&amp;utm_campaign=emea-de-all-en-dr-bkws-all-all-trial-e-gcp-1003963&amp;utm_content=text-ad-none-any-DEV_c-CRE_167328245963-ADGP_Hybrid%20%7C%20AW%20SEM%20%7C%20BKWS%20~%20EXA_M:1_DE_EN_General_Cloud_" TargetMode="External"/><Relationship Id="rId38" Type="http://schemas.openxmlformats.org/officeDocument/2006/relationships/hyperlink" Target="https://www.artificial-solutions.com/" TargetMode="External"/><Relationship Id="rId2" Type="http://schemas.openxmlformats.org/officeDocument/2006/relationships/hyperlink" Target="https://bigml.com/" TargetMode="External"/><Relationship Id="rId16" Type="http://schemas.openxmlformats.org/officeDocument/2006/relationships/hyperlink" Target="https://www.esker.com/" TargetMode="External"/><Relationship Id="rId20" Type="http://schemas.openxmlformats.org/officeDocument/2006/relationships/hyperlink" Target="https://www.atos-syntel.net/" TargetMode="External"/><Relationship Id="rId29" Type="http://schemas.openxmlformats.org/officeDocument/2006/relationships/hyperlink" Target="https://www.cognitivescale.com/" TargetMode="External"/><Relationship Id="rId41" Type="http://schemas.openxmlformats.org/officeDocument/2006/relationships/hyperlink" Target="https://www.clarabridge.com/" TargetMode="External"/><Relationship Id="rId1" Type="http://schemas.openxmlformats.org/officeDocument/2006/relationships/hyperlink" Target="https://www.loop.ai/" TargetMode="External"/><Relationship Id="rId6" Type="http://schemas.openxmlformats.org/officeDocument/2006/relationships/hyperlink" Target="https://www.versapay.com/" TargetMode="External"/><Relationship Id="rId11" Type="http://schemas.openxmlformats.org/officeDocument/2006/relationships/hyperlink" Target="https://www.knime.com/" TargetMode="External"/><Relationship Id="rId24" Type="http://schemas.openxmlformats.org/officeDocument/2006/relationships/hyperlink" Target="https://www.ipsoft.com/2018/07/20/rpas-good-cognitive-agents-better/" TargetMode="External"/><Relationship Id="rId32" Type="http://schemas.openxmlformats.org/officeDocument/2006/relationships/hyperlink" Target="https://www.ibm.com/watson" TargetMode="External"/><Relationship Id="rId37" Type="http://schemas.openxmlformats.org/officeDocument/2006/relationships/hyperlink" Target="https://www.arria.com/" TargetMode="External"/><Relationship Id="rId40" Type="http://schemas.openxmlformats.org/officeDocument/2006/relationships/hyperlink" Target="https://callminer.com/" TargetMode="External"/><Relationship Id="rId5" Type="http://schemas.openxmlformats.org/officeDocument/2006/relationships/hyperlink" Target="https://www.billtrust.com/" TargetMode="External"/><Relationship Id="rId15" Type="http://schemas.openxmlformats.org/officeDocument/2006/relationships/hyperlink" Target="https://www.youtube.com/watch?v=y-h5XSCCprQ" TargetMode="External"/><Relationship Id="rId23" Type="http://schemas.openxmlformats.org/officeDocument/2006/relationships/hyperlink" Target="https://ayehu.com/product/" TargetMode="External"/><Relationship Id="rId28" Type="http://schemas.openxmlformats.org/officeDocument/2006/relationships/hyperlink" Target="http://www.vunetsystems.com/" TargetMode="External"/><Relationship Id="rId36" Type="http://schemas.openxmlformats.org/officeDocument/2006/relationships/hyperlink" Target="https://kore.ai/" TargetMode="External"/><Relationship Id="rId10" Type="http://schemas.openxmlformats.org/officeDocument/2006/relationships/hyperlink" Target="https://docs.wixstatic.com/ugd/349174_74c60d5dbf644b7193418cb5e86aeed8.pdf" TargetMode="External"/><Relationship Id="rId19" Type="http://schemas.openxmlformats.org/officeDocument/2006/relationships/hyperlink" Target="https://www.digitate.com/" TargetMode="External"/><Relationship Id="rId31" Type="http://schemas.openxmlformats.org/officeDocument/2006/relationships/hyperlink" Target="https://brighterion.com/" TargetMode="External"/><Relationship Id="rId44" Type="http://schemas.openxmlformats.org/officeDocument/2006/relationships/printerSettings" Target="../printerSettings/printerSettings1.bin"/><Relationship Id="rId4" Type="http://schemas.openxmlformats.org/officeDocument/2006/relationships/hyperlink" Target="https://www.highradius.com/" TargetMode="External"/><Relationship Id="rId9" Type="http://schemas.openxmlformats.org/officeDocument/2006/relationships/hyperlink" Target="http://www.transactis.com/" TargetMode="External"/><Relationship Id="rId14" Type="http://schemas.openxmlformats.org/officeDocument/2006/relationships/hyperlink" Target="https://vyasa.com/" TargetMode="External"/><Relationship Id="rId22" Type="http://schemas.openxmlformats.org/officeDocument/2006/relationships/hyperlink" Target="https://www.wipro.com/holmes/" TargetMode="External"/><Relationship Id="rId27" Type="http://schemas.openxmlformats.org/officeDocument/2006/relationships/hyperlink" Target="https://gamalon.com/" TargetMode="External"/><Relationship Id="rId30" Type="http://schemas.openxmlformats.org/officeDocument/2006/relationships/hyperlink" Target="https://imanage.com/product/ravn/" TargetMode="External"/><Relationship Id="rId35" Type="http://schemas.openxmlformats.org/officeDocument/2006/relationships/hyperlink" Target="https://aws.amazon.com/machine-learning/amis/?sc_channel=PS&amp;sc_campaign=acquisition_DE&amp;sc_publisher=google&amp;sc_medium=ACQ-P%7CPS-GO%7CBrand%7CSU%7CMachine%20Learning%7CDeep%20Learning%7CDE%7CEN%7CText&amp;sc_content=ai_cloud&amp;sc_detail=amazon%20ai%20cloud&amp;sc_ca" TargetMode="External"/><Relationship Id="rId43" Type="http://schemas.openxmlformats.org/officeDocument/2006/relationships/hyperlink" Target="http://chatterbox.c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30"/>
  <sheetViews>
    <sheetView tabSelected="1" zoomScale="85" zoomScaleNormal="85" workbookViewId="0">
      <selection activeCell="A24" sqref="A24:A27"/>
    </sheetView>
  </sheetViews>
  <sheetFormatPr defaultRowHeight="14.4" x14ac:dyDescent="0.3"/>
  <cols>
    <col min="1" max="1" width="40.88671875" bestFit="1" customWidth="1"/>
    <col min="2" max="2" width="9.44140625" bestFit="1" customWidth="1"/>
    <col min="3" max="3" width="8" customWidth="1"/>
    <col min="4" max="4" width="14.109375" customWidth="1"/>
    <col min="5" max="5" width="10.44140625" customWidth="1"/>
    <col min="6" max="6" width="6.5546875" customWidth="1"/>
    <col min="7" max="7" width="13.109375" customWidth="1"/>
    <col min="8" max="8" width="9.109375" customWidth="1"/>
    <col min="9" max="9" width="14.109375" customWidth="1"/>
    <col min="10" max="10" width="8" bestFit="1" customWidth="1"/>
    <col min="12" max="12" width="12.6640625" bestFit="1" customWidth="1"/>
    <col min="13" max="13" width="3.88671875" bestFit="1" customWidth="1"/>
    <col min="14" max="14" width="9.6640625" bestFit="1" customWidth="1"/>
    <col min="15" max="15" width="19.33203125" customWidth="1"/>
    <col min="17" max="18" width="11.5546875" customWidth="1"/>
    <col min="19" max="19" width="13.44140625" customWidth="1"/>
    <col min="20" max="22" width="15.6640625" customWidth="1"/>
    <col min="24" max="24" width="15.109375" customWidth="1"/>
    <col min="28" max="28" width="13.33203125" bestFit="1" customWidth="1"/>
    <col min="29" max="29" width="13.33203125" customWidth="1"/>
    <col min="32" max="32" width="11.88671875" customWidth="1"/>
    <col min="38" max="38" width="17.5546875" bestFit="1" customWidth="1"/>
    <col min="39" max="39" width="9.88671875" bestFit="1" customWidth="1"/>
    <col min="44" max="44" width="37.109375" bestFit="1" customWidth="1"/>
  </cols>
  <sheetData>
    <row r="1" spans="1:238" ht="21" x14ac:dyDescent="0.4">
      <c r="A1" s="113" t="s">
        <v>61</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7"/>
      <c r="AN1" s="17"/>
      <c r="AO1" s="17"/>
    </row>
    <row r="2" spans="1:238" ht="21.6" thickBot="1" x14ac:dyDescent="0.45">
      <c r="A2" s="1"/>
      <c r="B2" s="2" t="s">
        <v>90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spans="1:238" ht="17.25" customHeight="1" thickBot="1" x14ac:dyDescent="0.35">
      <c r="A3" s="43" t="s">
        <v>93</v>
      </c>
      <c r="B3" s="42"/>
      <c r="C3" s="117" t="s">
        <v>72</v>
      </c>
      <c r="D3" s="117"/>
      <c r="E3" s="117"/>
      <c r="F3" s="117"/>
      <c r="G3" s="117"/>
      <c r="H3" s="118" t="s">
        <v>24</v>
      </c>
      <c r="I3" s="119"/>
      <c r="J3" s="121" t="s">
        <v>57</v>
      </c>
      <c r="K3" s="121"/>
      <c r="L3" s="121"/>
      <c r="M3" s="121"/>
      <c r="N3" s="119"/>
      <c r="O3" s="36" t="s">
        <v>38</v>
      </c>
      <c r="P3" s="122" t="s">
        <v>56</v>
      </c>
      <c r="Q3" s="117"/>
      <c r="R3" s="117"/>
      <c r="S3" s="117"/>
      <c r="T3" s="117"/>
      <c r="U3" s="117"/>
      <c r="V3" s="117"/>
      <c r="W3" s="117"/>
      <c r="X3" s="120"/>
      <c r="Y3" s="118" t="s">
        <v>82</v>
      </c>
      <c r="Z3" s="121"/>
      <c r="AA3" s="121"/>
      <c r="AB3" s="121"/>
      <c r="AC3" s="121"/>
      <c r="AD3" s="119"/>
      <c r="AE3" s="117" t="s">
        <v>69</v>
      </c>
      <c r="AF3" s="117"/>
      <c r="AG3" s="117"/>
      <c r="AH3" s="117"/>
      <c r="AI3" s="120"/>
      <c r="AJ3" s="114" t="s">
        <v>107</v>
      </c>
      <c r="AK3" s="115"/>
      <c r="AL3" s="115"/>
      <c r="AM3" s="115"/>
      <c r="AN3" s="115"/>
      <c r="AO3" s="115"/>
      <c r="AP3" s="116"/>
    </row>
    <row r="4" spans="1:238" x14ac:dyDescent="0.3">
      <c r="A4" s="44" t="s">
        <v>0</v>
      </c>
      <c r="B4" s="56" t="s">
        <v>10</v>
      </c>
      <c r="C4" s="31" t="s">
        <v>12</v>
      </c>
      <c r="D4" s="31" t="s">
        <v>73</v>
      </c>
      <c r="E4" s="8" t="s">
        <v>11</v>
      </c>
      <c r="F4" s="58" t="s">
        <v>6</v>
      </c>
      <c r="G4" s="31" t="s">
        <v>4</v>
      </c>
      <c r="H4" s="58" t="s">
        <v>22</v>
      </c>
      <c r="I4" s="32" t="s">
        <v>17</v>
      </c>
      <c r="J4" s="11" t="s">
        <v>18</v>
      </c>
      <c r="K4" s="8" t="s">
        <v>19</v>
      </c>
      <c r="L4" s="8" t="s">
        <v>20</v>
      </c>
      <c r="M4" s="8" t="s">
        <v>21</v>
      </c>
      <c r="N4" s="13" t="s">
        <v>23</v>
      </c>
      <c r="O4" s="57" t="s">
        <v>29</v>
      </c>
      <c r="P4" s="12" t="s">
        <v>9</v>
      </c>
      <c r="Q4" s="58" t="s">
        <v>8</v>
      </c>
      <c r="R4" s="8" t="s">
        <v>85</v>
      </c>
      <c r="S4" s="8" t="s">
        <v>87</v>
      </c>
      <c r="T4" s="8" t="s">
        <v>88</v>
      </c>
      <c r="U4" s="70" t="s">
        <v>117</v>
      </c>
      <c r="V4" s="8" t="s">
        <v>94</v>
      </c>
      <c r="W4" s="8" t="s">
        <v>27</v>
      </c>
      <c r="X4" s="10" t="s">
        <v>3</v>
      </c>
      <c r="Y4" s="12" t="s">
        <v>7</v>
      </c>
      <c r="Z4" s="8" t="s">
        <v>5</v>
      </c>
      <c r="AA4" s="8" t="s">
        <v>28</v>
      </c>
      <c r="AB4" s="10" t="s">
        <v>16</v>
      </c>
      <c r="AC4" s="8" t="s">
        <v>104</v>
      </c>
      <c r="AD4" s="13" t="s">
        <v>2</v>
      </c>
      <c r="AE4" s="11" t="s">
        <v>15</v>
      </c>
      <c r="AF4" s="8" t="s">
        <v>1</v>
      </c>
      <c r="AG4" s="8" t="s">
        <v>14</v>
      </c>
      <c r="AH4" s="8" t="s">
        <v>13</v>
      </c>
      <c r="AI4" s="13" t="s">
        <v>26</v>
      </c>
      <c r="AJ4" s="72" t="s">
        <v>100</v>
      </c>
      <c r="AK4" s="71" t="s">
        <v>101</v>
      </c>
      <c r="AL4" s="71" t="s">
        <v>102</v>
      </c>
      <c r="AM4" s="71" t="s">
        <v>103</v>
      </c>
      <c r="AN4" s="71" t="s">
        <v>112</v>
      </c>
      <c r="AO4" s="70" t="s">
        <v>105</v>
      </c>
      <c r="AP4" s="13" t="s">
        <v>106</v>
      </c>
    </row>
    <row r="5" spans="1:238" ht="18" customHeight="1" x14ac:dyDescent="0.3">
      <c r="A5" s="45" t="s">
        <v>32</v>
      </c>
      <c r="B5" s="23" t="s">
        <v>95</v>
      </c>
      <c r="C5" s="21" t="s">
        <v>70</v>
      </c>
      <c r="D5" s="21" t="s">
        <v>74</v>
      </c>
      <c r="E5" s="21" t="s">
        <v>76</v>
      </c>
      <c r="F5" s="21" t="s">
        <v>98</v>
      </c>
      <c r="G5" s="21" t="s">
        <v>96</v>
      </c>
      <c r="H5" s="61" t="s">
        <v>60</v>
      </c>
      <c r="I5" s="24" t="s">
        <v>50</v>
      </c>
      <c r="J5" s="33" t="s">
        <v>53</v>
      </c>
      <c r="K5" s="21" t="s">
        <v>52</v>
      </c>
      <c r="L5" s="21" t="s">
        <v>54</v>
      </c>
      <c r="M5" s="21" t="s">
        <v>58</v>
      </c>
      <c r="N5" s="24" t="s">
        <v>62</v>
      </c>
      <c r="O5" s="23" t="s">
        <v>39</v>
      </c>
      <c r="P5" s="23" t="s">
        <v>80</v>
      </c>
      <c r="Q5" s="21" t="s">
        <v>97</v>
      </c>
      <c r="R5" s="21" t="s">
        <v>43</v>
      </c>
      <c r="S5" s="21" t="s">
        <v>43</v>
      </c>
      <c r="T5" s="21" t="s">
        <v>43</v>
      </c>
      <c r="U5" s="22" t="s">
        <v>116</v>
      </c>
      <c r="V5" s="21" t="s">
        <v>43</v>
      </c>
      <c r="W5" s="21" t="s">
        <v>80</v>
      </c>
      <c r="X5" s="22" t="s">
        <v>80</v>
      </c>
      <c r="Y5" s="23" t="s">
        <v>67</v>
      </c>
      <c r="Z5" s="21" t="s">
        <v>83</v>
      </c>
      <c r="AA5" s="21" t="s">
        <v>48</v>
      </c>
      <c r="AB5" s="21" t="s">
        <v>68</v>
      </c>
      <c r="AC5" s="21" t="s">
        <v>118</v>
      </c>
      <c r="AD5" s="24" t="s">
        <v>78</v>
      </c>
      <c r="AE5" s="33" t="s">
        <v>65</v>
      </c>
      <c r="AF5" s="33" t="s">
        <v>84</v>
      </c>
      <c r="AG5" s="33"/>
      <c r="AH5" s="33"/>
      <c r="AI5" s="60" t="s">
        <v>46</v>
      </c>
      <c r="AJ5" s="23"/>
      <c r="AK5" s="21"/>
      <c r="AL5" s="21" t="s">
        <v>110</v>
      </c>
      <c r="AM5" s="21" t="s">
        <v>111</v>
      </c>
      <c r="AN5" s="21" t="s">
        <v>113</v>
      </c>
      <c r="AO5" s="22" t="s">
        <v>115</v>
      </c>
      <c r="AP5" s="60" t="s">
        <v>119</v>
      </c>
    </row>
    <row r="6" spans="1:238" s="4" customFormat="1" x14ac:dyDescent="0.3">
      <c r="A6" s="85" t="s">
        <v>133</v>
      </c>
      <c r="B6" s="16" t="s">
        <v>40</v>
      </c>
      <c r="C6" s="7" t="s">
        <v>40</v>
      </c>
      <c r="D6" s="7" t="s">
        <v>40</v>
      </c>
      <c r="E6" s="7" t="s">
        <v>40</v>
      </c>
      <c r="F6" s="7" t="s">
        <v>40</v>
      </c>
      <c r="G6" s="7" t="s">
        <v>40</v>
      </c>
      <c r="H6" s="14">
        <v>0</v>
      </c>
      <c r="I6" s="15" t="s">
        <v>40</v>
      </c>
      <c r="J6" s="9" t="s">
        <v>41</v>
      </c>
      <c r="K6" s="6" t="s">
        <v>41</v>
      </c>
      <c r="L6" s="6" t="s">
        <v>41</v>
      </c>
      <c r="M6" s="6" t="s">
        <v>41</v>
      </c>
      <c r="N6" s="15" t="s">
        <v>41</v>
      </c>
      <c r="O6" s="14" t="s">
        <v>40</v>
      </c>
      <c r="P6" s="16" t="s">
        <v>40</v>
      </c>
      <c r="Q6" s="6" t="s">
        <v>40</v>
      </c>
      <c r="R6" s="6" t="s">
        <v>40</v>
      </c>
      <c r="S6" s="6" t="s">
        <v>40</v>
      </c>
      <c r="T6" s="6" t="s">
        <v>40</v>
      </c>
      <c r="U6" s="47" t="s">
        <v>40</v>
      </c>
      <c r="V6" s="6" t="s">
        <v>40</v>
      </c>
      <c r="W6" s="6" t="s">
        <v>40</v>
      </c>
      <c r="X6" s="47" t="s">
        <v>40</v>
      </c>
      <c r="Y6" s="16"/>
      <c r="Z6" s="7"/>
      <c r="AA6" s="7"/>
      <c r="AB6" s="7"/>
      <c r="AC6" s="7"/>
      <c r="AD6" s="51"/>
      <c r="AE6" s="50" t="s">
        <v>40</v>
      </c>
      <c r="AF6" s="7"/>
      <c r="AG6" s="7"/>
      <c r="AH6" s="7"/>
      <c r="AI6" s="7" t="s">
        <v>40</v>
      </c>
      <c r="AJ6" s="16" t="s">
        <v>40</v>
      </c>
      <c r="AK6" s="6" t="s">
        <v>41</v>
      </c>
      <c r="AL6" s="6">
        <v>0</v>
      </c>
      <c r="AM6" s="6" t="s">
        <v>41</v>
      </c>
      <c r="AN6" s="6" t="s">
        <v>41</v>
      </c>
      <c r="AO6" s="47">
        <v>0</v>
      </c>
      <c r="AP6" s="7" t="s">
        <v>41</v>
      </c>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row>
    <row r="7" spans="1:238" s="4" customFormat="1" x14ac:dyDescent="0.3">
      <c r="A7" s="80" t="s">
        <v>134</v>
      </c>
      <c r="B7" s="14" t="s">
        <v>40</v>
      </c>
      <c r="C7" s="6" t="s">
        <v>40</v>
      </c>
      <c r="D7" s="6" t="s">
        <v>40</v>
      </c>
      <c r="E7" s="6" t="s">
        <v>40</v>
      </c>
      <c r="F7" s="6" t="s">
        <v>40</v>
      </c>
      <c r="G7" s="6" t="s">
        <v>40</v>
      </c>
      <c r="H7" s="14">
        <v>0</v>
      </c>
      <c r="I7" s="15" t="s">
        <v>40</v>
      </c>
      <c r="J7" s="9" t="s">
        <v>41</v>
      </c>
      <c r="K7" s="6" t="s">
        <v>41</v>
      </c>
      <c r="L7" s="6" t="s">
        <v>41</v>
      </c>
      <c r="M7" s="6" t="s">
        <v>41</v>
      </c>
      <c r="N7" s="15" t="s">
        <v>41</v>
      </c>
      <c r="O7" s="14" t="s">
        <v>40</v>
      </c>
      <c r="P7" s="14" t="s">
        <v>40</v>
      </c>
      <c r="Q7" s="6" t="s">
        <v>40</v>
      </c>
      <c r="R7" s="6" t="s">
        <v>40</v>
      </c>
      <c r="S7" s="6" t="s">
        <v>40</v>
      </c>
      <c r="T7" s="6" t="s">
        <v>40</v>
      </c>
      <c r="U7" s="48" t="s">
        <v>40</v>
      </c>
      <c r="V7" s="6" t="s">
        <v>40</v>
      </c>
      <c r="W7" s="6" t="s">
        <v>40</v>
      </c>
      <c r="X7" s="48" t="s">
        <v>40</v>
      </c>
      <c r="Y7" s="14"/>
      <c r="Z7" s="6"/>
      <c r="AA7" s="6"/>
      <c r="AB7" s="6"/>
      <c r="AC7" s="6"/>
      <c r="AD7" s="15"/>
      <c r="AE7" s="9" t="s">
        <v>40</v>
      </c>
      <c r="AF7" s="6"/>
      <c r="AG7" s="6"/>
      <c r="AH7" s="6"/>
      <c r="AI7" s="6" t="s">
        <v>40</v>
      </c>
      <c r="AJ7" s="14" t="s">
        <v>40</v>
      </c>
      <c r="AK7" s="6" t="s">
        <v>40</v>
      </c>
      <c r="AL7" s="6" t="s">
        <v>40</v>
      </c>
      <c r="AM7" s="6" t="s">
        <v>40</v>
      </c>
      <c r="AN7" s="6" t="s">
        <v>40</v>
      </c>
      <c r="AO7" s="48">
        <v>0</v>
      </c>
      <c r="AP7" s="6" t="s">
        <v>40</v>
      </c>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row>
    <row r="8" spans="1:238" s="4" customFormat="1" x14ac:dyDescent="0.3">
      <c r="A8" s="80" t="s">
        <v>135</v>
      </c>
      <c r="B8" s="14" t="s">
        <v>40</v>
      </c>
      <c r="C8" s="6" t="s">
        <v>40</v>
      </c>
      <c r="D8" s="6" t="s">
        <v>40</v>
      </c>
      <c r="E8" s="6" t="s">
        <v>40</v>
      </c>
      <c r="F8" s="6" t="s">
        <v>41</v>
      </c>
      <c r="G8" s="6" t="s">
        <v>40</v>
      </c>
      <c r="H8" s="14" t="s">
        <v>41</v>
      </c>
      <c r="I8" s="15" t="s">
        <v>40</v>
      </c>
      <c r="J8" s="9" t="s">
        <v>41</v>
      </c>
      <c r="K8" s="6" t="s">
        <v>41</v>
      </c>
      <c r="L8" s="6" t="s">
        <v>41</v>
      </c>
      <c r="M8" s="6" t="s">
        <v>41</v>
      </c>
      <c r="N8" s="15" t="s">
        <v>41</v>
      </c>
      <c r="O8" s="14" t="s">
        <v>41</v>
      </c>
      <c r="P8" s="14" t="s">
        <v>40</v>
      </c>
      <c r="Q8" s="6" t="s">
        <v>40</v>
      </c>
      <c r="R8" s="6" t="s">
        <v>40</v>
      </c>
      <c r="S8" s="6" t="s">
        <v>40</v>
      </c>
      <c r="T8" s="6" t="s">
        <v>40</v>
      </c>
      <c r="U8" s="48" t="s">
        <v>41</v>
      </c>
      <c r="V8" s="6" t="s">
        <v>40</v>
      </c>
      <c r="W8" s="6" t="s">
        <v>40</v>
      </c>
      <c r="X8" s="48" t="s">
        <v>40</v>
      </c>
      <c r="Y8" s="14"/>
      <c r="Z8" s="9"/>
      <c r="AA8" s="6"/>
      <c r="AB8" s="48"/>
      <c r="AC8" s="6"/>
      <c r="AD8" s="15"/>
      <c r="AE8" s="9" t="s">
        <v>40</v>
      </c>
      <c r="AF8" s="6"/>
      <c r="AG8" s="6"/>
      <c r="AH8" s="6"/>
      <c r="AI8" s="48" t="s">
        <v>40</v>
      </c>
      <c r="AJ8" s="14" t="s">
        <v>40</v>
      </c>
      <c r="AK8" s="6" t="s">
        <v>41</v>
      </c>
      <c r="AL8" s="6" t="s">
        <v>41</v>
      </c>
      <c r="AM8" s="6" t="s">
        <v>40</v>
      </c>
      <c r="AN8" s="6" t="s">
        <v>41</v>
      </c>
      <c r="AO8" s="48">
        <v>0</v>
      </c>
      <c r="AP8" s="48" t="s">
        <v>41</v>
      </c>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row>
    <row r="9" spans="1:238" s="4" customFormat="1" x14ac:dyDescent="0.3">
      <c r="A9" s="80" t="s">
        <v>136</v>
      </c>
      <c r="B9" s="14">
        <v>0</v>
      </c>
      <c r="C9" s="6" t="s">
        <v>40</v>
      </c>
      <c r="D9" s="6" t="s">
        <v>40</v>
      </c>
      <c r="E9" s="6" t="s">
        <v>40</v>
      </c>
      <c r="F9" s="6" t="s">
        <v>40</v>
      </c>
      <c r="G9" s="6" t="s">
        <v>40</v>
      </c>
      <c r="H9" s="14">
        <v>0</v>
      </c>
      <c r="I9" s="15" t="s">
        <v>40</v>
      </c>
      <c r="J9" s="9" t="s">
        <v>41</v>
      </c>
      <c r="K9" s="6" t="s">
        <v>41</v>
      </c>
      <c r="L9" s="6" t="s">
        <v>41</v>
      </c>
      <c r="M9" s="6" t="s">
        <v>41</v>
      </c>
      <c r="N9" s="6" t="s">
        <v>41</v>
      </c>
      <c r="O9" s="14" t="s">
        <v>40</v>
      </c>
      <c r="P9" s="14" t="s">
        <v>40</v>
      </c>
      <c r="Q9" s="6" t="s">
        <v>40</v>
      </c>
      <c r="R9" s="6" t="s">
        <v>40</v>
      </c>
      <c r="S9" s="6" t="s">
        <v>40</v>
      </c>
      <c r="T9" s="6" t="s">
        <v>40</v>
      </c>
      <c r="U9" s="48" t="s">
        <v>40</v>
      </c>
      <c r="V9" s="6" t="s">
        <v>40</v>
      </c>
      <c r="W9" s="6" t="s">
        <v>40</v>
      </c>
      <c r="X9" s="48" t="s">
        <v>40</v>
      </c>
      <c r="Y9" s="14"/>
      <c r="Z9" s="9"/>
      <c r="AA9" s="6"/>
      <c r="AB9" s="6"/>
      <c r="AC9" s="6"/>
      <c r="AD9" s="15"/>
      <c r="AE9" s="9" t="s">
        <v>40</v>
      </c>
      <c r="AF9" s="6"/>
      <c r="AG9" s="6"/>
      <c r="AH9" s="6"/>
      <c r="AI9" s="15" t="s">
        <v>40</v>
      </c>
      <c r="AJ9" s="14" t="s">
        <v>40</v>
      </c>
      <c r="AK9" s="6">
        <v>0</v>
      </c>
      <c r="AL9" s="6">
        <v>0</v>
      </c>
      <c r="AM9" s="6">
        <v>0</v>
      </c>
      <c r="AN9" s="6" t="s">
        <v>41</v>
      </c>
      <c r="AO9" s="48">
        <v>0</v>
      </c>
      <c r="AP9" s="15" t="s">
        <v>40</v>
      </c>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row>
    <row r="10" spans="1:238" s="4" customFormat="1" x14ac:dyDescent="0.3">
      <c r="A10" s="80" t="s">
        <v>137</v>
      </c>
      <c r="B10" s="14">
        <v>0</v>
      </c>
      <c r="C10" s="6" t="s">
        <v>40</v>
      </c>
      <c r="D10" s="6" t="s">
        <v>40</v>
      </c>
      <c r="E10" s="6" t="s">
        <v>41</v>
      </c>
      <c r="F10" s="6" t="s">
        <v>40</v>
      </c>
      <c r="G10" s="6" t="s">
        <v>40</v>
      </c>
      <c r="H10" s="14" t="s">
        <v>40</v>
      </c>
      <c r="I10" s="15" t="s">
        <v>40</v>
      </c>
      <c r="J10" s="9" t="s">
        <v>40</v>
      </c>
      <c r="K10" s="6" t="s">
        <v>40</v>
      </c>
      <c r="L10" s="6" t="s">
        <v>40</v>
      </c>
      <c r="M10" s="6" t="s">
        <v>41</v>
      </c>
      <c r="N10" s="15" t="s">
        <v>40</v>
      </c>
      <c r="O10" s="14" t="s">
        <v>40</v>
      </c>
      <c r="P10" s="14" t="s">
        <v>40</v>
      </c>
      <c r="Q10" s="6" t="s">
        <v>40</v>
      </c>
      <c r="R10" s="6" t="s">
        <v>40</v>
      </c>
      <c r="S10" s="6" t="s">
        <v>40</v>
      </c>
      <c r="T10" s="6" t="s">
        <v>40</v>
      </c>
      <c r="U10" s="48" t="s">
        <v>40</v>
      </c>
      <c r="V10" s="6" t="s">
        <v>40</v>
      </c>
      <c r="W10" s="6" t="s">
        <v>40</v>
      </c>
      <c r="X10" s="48" t="s">
        <v>41</v>
      </c>
      <c r="Y10" s="14"/>
      <c r="Z10" s="9"/>
      <c r="AA10" s="6" t="s">
        <v>40</v>
      </c>
      <c r="AB10" s="48"/>
      <c r="AC10" s="6"/>
      <c r="AD10" s="15" t="s">
        <v>40</v>
      </c>
      <c r="AE10" s="9" t="s">
        <v>40</v>
      </c>
      <c r="AF10" s="6"/>
      <c r="AG10" s="6"/>
      <c r="AH10" s="6"/>
      <c r="AI10" s="15" t="s">
        <v>40</v>
      </c>
      <c r="AJ10" s="14" t="s">
        <v>40</v>
      </c>
      <c r="AK10" s="6">
        <v>0</v>
      </c>
      <c r="AL10" s="6" t="s">
        <v>41</v>
      </c>
      <c r="AM10" s="6" t="s">
        <v>40</v>
      </c>
      <c r="AN10" s="6" t="s">
        <v>40</v>
      </c>
      <c r="AO10" s="48">
        <v>0</v>
      </c>
      <c r="AP10" s="15" t="s">
        <v>40</v>
      </c>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row>
    <row r="11" spans="1:238" s="69" customFormat="1" x14ac:dyDescent="0.3">
      <c r="A11" s="81" t="s">
        <v>123</v>
      </c>
      <c r="B11" s="64" t="s">
        <v>40</v>
      </c>
      <c r="C11" s="65" t="s">
        <v>41</v>
      </c>
      <c r="D11" s="65" t="s">
        <v>40</v>
      </c>
      <c r="E11" s="65" t="s">
        <v>40</v>
      </c>
      <c r="F11" s="65" t="s">
        <v>40</v>
      </c>
      <c r="G11" s="65">
        <v>0</v>
      </c>
      <c r="H11" s="64">
        <v>0</v>
      </c>
      <c r="I11" s="66" t="s">
        <v>41</v>
      </c>
      <c r="J11" s="67" t="s">
        <v>41</v>
      </c>
      <c r="K11" s="65" t="s">
        <v>41</v>
      </c>
      <c r="L11" s="65" t="s">
        <v>41</v>
      </c>
      <c r="M11" s="65" t="s">
        <v>41</v>
      </c>
      <c r="N11" s="66" t="s">
        <v>41</v>
      </c>
      <c r="O11" s="64" t="s">
        <v>40</v>
      </c>
      <c r="P11" s="64" t="s">
        <v>40</v>
      </c>
      <c r="Q11" s="65" t="s">
        <v>40</v>
      </c>
      <c r="R11" s="65" t="s">
        <v>40</v>
      </c>
      <c r="S11" s="65" t="s">
        <v>40</v>
      </c>
      <c r="T11" s="65" t="s">
        <v>40</v>
      </c>
      <c r="U11" s="68" t="s">
        <v>40</v>
      </c>
      <c r="V11" s="65" t="s">
        <v>40</v>
      </c>
      <c r="W11" s="65" t="s">
        <v>40</v>
      </c>
      <c r="X11" s="68" t="s">
        <v>40</v>
      </c>
      <c r="Y11" s="88"/>
      <c r="Z11" s="89"/>
      <c r="AA11" s="90"/>
      <c r="AB11" s="65"/>
      <c r="AC11" s="90"/>
      <c r="AD11" s="66"/>
      <c r="AE11" s="67" t="s">
        <v>40</v>
      </c>
      <c r="AF11" s="65"/>
      <c r="AG11" s="65"/>
      <c r="AH11" s="65"/>
      <c r="AI11" s="66" t="s">
        <v>40</v>
      </c>
      <c r="AJ11" s="64" t="s">
        <v>40</v>
      </c>
      <c r="AK11" s="65">
        <v>0</v>
      </c>
      <c r="AL11" s="65" t="s">
        <v>40</v>
      </c>
      <c r="AM11" s="65">
        <v>0</v>
      </c>
      <c r="AN11" s="65" t="s">
        <v>40</v>
      </c>
      <c r="AO11" s="68">
        <v>0</v>
      </c>
      <c r="AP11" s="66" t="s">
        <v>40</v>
      </c>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row>
    <row r="12" spans="1:238" s="69" customFormat="1" x14ac:dyDescent="0.3">
      <c r="A12" s="81" t="s">
        <v>124</v>
      </c>
      <c r="B12" s="64"/>
      <c r="C12" s="65" t="s">
        <v>40</v>
      </c>
      <c r="D12" s="65" t="s">
        <v>40</v>
      </c>
      <c r="E12" s="65" t="s">
        <v>41</v>
      </c>
      <c r="F12" s="65" t="s">
        <v>40</v>
      </c>
      <c r="G12" s="65" t="s">
        <v>40</v>
      </c>
      <c r="H12" s="64" t="s">
        <v>40</v>
      </c>
      <c r="I12" s="66" t="s">
        <v>40</v>
      </c>
      <c r="J12" s="67" t="s">
        <v>40</v>
      </c>
      <c r="K12" s="65" t="s">
        <v>40</v>
      </c>
      <c r="L12" s="65" t="s">
        <v>40</v>
      </c>
      <c r="M12" s="65" t="s">
        <v>40</v>
      </c>
      <c r="N12" s="66" t="s">
        <v>40</v>
      </c>
      <c r="O12" s="64" t="s">
        <v>41</v>
      </c>
      <c r="P12" s="64" t="s">
        <v>40</v>
      </c>
      <c r="Q12" s="65" t="s">
        <v>40</v>
      </c>
      <c r="R12" s="65" t="s">
        <v>40</v>
      </c>
      <c r="S12" s="65" t="s">
        <v>40</v>
      </c>
      <c r="T12" s="65" t="s">
        <v>40</v>
      </c>
      <c r="U12" s="68" t="s">
        <v>40</v>
      </c>
      <c r="V12" s="65" t="s">
        <v>40</v>
      </c>
      <c r="W12" s="65" t="s">
        <v>40</v>
      </c>
      <c r="X12" s="68" t="s">
        <v>40</v>
      </c>
      <c r="Y12" s="88"/>
      <c r="Z12" s="89"/>
      <c r="AA12" s="90"/>
      <c r="AB12" s="65"/>
      <c r="AC12" s="90"/>
      <c r="AD12" s="66"/>
      <c r="AE12" s="67" t="s">
        <v>40</v>
      </c>
      <c r="AF12" s="65"/>
      <c r="AG12" s="65"/>
      <c r="AH12" s="65"/>
      <c r="AI12" s="66" t="s">
        <v>40</v>
      </c>
      <c r="AJ12" s="64" t="s">
        <v>40</v>
      </c>
      <c r="AK12" s="65">
        <v>0</v>
      </c>
      <c r="AL12" s="65" t="s">
        <v>40</v>
      </c>
      <c r="AM12" s="65">
        <v>0</v>
      </c>
      <c r="AN12" s="65" t="s">
        <v>40</v>
      </c>
      <c r="AO12" s="68">
        <v>0</v>
      </c>
      <c r="AP12" s="66" t="s">
        <v>40</v>
      </c>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row>
    <row r="13" spans="1:238" ht="15" thickBot="1" x14ac:dyDescent="0.35">
      <c r="A13" s="46" t="s">
        <v>33</v>
      </c>
      <c r="B13" s="18" t="s">
        <v>34</v>
      </c>
      <c r="C13" s="19" t="s">
        <v>71</v>
      </c>
      <c r="D13" s="19">
        <v>0</v>
      </c>
      <c r="E13" s="19" t="s">
        <v>75</v>
      </c>
      <c r="F13" s="59" t="s">
        <v>77</v>
      </c>
      <c r="G13" s="19" t="s">
        <v>81</v>
      </c>
      <c r="H13" s="18" t="s">
        <v>59</v>
      </c>
      <c r="I13" s="20" t="s">
        <v>49</v>
      </c>
      <c r="J13" s="34" t="s">
        <v>64</v>
      </c>
      <c r="K13" s="19" t="s">
        <v>51</v>
      </c>
      <c r="L13" s="19" t="s">
        <v>55</v>
      </c>
      <c r="M13" s="19">
        <v>0</v>
      </c>
      <c r="N13" s="20" t="s">
        <v>63</v>
      </c>
      <c r="O13" s="18">
        <v>0</v>
      </c>
      <c r="P13" s="18">
        <v>0</v>
      </c>
      <c r="Q13" s="19" t="s">
        <v>42</v>
      </c>
      <c r="R13" s="19" t="s">
        <v>86</v>
      </c>
      <c r="S13" s="19" t="s">
        <v>92</v>
      </c>
      <c r="T13" s="19" t="s">
        <v>91</v>
      </c>
      <c r="U13" s="49"/>
      <c r="V13" s="19"/>
      <c r="W13" s="19" t="s">
        <v>47</v>
      </c>
      <c r="X13" s="49" t="s">
        <v>79</v>
      </c>
      <c r="Y13" s="37"/>
      <c r="Z13" s="38"/>
      <c r="AA13" s="39"/>
      <c r="AB13" s="19" t="s">
        <v>66</v>
      </c>
      <c r="AC13" s="39" t="s">
        <v>114</v>
      </c>
      <c r="AD13" s="20"/>
      <c r="AE13" s="34">
        <v>0</v>
      </c>
      <c r="AF13" s="19" t="s">
        <v>89</v>
      </c>
      <c r="AG13" s="40">
        <v>0</v>
      </c>
      <c r="AH13" s="40">
        <v>0</v>
      </c>
      <c r="AI13" s="41">
        <v>0</v>
      </c>
      <c r="AJ13" s="18" t="s">
        <v>120</v>
      </c>
      <c r="AK13" s="19" t="s">
        <v>108</v>
      </c>
      <c r="AL13" s="19" t="s">
        <v>109</v>
      </c>
      <c r="AM13" s="19"/>
      <c r="AN13" s="19"/>
      <c r="AO13" s="49">
        <v>0</v>
      </c>
      <c r="AP13" s="41"/>
    </row>
    <row r="14" spans="1:238" x14ac:dyDescent="0.3">
      <c r="A14" s="55"/>
      <c r="B14" s="55"/>
      <c r="C14" s="55"/>
      <c r="D14" s="55"/>
      <c r="E14" s="55"/>
      <c r="F14" s="55"/>
      <c r="G14" s="55"/>
    </row>
    <row r="15" spans="1:238" x14ac:dyDescent="0.3">
      <c r="A15" s="55"/>
      <c r="B15" s="55"/>
      <c r="C15" s="55"/>
      <c r="D15" s="55"/>
      <c r="E15" s="55"/>
      <c r="F15" s="55"/>
      <c r="G15" s="55"/>
      <c r="H15" s="35"/>
      <c r="J15" s="62"/>
    </row>
    <row r="16" spans="1:238" x14ac:dyDescent="0.3">
      <c r="A16" s="53" t="s">
        <v>44</v>
      </c>
      <c r="B16" s="55"/>
      <c r="C16" s="55"/>
      <c r="D16" s="55"/>
      <c r="E16" s="55"/>
      <c r="F16" s="55"/>
      <c r="G16" s="55"/>
    </row>
    <row r="17" spans="1:11" x14ac:dyDescent="0.3">
      <c r="A17" s="54" t="s">
        <v>37</v>
      </c>
      <c r="B17" s="55"/>
      <c r="C17" s="55"/>
      <c r="D17" s="55"/>
      <c r="E17" s="55"/>
      <c r="F17" s="55"/>
      <c r="G17" s="55"/>
    </row>
    <row r="18" spans="1:11" x14ac:dyDescent="0.3">
      <c r="A18" s="54" t="s">
        <v>36</v>
      </c>
      <c r="B18" s="55"/>
      <c r="C18" s="55"/>
      <c r="D18" s="55"/>
      <c r="E18" s="55"/>
      <c r="F18" s="55"/>
      <c r="G18" s="55"/>
    </row>
    <row r="19" spans="1:11" x14ac:dyDescent="0.3">
      <c r="A19" s="25" t="s">
        <v>35</v>
      </c>
      <c r="G19" s="29"/>
      <c r="K19" s="52"/>
    </row>
    <row r="20" spans="1:11" x14ac:dyDescent="0.3">
      <c r="A20" s="30" t="s">
        <v>132</v>
      </c>
    </row>
    <row r="21" spans="1:11" x14ac:dyDescent="0.3">
      <c r="A21" s="27" t="s">
        <v>30</v>
      </c>
      <c r="B21" s="28"/>
    </row>
    <row r="22" spans="1:11" x14ac:dyDescent="0.3">
      <c r="A22" s="5" t="s">
        <v>25</v>
      </c>
      <c r="B22" s="28"/>
    </row>
    <row r="23" spans="1:11" x14ac:dyDescent="0.3">
      <c r="A23" s="63" t="s">
        <v>99</v>
      </c>
      <c r="B23" s="28"/>
    </row>
    <row r="25" spans="1:11" x14ac:dyDescent="0.3">
      <c r="G25" s="29"/>
    </row>
    <row r="30" spans="1:11" x14ac:dyDescent="0.3">
      <c r="G30" s="29"/>
    </row>
  </sheetData>
  <mergeCells count="8">
    <mergeCell ref="A1:AL1"/>
    <mergeCell ref="AJ3:AP3"/>
    <mergeCell ref="C3:G3"/>
    <mergeCell ref="H3:I3"/>
    <mergeCell ref="AE3:AI3"/>
    <mergeCell ref="J3:N3"/>
    <mergeCell ref="Y3:AD3"/>
    <mergeCell ref="P3:X3"/>
  </mergeCells>
  <hyperlinks>
    <hyperlink ref="B4" r:id="rId1" display="loop ai"/>
    <hyperlink ref="P4" r:id="rId2" display="big ml"/>
    <hyperlink ref="G4" r:id="rId3"/>
    <hyperlink ref="I4" r:id="rId4"/>
    <hyperlink ref="J4" r:id="rId5"/>
    <hyperlink ref="K4" r:id="rId6"/>
    <hyperlink ref="L4" r:id="rId7"/>
    <hyperlink ref="M4" r:id="rId8"/>
    <hyperlink ref="N4" r:id="rId9"/>
    <hyperlink ref="B5" r:id="rId10" display="Offers automated cognitive suggestions for historical data to reduce human error rates"/>
    <hyperlink ref="O4" r:id="rId11"/>
    <hyperlink ref="Q4" r:id="rId12" display="data robot"/>
    <hyperlink ref="W4" r:id="rId13"/>
    <hyperlink ref="AA4" r:id="rId14"/>
    <hyperlink ref="I5" r:id="rId15" display="(No pred)Autonomous receivables order to cash. The Freeda digital assistant uses natural language processing and AI-based technology to serve as the interaction layer between the Autonomous receiveable analyst and the core components of the Integrated Rec"/>
    <hyperlink ref="H4" r:id="rId16"/>
    <hyperlink ref="H5" r:id="rId17" display="https://www.esker.com/company/press-releases/esker-and-rimilia-enter-partnership-leveraging-artificial-intelligence-offer/"/>
    <hyperlink ref="AE4" r:id="rId18"/>
    <hyperlink ref="AB4" r:id="rId19"/>
    <hyperlink ref="AG4" r:id="rId20"/>
    <hyperlink ref="AI4" r:id="rId21"/>
    <hyperlink ref="AH4" r:id="rId22"/>
    <hyperlink ref="C4" r:id="rId23"/>
    <hyperlink ref="D4" r:id="rId24"/>
    <hyperlink ref="E4" r:id="rId25"/>
    <hyperlink ref="F4" r:id="rId26" display="H2ao"/>
    <hyperlink ref="AD4" r:id="rId27"/>
    <hyperlink ref="Y4" r:id="rId28"/>
    <hyperlink ref="X4" r:id="rId29"/>
    <hyperlink ref="Z4" r:id="rId30"/>
    <hyperlink ref="AF4" r:id="rId31"/>
    <hyperlink ref="R4" r:id="rId32"/>
    <hyperlink ref="S4" r:id="rId33"/>
    <hyperlink ref="T4" r:id="rId34"/>
    <hyperlink ref="V4" r:id="rId35"/>
    <hyperlink ref="AJ4" r:id="rId36"/>
    <hyperlink ref="AK4" r:id="rId37"/>
    <hyperlink ref="AL4" r:id="rId38"/>
    <hyperlink ref="AM4" r:id="rId39"/>
    <hyperlink ref="AN4" r:id="rId40" display="CllMiner"/>
    <hyperlink ref="AP4" r:id="rId41"/>
    <hyperlink ref="AC4" r:id="rId42"/>
    <hyperlink ref="U4" r:id="rId43" display="chatterboxlabs"/>
  </hyperlinks>
  <pageMargins left="0.7" right="0.7" top="0.75" bottom="0.75" header="0.3" footer="0.3"/>
  <pageSetup paperSize="9" orientation="portrait"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6"/>
  <sheetViews>
    <sheetView workbookViewId="0">
      <selection activeCell="A31" sqref="A30:A31"/>
    </sheetView>
  </sheetViews>
  <sheetFormatPr defaultRowHeight="14.4" x14ac:dyDescent="0.3"/>
  <cols>
    <col min="1" max="1" width="47.88671875" bestFit="1" customWidth="1"/>
    <col min="2" max="2" width="11.44140625" customWidth="1"/>
    <col min="5" max="5" width="12.44140625" customWidth="1"/>
    <col min="6" max="6" width="12.88671875" customWidth="1"/>
    <col min="7" max="7" width="10.5546875" customWidth="1"/>
    <col min="12" max="12" width="11.5546875" bestFit="1" customWidth="1"/>
    <col min="13" max="13" width="11.109375" bestFit="1" customWidth="1"/>
    <col min="14" max="14" width="10.6640625" bestFit="1" customWidth="1"/>
    <col min="16" max="16" width="11.109375" customWidth="1"/>
  </cols>
  <sheetData>
    <row r="2" spans="1:7" ht="21.6" customHeight="1" x14ac:dyDescent="0.3"/>
    <row r="3" spans="1:7" x14ac:dyDescent="0.3">
      <c r="A3" s="123" t="s">
        <v>143</v>
      </c>
      <c r="B3" s="124"/>
      <c r="C3" s="124"/>
      <c r="D3" s="124"/>
      <c r="E3" s="125"/>
    </row>
    <row r="4" spans="1:7" x14ac:dyDescent="0.3">
      <c r="A4" s="112" t="s">
        <v>144</v>
      </c>
      <c r="B4" s="103" t="s">
        <v>145</v>
      </c>
      <c r="C4" s="106" t="s">
        <v>100</v>
      </c>
      <c r="D4" s="98" t="s">
        <v>12</v>
      </c>
      <c r="E4" s="98" t="s">
        <v>4</v>
      </c>
      <c r="G4" s="93"/>
    </row>
    <row r="5" spans="1:7" x14ac:dyDescent="0.3">
      <c r="A5" s="96" t="s">
        <v>138</v>
      </c>
      <c r="B5" s="103">
        <v>30</v>
      </c>
      <c r="C5" s="107">
        <v>30</v>
      </c>
      <c r="D5" s="94">
        <v>25</v>
      </c>
      <c r="E5" s="94">
        <v>20</v>
      </c>
    </row>
    <row r="6" spans="1:7" x14ac:dyDescent="0.3">
      <c r="A6" s="96" t="s">
        <v>146</v>
      </c>
      <c r="B6" s="103">
        <v>15</v>
      </c>
      <c r="C6" s="108">
        <v>10</v>
      </c>
      <c r="D6" s="94">
        <v>11</v>
      </c>
      <c r="E6" s="94">
        <v>10</v>
      </c>
    </row>
    <row r="7" spans="1:7" x14ac:dyDescent="0.3">
      <c r="A7" s="97" t="s">
        <v>140</v>
      </c>
      <c r="B7" s="103">
        <v>30</v>
      </c>
      <c r="C7" s="108">
        <v>25</v>
      </c>
      <c r="D7" s="95">
        <v>20</v>
      </c>
      <c r="E7" s="95">
        <v>20</v>
      </c>
    </row>
    <row r="8" spans="1:7" ht="16.2" customHeight="1" x14ac:dyDescent="0.3">
      <c r="A8" s="96" t="s">
        <v>139</v>
      </c>
      <c r="B8" s="104">
        <v>15</v>
      </c>
      <c r="C8" s="109">
        <v>15</v>
      </c>
      <c r="D8" s="95">
        <v>15</v>
      </c>
      <c r="E8" s="95">
        <v>12</v>
      </c>
    </row>
    <row r="9" spans="1:7" ht="16.2" customHeight="1" thickBot="1" x14ac:dyDescent="0.35">
      <c r="A9" s="102" t="s">
        <v>142</v>
      </c>
      <c r="B9" s="105">
        <v>10</v>
      </c>
      <c r="C9" s="110">
        <v>10</v>
      </c>
      <c r="D9" s="99">
        <v>10</v>
      </c>
      <c r="E9" s="99">
        <v>10</v>
      </c>
    </row>
    <row r="10" spans="1:7" ht="16.2" customHeight="1" thickBot="1" x14ac:dyDescent="0.35">
      <c r="A10" s="100" t="s">
        <v>127</v>
      </c>
      <c r="B10" s="101">
        <f>B9+B8+B7+B6+B5</f>
        <v>100</v>
      </c>
      <c r="C10" s="111">
        <f t="shared" ref="C10:E10" si="0">C9+C8+C7+C6+C5</f>
        <v>90</v>
      </c>
      <c r="D10" s="101">
        <f t="shared" si="0"/>
        <v>81</v>
      </c>
      <c r="E10" s="101">
        <f t="shared" si="0"/>
        <v>72</v>
      </c>
    </row>
    <row r="18" spans="1:1" x14ac:dyDescent="0.3">
      <c r="A18" s="53" t="s">
        <v>44</v>
      </c>
    </row>
    <row r="19" spans="1:1" x14ac:dyDescent="0.3">
      <c r="A19" s="54" t="s">
        <v>37</v>
      </c>
    </row>
    <row r="20" spans="1:1" x14ac:dyDescent="0.3">
      <c r="A20" s="54" t="s">
        <v>36</v>
      </c>
    </row>
    <row r="21" spans="1:1" ht="14.4" customHeight="1" x14ac:dyDescent="0.3">
      <c r="A21" s="25" t="s">
        <v>35</v>
      </c>
    </row>
    <row r="22" spans="1:1" ht="14.4" customHeight="1" x14ac:dyDescent="0.3">
      <c r="A22" s="30" t="s">
        <v>45</v>
      </c>
    </row>
    <row r="23" spans="1:1" ht="14.4" customHeight="1" x14ac:dyDescent="0.3">
      <c r="A23" s="26" t="s">
        <v>31</v>
      </c>
    </row>
    <row r="24" spans="1:1" x14ac:dyDescent="0.3">
      <c r="A24" s="27" t="s">
        <v>30</v>
      </c>
    </row>
    <row r="25" spans="1:1" x14ac:dyDescent="0.3">
      <c r="A25" s="5" t="s">
        <v>25</v>
      </c>
    </row>
    <row r="26" spans="1:1" ht="14.4" customHeight="1" x14ac:dyDescent="0.3">
      <c r="A26" s="63" t="s">
        <v>99</v>
      </c>
    </row>
    <row r="29" spans="1:1" ht="29.4" customHeight="1" x14ac:dyDescent="0.3"/>
    <row r="30" spans="1:1" ht="29.4" customHeight="1" x14ac:dyDescent="0.3"/>
    <row r="36" ht="14.4" customHeight="1" x14ac:dyDescent="0.3"/>
  </sheetData>
  <mergeCells count="1">
    <mergeCell ref="A3:E3"/>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20"/>
  <sheetViews>
    <sheetView workbookViewId="0">
      <selection activeCell="J11" sqref="J11"/>
    </sheetView>
  </sheetViews>
  <sheetFormatPr defaultRowHeight="14.4" x14ac:dyDescent="0.3"/>
  <cols>
    <col min="8" max="8" width="14.109375" customWidth="1"/>
    <col min="11" max="11" width="14.5546875" bestFit="1" customWidth="1"/>
    <col min="12" max="12" width="9.88671875" customWidth="1"/>
    <col min="14" max="14" width="4.6640625" customWidth="1"/>
    <col min="15" max="15" width="46.88671875" customWidth="1"/>
  </cols>
  <sheetData>
    <row r="6" spans="1:16" ht="14.4" customHeight="1" x14ac:dyDescent="0.3">
      <c r="A6" s="126" t="s">
        <v>0</v>
      </c>
      <c r="B6" s="126"/>
      <c r="C6" s="126"/>
      <c r="D6" s="126"/>
      <c r="E6" s="126"/>
      <c r="F6" s="126"/>
      <c r="G6" s="126"/>
      <c r="H6" s="126" t="s">
        <v>131</v>
      </c>
      <c r="I6" s="126"/>
      <c r="J6" s="126"/>
      <c r="K6" s="126"/>
      <c r="L6" s="126"/>
    </row>
    <row r="7" spans="1:16" ht="14.4" customHeight="1" x14ac:dyDescent="0.3">
      <c r="A7" s="126"/>
      <c r="B7" s="126"/>
      <c r="C7" s="126"/>
      <c r="D7" s="126"/>
      <c r="E7" s="126"/>
      <c r="F7" s="126"/>
      <c r="G7" s="126"/>
      <c r="H7" s="126"/>
      <c r="I7" s="126"/>
      <c r="J7" s="126"/>
      <c r="K7" s="126"/>
      <c r="L7" s="126"/>
    </row>
    <row r="8" spans="1:16" ht="14.4" customHeight="1" x14ac:dyDescent="0.3">
      <c r="A8" s="126"/>
      <c r="B8" s="126"/>
      <c r="C8" s="126"/>
      <c r="D8" s="126"/>
      <c r="E8" s="126"/>
      <c r="F8" s="126"/>
      <c r="G8" s="126"/>
      <c r="H8" s="126"/>
      <c r="I8" s="126"/>
      <c r="J8" s="126"/>
      <c r="K8" s="126"/>
      <c r="L8" s="126"/>
    </row>
    <row r="9" spans="1:16" x14ac:dyDescent="0.3">
      <c r="I9" s="74" t="s">
        <v>125</v>
      </c>
      <c r="J9" s="73" t="s">
        <v>121</v>
      </c>
      <c r="K9" s="73" t="s">
        <v>130</v>
      </c>
      <c r="L9" s="75" t="s">
        <v>127</v>
      </c>
      <c r="N9" s="82"/>
      <c r="O9" s="82"/>
    </row>
    <row r="10" spans="1:16" x14ac:dyDescent="0.3">
      <c r="I10" s="74" t="s">
        <v>126</v>
      </c>
      <c r="J10" s="87">
        <v>0.5</v>
      </c>
      <c r="K10" s="87">
        <v>0.5</v>
      </c>
      <c r="L10" s="78">
        <v>1</v>
      </c>
      <c r="N10" s="82"/>
      <c r="O10" s="82"/>
    </row>
    <row r="11" spans="1:16" ht="26.4" customHeight="1" x14ac:dyDescent="0.3">
      <c r="H11" s="127" t="s">
        <v>122</v>
      </c>
      <c r="I11" s="76" t="s">
        <v>137</v>
      </c>
      <c r="J11" s="77">
        <v>100</v>
      </c>
      <c r="K11" s="77">
        <v>100</v>
      </c>
      <c r="L11" s="91">
        <f>(J11*$J$10)+(K11*$K$10)</f>
        <v>100</v>
      </c>
      <c r="N11" s="82"/>
      <c r="O11" s="79" t="s">
        <v>138</v>
      </c>
      <c r="P11">
        <v>3</v>
      </c>
    </row>
    <row r="12" spans="1:16" x14ac:dyDescent="0.3">
      <c r="H12" s="128"/>
      <c r="I12" s="74" t="s">
        <v>136</v>
      </c>
      <c r="J12" s="73">
        <v>100</v>
      </c>
      <c r="K12" s="73">
        <v>75</v>
      </c>
      <c r="L12" s="86">
        <f t="shared" ref="L12:L17" si="0">(J12*$J$10)+(K12*$K$10)</f>
        <v>87.5</v>
      </c>
      <c r="N12" s="83"/>
      <c r="O12" s="79" t="s">
        <v>139</v>
      </c>
      <c r="P12">
        <v>3</v>
      </c>
    </row>
    <row r="13" spans="1:16" x14ac:dyDescent="0.3">
      <c r="H13" s="128"/>
      <c r="I13" s="76" t="s">
        <v>135</v>
      </c>
      <c r="J13" s="77">
        <v>100</v>
      </c>
      <c r="K13" s="77">
        <v>100</v>
      </c>
      <c r="L13" s="86">
        <f t="shared" si="0"/>
        <v>100</v>
      </c>
      <c r="N13" s="84"/>
      <c r="O13" s="79" t="s">
        <v>141</v>
      </c>
      <c r="P13">
        <v>3</v>
      </c>
    </row>
    <row r="14" spans="1:16" x14ac:dyDescent="0.3">
      <c r="H14" s="128"/>
      <c r="I14" s="74" t="s">
        <v>134</v>
      </c>
      <c r="J14" s="73">
        <v>75</v>
      </c>
      <c r="K14" s="73">
        <v>100</v>
      </c>
      <c r="L14" s="86">
        <f t="shared" si="0"/>
        <v>87.5</v>
      </c>
      <c r="N14" s="84"/>
      <c r="O14" s="92" t="s">
        <v>140</v>
      </c>
      <c r="P14">
        <v>3</v>
      </c>
    </row>
    <row r="15" spans="1:16" x14ac:dyDescent="0.3">
      <c r="H15" s="128"/>
      <c r="I15" s="76" t="s">
        <v>133</v>
      </c>
      <c r="J15" s="77">
        <v>100</v>
      </c>
      <c r="K15" s="77">
        <v>75</v>
      </c>
      <c r="L15" s="86">
        <f t="shared" si="0"/>
        <v>87.5</v>
      </c>
      <c r="N15" s="82"/>
      <c r="O15" s="80" t="s">
        <v>142</v>
      </c>
      <c r="P15">
        <v>3</v>
      </c>
    </row>
    <row r="16" spans="1:16" x14ac:dyDescent="0.3">
      <c r="H16" s="128"/>
      <c r="I16" s="74" t="s">
        <v>123</v>
      </c>
      <c r="J16" s="73">
        <v>75</v>
      </c>
      <c r="K16" s="73">
        <v>75</v>
      </c>
      <c r="L16" s="86">
        <f t="shared" si="0"/>
        <v>75</v>
      </c>
      <c r="N16" s="82"/>
      <c r="O16" s="81" t="s">
        <v>128</v>
      </c>
      <c r="P16">
        <v>2</v>
      </c>
    </row>
    <row r="17" spans="8:16" x14ac:dyDescent="0.3">
      <c r="H17" s="129"/>
      <c r="I17" s="76" t="s">
        <v>124</v>
      </c>
      <c r="J17" s="77">
        <v>75</v>
      </c>
      <c r="K17" s="77">
        <v>75</v>
      </c>
      <c r="L17" s="86">
        <f t="shared" si="0"/>
        <v>75</v>
      </c>
      <c r="N17" s="82"/>
      <c r="O17" s="81" t="s">
        <v>129</v>
      </c>
      <c r="P17">
        <v>2</v>
      </c>
    </row>
    <row r="18" spans="8:16" x14ac:dyDescent="0.3">
      <c r="N18" s="82"/>
    </row>
    <row r="19" spans="8:16" x14ac:dyDescent="0.3">
      <c r="N19" s="82"/>
    </row>
    <row r="20" spans="8:16" x14ac:dyDescent="0.3">
      <c r="N20" s="82"/>
    </row>
  </sheetData>
  <mergeCells count="3">
    <mergeCell ref="A6:G8"/>
    <mergeCell ref="H11:H17"/>
    <mergeCell ref="H6:L8"/>
  </mergeCells>
  <conditionalFormatting sqref="L11:L17">
    <cfRule type="cellIs" dxfId="1" priority="1" operator="lessThan">
      <formula>86</formula>
    </cfRule>
    <cfRule type="cellIs" dxfId="0" priority="2" operator="greaterThan">
      <formula>87</formula>
    </cfRule>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Longlist</vt:lpstr>
      <vt:lpstr>Shortlist</vt:lpstr>
      <vt:lpstr>Weigthed_scoring_model</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Richter, Patrick</dc:creator>
  <cp:lastModifiedBy>Richter, Patrick</cp:lastModifiedBy>
  <dcterms:created xsi:type="dcterms:W3CDTF">2019-02-25T15:00:52Z</dcterms:created>
  <dcterms:modified xsi:type="dcterms:W3CDTF">2019-05-22T07:03:26Z</dcterms:modified>
</cp:coreProperties>
</file>