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Katie/Dropbox/Projects/physics-anxiety/scripts/PhysicsLearning/anxiety/data/"/>
    </mc:Choice>
  </mc:AlternateContent>
  <xr:revisionPtr revIDLastSave="0" documentId="8_{7A092A1B-A013-5241-A5E5-3608CDB1A71A}" xr6:coauthVersionLast="44" xr6:coauthVersionMax="44" xr10:uidLastSave="{00000000-0000-0000-0000-000000000000}"/>
  <bookViews>
    <workbookView xWindow="2100" yWindow="460" windowWidth="23500" windowHeight="14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9" i="1" l="1"/>
  <c r="F98" i="1"/>
  <c r="F97" i="1"/>
  <c r="F96" i="1"/>
  <c r="F95" i="1"/>
  <c r="F94" i="1"/>
  <c r="F93" i="1"/>
  <c r="F92" i="1"/>
  <c r="F91" i="1"/>
  <c r="F90" i="1"/>
  <c r="F89" i="1"/>
  <c r="F88" i="1"/>
  <c r="F83" i="1"/>
  <c r="F82" i="1"/>
  <c r="F81" i="1"/>
  <c r="F80" i="1"/>
  <c r="F79" i="1"/>
  <c r="F78" i="1"/>
  <c r="F77" i="1"/>
  <c r="F76" i="1"/>
  <c r="F75" i="1"/>
  <c r="F74" i="1"/>
  <c r="F73" i="1"/>
  <c r="F72" i="1"/>
  <c r="F67" i="1"/>
  <c r="F66" i="1"/>
  <c r="F65" i="1"/>
  <c r="F64" i="1"/>
  <c r="F63" i="1"/>
  <c r="F62" i="1"/>
  <c r="F61" i="1"/>
  <c r="F60" i="1"/>
  <c r="F59" i="1"/>
  <c r="F58" i="1"/>
  <c r="F57" i="1"/>
  <c r="F56" i="1"/>
  <c r="F41" i="1"/>
  <c r="F42" i="1"/>
  <c r="F43" i="1"/>
  <c r="F44" i="1"/>
  <c r="F45" i="1"/>
  <c r="F46" i="1"/>
  <c r="F47" i="1"/>
  <c r="F48" i="1"/>
  <c r="F49" i="1"/>
  <c r="F50" i="1"/>
  <c r="F51" i="1"/>
  <c r="F40" i="1"/>
  <c r="F25" i="1"/>
  <c r="F26" i="1"/>
  <c r="F27" i="1"/>
  <c r="F28" i="1"/>
  <c r="F29" i="1"/>
  <c r="F30" i="1"/>
  <c r="F31" i="1"/>
  <c r="F32" i="1"/>
  <c r="F33" i="1"/>
  <c r="F34" i="1"/>
  <c r="F35" i="1"/>
  <c r="F24" i="1"/>
  <c r="F9" i="1"/>
  <c r="F10" i="1"/>
  <c r="F11" i="1"/>
  <c r="F12" i="1"/>
  <c r="F13" i="1"/>
  <c r="F14" i="1"/>
  <c r="F15" i="1"/>
  <c r="F16" i="1"/>
  <c r="F17" i="1"/>
  <c r="F18" i="1"/>
  <c r="F19" i="1"/>
  <c r="F8" i="1"/>
</calcChain>
</file>

<file path=xl/sharedStrings.xml><?xml version="1.0" encoding="utf-8"?>
<sst xmlns="http://schemas.openxmlformats.org/spreadsheetml/2006/main" count="203" uniqueCount="56">
  <si>
    <t>Variable</t>
  </si>
  <si>
    <t>cor(Pre_ScA, Pre_CEN_DMN)</t>
  </si>
  <si>
    <t>cor(Pre_ScA, Pre_DMN_SN)</t>
  </si>
  <si>
    <t>cor(Pre_ScA, Pre_SN_CEN)</t>
  </si>
  <si>
    <t>cor(Pre_SNA, Pre_CEN_DMN)</t>
  </si>
  <si>
    <t>cor(Pre_SNA, Pre_DMN_SN)</t>
  </si>
  <si>
    <t>cor(Pre_SNA, Pre_SN_CEN)</t>
  </si>
  <si>
    <t>cor(Pre_MA, Pre_CEN_DMN)</t>
  </si>
  <si>
    <t>cor(Pre_MA, Pre_DMN_SN)</t>
  </si>
  <si>
    <t>cor(Pre_MA, Pre_SN_CEN)</t>
  </si>
  <si>
    <t>cor(Pre_BK, Pre_CEN_DMN)</t>
  </si>
  <si>
    <t>cor(Pre_BK, Pre_DMN_SN)</t>
  </si>
  <si>
    <t>cor(Pre_BK, Pre_SN_CEN)</t>
  </si>
  <si>
    <t>r</t>
  </si>
  <si>
    <t>p value</t>
  </si>
  <si>
    <t>Benjamini-Hochberg Procedure</t>
  </si>
  <si>
    <t>Figure 3a</t>
  </si>
  <si>
    <t xml:space="preserve">Signifiicant </t>
  </si>
  <si>
    <t>Yes</t>
  </si>
  <si>
    <t>No</t>
  </si>
  <si>
    <t>(i/m)Q</t>
  </si>
  <si>
    <t>i = the individual p-value’s rank</t>
  </si>
  <si>
    <t>cor(Post_SNA, Post_DMN_SN)</t>
  </si>
  <si>
    <t>cor(Post_SNA, Post_CEN_DMN)</t>
  </si>
  <si>
    <t>cor(Post_MA, Post_DMN_SN)</t>
  </si>
  <si>
    <t>cor(Post_BK, Post_SN_CEN)</t>
  </si>
  <si>
    <t>cor(Post_MA, Post_CEN_DMN)</t>
  </si>
  <si>
    <t>cor(Post_SNA,  Post_SN_CEN)</t>
  </si>
  <si>
    <t>cor(Post_ScA, Post_CEN_DMN)</t>
  </si>
  <si>
    <t>cor(Post_BK, Post_CEN_DMN)</t>
  </si>
  <si>
    <t>cor(Post_BK, Post_DMN_SN)</t>
  </si>
  <si>
    <t>cor(Post_ScA, Post_SN_CEN)</t>
  </si>
  <si>
    <t>cor(Post_MA, Post_SN_CEN)</t>
  </si>
  <si>
    <t>cor(Post_SNA, Post_SN_CEN)</t>
  </si>
  <si>
    <t>cor(Post_ScA, Post_DMN_SN)</t>
  </si>
  <si>
    <t xml:space="preserve">cor(∆SNA, ∆SN-CEN) </t>
  </si>
  <si>
    <t xml:space="preserve">cor(∆BK, ∆SN-CEN) </t>
  </si>
  <si>
    <t xml:space="preserve">cor(∆ScA, ∆SN-CEN) </t>
  </si>
  <si>
    <t xml:space="preserve">cor(∆SNA, ∆DMN_SN) </t>
  </si>
  <si>
    <t xml:space="preserve">cor(∆MA, ∆CEN-DMN) </t>
  </si>
  <si>
    <t xml:space="preserve">cor(∆MA, ∆DMN_SN) </t>
  </si>
  <si>
    <t xml:space="preserve">cor(∆BK, ∆DMN-SN) </t>
  </si>
  <si>
    <t xml:space="preserve">cor(∆MA, ∆SN-CEN) </t>
  </si>
  <si>
    <t xml:space="preserve">cor(∆SNA, ∆CEN-DMN) </t>
  </si>
  <si>
    <t xml:space="preserve">cor(∆ScA, ∆DMN-SN) </t>
  </si>
  <si>
    <t xml:space="preserve">cor(∆BK, ∆CEN-DMN) </t>
  </si>
  <si>
    <t xml:space="preserve">cor(∆ScA, ∆CEN-DMN) </t>
  </si>
  <si>
    <t>Female students post &gt; pre</t>
  </si>
  <si>
    <t>Male students post &gt; pre</t>
  </si>
  <si>
    <t>m</t>
  </si>
  <si>
    <t>i</t>
  </si>
  <si>
    <t>Q = the false discovery rate 0.25</t>
  </si>
  <si>
    <t>m = total number of tests</t>
  </si>
  <si>
    <t xml:space="preserve">Male students </t>
  </si>
  <si>
    <t xml:space="preserve">Female students </t>
  </si>
  <si>
    <t>(i/m)Q = BH critival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</si>
</sst>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.0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10205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</borders>
  <cellStyleXfs count="2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0">
    <xf numFmtId="0" fontId="0" fillId="0" borderId="0" xfId="0"/>
    <xf numFmtId="0" fontId="3" fillId="0" borderId="0" xfId="0" applyFont="1" applyFill="1" applyBorder="1"/>
    <xf numFmtId="0" fontId="2" fillId="0" borderId="0" xfId="0" applyFont="1" applyFill="1" applyBorder="1"/>
    <xf numFmtId="0" fontId="3" fillId="0" borderId="0" xfId="2" applyFont="1" applyFill="1" applyBorder="1" applyAlignment="1">
      <alignment horizontal="right" vertical="top"/>
    </xf>
    <xf numFmtId="164" fontId="3" fillId="0" borderId="0" xfId="1" applyNumberFormat="1" applyFont="1" applyFill="1" applyBorder="1" applyAlignment="1">
      <alignment horizontal="right" vertical="top"/>
    </xf>
    <xf numFmtId="164" fontId="3" fillId="0" borderId="0" xfId="3" applyNumberFormat="1" applyFont="1" applyFill="1" applyBorder="1" applyAlignment="1">
      <alignment horizontal="right" vertical="top"/>
    </xf>
    <xf numFmtId="164" fontId="3" fillId="0" borderId="0" xfId="4" applyNumberFormat="1" applyFont="1" applyFill="1" applyBorder="1" applyAlignment="1">
      <alignment horizontal="right" vertical="top"/>
    </xf>
    <xf numFmtId="164" fontId="3" fillId="0" borderId="0" xfId="6" applyNumberFormat="1" applyFont="1" applyFill="1" applyBorder="1" applyAlignment="1">
      <alignment horizontal="right" vertical="top"/>
    </xf>
    <xf numFmtId="0" fontId="3" fillId="0" borderId="0" xfId="15" applyFont="1" applyFill="1" applyBorder="1" applyAlignment="1">
      <alignment horizontal="right" vertical="top"/>
    </xf>
    <xf numFmtId="164" fontId="3" fillId="0" borderId="0" xfId="14" applyNumberFormat="1" applyFont="1" applyFill="1" applyBorder="1" applyAlignment="1">
      <alignment horizontal="right" vertical="top"/>
    </xf>
    <xf numFmtId="164" fontId="3" fillId="0" borderId="0" xfId="13" applyNumberFormat="1" applyFont="1" applyFill="1" applyBorder="1" applyAlignment="1">
      <alignment horizontal="right" vertical="top"/>
    </xf>
    <xf numFmtId="164" fontId="3" fillId="0" borderId="0" xfId="16" applyNumberFormat="1" applyFont="1" applyFill="1" applyBorder="1" applyAlignment="1">
      <alignment horizontal="right" vertical="top"/>
    </xf>
    <xf numFmtId="164" fontId="3" fillId="0" borderId="0" xfId="17" applyNumberFormat="1" applyFont="1" applyFill="1" applyBorder="1" applyAlignment="1">
      <alignment horizontal="right" vertical="top"/>
    </xf>
    <xf numFmtId="0" fontId="5" fillId="0" borderId="0" xfId="0" applyFont="1" applyFill="1" applyBorder="1"/>
    <xf numFmtId="165" fontId="3" fillId="0" borderId="0" xfId="0" applyNumberFormat="1" applyFont="1" applyFill="1" applyBorder="1"/>
    <xf numFmtId="164" fontId="4" fillId="0" borderId="1" xfId="21" applyNumberFormat="1" applyFont="1" applyFill="1" applyBorder="1" applyAlignment="1">
      <alignment horizontal="right" vertical="top"/>
    </xf>
    <xf numFmtId="0" fontId="4" fillId="0" borderId="0" xfId="22" applyFont="1" applyFill="1" applyBorder="1" applyAlignment="1">
      <alignment horizontal="right" vertical="top"/>
    </xf>
    <xf numFmtId="164" fontId="4" fillId="0" borderId="2" xfId="23" applyNumberFormat="1" applyFont="1" applyFill="1" applyBorder="1" applyAlignment="1">
      <alignment horizontal="right" vertical="top"/>
    </xf>
    <xf numFmtId="164" fontId="4" fillId="0" borderId="2" xfId="0" applyNumberFormat="1" applyFont="1" applyFill="1" applyBorder="1" applyAlignment="1">
      <alignment horizontal="right" vertical="top"/>
    </xf>
    <xf numFmtId="164" fontId="4" fillId="0" borderId="0" xfId="24" applyNumberFormat="1" applyFont="1" applyFill="1" applyBorder="1" applyAlignment="1">
      <alignment horizontal="right" vertical="top"/>
    </xf>
    <xf numFmtId="0" fontId="2" fillId="0" borderId="0" xfId="0" applyFont="1" applyFill="1"/>
    <xf numFmtId="164" fontId="3" fillId="0" borderId="0" xfId="7" applyNumberFormat="1" applyFont="1" applyFill="1" applyBorder="1" applyAlignment="1">
      <alignment horizontal="right" vertical="top"/>
    </xf>
    <xf numFmtId="164" fontId="3" fillId="0" borderId="0" xfId="8" applyNumberFormat="1" applyFont="1" applyFill="1" applyBorder="1" applyAlignment="1">
      <alignment horizontal="right" vertical="top"/>
    </xf>
    <xf numFmtId="0" fontId="3" fillId="0" borderId="0" xfId="11" applyFont="1" applyFill="1" applyBorder="1" applyAlignment="1">
      <alignment horizontal="right" vertical="top"/>
    </xf>
    <xf numFmtId="164" fontId="3" fillId="0" borderId="0" xfId="9" applyNumberFormat="1" applyFont="1" applyFill="1" applyBorder="1" applyAlignment="1">
      <alignment horizontal="right" vertical="top"/>
    </xf>
    <xf numFmtId="164" fontId="4" fillId="0" borderId="0" xfId="18" applyNumberFormat="1" applyFont="1" applyFill="1" applyBorder="1" applyAlignment="1">
      <alignment horizontal="right" vertical="top"/>
    </xf>
    <xf numFmtId="164" fontId="4" fillId="0" borderId="0" xfId="0" applyNumberFormat="1" applyFont="1" applyFill="1" applyBorder="1" applyAlignment="1">
      <alignment horizontal="right" vertical="top"/>
    </xf>
    <xf numFmtId="164" fontId="3" fillId="0" borderId="0" xfId="10" applyNumberFormat="1" applyFont="1" applyFill="1" applyBorder="1" applyAlignment="1">
      <alignment horizontal="right" vertical="top"/>
    </xf>
    <xf numFmtId="164" fontId="4" fillId="0" borderId="0" xfId="19" applyNumberFormat="1" applyFont="1" applyFill="1" applyBorder="1" applyAlignment="1">
      <alignment horizontal="right" vertical="top"/>
    </xf>
    <xf numFmtId="164" fontId="4" fillId="0" borderId="0" xfId="20" applyNumberFormat="1" applyFont="1" applyFill="1" applyBorder="1" applyAlignment="1">
      <alignment horizontal="right" vertical="top"/>
    </xf>
  </cellXfs>
  <cellStyles count="25">
    <cellStyle name="Normal" xfId="0" builtinId="0"/>
    <cellStyle name="style1528312113600" xfId="8" xr:uid="{11058520-68B9-924E-882D-DBD5733105E3}"/>
    <cellStyle name="style1528312113637" xfId="7" xr:uid="{37071A5E-11D1-414E-8CE1-1B502C1F0D5A}"/>
    <cellStyle name="style1528321458102" xfId="12" xr:uid="{49DC7DC0-4BDB-0A41-BCDF-7AE491AFCCAC}"/>
    <cellStyle name="style1528321458145" xfId="11" xr:uid="{752CEC94-2C32-1C4F-809C-E29D8AE92B88}"/>
    <cellStyle name="style1528321458238" xfId="10" xr:uid="{275BD6A9-8052-8243-AFD8-C253FCDB1084}"/>
    <cellStyle name="style1528321458278" xfId="9" xr:uid="{6AC1D278-4FE4-D04D-9CCB-0B62449DA2B8}"/>
    <cellStyle name="style1528325156236" xfId="16" xr:uid="{46ACE7D1-F249-264E-BA01-3EE212F475D0}"/>
    <cellStyle name="style1528325156367" xfId="13" xr:uid="{8233BEAE-FF5E-9041-98FA-806033215D65}"/>
    <cellStyle name="style1528325156405" xfId="14" xr:uid="{C2796E50-C6FF-C648-9E81-0CE93B179513}"/>
    <cellStyle name="style1528325156567" xfId="17" xr:uid="{8F0AD600-84C2-E245-A034-E11B2AF11595}"/>
    <cellStyle name="style1528325156654" xfId="15" xr:uid="{DB91503A-5066-2847-ABC2-DEE9C4D995AD}"/>
    <cellStyle name="style1528394047538" xfId="1" xr:uid="{68DD1AFC-4D4F-F949-A933-52D0545DFBAD}"/>
    <cellStyle name="style1528394047793" xfId="2" xr:uid="{E5977C60-B489-8548-9001-687BF08FAE06}"/>
    <cellStyle name="style1566348525558" xfId="5" xr:uid="{8F45339C-A59E-CB40-ABA3-56086733E6AF}"/>
    <cellStyle name="style1566348528277" xfId="3" xr:uid="{82164CD3-A59C-ED42-A1BC-B6993D39C2B2}"/>
    <cellStyle name="style1566348528496" xfId="4" xr:uid="{A4363AC8-FF1A-8749-B921-AA71327CA2C5}"/>
    <cellStyle name="style1566348529418" xfId="6" xr:uid="{CA48A940-D71A-F14B-85AF-937A94088865}"/>
    <cellStyle name="style1566761346376" xfId="23" xr:uid="{03B5FF6B-1F4B-9246-9A00-68E1182A9B51}"/>
    <cellStyle name="style1566761346594" xfId="24" xr:uid="{EE28E303-1271-BC42-8DEA-5446D4313A85}"/>
    <cellStyle name="style1566761347844" xfId="22" xr:uid="{B0608B6B-CA0A-2245-8469-ED15B280A6D2}"/>
    <cellStyle name="style1566762369835" xfId="20" xr:uid="{A87A648F-3C68-8C4E-8D7B-C568967D9186}"/>
    <cellStyle name="style1566762370491" xfId="19" xr:uid="{CFE5659A-FF57-4443-9CFC-AB22C9FA4F5A}"/>
    <cellStyle name="style1566762370710" xfId="18" xr:uid="{A2D4A8E5-1253-624B-830C-47DDC96434C6}"/>
    <cellStyle name="style1566766014028" xfId="21" xr:uid="{83A539CB-04B2-034C-980E-33AF958FF2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"/>
  <sheetViews>
    <sheetView tabSelected="1" topLeftCell="A19" workbookViewId="0">
      <selection activeCell="F31" sqref="F31"/>
    </sheetView>
  </sheetViews>
  <sheetFormatPr baseColWidth="10" defaultColWidth="11.5" defaultRowHeight="16" x14ac:dyDescent="0.2"/>
  <cols>
    <col min="1" max="1" width="31.1640625" style="1" customWidth="1"/>
    <col min="2" max="2" width="9.83203125" style="1" customWidth="1"/>
    <col min="3" max="3" width="11.83203125" style="1" customWidth="1"/>
    <col min="4" max="4" width="7.5" style="1" customWidth="1"/>
    <col min="5" max="5" width="6.83203125" style="1" customWidth="1"/>
    <col min="6" max="9" width="11.5" style="1"/>
    <col min="10" max="10" width="28.83203125" style="1" customWidth="1"/>
    <col min="11" max="16384" width="11.5" style="1"/>
  </cols>
  <sheetData>
    <row r="1" spans="1:7" ht="19" x14ac:dyDescent="0.25">
      <c r="A1" s="13" t="s">
        <v>15</v>
      </c>
    </row>
    <row r="2" spans="1:7" x14ac:dyDescent="0.2">
      <c r="A2" s="2" t="s">
        <v>21</v>
      </c>
      <c r="B2" s="2" t="s">
        <v>51</v>
      </c>
    </row>
    <row r="3" spans="1:7" x14ac:dyDescent="0.2">
      <c r="A3" s="2" t="s">
        <v>52</v>
      </c>
      <c r="B3" s="2" t="s">
        <v>55</v>
      </c>
    </row>
    <row r="5" spans="1:7" x14ac:dyDescent="0.2">
      <c r="A5" s="2" t="s">
        <v>16</v>
      </c>
    </row>
    <row r="6" spans="1:7" x14ac:dyDescent="0.2">
      <c r="A6" s="2" t="s">
        <v>53</v>
      </c>
      <c r="B6" s="2"/>
    </row>
    <row r="7" spans="1:7" x14ac:dyDescent="0.2">
      <c r="A7" s="2" t="s">
        <v>0</v>
      </c>
      <c r="B7" s="2" t="s">
        <v>13</v>
      </c>
      <c r="C7" s="2" t="s">
        <v>14</v>
      </c>
      <c r="D7" s="2" t="s">
        <v>50</v>
      </c>
      <c r="E7" s="2" t="s">
        <v>49</v>
      </c>
      <c r="F7" s="2" t="s">
        <v>20</v>
      </c>
      <c r="G7" s="2" t="s">
        <v>17</v>
      </c>
    </row>
    <row r="8" spans="1:7" x14ac:dyDescent="0.2">
      <c r="A8" s="1" t="s">
        <v>4</v>
      </c>
      <c r="B8" s="1">
        <v>0.36599999999999999</v>
      </c>
      <c r="C8" s="1">
        <v>6.0000000000000001E-3</v>
      </c>
      <c r="D8" s="1">
        <v>1</v>
      </c>
      <c r="E8" s="1">
        <v>12</v>
      </c>
      <c r="F8" s="1">
        <f>(D8/E8)*(0.25)</f>
        <v>2.0833333333333332E-2</v>
      </c>
      <c r="G8" s="1" t="s">
        <v>18</v>
      </c>
    </row>
    <row r="9" spans="1:7" x14ac:dyDescent="0.2">
      <c r="A9" s="1" t="s">
        <v>8</v>
      </c>
      <c r="B9" s="1">
        <v>0.35499999999999998</v>
      </c>
      <c r="C9" s="1">
        <v>8.0000000000000002E-3</v>
      </c>
      <c r="D9" s="1">
        <v>2</v>
      </c>
      <c r="E9" s="1">
        <v>12</v>
      </c>
      <c r="F9" s="1">
        <f t="shared" ref="F9:F19" si="0">(D9/E9)*(0.25)</f>
        <v>4.1666666666666664E-2</v>
      </c>
      <c r="G9" s="1" t="s">
        <v>18</v>
      </c>
    </row>
    <row r="10" spans="1:7" x14ac:dyDescent="0.2">
      <c r="A10" s="1" t="s">
        <v>12</v>
      </c>
      <c r="B10" s="1">
        <v>-0.34300000000000003</v>
      </c>
      <c r="C10" s="14">
        <v>0.01</v>
      </c>
      <c r="D10" s="1">
        <v>3</v>
      </c>
      <c r="E10" s="1">
        <v>12</v>
      </c>
      <c r="F10" s="1">
        <f t="shared" si="0"/>
        <v>6.25E-2</v>
      </c>
      <c r="G10" s="1" t="s">
        <v>18</v>
      </c>
    </row>
    <row r="11" spans="1:7" x14ac:dyDescent="0.2">
      <c r="A11" s="1" t="s">
        <v>7</v>
      </c>
      <c r="B11" s="1">
        <v>0.32500000000000001</v>
      </c>
      <c r="C11" s="1">
        <v>1.4999999999999999E-2</v>
      </c>
      <c r="D11" s="1">
        <v>4</v>
      </c>
      <c r="E11" s="1">
        <v>12</v>
      </c>
      <c r="F11" s="1">
        <f t="shared" si="0"/>
        <v>8.3333333333333329E-2</v>
      </c>
      <c r="G11" s="1" t="s">
        <v>18</v>
      </c>
    </row>
    <row r="12" spans="1:7" x14ac:dyDescent="0.2">
      <c r="A12" s="1" t="s">
        <v>2</v>
      </c>
      <c r="B12" s="1">
        <v>0.311</v>
      </c>
      <c r="C12" s="1">
        <v>2.1000000000000001E-2</v>
      </c>
      <c r="D12" s="1">
        <v>5</v>
      </c>
      <c r="E12" s="1">
        <v>12</v>
      </c>
      <c r="F12" s="1">
        <f t="shared" si="0"/>
        <v>0.10416666666666667</v>
      </c>
      <c r="G12" s="1" t="s">
        <v>18</v>
      </c>
    </row>
    <row r="13" spans="1:7" x14ac:dyDescent="0.2">
      <c r="A13" s="1" t="s">
        <v>1</v>
      </c>
      <c r="B13" s="1">
        <v>0.27500000000000002</v>
      </c>
      <c r="C13" s="1">
        <v>4.2000000000000003E-2</v>
      </c>
      <c r="D13" s="1">
        <v>6</v>
      </c>
      <c r="E13" s="1">
        <v>12</v>
      </c>
      <c r="F13" s="1">
        <f t="shared" si="0"/>
        <v>0.125</v>
      </c>
      <c r="G13" s="1" t="s">
        <v>18</v>
      </c>
    </row>
    <row r="14" spans="1:7" x14ac:dyDescent="0.2">
      <c r="A14" s="1" t="s">
        <v>5</v>
      </c>
      <c r="B14" s="1">
        <v>0.25800000000000001</v>
      </c>
      <c r="C14" s="1">
        <v>5.7000000000000002E-2</v>
      </c>
      <c r="D14" s="1">
        <v>7</v>
      </c>
      <c r="E14" s="1">
        <v>12</v>
      </c>
      <c r="F14" s="1">
        <f t="shared" si="0"/>
        <v>0.14583333333333334</v>
      </c>
      <c r="G14" s="1" t="s">
        <v>19</v>
      </c>
    </row>
    <row r="15" spans="1:7" x14ac:dyDescent="0.2">
      <c r="A15" s="1" t="s">
        <v>10</v>
      </c>
      <c r="B15" s="1">
        <v>0.17499999999999999</v>
      </c>
      <c r="C15" s="1">
        <v>0.20200000000000001</v>
      </c>
      <c r="D15" s="1">
        <v>8</v>
      </c>
      <c r="E15" s="1">
        <v>12</v>
      </c>
      <c r="F15" s="1">
        <f t="shared" si="0"/>
        <v>0.16666666666666666</v>
      </c>
      <c r="G15" s="1" t="s">
        <v>19</v>
      </c>
    </row>
    <row r="16" spans="1:7" x14ac:dyDescent="0.2">
      <c r="A16" s="1" t="s">
        <v>6</v>
      </c>
      <c r="B16" s="14">
        <v>-0.1</v>
      </c>
      <c r="C16" s="14">
        <v>0.47</v>
      </c>
      <c r="D16" s="1">
        <v>9</v>
      </c>
      <c r="E16" s="1">
        <v>12</v>
      </c>
      <c r="F16" s="1">
        <f t="shared" si="0"/>
        <v>0.1875</v>
      </c>
      <c r="G16" s="1" t="s">
        <v>19</v>
      </c>
    </row>
    <row r="17" spans="1:7" x14ac:dyDescent="0.2">
      <c r="A17" s="1" t="s">
        <v>9</v>
      </c>
      <c r="B17" s="1">
        <v>-3.4000000000000002E-2</v>
      </c>
      <c r="C17" s="1">
        <v>0.80700000000000005</v>
      </c>
      <c r="D17" s="1">
        <v>10</v>
      </c>
      <c r="E17" s="1">
        <v>12</v>
      </c>
      <c r="F17" s="1">
        <f t="shared" si="0"/>
        <v>0.20833333333333334</v>
      </c>
      <c r="G17" s="1" t="s">
        <v>19</v>
      </c>
    </row>
    <row r="18" spans="1:7" x14ac:dyDescent="0.2">
      <c r="A18" s="1" t="s">
        <v>11</v>
      </c>
      <c r="B18" s="1">
        <v>2.5000000000000001E-2</v>
      </c>
      <c r="C18" s="1">
        <v>0.85699999999999998</v>
      </c>
      <c r="D18" s="1">
        <v>11</v>
      </c>
      <c r="E18" s="1">
        <v>12</v>
      </c>
      <c r="F18" s="1">
        <f t="shared" si="0"/>
        <v>0.22916666666666666</v>
      </c>
      <c r="G18" s="1" t="s">
        <v>19</v>
      </c>
    </row>
    <row r="19" spans="1:7" x14ac:dyDescent="0.2">
      <c r="A19" s="1" t="s">
        <v>3</v>
      </c>
      <c r="B19" s="15">
        <v>-1.0270913201525656E-3</v>
      </c>
      <c r="C19" s="1">
        <v>0.99399999999999999</v>
      </c>
      <c r="D19" s="1">
        <v>12</v>
      </c>
      <c r="E19" s="1">
        <v>12</v>
      </c>
      <c r="F19" s="1">
        <f t="shared" si="0"/>
        <v>0.25</v>
      </c>
      <c r="G19" s="1" t="s">
        <v>19</v>
      </c>
    </row>
    <row r="21" spans="1:7" x14ac:dyDescent="0.2">
      <c r="A21" s="2" t="s">
        <v>16</v>
      </c>
    </row>
    <row r="22" spans="1:7" x14ac:dyDescent="0.2">
      <c r="A22" s="2" t="s">
        <v>53</v>
      </c>
      <c r="B22" s="2"/>
    </row>
    <row r="23" spans="1:7" x14ac:dyDescent="0.2">
      <c r="A23" s="2" t="s">
        <v>0</v>
      </c>
      <c r="B23" s="2" t="s">
        <v>13</v>
      </c>
      <c r="C23" s="2" t="s">
        <v>14</v>
      </c>
      <c r="D23" s="2" t="s">
        <v>50</v>
      </c>
      <c r="E23" s="2" t="s">
        <v>49</v>
      </c>
      <c r="F23" s="2" t="s">
        <v>20</v>
      </c>
      <c r="G23" s="2" t="s">
        <v>17</v>
      </c>
    </row>
    <row r="24" spans="1:7" x14ac:dyDescent="0.2">
      <c r="A24" s="1" t="s">
        <v>22</v>
      </c>
      <c r="B24" s="3">
        <v>0.435</v>
      </c>
      <c r="C24" s="4">
        <v>9.021132447201201E-4</v>
      </c>
      <c r="D24" s="1">
        <v>1</v>
      </c>
      <c r="E24" s="1">
        <v>12</v>
      </c>
      <c r="F24" s="1">
        <f>(D24/E24)*(0.25)</f>
        <v>2.0833333333333332E-2</v>
      </c>
      <c r="G24" s="1" t="s">
        <v>18</v>
      </c>
    </row>
    <row r="25" spans="1:7" x14ac:dyDescent="0.2">
      <c r="A25" s="1" t="s">
        <v>23</v>
      </c>
      <c r="B25" s="3">
        <v>0.38100000000000001</v>
      </c>
      <c r="C25" s="4">
        <v>4.1471973605561804E-3</v>
      </c>
      <c r="D25" s="1">
        <v>2</v>
      </c>
      <c r="E25" s="1">
        <v>12</v>
      </c>
      <c r="F25" s="1">
        <f t="shared" ref="F25:F35" si="1">(D25/E25)*(0.25)</f>
        <v>4.1666666666666664E-2</v>
      </c>
      <c r="G25" s="1" t="s">
        <v>18</v>
      </c>
    </row>
    <row r="26" spans="1:7" x14ac:dyDescent="0.2">
      <c r="A26" s="1" t="s">
        <v>24</v>
      </c>
      <c r="B26" s="3">
        <v>0.33200000000000002</v>
      </c>
      <c r="C26" s="4">
        <v>1.330350432280511E-2</v>
      </c>
      <c r="D26" s="1">
        <v>3</v>
      </c>
      <c r="E26" s="1">
        <v>12</v>
      </c>
      <c r="F26" s="1">
        <f t="shared" si="1"/>
        <v>6.25E-2</v>
      </c>
      <c r="G26" s="1" t="s">
        <v>18</v>
      </c>
    </row>
    <row r="27" spans="1:7" x14ac:dyDescent="0.2">
      <c r="A27" s="1" t="s">
        <v>34</v>
      </c>
      <c r="B27" s="5">
        <v>0.20532696595909669</v>
      </c>
      <c r="C27" s="5">
        <v>0.13262154137271601</v>
      </c>
      <c r="D27" s="1">
        <v>4</v>
      </c>
      <c r="E27" s="1">
        <v>12</v>
      </c>
      <c r="F27" s="1">
        <f t="shared" si="1"/>
        <v>8.3333333333333329E-2</v>
      </c>
      <c r="G27" s="1" t="s">
        <v>19</v>
      </c>
    </row>
    <row r="28" spans="1:7" x14ac:dyDescent="0.2">
      <c r="A28" s="1" t="s">
        <v>25</v>
      </c>
      <c r="B28" s="6">
        <v>-0.15468218903101702</v>
      </c>
      <c r="C28" s="6">
        <v>0.25948561291982003</v>
      </c>
      <c r="D28" s="1">
        <v>5</v>
      </c>
      <c r="E28" s="1">
        <v>12</v>
      </c>
      <c r="F28" s="1">
        <f t="shared" si="1"/>
        <v>0.10416666666666667</v>
      </c>
      <c r="G28" s="1" t="s">
        <v>19</v>
      </c>
    </row>
    <row r="29" spans="1:7" x14ac:dyDescent="0.2">
      <c r="A29" s="1" t="s">
        <v>26</v>
      </c>
      <c r="B29" s="5">
        <v>0.13388160419635073</v>
      </c>
      <c r="C29" s="5">
        <v>0.32981671896665121</v>
      </c>
      <c r="D29" s="1">
        <v>6</v>
      </c>
      <c r="E29" s="1">
        <v>12</v>
      </c>
      <c r="F29" s="1">
        <f t="shared" si="1"/>
        <v>0.125</v>
      </c>
      <c r="G29" s="1" t="s">
        <v>19</v>
      </c>
    </row>
    <row r="30" spans="1:7" x14ac:dyDescent="0.2">
      <c r="A30" s="1" t="s">
        <v>27</v>
      </c>
      <c r="B30" s="7">
        <v>0.13063105066947978</v>
      </c>
      <c r="C30" s="6">
        <v>0.34179953846577704</v>
      </c>
      <c r="D30" s="1">
        <v>7</v>
      </c>
      <c r="E30" s="1">
        <v>12</v>
      </c>
      <c r="F30" s="1">
        <f t="shared" si="1"/>
        <v>0.14583333333333334</v>
      </c>
      <c r="G30" s="1" t="s">
        <v>19</v>
      </c>
    </row>
    <row r="31" spans="1:7" x14ac:dyDescent="0.2">
      <c r="A31" s="1" t="s">
        <v>28</v>
      </c>
      <c r="B31" s="5">
        <v>8.2643325064742049E-2</v>
      </c>
      <c r="C31" s="5">
        <v>0.54860669957062813</v>
      </c>
      <c r="D31" s="1">
        <v>8</v>
      </c>
      <c r="E31" s="1">
        <v>12</v>
      </c>
      <c r="F31" s="1">
        <f t="shared" si="1"/>
        <v>0.16666666666666666</v>
      </c>
      <c r="G31" s="1" t="s">
        <v>19</v>
      </c>
    </row>
    <row r="32" spans="1:7" x14ac:dyDescent="0.2">
      <c r="A32" s="1" t="s">
        <v>29</v>
      </c>
      <c r="B32" s="5">
        <v>6.3292944761123307E-2</v>
      </c>
      <c r="C32" s="5">
        <v>0.64618218998759569</v>
      </c>
      <c r="D32" s="1">
        <v>9</v>
      </c>
      <c r="E32" s="1">
        <v>12</v>
      </c>
      <c r="F32" s="1">
        <f t="shared" si="1"/>
        <v>0.1875</v>
      </c>
      <c r="G32" s="1" t="s">
        <v>19</v>
      </c>
    </row>
    <row r="33" spans="1:7" x14ac:dyDescent="0.2">
      <c r="A33" s="1" t="s">
        <v>30</v>
      </c>
      <c r="B33" s="5">
        <v>4.1110371699589476E-2</v>
      </c>
      <c r="C33" s="5">
        <v>0.76569868387842477</v>
      </c>
      <c r="D33" s="1">
        <v>10</v>
      </c>
      <c r="E33" s="1">
        <v>12</v>
      </c>
      <c r="F33" s="1">
        <f t="shared" si="1"/>
        <v>0.20833333333333334</v>
      </c>
      <c r="G33" s="1" t="s">
        <v>19</v>
      </c>
    </row>
    <row r="34" spans="1:7" x14ac:dyDescent="0.2">
      <c r="A34" s="1" t="s">
        <v>31</v>
      </c>
      <c r="B34" s="5">
        <v>2.7682599578305461E-2</v>
      </c>
      <c r="C34" s="6">
        <v>0.8409937301509125</v>
      </c>
      <c r="D34" s="1">
        <v>11</v>
      </c>
      <c r="E34" s="1">
        <v>12</v>
      </c>
      <c r="F34" s="1">
        <f t="shared" si="1"/>
        <v>0.22916666666666666</v>
      </c>
      <c r="G34" s="1" t="s">
        <v>19</v>
      </c>
    </row>
    <row r="35" spans="1:7" x14ac:dyDescent="0.2">
      <c r="A35" s="1" t="s">
        <v>32</v>
      </c>
      <c r="B35" s="5">
        <v>-1.6912373495212046E-2</v>
      </c>
      <c r="C35" s="6">
        <v>0.90246080177717081</v>
      </c>
      <c r="D35" s="1">
        <v>12</v>
      </c>
      <c r="E35" s="1">
        <v>12</v>
      </c>
      <c r="F35" s="1">
        <f t="shared" si="1"/>
        <v>0.25</v>
      </c>
      <c r="G35" s="1" t="s">
        <v>19</v>
      </c>
    </row>
    <row r="37" spans="1:7" x14ac:dyDescent="0.2">
      <c r="A37" s="2" t="s">
        <v>16</v>
      </c>
    </row>
    <row r="38" spans="1:7" x14ac:dyDescent="0.2">
      <c r="A38" s="2" t="s">
        <v>54</v>
      </c>
    </row>
    <row r="39" spans="1:7" x14ac:dyDescent="0.2">
      <c r="A39" s="2" t="s">
        <v>0</v>
      </c>
      <c r="B39" s="2" t="s">
        <v>13</v>
      </c>
      <c r="C39" s="2" t="s">
        <v>14</v>
      </c>
      <c r="D39" s="2" t="s">
        <v>50</v>
      </c>
      <c r="E39" s="2" t="s">
        <v>49</v>
      </c>
      <c r="F39" s="2" t="s">
        <v>20</v>
      </c>
      <c r="G39" s="2" t="s">
        <v>17</v>
      </c>
    </row>
    <row r="40" spans="1:7" x14ac:dyDescent="0.2">
      <c r="A40" s="1" t="s">
        <v>2</v>
      </c>
      <c r="B40" s="16">
        <v>0.30599999999999999</v>
      </c>
      <c r="C40" s="17">
        <v>3.8830301862411119E-2</v>
      </c>
      <c r="D40" s="1">
        <v>1</v>
      </c>
      <c r="E40" s="1">
        <v>12</v>
      </c>
      <c r="F40" s="1">
        <f>(D40/E40)*(0.25)</f>
        <v>2.0833333333333332E-2</v>
      </c>
      <c r="G40" s="1" t="s">
        <v>19</v>
      </c>
    </row>
    <row r="41" spans="1:7" x14ac:dyDescent="0.2">
      <c r="A41" s="1" t="s">
        <v>12</v>
      </c>
      <c r="B41" s="1">
        <v>0.24099999999999999</v>
      </c>
      <c r="C41" s="18">
        <v>0.106</v>
      </c>
      <c r="D41" s="1">
        <v>2</v>
      </c>
      <c r="E41" s="1">
        <v>12</v>
      </c>
      <c r="F41" s="1">
        <f t="shared" ref="F41:F51" si="2">(D41/E41)*(0.25)</f>
        <v>4.1666666666666664E-2</v>
      </c>
      <c r="G41" s="1" t="s">
        <v>19</v>
      </c>
    </row>
    <row r="42" spans="1:7" x14ac:dyDescent="0.2">
      <c r="A42" s="1" t="s">
        <v>7</v>
      </c>
      <c r="B42" s="14">
        <v>0.18</v>
      </c>
      <c r="C42" s="1">
        <v>0.23100000000000001</v>
      </c>
      <c r="D42" s="1">
        <v>3</v>
      </c>
      <c r="E42" s="1">
        <v>12</v>
      </c>
      <c r="F42" s="1">
        <f t="shared" si="2"/>
        <v>6.25E-2</v>
      </c>
      <c r="G42" s="1" t="s">
        <v>19</v>
      </c>
    </row>
    <row r="43" spans="1:7" x14ac:dyDescent="0.2">
      <c r="A43" s="1" t="s">
        <v>1</v>
      </c>
      <c r="B43" s="1">
        <v>0.16500000000000001</v>
      </c>
      <c r="C43" s="1">
        <v>0.27300000000000002</v>
      </c>
      <c r="D43" s="1">
        <v>4</v>
      </c>
      <c r="E43" s="1">
        <v>12</v>
      </c>
      <c r="F43" s="1">
        <f t="shared" si="2"/>
        <v>8.3333333333333329E-2</v>
      </c>
      <c r="G43" s="1" t="s">
        <v>19</v>
      </c>
    </row>
    <row r="44" spans="1:7" x14ac:dyDescent="0.2">
      <c r="A44" s="1" t="s">
        <v>11</v>
      </c>
      <c r="B44" s="14">
        <v>0.13</v>
      </c>
      <c r="C44" s="1">
        <v>0.39100000000000001</v>
      </c>
      <c r="D44" s="1">
        <v>5</v>
      </c>
      <c r="E44" s="1">
        <v>12</v>
      </c>
      <c r="F44" s="1">
        <f t="shared" si="2"/>
        <v>0.10416666666666667</v>
      </c>
      <c r="G44" s="1" t="s">
        <v>19</v>
      </c>
    </row>
    <row r="45" spans="1:7" x14ac:dyDescent="0.2">
      <c r="A45" s="1" t="s">
        <v>4</v>
      </c>
      <c r="B45" s="1">
        <v>0.123</v>
      </c>
      <c r="C45" s="1">
        <v>0.41699999999999998</v>
      </c>
      <c r="D45" s="1">
        <v>6</v>
      </c>
      <c r="E45" s="1">
        <v>12</v>
      </c>
      <c r="F45" s="1">
        <f t="shared" si="2"/>
        <v>0.125</v>
      </c>
      <c r="G45" s="1" t="s">
        <v>19</v>
      </c>
    </row>
    <row r="46" spans="1:7" x14ac:dyDescent="0.2">
      <c r="A46" s="1" t="s">
        <v>3</v>
      </c>
      <c r="B46" s="1">
        <v>9.2999999999999999E-2</v>
      </c>
      <c r="C46" s="1">
        <v>0.53800000000000003</v>
      </c>
      <c r="D46" s="1">
        <v>7</v>
      </c>
      <c r="E46" s="1">
        <v>12</v>
      </c>
      <c r="F46" s="1">
        <f t="shared" si="2"/>
        <v>0.14583333333333334</v>
      </c>
      <c r="G46" s="1" t="s">
        <v>19</v>
      </c>
    </row>
    <row r="47" spans="1:7" x14ac:dyDescent="0.2">
      <c r="A47" s="1" t="s">
        <v>9</v>
      </c>
      <c r="B47" s="19">
        <v>-8.8999999999999996E-2</v>
      </c>
      <c r="C47" s="1">
        <v>0.55600000000000005</v>
      </c>
      <c r="D47" s="1">
        <v>8</v>
      </c>
      <c r="E47" s="1">
        <v>12</v>
      </c>
      <c r="F47" s="1">
        <f t="shared" si="2"/>
        <v>0.16666666666666666</v>
      </c>
      <c r="G47" s="1" t="s">
        <v>19</v>
      </c>
    </row>
    <row r="48" spans="1:7" x14ac:dyDescent="0.2">
      <c r="A48" s="1" t="s">
        <v>10</v>
      </c>
      <c r="B48" s="1">
        <v>8.5000000000000006E-2</v>
      </c>
      <c r="C48" s="1">
        <v>0.57599999999999996</v>
      </c>
      <c r="D48" s="1">
        <v>9</v>
      </c>
      <c r="E48" s="1">
        <v>12</v>
      </c>
      <c r="F48" s="1">
        <f t="shared" si="2"/>
        <v>0.1875</v>
      </c>
      <c r="G48" s="1" t="s">
        <v>19</v>
      </c>
    </row>
    <row r="49" spans="1:7" x14ac:dyDescent="0.2">
      <c r="A49" s="1" t="s">
        <v>6</v>
      </c>
      <c r="B49" s="1">
        <v>-6.6000000000000003E-2</v>
      </c>
      <c r="C49" s="1">
        <v>0.66300000000000003</v>
      </c>
      <c r="D49" s="1">
        <v>10</v>
      </c>
      <c r="E49" s="1">
        <v>12</v>
      </c>
      <c r="F49" s="1">
        <f t="shared" si="2"/>
        <v>0.20833333333333334</v>
      </c>
      <c r="G49" s="1" t="s">
        <v>19</v>
      </c>
    </row>
    <row r="50" spans="1:7" x14ac:dyDescent="0.2">
      <c r="A50" s="1" t="s">
        <v>5</v>
      </c>
      <c r="B50" s="1">
        <v>4.1000000000000002E-2</v>
      </c>
      <c r="C50" s="1">
        <v>0.78700000000000003</v>
      </c>
      <c r="D50" s="1">
        <v>11</v>
      </c>
      <c r="E50" s="1">
        <v>12</v>
      </c>
      <c r="F50" s="1">
        <f t="shared" si="2"/>
        <v>0.22916666666666666</v>
      </c>
      <c r="G50" s="1" t="s">
        <v>19</v>
      </c>
    </row>
    <row r="51" spans="1:7" x14ac:dyDescent="0.2">
      <c r="A51" s="1" t="s">
        <v>8</v>
      </c>
      <c r="B51" s="1">
        <v>3.4000000000000002E-2</v>
      </c>
      <c r="C51" s="1">
        <v>0.82199999999999995</v>
      </c>
      <c r="D51" s="1">
        <v>12</v>
      </c>
      <c r="E51" s="1">
        <v>12</v>
      </c>
      <c r="F51" s="1">
        <f t="shared" si="2"/>
        <v>0.25</v>
      </c>
      <c r="G51" s="1" t="s">
        <v>19</v>
      </c>
    </row>
    <row r="53" spans="1:7" x14ac:dyDescent="0.2">
      <c r="A53" s="2" t="s">
        <v>16</v>
      </c>
    </row>
    <row r="54" spans="1:7" x14ac:dyDescent="0.2">
      <c r="A54" s="2" t="s">
        <v>54</v>
      </c>
    </row>
    <row r="55" spans="1:7" x14ac:dyDescent="0.2">
      <c r="A55" s="2" t="s">
        <v>0</v>
      </c>
      <c r="B55" s="2" t="s">
        <v>13</v>
      </c>
      <c r="C55" s="2" t="s">
        <v>14</v>
      </c>
      <c r="D55" s="20" t="s">
        <v>50</v>
      </c>
      <c r="E55" s="2" t="s">
        <v>49</v>
      </c>
      <c r="F55" s="2" t="s">
        <v>20</v>
      </c>
      <c r="G55" s="2" t="s">
        <v>17</v>
      </c>
    </row>
    <row r="56" spans="1:7" x14ac:dyDescent="0.2">
      <c r="A56" s="1" t="s">
        <v>33</v>
      </c>
      <c r="B56" s="21">
        <v>-0.21327013985260337</v>
      </c>
      <c r="C56" s="21">
        <v>0.15470917254537617</v>
      </c>
      <c r="D56" s="1">
        <v>1</v>
      </c>
      <c r="E56" s="1">
        <v>12</v>
      </c>
      <c r="F56" s="1">
        <f>(D56/E56)*(0.25)</f>
        <v>2.0833333333333332E-2</v>
      </c>
      <c r="G56" s="1" t="s">
        <v>19</v>
      </c>
    </row>
    <row r="57" spans="1:7" x14ac:dyDescent="0.2">
      <c r="A57" s="1" t="s">
        <v>26</v>
      </c>
      <c r="B57" s="22">
        <v>0.19354148254127451</v>
      </c>
      <c r="C57" s="22">
        <v>0.19748066289083568</v>
      </c>
      <c r="D57" s="1">
        <v>2</v>
      </c>
      <c r="E57" s="1">
        <v>12</v>
      </c>
      <c r="F57" s="1">
        <f t="shared" ref="F57:F67" si="3">(D57/E57)*(0.25)</f>
        <v>4.1666666666666664E-2</v>
      </c>
      <c r="G57" s="1" t="s">
        <v>19</v>
      </c>
    </row>
    <row r="58" spans="1:7" x14ac:dyDescent="0.2">
      <c r="A58" s="1" t="s">
        <v>29</v>
      </c>
      <c r="B58" s="22">
        <v>0.17052044086234439</v>
      </c>
      <c r="C58" s="22">
        <v>0.25720593830180166</v>
      </c>
      <c r="D58" s="1">
        <v>3</v>
      </c>
      <c r="E58" s="1">
        <v>12</v>
      </c>
      <c r="F58" s="1">
        <f t="shared" si="3"/>
        <v>6.25E-2</v>
      </c>
      <c r="G58" s="1" t="s">
        <v>19</v>
      </c>
    </row>
    <row r="59" spans="1:7" x14ac:dyDescent="0.2">
      <c r="A59" s="1" t="s">
        <v>22</v>
      </c>
      <c r="B59" s="22">
        <v>-0.1695545623911113</v>
      </c>
      <c r="C59" s="22">
        <v>0.25995095461456591</v>
      </c>
      <c r="D59" s="1">
        <v>4</v>
      </c>
      <c r="E59" s="1">
        <v>12</v>
      </c>
      <c r="F59" s="1">
        <f t="shared" si="3"/>
        <v>8.3333333333333329E-2</v>
      </c>
      <c r="G59" s="1" t="s">
        <v>19</v>
      </c>
    </row>
    <row r="60" spans="1:7" x14ac:dyDescent="0.2">
      <c r="A60" s="1" t="s">
        <v>34</v>
      </c>
      <c r="B60" s="22">
        <v>0.14894630951405355</v>
      </c>
      <c r="C60" s="22">
        <v>0.32318862637773099</v>
      </c>
      <c r="D60" s="1">
        <v>5</v>
      </c>
      <c r="E60" s="1">
        <v>12</v>
      </c>
      <c r="F60" s="1">
        <f t="shared" si="3"/>
        <v>0.10416666666666667</v>
      </c>
      <c r="G60" s="1" t="s">
        <v>19</v>
      </c>
    </row>
    <row r="61" spans="1:7" x14ac:dyDescent="0.2">
      <c r="A61" s="1" t="s">
        <v>30</v>
      </c>
      <c r="B61" s="22">
        <v>0.13482593942728519</v>
      </c>
      <c r="C61" s="22">
        <v>0.37166606420217319</v>
      </c>
      <c r="D61" s="1">
        <v>6</v>
      </c>
      <c r="E61" s="1">
        <v>12</v>
      </c>
      <c r="F61" s="1">
        <f t="shared" si="3"/>
        <v>0.125</v>
      </c>
      <c r="G61" s="1" t="s">
        <v>19</v>
      </c>
    </row>
    <row r="62" spans="1:7" x14ac:dyDescent="0.2">
      <c r="A62" s="1" t="s">
        <v>24</v>
      </c>
      <c r="B62" s="22">
        <v>0.1170680697557186</v>
      </c>
      <c r="C62" s="22">
        <v>0.43845021044595134</v>
      </c>
      <c r="D62" s="1">
        <v>7</v>
      </c>
      <c r="E62" s="1">
        <v>12</v>
      </c>
      <c r="F62" s="1">
        <f t="shared" si="3"/>
        <v>0.14583333333333334</v>
      </c>
      <c r="G62" s="1" t="s">
        <v>19</v>
      </c>
    </row>
    <row r="63" spans="1:7" x14ac:dyDescent="0.2">
      <c r="A63" s="1" t="s">
        <v>28</v>
      </c>
      <c r="B63" s="22">
        <v>9.169928708949468E-2</v>
      </c>
      <c r="C63" s="22">
        <v>0.54444966339236778</v>
      </c>
      <c r="D63" s="1">
        <v>8</v>
      </c>
      <c r="E63" s="1">
        <v>12</v>
      </c>
      <c r="F63" s="1">
        <f t="shared" si="3"/>
        <v>0.16666666666666666</v>
      </c>
      <c r="G63" s="1" t="s">
        <v>19</v>
      </c>
    </row>
    <row r="64" spans="1:7" x14ac:dyDescent="0.2">
      <c r="A64" s="1" t="s">
        <v>23</v>
      </c>
      <c r="B64" s="22">
        <v>-8.8159491532376594E-2</v>
      </c>
      <c r="C64" s="22">
        <v>0.56015738705197826</v>
      </c>
      <c r="D64" s="1">
        <v>9</v>
      </c>
      <c r="E64" s="1">
        <v>12</v>
      </c>
      <c r="F64" s="1">
        <f t="shared" si="3"/>
        <v>0.1875</v>
      </c>
      <c r="G64" s="1" t="s">
        <v>19</v>
      </c>
    </row>
    <row r="65" spans="1:7" x14ac:dyDescent="0.2">
      <c r="A65" s="1" t="s">
        <v>32</v>
      </c>
      <c r="B65" s="21">
        <v>-4.6844113137083525E-2</v>
      </c>
      <c r="C65" s="21">
        <v>0.75721627131178804</v>
      </c>
      <c r="D65" s="1">
        <v>10</v>
      </c>
      <c r="E65" s="1">
        <v>12</v>
      </c>
      <c r="F65" s="1">
        <f t="shared" si="3"/>
        <v>0.20833333333333334</v>
      </c>
      <c r="G65" s="1" t="s">
        <v>19</v>
      </c>
    </row>
    <row r="66" spans="1:7" x14ac:dyDescent="0.2">
      <c r="A66" s="1" t="s">
        <v>25</v>
      </c>
      <c r="B66" s="22">
        <v>2.3302696080721934E-2</v>
      </c>
      <c r="C66" s="21">
        <v>0.87783223177777536</v>
      </c>
      <c r="D66" s="1">
        <v>11</v>
      </c>
      <c r="E66" s="1">
        <v>12</v>
      </c>
      <c r="F66" s="1">
        <f t="shared" si="3"/>
        <v>0.22916666666666666</v>
      </c>
      <c r="G66" s="1" t="s">
        <v>19</v>
      </c>
    </row>
    <row r="67" spans="1:7" x14ac:dyDescent="0.2">
      <c r="A67" s="1" t="s">
        <v>31</v>
      </c>
      <c r="B67" s="22">
        <v>-4.630543315929994E-3</v>
      </c>
      <c r="C67" s="21">
        <v>0.97563503456747447</v>
      </c>
      <c r="D67" s="1">
        <v>12</v>
      </c>
      <c r="E67" s="1">
        <v>12</v>
      </c>
      <c r="F67" s="1">
        <f t="shared" si="3"/>
        <v>0.25</v>
      </c>
      <c r="G67" s="1" t="s">
        <v>19</v>
      </c>
    </row>
    <row r="69" spans="1:7" x14ac:dyDescent="0.2">
      <c r="A69" s="2" t="s">
        <v>16</v>
      </c>
    </row>
    <row r="70" spans="1:7" x14ac:dyDescent="0.2">
      <c r="A70" s="2" t="s">
        <v>48</v>
      </c>
    </row>
    <row r="71" spans="1:7" x14ac:dyDescent="0.2">
      <c r="A71" s="2" t="s">
        <v>0</v>
      </c>
      <c r="B71" s="2" t="s">
        <v>13</v>
      </c>
      <c r="C71" s="2" t="s">
        <v>14</v>
      </c>
      <c r="D71" s="2" t="s">
        <v>50</v>
      </c>
      <c r="E71" s="2" t="s">
        <v>49</v>
      </c>
      <c r="F71" s="2" t="s">
        <v>20</v>
      </c>
      <c r="G71" s="2" t="s">
        <v>17</v>
      </c>
    </row>
    <row r="72" spans="1:7" x14ac:dyDescent="0.2">
      <c r="A72" s="1" t="s">
        <v>42</v>
      </c>
      <c r="B72" s="8">
        <v>-0.36099999999999999</v>
      </c>
      <c r="C72" s="9">
        <v>6.7379661948472596E-3</v>
      </c>
      <c r="D72" s="1">
        <v>1</v>
      </c>
      <c r="E72" s="1">
        <v>12</v>
      </c>
      <c r="F72" s="1">
        <f>(D72/E72)*(0.25)</f>
        <v>2.0833333333333332E-2</v>
      </c>
      <c r="G72" s="1" t="s">
        <v>18</v>
      </c>
    </row>
    <row r="73" spans="1:7" x14ac:dyDescent="0.2">
      <c r="A73" s="1" t="s">
        <v>40</v>
      </c>
      <c r="B73" s="8">
        <v>-0.27500000000000002</v>
      </c>
      <c r="C73" s="10">
        <v>4.1907359918200833E-2</v>
      </c>
      <c r="D73" s="1">
        <v>2</v>
      </c>
      <c r="E73" s="1">
        <v>12</v>
      </c>
      <c r="F73" s="1">
        <f t="shared" ref="F73:F83" si="4">(D73/E73)*(0.25)</f>
        <v>4.1666666666666664E-2</v>
      </c>
      <c r="G73" s="1" t="s">
        <v>19</v>
      </c>
    </row>
    <row r="74" spans="1:7" x14ac:dyDescent="0.2">
      <c r="A74" s="1" t="s">
        <v>38</v>
      </c>
      <c r="B74" s="11">
        <v>-0.23053323123062852</v>
      </c>
      <c r="C74" s="10">
        <v>9.0397822384787635E-2</v>
      </c>
      <c r="D74" s="1">
        <v>3</v>
      </c>
      <c r="E74" s="1">
        <v>12</v>
      </c>
      <c r="F74" s="1">
        <f t="shared" si="4"/>
        <v>6.25E-2</v>
      </c>
      <c r="G74" s="1" t="s">
        <v>19</v>
      </c>
    </row>
    <row r="75" spans="1:7" x14ac:dyDescent="0.2">
      <c r="A75" s="1" t="s">
        <v>36</v>
      </c>
      <c r="B75" s="10">
        <v>-0.20509380167443103</v>
      </c>
      <c r="C75" s="9">
        <v>0.1330715547285653</v>
      </c>
      <c r="D75" s="1">
        <v>4</v>
      </c>
      <c r="E75" s="1">
        <v>12</v>
      </c>
      <c r="F75" s="1">
        <f t="shared" si="4"/>
        <v>8.3333333333333329E-2</v>
      </c>
      <c r="G75" s="1" t="s">
        <v>19</v>
      </c>
    </row>
    <row r="76" spans="1:7" x14ac:dyDescent="0.2">
      <c r="A76" s="1" t="s">
        <v>37</v>
      </c>
      <c r="B76" s="10">
        <v>-0.1795690870413835</v>
      </c>
      <c r="C76" s="9">
        <v>0.18957944599334628</v>
      </c>
      <c r="D76" s="1">
        <v>5</v>
      </c>
      <c r="E76" s="1">
        <v>12</v>
      </c>
      <c r="F76" s="1">
        <f t="shared" si="4"/>
        <v>0.10416666666666667</v>
      </c>
      <c r="G76" s="1" t="s">
        <v>19</v>
      </c>
    </row>
    <row r="77" spans="1:7" x14ac:dyDescent="0.2">
      <c r="A77" s="1" t="s">
        <v>41</v>
      </c>
      <c r="B77" s="10">
        <v>0.16203428546068116</v>
      </c>
      <c r="C77" s="10">
        <v>0.23724261238335539</v>
      </c>
      <c r="D77" s="1">
        <v>6</v>
      </c>
      <c r="E77" s="1">
        <v>12</v>
      </c>
      <c r="F77" s="1">
        <f t="shared" si="4"/>
        <v>0.125</v>
      </c>
      <c r="G77" s="1" t="s">
        <v>19</v>
      </c>
    </row>
    <row r="78" spans="1:7" x14ac:dyDescent="0.2">
      <c r="A78" s="1" t="s">
        <v>45</v>
      </c>
      <c r="B78" s="10">
        <v>0.16035899150319427</v>
      </c>
      <c r="C78" s="10">
        <v>0.24219201368587559</v>
      </c>
      <c r="D78" s="1">
        <v>7</v>
      </c>
      <c r="E78" s="1">
        <v>12</v>
      </c>
      <c r="F78" s="1">
        <f t="shared" si="4"/>
        <v>0.14583333333333334</v>
      </c>
      <c r="G78" s="1" t="s">
        <v>19</v>
      </c>
    </row>
    <row r="79" spans="1:7" x14ac:dyDescent="0.2">
      <c r="A79" s="1" t="s">
        <v>44</v>
      </c>
      <c r="B79" s="10">
        <v>-0.1148120273555511</v>
      </c>
      <c r="C79" s="10">
        <v>0.40389976542376649</v>
      </c>
      <c r="D79" s="1">
        <v>8</v>
      </c>
      <c r="E79" s="1">
        <v>12</v>
      </c>
      <c r="F79" s="1">
        <f t="shared" si="4"/>
        <v>0.16666666666666666</v>
      </c>
      <c r="G79" s="1" t="s">
        <v>19</v>
      </c>
    </row>
    <row r="80" spans="1:7" x14ac:dyDescent="0.2">
      <c r="A80" s="1" t="s">
        <v>43</v>
      </c>
      <c r="B80" s="11">
        <v>-6.9821781528975627E-2</v>
      </c>
      <c r="C80" s="10">
        <v>0.61247933343421801</v>
      </c>
      <c r="D80" s="1">
        <v>9</v>
      </c>
      <c r="E80" s="1">
        <v>12</v>
      </c>
      <c r="F80" s="1">
        <f t="shared" si="4"/>
        <v>0.1875</v>
      </c>
      <c r="G80" s="1" t="s">
        <v>19</v>
      </c>
    </row>
    <row r="81" spans="1:7" x14ac:dyDescent="0.2">
      <c r="A81" s="1" t="s">
        <v>46</v>
      </c>
      <c r="B81" s="10">
        <v>-4.5663603152086465E-2</v>
      </c>
      <c r="C81" s="10">
        <v>0.74061072977225795</v>
      </c>
      <c r="D81" s="1">
        <v>10</v>
      </c>
      <c r="E81" s="1">
        <v>12</v>
      </c>
      <c r="F81" s="1">
        <f t="shared" si="4"/>
        <v>0.20833333333333334</v>
      </c>
      <c r="G81" s="1" t="s">
        <v>19</v>
      </c>
    </row>
    <row r="82" spans="1:7" x14ac:dyDescent="0.2">
      <c r="A82" s="1" t="s">
        <v>35</v>
      </c>
      <c r="B82" s="12">
        <v>-4.1499870915091441E-2</v>
      </c>
      <c r="C82" s="9">
        <v>0.7635427992469852</v>
      </c>
      <c r="D82" s="1">
        <v>11</v>
      </c>
      <c r="E82" s="1">
        <v>12</v>
      </c>
      <c r="F82" s="1">
        <f t="shared" si="4"/>
        <v>0.22916666666666666</v>
      </c>
      <c r="G82" s="1" t="s">
        <v>19</v>
      </c>
    </row>
    <row r="83" spans="1:7" x14ac:dyDescent="0.2">
      <c r="A83" s="1" t="s">
        <v>39</v>
      </c>
      <c r="B83" s="10">
        <v>-1.4659851717252065E-2</v>
      </c>
      <c r="C83" s="10">
        <v>0.91540078771451783</v>
      </c>
      <c r="D83" s="1">
        <v>12</v>
      </c>
      <c r="E83" s="1">
        <v>12</v>
      </c>
      <c r="F83" s="1">
        <f t="shared" si="4"/>
        <v>0.25</v>
      </c>
      <c r="G83" s="1" t="s">
        <v>19</v>
      </c>
    </row>
    <row r="85" spans="1:7" x14ac:dyDescent="0.2">
      <c r="A85" s="2" t="s">
        <v>16</v>
      </c>
    </row>
    <row r="86" spans="1:7" x14ac:dyDescent="0.2">
      <c r="A86" s="2" t="s">
        <v>47</v>
      </c>
    </row>
    <row r="87" spans="1:7" x14ac:dyDescent="0.2">
      <c r="A87" s="2" t="s">
        <v>0</v>
      </c>
      <c r="B87" s="2" t="s">
        <v>13</v>
      </c>
      <c r="C87" s="2" t="s">
        <v>14</v>
      </c>
      <c r="D87" s="2" t="s">
        <v>50</v>
      </c>
      <c r="E87" s="2" t="s">
        <v>49</v>
      </c>
      <c r="F87" s="2" t="s">
        <v>20</v>
      </c>
      <c r="G87" s="2" t="s">
        <v>17</v>
      </c>
    </row>
    <row r="88" spans="1:7" x14ac:dyDescent="0.2">
      <c r="A88" s="1" t="s">
        <v>35</v>
      </c>
      <c r="B88" s="23">
        <v>-0.45900000000000002</v>
      </c>
      <c r="C88" s="24">
        <v>1.328598142326559E-3</v>
      </c>
      <c r="D88" s="1">
        <v>1</v>
      </c>
      <c r="E88" s="1">
        <v>12</v>
      </c>
      <c r="F88" s="1">
        <f>(D88/E88)*(0.25)</f>
        <v>2.0833333333333332E-2</v>
      </c>
      <c r="G88" s="1" t="s">
        <v>18</v>
      </c>
    </row>
    <row r="89" spans="1:7" x14ac:dyDescent="0.2">
      <c r="A89" s="1" t="s">
        <v>36</v>
      </c>
      <c r="B89" s="25">
        <v>-0.28414496338368855</v>
      </c>
      <c r="C89" s="24">
        <v>5.56479806037272E-2</v>
      </c>
      <c r="D89" s="1">
        <v>2</v>
      </c>
      <c r="E89" s="1">
        <v>12</v>
      </c>
      <c r="F89" s="1">
        <f t="shared" ref="F89:F99" si="5">(D89/E89)*(0.25)</f>
        <v>4.1666666666666664E-2</v>
      </c>
      <c r="G89" s="1" t="s">
        <v>19</v>
      </c>
    </row>
    <row r="90" spans="1:7" x14ac:dyDescent="0.2">
      <c r="A90" s="1" t="s">
        <v>37</v>
      </c>
      <c r="B90" s="26">
        <v>-0.13100000000000001</v>
      </c>
      <c r="C90" s="24">
        <v>0.38385192439667515</v>
      </c>
      <c r="D90" s="1">
        <v>3</v>
      </c>
      <c r="E90" s="1">
        <v>12</v>
      </c>
      <c r="F90" s="1">
        <f t="shared" si="5"/>
        <v>6.25E-2</v>
      </c>
      <c r="G90" s="1" t="s">
        <v>19</v>
      </c>
    </row>
    <row r="91" spans="1:7" x14ac:dyDescent="0.2">
      <c r="A91" s="1" t="s">
        <v>38</v>
      </c>
      <c r="B91" s="26">
        <v>-0.13100000000000001</v>
      </c>
      <c r="C91" s="27">
        <v>0.38597983517413947</v>
      </c>
      <c r="D91" s="1">
        <v>4</v>
      </c>
      <c r="E91" s="1">
        <v>12</v>
      </c>
      <c r="F91" s="1">
        <f t="shared" si="5"/>
        <v>8.3333333333333329E-2</v>
      </c>
      <c r="G91" s="1" t="s">
        <v>19</v>
      </c>
    </row>
    <row r="92" spans="1:7" x14ac:dyDescent="0.2">
      <c r="A92" s="1" t="s">
        <v>39</v>
      </c>
      <c r="B92" s="28">
        <v>0.13001808981425203</v>
      </c>
      <c r="C92" s="27">
        <v>0.3891161736305071</v>
      </c>
      <c r="D92" s="1">
        <v>5</v>
      </c>
      <c r="E92" s="1">
        <v>12</v>
      </c>
      <c r="F92" s="1">
        <f t="shared" si="5"/>
        <v>0.10416666666666667</v>
      </c>
      <c r="G92" s="1" t="s">
        <v>19</v>
      </c>
    </row>
    <row r="93" spans="1:7" x14ac:dyDescent="0.2">
      <c r="A93" s="1" t="s">
        <v>40</v>
      </c>
      <c r="B93" s="28">
        <v>0.12282136052447469</v>
      </c>
      <c r="C93" s="27">
        <v>0.4161174672512471</v>
      </c>
      <c r="D93" s="1">
        <v>6</v>
      </c>
      <c r="E93" s="1">
        <v>12</v>
      </c>
      <c r="F93" s="1">
        <f t="shared" si="5"/>
        <v>0.125</v>
      </c>
      <c r="G93" s="1" t="s">
        <v>19</v>
      </c>
    </row>
    <row r="94" spans="1:7" x14ac:dyDescent="0.2">
      <c r="A94" s="1" t="s">
        <v>41</v>
      </c>
      <c r="B94" s="28">
        <v>-7.8928787422445218E-2</v>
      </c>
      <c r="C94" s="27">
        <v>0.6020857927574742</v>
      </c>
      <c r="D94" s="1">
        <v>7</v>
      </c>
      <c r="E94" s="1">
        <v>12</v>
      </c>
      <c r="F94" s="1">
        <f t="shared" si="5"/>
        <v>0.14583333333333334</v>
      </c>
      <c r="G94" s="1" t="s">
        <v>19</v>
      </c>
    </row>
    <row r="95" spans="1:7" x14ac:dyDescent="0.2">
      <c r="A95" s="1" t="s">
        <v>42</v>
      </c>
      <c r="B95" s="28">
        <v>-5.6909167285011851E-2</v>
      </c>
      <c r="C95" s="24">
        <v>0.7071703043162354</v>
      </c>
      <c r="D95" s="1">
        <v>8</v>
      </c>
      <c r="E95" s="1">
        <v>12</v>
      </c>
      <c r="F95" s="1">
        <f t="shared" si="5"/>
        <v>0.16666666666666666</v>
      </c>
      <c r="G95" s="1" t="s">
        <v>19</v>
      </c>
    </row>
    <row r="96" spans="1:7" x14ac:dyDescent="0.2">
      <c r="A96" s="1" t="s">
        <v>43</v>
      </c>
      <c r="B96" s="29">
        <v>-3.1596197197181118E-2</v>
      </c>
      <c r="C96" s="27">
        <v>0.83487742125280451</v>
      </c>
      <c r="D96" s="1">
        <v>9</v>
      </c>
      <c r="E96" s="1">
        <v>12</v>
      </c>
      <c r="F96" s="1">
        <f t="shared" si="5"/>
        <v>0.1875</v>
      </c>
      <c r="G96" s="1" t="s">
        <v>19</v>
      </c>
    </row>
    <row r="97" spans="1:7" x14ac:dyDescent="0.2">
      <c r="A97" s="1" t="s">
        <v>44</v>
      </c>
      <c r="B97" s="28">
        <v>2.8416487648924234E-2</v>
      </c>
      <c r="C97" s="27">
        <v>0.85129706504130986</v>
      </c>
      <c r="D97" s="1">
        <v>10</v>
      </c>
      <c r="E97" s="1">
        <v>12</v>
      </c>
      <c r="F97" s="1">
        <f t="shared" si="5"/>
        <v>0.20833333333333334</v>
      </c>
      <c r="G97" s="1" t="s">
        <v>19</v>
      </c>
    </row>
    <row r="98" spans="1:7" x14ac:dyDescent="0.2">
      <c r="A98" s="1" t="s">
        <v>45</v>
      </c>
      <c r="B98" s="28">
        <v>-2.5237618690122129E-2</v>
      </c>
      <c r="C98" s="27">
        <v>0.86777482286240382</v>
      </c>
      <c r="D98" s="1">
        <v>11</v>
      </c>
      <c r="E98" s="1">
        <v>12</v>
      </c>
      <c r="F98" s="1">
        <f t="shared" si="5"/>
        <v>0.22916666666666666</v>
      </c>
      <c r="G98" s="1" t="s">
        <v>19</v>
      </c>
    </row>
    <row r="99" spans="1:7" x14ac:dyDescent="0.2">
      <c r="A99" s="1" t="s">
        <v>46</v>
      </c>
      <c r="B99" s="28">
        <v>1.7607247903667116E-2</v>
      </c>
      <c r="C99" s="27">
        <v>0.90754108901125474</v>
      </c>
      <c r="D99" s="1">
        <v>12</v>
      </c>
      <c r="E99" s="1">
        <v>12</v>
      </c>
      <c r="F99" s="1">
        <f t="shared" si="5"/>
        <v>0.25</v>
      </c>
      <c r="G99" s="1" t="s">
        <v>19</v>
      </c>
    </row>
  </sheetData>
  <sortState xmlns:xlrd2="http://schemas.microsoft.com/office/spreadsheetml/2017/richdata2" ref="C72:C83">
    <sortCondition ref="C72:C83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 Leon Schillinger</dc:creator>
  <cp:lastModifiedBy>Katie Bottenhorn</cp:lastModifiedBy>
  <dcterms:created xsi:type="dcterms:W3CDTF">2019-07-17T14:02:41Z</dcterms:created>
  <dcterms:modified xsi:type="dcterms:W3CDTF">2019-09-09T14:18:27Z</dcterms:modified>
</cp:coreProperties>
</file>