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/Dropbox/Projects/physics-anxiety/scripts/PhysicsLearning/anxiety/data/"/>
    </mc:Choice>
  </mc:AlternateContent>
  <xr:revisionPtr revIDLastSave="0" documentId="8_{68C5A02F-CA8A-AB43-BB8E-A49067D505A1}" xr6:coauthVersionLast="44" xr6:coauthVersionMax="44" xr10:uidLastSave="{00000000-0000-0000-0000-000000000000}"/>
  <bookViews>
    <workbookView xWindow="10440" yWindow="460" windowWidth="14800" windowHeight="14420" xr2:uid="{6CBEBACA-0802-9A41-BAC4-7A728AE2E8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38" i="1"/>
  <c r="F19" i="1"/>
  <c r="F20" i="1"/>
  <c r="F21" i="1"/>
  <c r="F22" i="1"/>
  <c r="F23" i="1"/>
  <c r="F18" i="1"/>
  <c r="F28" i="1"/>
  <c r="F9" i="1"/>
  <c r="F10" i="1"/>
  <c r="F11" i="1"/>
  <c r="F12" i="1"/>
  <c r="F13" i="1"/>
  <c r="F8" i="1"/>
  <c r="F29" i="1" l="1"/>
  <c r="F30" i="1"/>
  <c r="F31" i="1"/>
  <c r="F32" i="1"/>
  <c r="F33" i="1"/>
</calcChain>
</file>

<file path=xl/sharedStrings.xml><?xml version="1.0" encoding="utf-8"?>
<sst xmlns="http://schemas.openxmlformats.org/spreadsheetml/2006/main" count="88" uniqueCount="29">
  <si>
    <t>Benjamini-Hochberg Procedure</t>
  </si>
  <si>
    <t>i = the individual p-value’s rank</t>
  </si>
  <si>
    <t>Variable</t>
  </si>
  <si>
    <t>r</t>
  </si>
  <si>
    <t>p value</t>
  </si>
  <si>
    <t>(i/m)Q</t>
  </si>
  <si>
    <t xml:space="preserve">Signifiicant </t>
  </si>
  <si>
    <t>Figure 5</t>
  </si>
  <si>
    <t>Yes</t>
  </si>
  <si>
    <t>No</t>
  </si>
  <si>
    <t>cor(Grade, Pre_DMN_SN)</t>
  </si>
  <si>
    <t>cor(GPA, Pre_DMN_SN)</t>
  </si>
  <si>
    <t>cor(Grade, Pre_SN_CEN)</t>
  </si>
  <si>
    <t>cor(Grade, Pre_CEN_DMN)</t>
  </si>
  <si>
    <t>cor(GPA, Pre_CEN_DMN)</t>
  </si>
  <si>
    <t>cor(GPA, Pre_SN_CEN)</t>
  </si>
  <si>
    <t>cor(GPA, Post_DMN_SN)</t>
  </si>
  <si>
    <t>cor(Grade, Post_DMN_SN)</t>
  </si>
  <si>
    <t>cor(Grade, Post_SN_CEN)</t>
  </si>
  <si>
    <t>cor(GPA, Post_SN_CEN)</t>
  </si>
  <si>
    <t>cor(GPA, Post_CEN_DMN)</t>
  </si>
  <si>
    <t>cor(Grade, Post_CEN_DMN)</t>
  </si>
  <si>
    <t xml:space="preserve">Male students </t>
  </si>
  <si>
    <t xml:space="preserve">Female students </t>
  </si>
  <si>
    <t>Q = the false discovery rate 0.25</t>
  </si>
  <si>
    <t>m = total number of tests</t>
  </si>
  <si>
    <t>(i/m)Q = BH critival value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</si>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</sst>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0"/>
  </numFmts>
  <fonts count="7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1" fillId="0" borderId="0" xfId="0" applyFont="1" applyBorder="1"/>
    <xf numFmtId="0" fontId="2" fillId="0" borderId="0" xfId="0" applyFont="1" applyBorder="1"/>
    <xf numFmtId="164" fontId="2" fillId="0" borderId="0" xfId="8" applyNumberFormat="1" applyFont="1" applyBorder="1" applyAlignment="1">
      <alignment horizontal="right" vertical="top"/>
    </xf>
    <xf numFmtId="164" fontId="2" fillId="0" borderId="0" xfId="6" applyNumberFormat="1" applyFont="1" applyBorder="1" applyAlignment="1">
      <alignment horizontal="right" vertical="top"/>
    </xf>
    <xf numFmtId="164" fontId="2" fillId="0" borderId="0" xfId="9" applyNumberFormat="1" applyFont="1" applyBorder="1" applyAlignment="1">
      <alignment horizontal="right" vertical="top"/>
    </xf>
    <xf numFmtId="164" fontId="2" fillId="0" borderId="0" xfId="7" applyNumberFormat="1" applyFont="1" applyBorder="1" applyAlignment="1">
      <alignment horizontal="right" vertical="top"/>
    </xf>
    <xf numFmtId="164" fontId="2" fillId="0" borderId="0" xfId="10" applyNumberFormat="1" applyFont="1" applyBorder="1" applyAlignment="1">
      <alignment horizontal="right" vertical="top"/>
    </xf>
    <xf numFmtId="164" fontId="2" fillId="0" borderId="0" xfId="3" applyNumberFormat="1" applyFont="1" applyBorder="1" applyAlignment="1">
      <alignment horizontal="right" vertical="top"/>
    </xf>
    <xf numFmtId="164" fontId="2" fillId="0" borderId="0" xfId="10" applyNumberFormat="1" applyFont="1" applyFill="1" applyBorder="1" applyAlignment="1">
      <alignment horizontal="right" vertical="top"/>
    </xf>
    <xf numFmtId="164" fontId="2" fillId="0" borderId="0" xfId="5" applyNumberFormat="1" applyFont="1" applyBorder="1" applyAlignment="1">
      <alignment horizontal="right" vertical="top"/>
    </xf>
    <xf numFmtId="0" fontId="4" fillId="0" borderId="0" xfId="0" applyFont="1" applyBorder="1"/>
    <xf numFmtId="0" fontId="5" fillId="0" borderId="0" xfId="0" applyFont="1" applyBorder="1"/>
    <xf numFmtId="164" fontId="5" fillId="0" borderId="0" xfId="13" applyNumberFormat="1" applyFont="1" applyBorder="1" applyAlignment="1">
      <alignment horizontal="right" vertical="top"/>
    </xf>
    <xf numFmtId="164" fontId="5" fillId="0" borderId="0" xfId="12" applyNumberFormat="1" applyFont="1" applyBorder="1" applyAlignment="1">
      <alignment horizontal="right" vertical="top"/>
    </xf>
    <xf numFmtId="164" fontId="5" fillId="0" borderId="0" xfId="14" applyNumberFormat="1" applyFont="1" applyBorder="1" applyAlignment="1">
      <alignment horizontal="right" vertical="top"/>
    </xf>
    <xf numFmtId="164" fontId="5" fillId="0" borderId="0" xfId="11" applyNumberFormat="1" applyFont="1" applyBorder="1" applyAlignment="1">
      <alignment horizontal="right" vertical="top"/>
    </xf>
    <xf numFmtId="164" fontId="5" fillId="0" borderId="0" xfId="15" applyNumberFormat="1" applyFont="1" applyBorder="1" applyAlignment="1">
      <alignment horizontal="right" vertical="top"/>
    </xf>
    <xf numFmtId="164" fontId="5" fillId="0" borderId="0" xfId="2" applyNumberFormat="1" applyFont="1" applyBorder="1" applyAlignment="1">
      <alignment horizontal="right" vertical="top"/>
    </xf>
    <xf numFmtId="164" fontId="5" fillId="0" borderId="0" xfId="15" applyNumberFormat="1" applyFont="1" applyFill="1" applyBorder="1" applyAlignment="1">
      <alignment horizontal="right" vertical="top"/>
    </xf>
    <xf numFmtId="164" fontId="5" fillId="0" borderId="0" xfId="4" applyNumberFormat="1" applyFont="1" applyBorder="1" applyAlignment="1">
      <alignment horizontal="right" vertical="top"/>
    </xf>
    <xf numFmtId="0" fontId="6" fillId="0" borderId="0" xfId="0" applyFont="1"/>
  </cellXfs>
  <cellStyles count="16">
    <cellStyle name="Normal" xfId="0" builtinId="0"/>
    <cellStyle name="style1530029904777" xfId="1" xr:uid="{1E01EEBF-1808-CE4C-A01E-1B33D1646B08}"/>
    <cellStyle name="style1566874438732" xfId="10" xr:uid="{3DDE37D1-4B71-844D-BBF7-E4DAD3FC776E}"/>
    <cellStyle name="style1566874439529" xfId="3" xr:uid="{C3151076-4CA1-7640-AF31-4781A68BB10A}"/>
    <cellStyle name="style1566874439810" xfId="5" xr:uid="{84D2D1CB-BB91-7446-BF0E-D3E236313498}"/>
    <cellStyle name="style1566874519940" xfId="15" xr:uid="{9F2E57D0-AE55-2642-B969-C359EB7CBAE4}"/>
    <cellStyle name="style1566874520737" xfId="2" xr:uid="{9E93297F-0D10-434F-880C-D37E739151A4}"/>
    <cellStyle name="style1566874521002" xfId="4" xr:uid="{AD62E500-7F67-BF4A-9B1E-AD72C843CEED}"/>
    <cellStyle name="style1566875315498" xfId="9" xr:uid="{E00D5729-85C0-B44B-BA28-849DEDB78687}"/>
    <cellStyle name="style1566875315748" xfId="8" xr:uid="{CAF2FE8C-C64B-9441-835C-D42037336EF6}"/>
    <cellStyle name="style1566875316264" xfId="7" xr:uid="{F7A716FB-B426-004F-A45A-60744B6F936F}"/>
    <cellStyle name="style1566875316498" xfId="6" xr:uid="{21A2D51F-029D-0F4C-BD08-6A20C3F15AB5}"/>
    <cellStyle name="style1566875584922" xfId="14" xr:uid="{4B486CEB-5FDD-874A-B91F-25629ED2FA81}"/>
    <cellStyle name="style1566875585172" xfId="13" xr:uid="{C7EB4ECA-6FEA-834F-AB93-7DB231D40231}"/>
    <cellStyle name="style1566875585672" xfId="11" xr:uid="{BB423406-FF4D-E544-A99B-8D84387D8FAA}"/>
    <cellStyle name="style1566875585906" xfId="12" xr:uid="{93E88E80-36DC-5B46-BA6C-2C207EB0C0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EEFB-5BBD-3B4D-9E2D-98B88DA71C3D}">
  <dimension ref="A1:H44"/>
  <sheetViews>
    <sheetView tabSelected="1" topLeftCell="A3" workbookViewId="0">
      <selection activeCell="G18" sqref="G18"/>
    </sheetView>
  </sheetViews>
  <sheetFormatPr baseColWidth="10" defaultRowHeight="16"/>
  <cols>
    <col min="1" max="1" width="29.6640625" bestFit="1" customWidth="1"/>
  </cols>
  <sheetData>
    <row r="1" spans="1:7" ht="19">
      <c r="A1" s="24" t="s">
        <v>0</v>
      </c>
      <c r="B1" s="2"/>
      <c r="C1" s="2"/>
    </row>
    <row r="2" spans="1:7">
      <c r="A2" s="1" t="s">
        <v>1</v>
      </c>
      <c r="B2" s="1" t="s">
        <v>24</v>
      </c>
      <c r="C2" s="2"/>
    </row>
    <row r="3" spans="1:7">
      <c r="A3" s="1" t="s">
        <v>25</v>
      </c>
      <c r="B3" s="1" t="s">
        <v>26</v>
      </c>
      <c r="C3" s="2"/>
    </row>
    <row r="5" spans="1:7">
      <c r="A5" s="1" t="s">
        <v>7</v>
      </c>
      <c r="B5" s="2"/>
      <c r="C5" s="2"/>
      <c r="D5" s="2"/>
      <c r="E5" s="2"/>
      <c r="F5" s="2"/>
      <c r="G5" s="2"/>
    </row>
    <row r="6" spans="1:7">
      <c r="A6" s="1" t="s">
        <v>22</v>
      </c>
      <c r="B6" s="2"/>
      <c r="C6" s="2"/>
      <c r="D6" s="2"/>
      <c r="E6" s="2"/>
      <c r="F6" s="2"/>
      <c r="G6" s="2"/>
    </row>
    <row r="7" spans="1:7">
      <c r="A7" s="1" t="s">
        <v>2</v>
      </c>
      <c r="B7" s="1" t="s">
        <v>3</v>
      </c>
      <c r="C7" s="1" t="s">
        <v>4</v>
      </c>
      <c r="D7" s="1" t="s">
        <v>28</v>
      </c>
      <c r="E7" s="1" t="s">
        <v>27</v>
      </c>
      <c r="F7" s="1" t="s">
        <v>5</v>
      </c>
      <c r="G7" s="1" t="s">
        <v>6</v>
      </c>
    </row>
    <row r="8" spans="1:7">
      <c r="A8" s="2" t="s">
        <v>10</v>
      </c>
      <c r="B8">
        <v>-0.29699999999999999</v>
      </c>
      <c r="C8">
        <v>2.8000000000000001E-2</v>
      </c>
      <c r="D8" s="2">
        <v>1</v>
      </c>
      <c r="E8" s="2">
        <v>6</v>
      </c>
      <c r="F8" s="2">
        <f>(D8/E8)*0.25</f>
        <v>4.1666666666666664E-2</v>
      </c>
      <c r="G8" t="s">
        <v>8</v>
      </c>
    </row>
    <row r="9" spans="1:7">
      <c r="A9" s="2" t="s">
        <v>11</v>
      </c>
      <c r="B9">
        <v>-0.23100000000000001</v>
      </c>
      <c r="C9">
        <v>0.111</v>
      </c>
      <c r="D9" s="2">
        <v>2</v>
      </c>
      <c r="E9" s="2">
        <v>6</v>
      </c>
      <c r="F9" s="2">
        <f t="shared" ref="F9:F13" si="0">(D9/E9)*0.25</f>
        <v>8.3333333333333329E-2</v>
      </c>
      <c r="G9" t="s">
        <v>9</v>
      </c>
    </row>
    <row r="10" spans="1:7">
      <c r="A10" s="2" t="s">
        <v>12</v>
      </c>
      <c r="B10">
        <v>-0.217</v>
      </c>
      <c r="C10">
        <v>0.112</v>
      </c>
      <c r="D10" s="2">
        <v>3</v>
      </c>
      <c r="E10" s="2">
        <v>6</v>
      </c>
      <c r="F10" s="2">
        <f t="shared" si="0"/>
        <v>0.125</v>
      </c>
      <c r="G10" t="s">
        <v>9</v>
      </c>
    </row>
    <row r="11" spans="1:7">
      <c r="A11" s="2" t="s">
        <v>13</v>
      </c>
      <c r="B11">
        <v>-2.5000000000000001E-2</v>
      </c>
      <c r="C11">
        <v>0.85399999999999998</v>
      </c>
      <c r="D11" s="2">
        <v>4</v>
      </c>
      <c r="E11" s="2">
        <v>6</v>
      </c>
      <c r="F11" s="2">
        <f t="shared" si="0"/>
        <v>0.16666666666666666</v>
      </c>
      <c r="G11" t="s">
        <v>9</v>
      </c>
    </row>
    <row r="12" spans="1:7">
      <c r="A12" s="2" t="s">
        <v>15</v>
      </c>
      <c r="B12">
        <v>-1.7999999999999999E-2</v>
      </c>
      <c r="C12">
        <v>0.90400000000000003</v>
      </c>
      <c r="D12" s="2">
        <v>5</v>
      </c>
      <c r="E12" s="2">
        <v>6</v>
      </c>
      <c r="F12" s="2">
        <f t="shared" si="0"/>
        <v>0.20833333333333334</v>
      </c>
      <c r="G12" t="s">
        <v>9</v>
      </c>
    </row>
    <row r="13" spans="1:7">
      <c r="A13" s="2" t="s">
        <v>14</v>
      </c>
      <c r="B13">
        <v>4.0000000000000001E-3</v>
      </c>
      <c r="C13">
        <v>0.97699999999999998</v>
      </c>
      <c r="D13" s="2">
        <v>6</v>
      </c>
      <c r="E13" s="2">
        <v>6</v>
      </c>
      <c r="F13" s="2">
        <f t="shared" si="0"/>
        <v>0.25</v>
      </c>
      <c r="G13" t="s">
        <v>9</v>
      </c>
    </row>
    <row r="14" spans="1:7">
      <c r="D14" s="2"/>
      <c r="E14" s="2"/>
      <c r="F14" s="2"/>
    </row>
    <row r="15" spans="1:7">
      <c r="D15" s="2"/>
      <c r="E15" s="2"/>
      <c r="F15" s="2"/>
    </row>
    <row r="16" spans="1:7">
      <c r="A16" s="1" t="s">
        <v>22</v>
      </c>
      <c r="B16" s="2"/>
      <c r="C16" s="2"/>
      <c r="D16" s="2"/>
      <c r="E16" s="2"/>
      <c r="F16" s="2"/>
      <c r="G16" s="2"/>
    </row>
    <row r="17" spans="1:8">
      <c r="A17" s="1" t="s">
        <v>2</v>
      </c>
      <c r="B17" s="1" t="s">
        <v>3</v>
      </c>
      <c r="C17" s="1" t="s">
        <v>4</v>
      </c>
      <c r="D17" s="1" t="s">
        <v>28</v>
      </c>
      <c r="E17" s="1" t="s">
        <v>27</v>
      </c>
      <c r="F17" s="1" t="s">
        <v>5</v>
      </c>
      <c r="G17" s="1" t="s">
        <v>6</v>
      </c>
    </row>
    <row r="18" spans="1:8">
      <c r="A18" s="2" t="s">
        <v>17</v>
      </c>
      <c r="B18">
        <v>-0.26700000000000002</v>
      </c>
      <c r="C18">
        <v>4.9000000000000002E-2</v>
      </c>
      <c r="D18" s="2">
        <v>1</v>
      </c>
      <c r="E18" s="2">
        <v>6</v>
      </c>
      <c r="F18" s="2">
        <f>(D18/E18)*0.25</f>
        <v>4.1666666666666664E-2</v>
      </c>
      <c r="G18" t="s">
        <v>9</v>
      </c>
    </row>
    <row r="19" spans="1:8">
      <c r="A19" s="2" t="s">
        <v>16</v>
      </c>
      <c r="B19">
        <v>-0.20300000000000001</v>
      </c>
      <c r="C19">
        <v>0.161</v>
      </c>
      <c r="D19" s="2">
        <v>2</v>
      </c>
      <c r="E19" s="2">
        <v>6</v>
      </c>
      <c r="F19" s="2">
        <f t="shared" ref="F19:F23" si="1">(D19/E19)*0.25</f>
        <v>8.3333333333333329E-2</v>
      </c>
      <c r="G19" t="s">
        <v>9</v>
      </c>
    </row>
    <row r="20" spans="1:8">
      <c r="A20" s="2" t="s">
        <v>18</v>
      </c>
      <c r="B20">
        <v>-0.187</v>
      </c>
      <c r="C20">
        <v>0.17100000000000001</v>
      </c>
      <c r="D20" s="2">
        <v>3</v>
      </c>
      <c r="E20" s="2">
        <v>6</v>
      </c>
      <c r="F20" s="2">
        <f t="shared" si="1"/>
        <v>0.125</v>
      </c>
      <c r="G20" t="s">
        <v>9</v>
      </c>
    </row>
    <row r="21" spans="1:8">
      <c r="A21" s="2" t="s">
        <v>20</v>
      </c>
      <c r="B21">
        <v>3.6999999999999998E-2</v>
      </c>
      <c r="C21">
        <v>0.80100000000000005</v>
      </c>
      <c r="D21" s="2">
        <v>4</v>
      </c>
      <c r="E21" s="2">
        <v>6</v>
      </c>
      <c r="F21" s="2">
        <f t="shared" si="1"/>
        <v>0.16666666666666666</v>
      </c>
      <c r="G21" t="s">
        <v>9</v>
      </c>
    </row>
    <row r="22" spans="1:8">
      <c r="A22" s="2" t="s">
        <v>19</v>
      </c>
      <c r="B22">
        <v>-1E-3</v>
      </c>
      <c r="C22">
        <v>0.99399999999999999</v>
      </c>
      <c r="D22" s="2">
        <v>5</v>
      </c>
      <c r="E22" s="2">
        <v>6</v>
      </c>
      <c r="F22" s="2">
        <f t="shared" si="1"/>
        <v>0.20833333333333334</v>
      </c>
      <c r="G22" t="s">
        <v>9</v>
      </c>
    </row>
    <row r="23" spans="1:8">
      <c r="A23" s="2" t="s">
        <v>21</v>
      </c>
      <c r="B23">
        <v>-6.0000000000000001E-3</v>
      </c>
      <c r="C23">
        <v>0.96399999999999997</v>
      </c>
      <c r="D23" s="2">
        <v>6</v>
      </c>
      <c r="E23" s="2">
        <v>6</v>
      </c>
      <c r="F23" s="2">
        <f t="shared" si="1"/>
        <v>0.25</v>
      </c>
      <c r="G23" t="s">
        <v>9</v>
      </c>
    </row>
    <row r="25" spans="1:8">
      <c r="A25" s="1" t="s">
        <v>7</v>
      </c>
      <c r="B25" s="2"/>
      <c r="C25" s="2"/>
      <c r="D25" s="2"/>
      <c r="E25" s="2"/>
      <c r="F25" s="2"/>
      <c r="G25" s="2"/>
      <c r="H25" s="2"/>
    </row>
    <row r="26" spans="1:8">
      <c r="A26" s="1" t="s">
        <v>23</v>
      </c>
      <c r="B26" s="2"/>
      <c r="C26" s="2"/>
      <c r="D26" s="2"/>
      <c r="E26" s="2"/>
      <c r="F26" s="2"/>
      <c r="G26" s="2"/>
      <c r="H26" s="2"/>
    </row>
    <row r="27" spans="1:8">
      <c r="A27" s="4" t="s">
        <v>2</v>
      </c>
      <c r="B27" s="4" t="s">
        <v>3</v>
      </c>
      <c r="C27" s="4" t="s">
        <v>4</v>
      </c>
      <c r="D27" s="4" t="s">
        <v>28</v>
      </c>
      <c r="E27" s="1" t="s">
        <v>27</v>
      </c>
      <c r="F27" s="4" t="s">
        <v>5</v>
      </c>
      <c r="G27" s="1" t="s">
        <v>6</v>
      </c>
      <c r="H27" s="2"/>
    </row>
    <row r="28" spans="1:8">
      <c r="A28" s="5" t="s">
        <v>12</v>
      </c>
      <c r="B28" s="6">
        <v>-0.20350065540582044</v>
      </c>
      <c r="C28" s="7">
        <v>0.17495041140756776</v>
      </c>
      <c r="D28" s="5">
        <v>1</v>
      </c>
      <c r="E28" s="2">
        <v>6</v>
      </c>
      <c r="F28" s="5">
        <f>(D28/6)*0.25</f>
        <v>4.1666666666666664E-2</v>
      </c>
      <c r="G28" s="2" t="s">
        <v>9</v>
      </c>
      <c r="H28" s="2"/>
    </row>
    <row r="29" spans="1:8">
      <c r="A29" s="5" t="s">
        <v>13</v>
      </c>
      <c r="B29" s="8">
        <v>-0.17262443583320372</v>
      </c>
      <c r="C29" s="9">
        <v>0.2512938370519685</v>
      </c>
      <c r="D29" s="5">
        <v>2</v>
      </c>
      <c r="E29" s="2">
        <v>6</v>
      </c>
      <c r="F29" s="5">
        <f t="shared" ref="F29:F33" si="2">(D29/8)*0.25</f>
        <v>6.25E-2</v>
      </c>
      <c r="G29" s="2" t="s">
        <v>9</v>
      </c>
      <c r="H29" s="2"/>
    </row>
    <row r="30" spans="1:8">
      <c r="A30" s="5" t="s">
        <v>10</v>
      </c>
      <c r="B30" s="8">
        <v>-0.12887388756343529</v>
      </c>
      <c r="C30" s="9">
        <v>0.3933388369911669</v>
      </c>
      <c r="D30" s="5">
        <v>3</v>
      </c>
      <c r="E30" s="2">
        <v>6</v>
      </c>
      <c r="F30" s="5">
        <f t="shared" si="2"/>
        <v>9.375E-2</v>
      </c>
      <c r="G30" s="2" t="s">
        <v>9</v>
      </c>
      <c r="H30" s="2"/>
    </row>
    <row r="31" spans="1:8">
      <c r="A31" s="5" t="s">
        <v>11</v>
      </c>
      <c r="B31" s="10">
        <v>0.10058312206733239</v>
      </c>
      <c r="C31" s="11">
        <v>0.51592723646081484</v>
      </c>
      <c r="D31" s="5">
        <v>4</v>
      </c>
      <c r="E31" s="2">
        <v>6</v>
      </c>
      <c r="F31" s="5">
        <f t="shared" si="2"/>
        <v>0.125</v>
      </c>
      <c r="G31" s="2" t="s">
        <v>9</v>
      </c>
      <c r="H31" s="2"/>
    </row>
    <row r="32" spans="1:8">
      <c r="A32" s="3" t="s">
        <v>14</v>
      </c>
      <c r="B32" s="10">
        <v>7.9512088786542021E-2</v>
      </c>
      <c r="C32" s="11">
        <v>0.60791395575863161</v>
      </c>
      <c r="D32" s="5">
        <v>5</v>
      </c>
      <c r="E32" s="2">
        <v>6</v>
      </c>
      <c r="F32" s="5">
        <f t="shared" si="2"/>
        <v>0.15625</v>
      </c>
      <c r="G32" s="2" t="s">
        <v>9</v>
      </c>
      <c r="H32" s="2"/>
    </row>
    <row r="33" spans="1:8">
      <c r="A33" s="5" t="s">
        <v>15</v>
      </c>
      <c r="B33" s="12">
        <v>-1.6E-2</v>
      </c>
      <c r="C33" s="13">
        <v>0.91889369648952846</v>
      </c>
      <c r="D33" s="5">
        <v>6</v>
      </c>
      <c r="E33" s="2">
        <v>6</v>
      </c>
      <c r="F33" s="5">
        <f t="shared" si="2"/>
        <v>0.1875</v>
      </c>
      <c r="G33" s="2" t="s">
        <v>9</v>
      </c>
      <c r="H33" s="2"/>
    </row>
    <row r="34" spans="1:8">
      <c r="A34" s="5"/>
      <c r="B34" s="5"/>
      <c r="C34" s="5"/>
      <c r="D34" s="5"/>
      <c r="E34" s="5"/>
      <c r="F34" s="5"/>
      <c r="G34" s="2"/>
      <c r="H34" s="2"/>
    </row>
    <row r="35" spans="1:8">
      <c r="A35" s="1" t="s">
        <v>7</v>
      </c>
      <c r="B35" s="2"/>
      <c r="C35" s="2"/>
      <c r="D35" s="2"/>
      <c r="E35" s="2"/>
      <c r="F35" s="2"/>
      <c r="G35" s="2"/>
      <c r="H35" s="2"/>
    </row>
    <row r="36" spans="1:8">
      <c r="A36" s="1" t="s">
        <v>23</v>
      </c>
      <c r="B36" s="2"/>
      <c r="C36" s="2"/>
      <c r="D36" s="2"/>
      <c r="E36" s="2"/>
      <c r="F36" s="2"/>
      <c r="G36" s="2"/>
      <c r="H36" s="2"/>
    </row>
    <row r="37" spans="1:8">
      <c r="A37" s="14" t="s">
        <v>2</v>
      </c>
      <c r="B37" s="14" t="s">
        <v>3</v>
      </c>
      <c r="C37" s="14" t="s">
        <v>4</v>
      </c>
      <c r="D37" s="14" t="s">
        <v>28</v>
      </c>
      <c r="E37" s="1" t="s">
        <v>27</v>
      </c>
      <c r="F37" s="4" t="s">
        <v>5</v>
      </c>
      <c r="G37" s="1" t="s">
        <v>6</v>
      </c>
      <c r="H37" s="2"/>
    </row>
    <row r="38" spans="1:8">
      <c r="A38" s="15" t="s">
        <v>18</v>
      </c>
      <c r="B38" s="16">
        <v>-0.21451054936353542</v>
      </c>
      <c r="C38" s="17">
        <v>0.15226754407486578</v>
      </c>
      <c r="D38" s="15">
        <v>1</v>
      </c>
      <c r="E38" s="2">
        <v>6</v>
      </c>
      <c r="F38" s="5">
        <f>(D38/E38)*0.25</f>
        <v>4.1666666666666664E-2</v>
      </c>
      <c r="G38" s="2" t="s">
        <v>9</v>
      </c>
      <c r="H38" s="2"/>
    </row>
    <row r="39" spans="1:8">
      <c r="A39" s="15" t="s">
        <v>21</v>
      </c>
      <c r="B39" s="18">
        <v>-0.15775379184798546</v>
      </c>
      <c r="C39" s="19">
        <v>0.2950687030802101</v>
      </c>
      <c r="D39" s="15">
        <v>2</v>
      </c>
      <c r="E39" s="2">
        <v>6</v>
      </c>
      <c r="F39" s="5">
        <f t="shared" ref="F39:F43" si="3">(D39/E39)*0.25</f>
        <v>8.3333333333333329E-2</v>
      </c>
      <c r="G39" s="2" t="s">
        <v>9</v>
      </c>
      <c r="H39" s="2"/>
    </row>
    <row r="40" spans="1:8">
      <c r="A40" s="15" t="s">
        <v>17</v>
      </c>
      <c r="B40" s="18">
        <v>-0.11800163199520336</v>
      </c>
      <c r="C40" s="19">
        <v>0.43478183799248715</v>
      </c>
      <c r="D40" s="15">
        <v>3</v>
      </c>
      <c r="E40" s="2">
        <v>6</v>
      </c>
      <c r="F40" s="5">
        <f t="shared" si="3"/>
        <v>0.125</v>
      </c>
      <c r="G40" s="2" t="s">
        <v>9</v>
      </c>
      <c r="H40" s="2"/>
    </row>
    <row r="41" spans="1:8">
      <c r="A41" s="15" t="s">
        <v>16</v>
      </c>
      <c r="B41" s="20">
        <v>0.10393246879227368</v>
      </c>
      <c r="C41" s="21">
        <v>0.50197539623009846</v>
      </c>
      <c r="D41" s="15">
        <v>4</v>
      </c>
      <c r="E41" s="2">
        <v>6</v>
      </c>
      <c r="F41" s="5">
        <f t="shared" si="3"/>
        <v>0.16666666666666666</v>
      </c>
      <c r="G41" s="2" t="s">
        <v>9</v>
      </c>
      <c r="H41" s="2"/>
    </row>
    <row r="42" spans="1:8">
      <c r="A42" s="15" t="s">
        <v>20</v>
      </c>
      <c r="B42" s="20">
        <v>8.3401401298636726E-2</v>
      </c>
      <c r="C42" s="21">
        <v>0.59041469098005095</v>
      </c>
      <c r="D42" s="15">
        <v>5</v>
      </c>
      <c r="E42" s="2">
        <v>6</v>
      </c>
      <c r="F42" s="5">
        <f t="shared" si="3"/>
        <v>0.20833333333333334</v>
      </c>
      <c r="G42" s="2" t="s">
        <v>9</v>
      </c>
    </row>
    <row r="43" spans="1:8">
      <c r="A43" s="15" t="s">
        <v>19</v>
      </c>
      <c r="B43" s="22">
        <v>-2.3E-2</v>
      </c>
      <c r="C43" s="23">
        <v>0.88173805240228098</v>
      </c>
      <c r="D43" s="15">
        <v>6</v>
      </c>
      <c r="E43" s="2">
        <v>6</v>
      </c>
      <c r="F43" s="5">
        <f t="shared" si="3"/>
        <v>0.25</v>
      </c>
      <c r="G43" s="2" t="s">
        <v>9</v>
      </c>
    </row>
    <row r="44" spans="1:8">
      <c r="A44" s="15"/>
      <c r="B44" s="15"/>
      <c r="C44" s="15"/>
      <c r="D44" s="15"/>
      <c r="E44" s="1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Gonzalez</dc:creator>
  <cp:lastModifiedBy>Katie Bottenhorn</cp:lastModifiedBy>
  <dcterms:created xsi:type="dcterms:W3CDTF">2019-08-26T21:30:34Z</dcterms:created>
  <dcterms:modified xsi:type="dcterms:W3CDTF">2019-09-09T14:19:00Z</dcterms:modified>
</cp:coreProperties>
</file>