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kushimauniv-my.sharepoint.com/personal/c611901396_tokushima-u_ac_jp/Documents/Univercity/2年後期/ソフト実験/企画資料/"/>
    </mc:Choice>
  </mc:AlternateContent>
  <xr:revisionPtr revIDLastSave="0" documentId="8_{C3BACB9D-F4D4-4ECE-B6D7-34449776A8C0}" xr6:coauthVersionLast="45" xr6:coauthVersionMax="45" xr10:uidLastSave="{00000000-0000-0000-0000-000000000000}"/>
  <bookViews>
    <workbookView xWindow="-120" yWindow="-120" windowWidth="20730" windowHeight="11160" activeTab="1" xr2:uid="{5370AF23-48B6-4649-9B6B-87EA02F22FAA}"/>
  </bookViews>
  <sheets>
    <sheet name="データ" sheetId="1" r:id="rId1"/>
    <sheet name="チャート" sheetId="2" r:id="rId2"/>
  </sheets>
  <definedNames>
    <definedName name="_xlnm.Print_Area" localSheetId="1">チャート!$D$2:$AH$18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H27" i="1"/>
  <c r="H26" i="1"/>
  <c r="B22" i="1"/>
  <c r="B23" i="1"/>
  <c r="B24" i="1" s="1"/>
  <c r="B25" i="1" s="1"/>
  <c r="B26" i="1" s="1"/>
  <c r="B27" i="1" s="1"/>
  <c r="B28" i="1" s="1"/>
  <c r="B29" i="1" s="1"/>
  <c r="B8" i="1"/>
  <c r="H25" i="1"/>
  <c r="H11" i="1"/>
  <c r="B4" i="1"/>
  <c r="B5" i="1" s="1"/>
  <c r="B6" i="1" s="1"/>
  <c r="B7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3" i="1"/>
  <c r="H29" i="1"/>
  <c r="H18" i="1"/>
  <c r="H19" i="1"/>
  <c r="H6" i="1"/>
  <c r="H7" i="1"/>
  <c r="H8" i="1"/>
  <c r="H9" i="1"/>
  <c r="H10" i="1"/>
  <c r="H12" i="1"/>
  <c r="H13" i="1"/>
  <c r="H14" i="1"/>
  <c r="H20" i="1"/>
  <c r="H21" i="1"/>
  <c r="H22" i="1"/>
  <c r="H23" i="1"/>
  <c r="H24" i="1"/>
  <c r="H16" i="1"/>
  <c r="H17" i="1"/>
  <c r="H4" i="1"/>
  <c r="H5" i="1"/>
  <c r="H28" i="1"/>
  <c r="H15" i="1"/>
  <c r="C5" i="2" l="1"/>
  <c r="C4" i="2"/>
  <c r="C3" i="2" l="1"/>
</calcChain>
</file>

<file path=xl/sharedStrings.xml><?xml version="1.0" encoding="utf-8"?>
<sst xmlns="http://schemas.openxmlformats.org/spreadsheetml/2006/main" count="90" uniqueCount="46">
  <si>
    <t>親タスク</t>
    <rPh sb="0" eb="1">
      <t>オヤ</t>
    </rPh>
    <phoneticPr fontId="1"/>
  </si>
  <si>
    <t>子タスク</t>
    <rPh sb="0" eb="1">
      <t>コ</t>
    </rPh>
    <phoneticPr fontId="1"/>
  </si>
  <si>
    <t>所要日数</t>
    <rPh sb="0" eb="2">
      <t>ショヨウ</t>
    </rPh>
    <rPh sb="2" eb="4">
      <t>ニッスウ</t>
    </rPh>
    <phoneticPr fontId="1"/>
  </si>
  <si>
    <t>担当</t>
    <rPh sb="0" eb="2">
      <t>タントウ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</si>
  <si>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</si>
  <si>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</si>
  <si>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No</t>
    <phoneticPr fontId="1"/>
  </si>
  <si>
    <t>タスク名</t>
    <phoneticPr fontId="1"/>
  </si>
  <si>
    <t>ネットワーク</t>
    <phoneticPr fontId="1"/>
  </si>
  <si>
    <t>グラフィック</t>
    <phoneticPr fontId="1"/>
  </si>
  <si>
    <t>UI作成</t>
    <rPh sb="2" eb="4">
      <t>サクセイ</t>
    </rPh>
    <phoneticPr fontId="1"/>
  </si>
  <si>
    <t>小嶋</t>
    <rPh sb="0" eb="2">
      <t>コジマ</t>
    </rPh>
    <phoneticPr fontId="1"/>
  </si>
  <si>
    <t>細野</t>
    <rPh sb="0" eb="2">
      <t>ホソノ</t>
    </rPh>
    <phoneticPr fontId="1"/>
  </si>
  <si>
    <t>早道</t>
    <rPh sb="0" eb="2">
      <t>ハヤミチ</t>
    </rPh>
    <phoneticPr fontId="1"/>
  </si>
  <si>
    <t>谷口</t>
    <rPh sb="0" eb="2">
      <t>タニグチ</t>
    </rPh>
    <phoneticPr fontId="1"/>
  </si>
  <si>
    <t>キーボード入力</t>
    <rPh sb="5" eb="7">
      <t>ニュウリョク</t>
    </rPh>
    <phoneticPr fontId="1"/>
  </si>
  <si>
    <t>Wii入力</t>
    <rPh sb="3" eb="5">
      <t>ニュウリョク</t>
    </rPh>
    <phoneticPr fontId="1"/>
  </si>
  <si>
    <t>バランスボード入力</t>
    <rPh sb="7" eb="9">
      <t>ニュウリョク</t>
    </rPh>
    <phoneticPr fontId="1"/>
  </si>
  <si>
    <t>マップの初期化処理</t>
    <rPh sb="4" eb="7">
      <t>ショキカ</t>
    </rPh>
    <rPh sb="7" eb="9">
      <t>ショリ</t>
    </rPh>
    <phoneticPr fontId="1"/>
  </si>
  <si>
    <t>画面変更</t>
    <rPh sb="0" eb="2">
      <t>ガメン</t>
    </rPh>
    <rPh sb="2" eb="4">
      <t>ヘンコウ</t>
    </rPh>
    <phoneticPr fontId="1"/>
  </si>
  <si>
    <t>クライアント</t>
    <phoneticPr fontId="1"/>
  </si>
  <si>
    <t>サーバー</t>
    <phoneticPr fontId="1"/>
  </si>
  <si>
    <t>マップの表示</t>
    <rPh sb="4" eb="6">
      <t>ヒョウジ</t>
    </rPh>
    <phoneticPr fontId="1"/>
  </si>
  <si>
    <t>プレイヤーの表示</t>
    <rPh sb="6" eb="8">
      <t>ヒョウジ</t>
    </rPh>
    <phoneticPr fontId="1"/>
  </si>
  <si>
    <t>オブジェクトの表示</t>
    <rPh sb="7" eb="9">
      <t>ヒョウジ</t>
    </rPh>
    <phoneticPr fontId="1"/>
  </si>
  <si>
    <t>プレイヤーの回転</t>
    <rPh sb="6" eb="8">
      <t>カイテン</t>
    </rPh>
    <phoneticPr fontId="1"/>
  </si>
  <si>
    <t>カメラの位置、回転</t>
    <rPh sb="4" eb="6">
      <t>イチ</t>
    </rPh>
    <rPh sb="7" eb="9">
      <t>カイテン</t>
    </rPh>
    <phoneticPr fontId="1"/>
  </si>
  <si>
    <t>テクスチャの貼り付け</t>
    <rPh sb="6" eb="7">
      <t>ハ</t>
    </rPh>
    <rPh sb="8" eb="9">
      <t>ツ</t>
    </rPh>
    <phoneticPr fontId="1"/>
  </si>
  <si>
    <t>サーバー側構築</t>
    <rPh sb="4" eb="5">
      <t>ガワ</t>
    </rPh>
    <rPh sb="5" eb="7">
      <t>コウチク</t>
    </rPh>
    <phoneticPr fontId="1"/>
  </si>
  <si>
    <t>クライアント側構築</t>
    <rPh sb="6" eb="7">
      <t>ガワ</t>
    </rPh>
    <rPh sb="7" eb="9">
      <t>コウチク</t>
    </rPh>
    <phoneticPr fontId="1"/>
  </si>
  <si>
    <t>コマンドの対応</t>
    <rPh sb="5" eb="7">
      <t>タイオウ</t>
    </rPh>
    <phoneticPr fontId="1"/>
  </si>
  <si>
    <t>入力</t>
    <rPh sb="0" eb="2">
      <t>ニュウリョク</t>
    </rPh>
    <phoneticPr fontId="1"/>
  </si>
  <si>
    <t>入力切替</t>
    <rPh sb="0" eb="2">
      <t>ニュウリョク</t>
    </rPh>
    <rPh sb="2" eb="4">
      <t>キリカエ</t>
    </rPh>
    <phoneticPr fontId="1"/>
  </si>
  <si>
    <t>リザルト作成</t>
    <rPh sb="4" eb="6">
      <t>サクセイ</t>
    </rPh>
    <phoneticPr fontId="1"/>
  </si>
  <si>
    <t>タイトル画面</t>
    <rPh sb="4" eb="6">
      <t>ガメン</t>
    </rPh>
    <phoneticPr fontId="1"/>
  </si>
  <si>
    <t>初期化処理</t>
    <rPh sb="0" eb="3">
      <t>ショキカ</t>
    </rPh>
    <rPh sb="3" eb="5">
      <t>ショリ</t>
    </rPh>
    <phoneticPr fontId="1"/>
  </si>
  <si>
    <t>キャラ-マップの当たり判定</t>
    <rPh sb="8" eb="9">
      <t>ア</t>
    </rPh>
    <rPh sb="11" eb="13">
      <t>ハンテイ</t>
    </rPh>
    <phoneticPr fontId="1"/>
  </si>
  <si>
    <t>キャラ-キャラの当たり判定</t>
    <rPh sb="8" eb="9">
      <t>ア</t>
    </rPh>
    <rPh sb="11" eb="13">
      <t>ハンテイ</t>
    </rPh>
    <phoneticPr fontId="1"/>
  </si>
  <si>
    <t>設置情報の処理</t>
    <rPh sb="0" eb="2">
      <t>セッチ</t>
    </rPh>
    <rPh sb="2" eb="4">
      <t>ジョウホウ</t>
    </rPh>
    <rPh sb="5" eb="7">
      <t>ショリ</t>
    </rPh>
    <phoneticPr fontId="1"/>
  </si>
  <si>
    <t>キャラ-設置物の当たり判定</t>
    <rPh sb="4" eb="6">
      <t>セッチ</t>
    </rPh>
    <rPh sb="6" eb="7">
      <t>ブツ</t>
    </rPh>
    <rPh sb="8" eb="9">
      <t>ア</t>
    </rPh>
    <rPh sb="11" eb="13">
      <t>ハンテイ</t>
    </rPh>
    <phoneticPr fontId="1"/>
  </si>
  <si>
    <t>キャラ移動の処理</t>
    <rPh sb="3" eb="5">
      <t>イドウ</t>
    </rPh>
    <rPh sb="6" eb="8">
      <t>ショリ</t>
    </rPh>
    <phoneticPr fontId="1"/>
  </si>
  <si>
    <t>BGM作成</t>
    <rPh sb="3" eb="5">
      <t>サクセイ</t>
    </rPh>
    <phoneticPr fontId="1"/>
  </si>
  <si>
    <t>SE作成</t>
    <rPh sb="2" eb="4">
      <t>サクセイ</t>
    </rPh>
    <phoneticPr fontId="1"/>
  </si>
  <si>
    <t>音楽</t>
    <rPh sb="0" eb="2">
      <t>オンガク</t>
    </rPh>
    <phoneticPr fontId="1"/>
  </si>
  <si>
    <t>時間</t>
    <rPh sb="0" eb="2">
      <t>ジカン</t>
    </rPh>
    <phoneticPr fontId="1"/>
  </si>
  <si>
    <t>順位</t>
    <rPh sb="0" eb="2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</si>
</sst>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left" vertical="center"/>
    </xf>
    <xf numFmtId="182" fontId="0" fillId="0" borderId="8" xfId="0" applyNumberFormat="1" applyBorder="1">
      <alignment vertical="center"/>
    </xf>
    <xf numFmtId="182" fontId="0" fillId="0" borderId="7" xfId="0" applyNumberFormat="1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7"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3BA-BD35-4569-862C-2F03AF354FF3}">
  <dimension ref="B2:H29"/>
  <sheetViews>
    <sheetView zoomScale="70" zoomScaleNormal="70" workbookViewId="0">
      <selection activeCell="H27" sqref="H27"/>
    </sheetView>
  </sheetViews>
  <sheetFormatPr defaultRowHeight="18.75" x14ac:dyDescent="0.4"/>
  <cols>
    <col min="1" max="2" width="4.125" customWidth="1"/>
    <col min="3" max="3" width="13" bestFit="1" customWidth="1"/>
    <col min="4" max="4" width="26.5" bestFit="1" customWidth="1"/>
    <col min="6" max="7" width="9.25" bestFit="1" customWidth="1"/>
  </cols>
  <sheetData>
    <row r="2" spans="2:8" ht="19.5" thickBot="1" x14ac:dyDescent="0.45">
      <c r="B2" s="3" t="s">
        <v>6</v>
      </c>
      <c r="C2" s="3" t="s">
        <v>0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2</v>
      </c>
    </row>
    <row r="3" spans="2:8" ht="19.5" thickTop="1" x14ac:dyDescent="0.4">
      <c r="B3" s="1">
        <v>1</v>
      </c>
      <c r="C3" s="2" t="s">
        <v>20</v>
      </c>
      <c r="D3" t="s">
        <v>35</v>
      </c>
      <c r="E3" s="2" t="s">
        <v>11</v>
      </c>
      <c r="F3" s="13">
        <v>44105</v>
      </c>
      <c r="G3" s="13">
        <v>44129</v>
      </c>
      <c r="H3" s="2">
        <f>(G3-F3)</f>
        <v>24</v>
      </c>
    </row>
    <row r="4" spans="2:8" x14ac:dyDescent="0.4">
      <c r="B4" s="1">
        <f t="shared" ref="B4:B29" si="0">$B3+1</f>
        <v>2</v>
      </c>
      <c r="C4" s="2" t="s">
        <v>20</v>
      </c>
      <c r="D4" t="s">
        <v>32</v>
      </c>
      <c r="E4" s="2" t="s">
        <v>11</v>
      </c>
      <c r="F4" s="13">
        <v>44129</v>
      </c>
      <c r="G4" s="13">
        <v>44142</v>
      </c>
      <c r="H4" s="2">
        <f>(G4-F4)</f>
        <v>13</v>
      </c>
    </row>
    <row r="5" spans="2:8" x14ac:dyDescent="0.4">
      <c r="B5" s="1">
        <f>$B4+1</f>
        <v>3</v>
      </c>
      <c r="C5" s="2" t="s">
        <v>20</v>
      </c>
      <c r="D5" s="1" t="s">
        <v>19</v>
      </c>
      <c r="E5" s="2" t="s">
        <v>11</v>
      </c>
      <c r="F5" s="13">
        <v>44142</v>
      </c>
      <c r="G5" s="13">
        <v>44152</v>
      </c>
      <c r="H5" s="2">
        <f>(G5-F5)</f>
        <v>10</v>
      </c>
    </row>
    <row r="6" spans="2:8" x14ac:dyDescent="0.4">
      <c r="B6" s="1">
        <f t="shared" si="0"/>
        <v>4</v>
      </c>
      <c r="C6" s="1" t="s">
        <v>21</v>
      </c>
      <c r="D6" s="1" t="s">
        <v>18</v>
      </c>
      <c r="E6" s="1" t="s">
        <v>12</v>
      </c>
      <c r="F6" s="13">
        <v>44105</v>
      </c>
      <c r="G6" s="13">
        <v>44126</v>
      </c>
      <c r="H6" s="2">
        <f>(G6-F6)</f>
        <v>21</v>
      </c>
    </row>
    <row r="7" spans="2:8" x14ac:dyDescent="0.4">
      <c r="B7" s="1">
        <f t="shared" si="0"/>
        <v>5</v>
      </c>
      <c r="C7" s="1" t="s">
        <v>21</v>
      </c>
      <c r="D7" s="1" t="s">
        <v>38</v>
      </c>
      <c r="E7" s="1" t="s">
        <v>12</v>
      </c>
      <c r="F7" s="13">
        <v>44126</v>
      </c>
      <c r="G7" s="13">
        <v>44135</v>
      </c>
      <c r="H7" s="2">
        <f>(G7-F7)</f>
        <v>9</v>
      </c>
    </row>
    <row r="8" spans="2:8" x14ac:dyDescent="0.4">
      <c r="B8" s="1">
        <f>$B7+1</f>
        <v>6</v>
      </c>
      <c r="C8" s="1" t="s">
        <v>21</v>
      </c>
      <c r="D8" s="1" t="s">
        <v>40</v>
      </c>
      <c r="E8" s="1" t="s">
        <v>12</v>
      </c>
      <c r="F8" s="13">
        <v>44135</v>
      </c>
      <c r="G8" s="13">
        <v>44146</v>
      </c>
      <c r="H8" s="2">
        <f>(G8-F8)</f>
        <v>11</v>
      </c>
    </row>
    <row r="9" spans="2:8" x14ac:dyDescent="0.4">
      <c r="B9" s="1">
        <f t="shared" si="0"/>
        <v>7</v>
      </c>
      <c r="C9" s="1" t="s">
        <v>21</v>
      </c>
      <c r="D9" s="1" t="s">
        <v>36</v>
      </c>
      <c r="E9" s="1" t="s">
        <v>12</v>
      </c>
      <c r="F9" s="13">
        <v>44146</v>
      </c>
      <c r="G9" s="13">
        <v>44158</v>
      </c>
      <c r="H9" s="2">
        <f>(G9-F9)</f>
        <v>12</v>
      </c>
    </row>
    <row r="10" spans="2:8" x14ac:dyDescent="0.4">
      <c r="B10" s="1">
        <f t="shared" si="0"/>
        <v>8</v>
      </c>
      <c r="C10" s="1" t="s">
        <v>21</v>
      </c>
      <c r="D10" s="1" t="s">
        <v>39</v>
      </c>
      <c r="E10" s="1" t="s">
        <v>12</v>
      </c>
      <c r="F10" s="13">
        <v>44158</v>
      </c>
      <c r="G10" s="13">
        <v>44165</v>
      </c>
      <c r="H10" s="2">
        <f>(G10-F10)</f>
        <v>7</v>
      </c>
    </row>
    <row r="11" spans="2:8" x14ac:dyDescent="0.4">
      <c r="B11" s="1">
        <f t="shared" si="0"/>
        <v>9</v>
      </c>
      <c r="C11" s="1" t="s">
        <v>21</v>
      </c>
      <c r="D11" s="1" t="s">
        <v>37</v>
      </c>
      <c r="E11" s="1" t="s">
        <v>12</v>
      </c>
      <c r="F11" s="13">
        <v>44166</v>
      </c>
      <c r="G11" s="13">
        <v>44175</v>
      </c>
      <c r="H11" s="1">
        <f>(G11-F11)</f>
        <v>9</v>
      </c>
    </row>
    <row r="12" spans="2:8" x14ac:dyDescent="0.4">
      <c r="B12" s="1">
        <f t="shared" si="0"/>
        <v>10</v>
      </c>
      <c r="C12" s="1" t="s">
        <v>8</v>
      </c>
      <c r="D12" s="1" t="s">
        <v>28</v>
      </c>
      <c r="E12" s="1" t="s">
        <v>13</v>
      </c>
      <c r="F12" s="13">
        <v>44105</v>
      </c>
      <c r="G12" s="13">
        <v>44119</v>
      </c>
      <c r="H12" s="1">
        <f>(G12-F12)</f>
        <v>14</v>
      </c>
    </row>
    <row r="13" spans="2:8" x14ac:dyDescent="0.4">
      <c r="B13" s="1">
        <f t="shared" si="0"/>
        <v>11</v>
      </c>
      <c r="C13" s="1" t="s">
        <v>8</v>
      </c>
      <c r="D13" s="1" t="s">
        <v>29</v>
      </c>
      <c r="E13" s="1" t="s">
        <v>13</v>
      </c>
      <c r="F13" s="13">
        <v>44119</v>
      </c>
      <c r="G13" s="13">
        <v>44126</v>
      </c>
      <c r="H13" s="1">
        <f>(G13-F13)</f>
        <v>7</v>
      </c>
    </row>
    <row r="14" spans="2:8" x14ac:dyDescent="0.4">
      <c r="B14" s="1">
        <f t="shared" si="0"/>
        <v>12</v>
      </c>
      <c r="C14" s="1" t="s">
        <v>8</v>
      </c>
      <c r="D14" s="1" t="s">
        <v>30</v>
      </c>
      <c r="E14" s="1" t="s">
        <v>13</v>
      </c>
      <c r="F14" s="13">
        <v>44126</v>
      </c>
      <c r="G14" s="13">
        <v>44135</v>
      </c>
      <c r="H14" s="1">
        <f>(G14-F14)</f>
        <v>9</v>
      </c>
    </row>
    <row r="15" spans="2:8" x14ac:dyDescent="0.4">
      <c r="B15" s="1">
        <f t="shared" si="0"/>
        <v>13</v>
      </c>
      <c r="C15" s="1" t="s">
        <v>31</v>
      </c>
      <c r="D15" s="1" t="s">
        <v>15</v>
      </c>
      <c r="E15" s="1" t="s">
        <v>13</v>
      </c>
      <c r="F15" s="13">
        <v>44105</v>
      </c>
      <c r="G15" s="13">
        <v>44135</v>
      </c>
      <c r="H15" s="1">
        <f>(G15-F15)</f>
        <v>30</v>
      </c>
    </row>
    <row r="16" spans="2:8" x14ac:dyDescent="0.4">
      <c r="B16" s="1">
        <f t="shared" si="0"/>
        <v>14</v>
      </c>
      <c r="C16" s="1" t="s">
        <v>31</v>
      </c>
      <c r="D16" s="1" t="s">
        <v>16</v>
      </c>
      <c r="E16" s="1" t="s">
        <v>13</v>
      </c>
      <c r="F16" s="13">
        <v>44136</v>
      </c>
      <c r="G16" s="13">
        <v>44149</v>
      </c>
      <c r="H16" s="1">
        <f>(G16-F16)</f>
        <v>13</v>
      </c>
    </row>
    <row r="17" spans="2:8" x14ac:dyDescent="0.4">
      <c r="B17" s="1">
        <f t="shared" si="0"/>
        <v>15</v>
      </c>
      <c r="C17" s="1" t="s">
        <v>31</v>
      </c>
      <c r="D17" s="1" t="s">
        <v>17</v>
      </c>
      <c r="E17" s="1" t="s">
        <v>13</v>
      </c>
      <c r="F17" s="13">
        <v>44149</v>
      </c>
      <c r="G17" s="13">
        <v>44180</v>
      </c>
      <c r="H17" s="1">
        <f>(G17-F17)</f>
        <v>31</v>
      </c>
    </row>
    <row r="18" spans="2:8" x14ac:dyDescent="0.4">
      <c r="B18" s="1">
        <f t="shared" si="0"/>
        <v>16</v>
      </c>
      <c r="C18" s="1" t="s">
        <v>9</v>
      </c>
      <c r="D18" s="14" t="s">
        <v>22</v>
      </c>
      <c r="E18" s="1" t="s">
        <v>14</v>
      </c>
      <c r="F18" s="13">
        <v>44105</v>
      </c>
      <c r="G18" s="13">
        <v>44123</v>
      </c>
      <c r="H18" s="1">
        <f t="shared" ref="H18:H19" si="1">(G18-F18)</f>
        <v>18</v>
      </c>
    </row>
    <row r="19" spans="2:8" x14ac:dyDescent="0.4">
      <c r="B19" s="1">
        <f t="shared" si="0"/>
        <v>17</v>
      </c>
      <c r="C19" s="1" t="s">
        <v>9</v>
      </c>
      <c r="D19" s="14" t="s">
        <v>23</v>
      </c>
      <c r="E19" s="1" t="s">
        <v>14</v>
      </c>
      <c r="F19" s="13">
        <v>44123</v>
      </c>
      <c r="G19" s="13">
        <v>44135</v>
      </c>
      <c r="H19" s="1">
        <f t="shared" si="1"/>
        <v>12</v>
      </c>
    </row>
    <row r="20" spans="2:8" x14ac:dyDescent="0.4">
      <c r="B20" s="1">
        <f t="shared" si="0"/>
        <v>18</v>
      </c>
      <c r="C20" s="1" t="s">
        <v>9</v>
      </c>
      <c r="D20" s="1" t="s">
        <v>25</v>
      </c>
      <c r="E20" s="1" t="s">
        <v>14</v>
      </c>
      <c r="F20" s="13">
        <v>44136</v>
      </c>
      <c r="G20" s="13">
        <v>44147</v>
      </c>
      <c r="H20" s="1">
        <f>(G20-F20)</f>
        <v>11</v>
      </c>
    </row>
    <row r="21" spans="2:8" x14ac:dyDescent="0.4">
      <c r="B21" s="1">
        <f t="shared" si="0"/>
        <v>19</v>
      </c>
      <c r="C21" s="1" t="s">
        <v>9</v>
      </c>
      <c r="D21" s="1" t="s">
        <v>26</v>
      </c>
      <c r="E21" s="1" t="s">
        <v>14</v>
      </c>
      <c r="F21" s="13">
        <v>44147</v>
      </c>
      <c r="G21" s="13">
        <v>44156</v>
      </c>
      <c r="H21" s="1">
        <f>(G21-F21)</f>
        <v>9</v>
      </c>
    </row>
    <row r="22" spans="2:8" x14ac:dyDescent="0.4">
      <c r="B22" s="1">
        <f t="shared" si="0"/>
        <v>20</v>
      </c>
      <c r="C22" s="1" t="s">
        <v>9</v>
      </c>
      <c r="D22" s="1" t="s">
        <v>24</v>
      </c>
      <c r="E22" s="1" t="s">
        <v>14</v>
      </c>
      <c r="F22" s="13">
        <v>44156</v>
      </c>
      <c r="G22" s="13">
        <v>44165</v>
      </c>
      <c r="H22" s="1">
        <f>(G22-F22)</f>
        <v>9</v>
      </c>
    </row>
    <row r="23" spans="2:8" x14ac:dyDescent="0.4">
      <c r="B23" s="1">
        <f t="shared" si="0"/>
        <v>21</v>
      </c>
      <c r="C23" s="1" t="s">
        <v>9</v>
      </c>
      <c r="D23" s="1" t="s">
        <v>27</v>
      </c>
      <c r="E23" s="1" t="s">
        <v>14</v>
      </c>
      <c r="F23" s="13">
        <v>44166</v>
      </c>
      <c r="G23" s="13">
        <v>44174</v>
      </c>
      <c r="H23" s="1">
        <f>(G23-F23)</f>
        <v>8</v>
      </c>
    </row>
    <row r="24" spans="2:8" x14ac:dyDescent="0.4">
      <c r="B24" s="1">
        <f t="shared" si="0"/>
        <v>22</v>
      </c>
      <c r="C24" s="1" t="s">
        <v>43</v>
      </c>
      <c r="D24" s="1" t="s">
        <v>41</v>
      </c>
      <c r="E24" s="1" t="s">
        <v>11</v>
      </c>
      <c r="F24" s="13">
        <v>44152</v>
      </c>
      <c r="G24" s="13">
        <v>44161</v>
      </c>
      <c r="H24" s="1">
        <f>(G24-F24)</f>
        <v>9</v>
      </c>
    </row>
    <row r="25" spans="2:8" x14ac:dyDescent="0.4">
      <c r="B25" s="1">
        <f t="shared" si="0"/>
        <v>23</v>
      </c>
      <c r="C25" s="1" t="s">
        <v>43</v>
      </c>
      <c r="D25" s="14" t="s">
        <v>42</v>
      </c>
      <c r="E25" s="1" t="s">
        <v>11</v>
      </c>
      <c r="F25" s="13">
        <v>44161</v>
      </c>
      <c r="G25" s="13">
        <v>44170</v>
      </c>
      <c r="H25" s="1">
        <f>(G25-F25)</f>
        <v>9</v>
      </c>
    </row>
    <row r="26" spans="2:8" x14ac:dyDescent="0.4">
      <c r="B26" s="1">
        <f t="shared" si="0"/>
        <v>24</v>
      </c>
      <c r="C26" s="1" t="s">
        <v>10</v>
      </c>
      <c r="D26" s="1" t="s">
        <v>44</v>
      </c>
      <c r="E26" s="1" t="s">
        <v>11</v>
      </c>
      <c r="F26" s="13">
        <v>44170</v>
      </c>
      <c r="G26" s="13">
        <v>44177</v>
      </c>
      <c r="H26" s="1">
        <f>(G26-F26)</f>
        <v>7</v>
      </c>
    </row>
    <row r="27" spans="2:8" x14ac:dyDescent="0.4">
      <c r="B27" s="1">
        <f t="shared" si="0"/>
        <v>25</v>
      </c>
      <c r="C27" s="1" t="s">
        <v>10</v>
      </c>
      <c r="D27" s="1" t="s">
        <v>45</v>
      </c>
      <c r="E27" s="1" t="s">
        <v>11</v>
      </c>
      <c r="F27" s="13">
        <v>44177</v>
      </c>
      <c r="G27" s="13">
        <v>44184</v>
      </c>
      <c r="H27" s="1">
        <f>(G27-F27)</f>
        <v>7</v>
      </c>
    </row>
    <row r="28" spans="2:8" x14ac:dyDescent="0.4">
      <c r="B28" s="1">
        <f t="shared" si="0"/>
        <v>26</v>
      </c>
      <c r="C28" s="1" t="s">
        <v>20</v>
      </c>
      <c r="D28" s="14" t="s">
        <v>34</v>
      </c>
      <c r="E28" s="1" t="s">
        <v>12</v>
      </c>
      <c r="F28" s="13">
        <v>44175</v>
      </c>
      <c r="G28" s="13">
        <v>44184</v>
      </c>
      <c r="H28" s="1">
        <f>(G28-F28)</f>
        <v>9</v>
      </c>
    </row>
    <row r="29" spans="2:8" x14ac:dyDescent="0.4">
      <c r="B29" s="1">
        <f t="shared" si="0"/>
        <v>27</v>
      </c>
      <c r="C29" s="1" t="s">
        <v>20</v>
      </c>
      <c r="D29" s="1" t="s">
        <v>33</v>
      </c>
      <c r="E29" s="1" t="s">
        <v>13</v>
      </c>
      <c r="F29" s="13">
        <v>44180</v>
      </c>
      <c r="G29" s="13">
        <v>44189</v>
      </c>
      <c r="H29" s="1">
        <f>(G29-F29)</f>
        <v>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3168-18CF-4D22-9967-5AC1644ED746}">
  <dimension ref="B2:DW30"/>
  <sheetViews>
    <sheetView tabSelected="1" topLeftCell="P1" zoomScale="40" zoomScaleNormal="40" workbookViewId="0">
      <selection activeCell="BD32" sqref="BD32"/>
    </sheetView>
  </sheetViews>
  <sheetFormatPr defaultRowHeight="18.75" outlineLevelCol="1" x14ac:dyDescent="0.4"/>
  <cols>
    <col min="1" max="1" width="4.125" customWidth="1"/>
    <col min="2" max="2" width="4.125" style="4" customWidth="1"/>
    <col min="3" max="3" width="27.875" bestFit="1" customWidth="1"/>
    <col min="4" max="4" width="6.375" customWidth="1"/>
    <col min="5" max="34" width="6.375" customWidth="1" outlineLevel="1"/>
    <col min="35" max="35" width="6.375" customWidth="1"/>
    <col min="36" max="64" width="6.375" customWidth="1" outlineLevel="1"/>
    <col min="65" max="65" width="6.375" customWidth="1"/>
    <col min="66" max="95" width="6.375" customWidth="1" outlineLevel="1"/>
    <col min="96" max="96" width="6.375" customWidth="1"/>
    <col min="97" max="126" width="6.375" hidden="1" customWidth="1" outlineLevel="1"/>
    <col min="127" max="127" width="9" collapsed="1"/>
  </cols>
  <sheetData>
    <row r="2" spans="2:126" ht="19.5" thickBot="1" x14ac:dyDescent="0.45">
      <c r="B2" s="8" t="s">
        <v>6</v>
      </c>
      <c r="C2" s="11" t="s">
        <v>7</v>
      </c>
      <c r="D2" s="9">
        <v>44105</v>
      </c>
      <c r="E2" s="9">
        <v>44106</v>
      </c>
      <c r="F2" s="9">
        <v>44107</v>
      </c>
      <c r="G2" s="9">
        <v>44108</v>
      </c>
      <c r="H2" s="9">
        <v>44109</v>
      </c>
      <c r="I2" s="9">
        <v>44110</v>
      </c>
      <c r="J2" s="9">
        <v>44111</v>
      </c>
      <c r="K2" s="9">
        <v>44112</v>
      </c>
      <c r="L2" s="9">
        <v>44113</v>
      </c>
      <c r="M2" s="9">
        <v>44114</v>
      </c>
      <c r="N2" s="9">
        <v>44115</v>
      </c>
      <c r="O2" s="9">
        <v>44116</v>
      </c>
      <c r="P2" s="9">
        <v>44117</v>
      </c>
      <c r="Q2" s="9">
        <v>44118</v>
      </c>
      <c r="R2" s="9">
        <v>44119</v>
      </c>
      <c r="S2" s="9">
        <v>44120</v>
      </c>
      <c r="T2" s="9">
        <v>44121</v>
      </c>
      <c r="U2" s="9">
        <v>44122</v>
      </c>
      <c r="V2" s="9">
        <v>44123</v>
      </c>
      <c r="W2" s="9">
        <v>44124</v>
      </c>
      <c r="X2" s="9">
        <v>44125</v>
      </c>
      <c r="Y2" s="9">
        <v>44126</v>
      </c>
      <c r="Z2" s="9">
        <v>44127</v>
      </c>
      <c r="AA2" s="9">
        <v>44128</v>
      </c>
      <c r="AB2" s="9">
        <v>44129</v>
      </c>
      <c r="AC2" s="9">
        <v>44130</v>
      </c>
      <c r="AD2" s="9">
        <v>44131</v>
      </c>
      <c r="AE2" s="9">
        <v>44132</v>
      </c>
      <c r="AF2" s="9">
        <v>44133</v>
      </c>
      <c r="AG2" s="9">
        <v>44134</v>
      </c>
      <c r="AH2" s="9">
        <v>44135</v>
      </c>
      <c r="AI2" s="9">
        <v>44136</v>
      </c>
      <c r="AJ2" s="9">
        <v>44137</v>
      </c>
      <c r="AK2" s="9">
        <v>44138</v>
      </c>
      <c r="AL2" s="9">
        <v>44139</v>
      </c>
      <c r="AM2" s="9">
        <v>44140</v>
      </c>
      <c r="AN2" s="9">
        <v>44141</v>
      </c>
      <c r="AO2" s="9">
        <v>44142</v>
      </c>
      <c r="AP2" s="9">
        <v>44143</v>
      </c>
      <c r="AQ2" s="9">
        <v>44144</v>
      </c>
      <c r="AR2" s="9">
        <v>44145</v>
      </c>
      <c r="AS2" s="9">
        <v>44146</v>
      </c>
      <c r="AT2" s="9">
        <v>44147</v>
      </c>
      <c r="AU2" s="9">
        <v>44148</v>
      </c>
      <c r="AV2" s="9">
        <v>44149</v>
      </c>
      <c r="AW2" s="9">
        <v>44150</v>
      </c>
      <c r="AX2" s="9">
        <v>44151</v>
      </c>
      <c r="AY2" s="9">
        <v>44152</v>
      </c>
      <c r="AZ2" s="9">
        <v>44153</v>
      </c>
      <c r="BA2" s="9">
        <v>44154</v>
      </c>
      <c r="BB2" s="9">
        <v>44155</v>
      </c>
      <c r="BC2" s="9">
        <v>44156</v>
      </c>
      <c r="BD2" s="9">
        <v>44157</v>
      </c>
      <c r="BE2" s="9">
        <v>44158</v>
      </c>
      <c r="BF2" s="9">
        <v>44159</v>
      </c>
      <c r="BG2" s="9">
        <v>44160</v>
      </c>
      <c r="BH2" s="9">
        <v>44161</v>
      </c>
      <c r="BI2" s="9">
        <v>44162</v>
      </c>
      <c r="BJ2" s="9">
        <v>44163</v>
      </c>
      <c r="BK2" s="9">
        <v>44164</v>
      </c>
      <c r="BL2" s="9">
        <v>44165</v>
      </c>
      <c r="BM2" s="9">
        <v>44166</v>
      </c>
      <c r="BN2" s="9">
        <v>44167</v>
      </c>
      <c r="BO2" s="9">
        <v>44168</v>
      </c>
      <c r="BP2" s="9">
        <v>44169</v>
      </c>
      <c r="BQ2" s="9">
        <v>44170</v>
      </c>
      <c r="BR2" s="9">
        <v>44171</v>
      </c>
      <c r="BS2" s="9">
        <v>44172</v>
      </c>
      <c r="BT2" s="9">
        <v>44173</v>
      </c>
      <c r="BU2" s="9">
        <v>44174</v>
      </c>
      <c r="BV2" s="9">
        <v>44175</v>
      </c>
      <c r="BW2" s="9">
        <v>44176</v>
      </c>
      <c r="BX2" s="9">
        <v>44177</v>
      </c>
      <c r="BY2" s="9">
        <v>44178</v>
      </c>
      <c r="BZ2" s="9">
        <v>44179</v>
      </c>
      <c r="CA2" s="9">
        <v>44180</v>
      </c>
      <c r="CB2" s="9">
        <v>44181</v>
      </c>
      <c r="CC2" s="9">
        <v>44182</v>
      </c>
      <c r="CD2" s="9">
        <v>44183</v>
      </c>
      <c r="CE2" s="9">
        <v>44184</v>
      </c>
      <c r="CF2" s="9">
        <v>44185</v>
      </c>
      <c r="CG2" s="9">
        <v>44186</v>
      </c>
      <c r="CH2" s="9">
        <v>44187</v>
      </c>
      <c r="CI2" s="9">
        <v>44188</v>
      </c>
      <c r="CJ2" s="9">
        <v>44189</v>
      </c>
      <c r="CK2" s="9">
        <v>44190</v>
      </c>
      <c r="CL2" s="9">
        <v>44191</v>
      </c>
      <c r="CM2" s="9">
        <v>44192</v>
      </c>
      <c r="CN2" s="9">
        <v>44193</v>
      </c>
      <c r="CO2" s="9">
        <v>44194</v>
      </c>
      <c r="CP2" s="9">
        <v>44195</v>
      </c>
      <c r="CQ2" s="9">
        <v>44196</v>
      </c>
      <c r="CR2" s="9">
        <v>44197</v>
      </c>
      <c r="CS2" s="9">
        <v>44198</v>
      </c>
      <c r="CT2" s="9">
        <v>44199</v>
      </c>
      <c r="CU2" s="9">
        <v>44200</v>
      </c>
      <c r="CV2" s="9">
        <v>44201</v>
      </c>
      <c r="CW2" s="9">
        <v>44202</v>
      </c>
      <c r="CX2" s="9">
        <v>44203</v>
      </c>
      <c r="CY2" s="9">
        <v>44204</v>
      </c>
      <c r="CZ2" s="9">
        <v>44205</v>
      </c>
      <c r="DA2" s="9">
        <v>44206</v>
      </c>
      <c r="DB2" s="9">
        <v>44207</v>
      </c>
      <c r="DC2" s="9">
        <v>44208</v>
      </c>
      <c r="DD2" s="9">
        <v>44209</v>
      </c>
      <c r="DE2" s="9">
        <v>44210</v>
      </c>
      <c r="DF2" s="9">
        <v>44211</v>
      </c>
      <c r="DG2" s="9">
        <v>44212</v>
      </c>
      <c r="DH2" s="9">
        <v>44213</v>
      </c>
      <c r="DI2" s="9">
        <v>44214</v>
      </c>
      <c r="DJ2" s="9">
        <v>44215</v>
      </c>
      <c r="DK2" s="9">
        <v>44216</v>
      </c>
      <c r="DL2" s="9">
        <v>44217</v>
      </c>
      <c r="DM2" s="9">
        <v>44218</v>
      </c>
      <c r="DN2" s="9">
        <v>44219</v>
      </c>
      <c r="DO2" s="9">
        <v>44220</v>
      </c>
      <c r="DP2" s="9">
        <v>44221</v>
      </c>
      <c r="DQ2" s="9">
        <v>44222</v>
      </c>
      <c r="DR2" s="9">
        <v>44223</v>
      </c>
      <c r="DS2" s="9">
        <v>44224</v>
      </c>
      <c r="DT2" s="9">
        <v>44225</v>
      </c>
      <c r="DU2" s="9">
        <v>44226</v>
      </c>
      <c r="DV2" s="10">
        <v>44227</v>
      </c>
    </row>
    <row r="3" spans="2:126" ht="19.5" thickTop="1" x14ac:dyDescent="0.4">
      <c r="B3" s="5">
        <v>1</v>
      </c>
      <c r="C3" s="15" t="str">
        <f>VLOOKUP(B3,データ!B2:G24,3)</f>
        <v>初期化処理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6"/>
    </row>
    <row r="4" spans="2:126" x14ac:dyDescent="0.4">
      <c r="B4" s="5">
        <v>2</v>
      </c>
      <c r="C4" s="12" t="str">
        <f>VLOOKUP(B4,データ!B4:G29,3)</f>
        <v>入力切替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6"/>
    </row>
    <row r="5" spans="2:126" x14ac:dyDescent="0.4">
      <c r="B5" s="5">
        <v>3</v>
      </c>
      <c r="C5" s="12" t="str">
        <f>VLOOKUP(B5,データ!B5:G29,3)</f>
        <v>画面変更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6"/>
    </row>
    <row r="6" spans="2:126" x14ac:dyDescent="0.4">
      <c r="B6" s="5">
        <v>4</v>
      </c>
      <c r="C6" s="12" t="str">
        <f>VLOOKUP(B6,データ!B6:G31,3)</f>
        <v>マップの初期化処理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6"/>
    </row>
    <row r="7" spans="2:126" x14ac:dyDescent="0.4">
      <c r="B7" s="5">
        <v>5</v>
      </c>
      <c r="C7" s="12" t="str">
        <f>VLOOKUP(B7,データ!B7:G31,3)</f>
        <v>設置情報の処理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6"/>
    </row>
    <row r="8" spans="2:126" x14ac:dyDescent="0.4">
      <c r="B8" s="5">
        <v>6</v>
      </c>
      <c r="C8" s="12" t="str">
        <f>VLOOKUP(B8,データ!B8:G33,3)</f>
        <v>キャラ移動の処理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6"/>
    </row>
    <row r="9" spans="2:126" x14ac:dyDescent="0.4">
      <c r="B9" s="5">
        <v>7</v>
      </c>
      <c r="C9" s="12" t="str">
        <f>VLOOKUP(B9,データ!B9:G33,3)</f>
        <v>キャラ-マップの当たり判定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6"/>
    </row>
    <row r="10" spans="2:126" x14ac:dyDescent="0.4">
      <c r="B10" s="5">
        <v>8</v>
      </c>
      <c r="C10" s="12" t="str">
        <f>VLOOKUP(B10,データ!B10:G35,3)</f>
        <v>キャラ-設置物の当たり判定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6"/>
    </row>
    <row r="11" spans="2:126" x14ac:dyDescent="0.4">
      <c r="B11" s="5">
        <v>9</v>
      </c>
      <c r="C11" s="12" t="str">
        <f>VLOOKUP(B11,データ!B11:G35,3)</f>
        <v>キャラ-キャラの当たり判定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6"/>
    </row>
    <row r="12" spans="2:126" x14ac:dyDescent="0.4">
      <c r="B12" s="5">
        <v>10</v>
      </c>
      <c r="C12" s="12" t="str">
        <f>VLOOKUP(B12,データ!B12:G37,3)</f>
        <v>サーバー側構築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6"/>
    </row>
    <row r="13" spans="2:126" x14ac:dyDescent="0.4">
      <c r="B13" s="5">
        <v>11</v>
      </c>
      <c r="C13" s="12" t="str">
        <f>VLOOKUP(B13,データ!B13:G37,3)</f>
        <v>クライアント側構築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6"/>
    </row>
    <row r="14" spans="2:126" x14ac:dyDescent="0.4">
      <c r="B14" s="5">
        <v>12</v>
      </c>
      <c r="C14" s="12" t="str">
        <f>VLOOKUP(B14,データ!B14:G39,3)</f>
        <v>コマンドの対応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6"/>
    </row>
    <row r="15" spans="2:126" x14ac:dyDescent="0.4">
      <c r="B15" s="5">
        <v>13</v>
      </c>
      <c r="C15" s="12" t="str">
        <f>VLOOKUP(B15,データ!B15:G39,3)</f>
        <v>キーボード入力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6"/>
    </row>
    <row r="16" spans="2:126" x14ac:dyDescent="0.4">
      <c r="B16" s="5">
        <v>14</v>
      </c>
      <c r="C16" s="12" t="str">
        <f>VLOOKUP(B16,データ!B16:G41,3)</f>
        <v>Wii入力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6"/>
    </row>
    <row r="17" spans="2:126" x14ac:dyDescent="0.4">
      <c r="B17" s="5">
        <v>15</v>
      </c>
      <c r="C17" s="12" t="str">
        <f>VLOOKUP(B17,データ!B17:G41,3)</f>
        <v>バランスボード入力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6"/>
    </row>
    <row r="18" spans="2:126" x14ac:dyDescent="0.4">
      <c r="B18" s="5">
        <v>16</v>
      </c>
      <c r="C18" s="12" t="str">
        <f>VLOOKUP(B18,データ!B18:G43,3)</f>
        <v>マップの表示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6"/>
    </row>
    <row r="19" spans="2:126" x14ac:dyDescent="0.4">
      <c r="B19" s="5">
        <v>17</v>
      </c>
      <c r="C19" s="12" t="str">
        <f>VLOOKUP(B19,データ!B19:G43,3)</f>
        <v>プレイヤーの表示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6"/>
    </row>
    <row r="20" spans="2:126" x14ac:dyDescent="0.4">
      <c r="B20" s="5">
        <v>18</v>
      </c>
      <c r="C20" s="12" t="str">
        <f>VLOOKUP(B20,データ!B20:G45,3)</f>
        <v>プレイヤーの回転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6"/>
    </row>
    <row r="21" spans="2:126" x14ac:dyDescent="0.4">
      <c r="B21" s="5">
        <v>19</v>
      </c>
      <c r="C21" s="12" t="str">
        <f>VLOOKUP(B21,データ!B21:G45,3)</f>
        <v>カメラの位置、回転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6"/>
    </row>
    <row r="22" spans="2:126" x14ac:dyDescent="0.4">
      <c r="B22" s="5">
        <v>20</v>
      </c>
      <c r="C22" s="12" t="str">
        <f>VLOOKUP(B22,データ!B22:G47,3)</f>
        <v>オブジェクトの表示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6"/>
    </row>
    <row r="23" spans="2:126" x14ac:dyDescent="0.4">
      <c r="B23" s="5">
        <v>21</v>
      </c>
      <c r="C23" s="12" t="str">
        <f>VLOOKUP(B23,データ!B23:G47,3)</f>
        <v>テクスチャの貼り付け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6"/>
    </row>
    <row r="24" spans="2:126" x14ac:dyDescent="0.4">
      <c r="B24" s="5">
        <v>22</v>
      </c>
      <c r="C24" s="12" t="str">
        <f>VLOOKUP(B24,データ!B24:G49,3)</f>
        <v>BGM作成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6"/>
    </row>
    <row r="25" spans="2:126" x14ac:dyDescent="0.4">
      <c r="B25" s="5">
        <v>23</v>
      </c>
      <c r="C25" s="12" t="str">
        <f>VLOOKUP(B25,データ!B25:G49,3)</f>
        <v>SE作成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6"/>
    </row>
    <row r="26" spans="2:126" x14ac:dyDescent="0.4">
      <c r="B26" s="5">
        <v>24</v>
      </c>
      <c r="C26" s="12" t="str">
        <f>VLOOKUP(B26,データ!B26:G51,3)</f>
        <v>時間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6"/>
    </row>
    <row r="27" spans="2:126" x14ac:dyDescent="0.4">
      <c r="B27" s="5">
        <v>25</v>
      </c>
      <c r="C27" s="12" t="str">
        <f>VLOOKUP(B27,データ!B27:G51,3)</f>
        <v>順位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6"/>
    </row>
    <row r="28" spans="2:126" x14ac:dyDescent="0.4">
      <c r="B28" s="5">
        <v>26</v>
      </c>
      <c r="C28" s="12" t="str">
        <f>VLOOKUP(B28,データ!B28:G53,3)</f>
        <v>タイトル画面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6"/>
    </row>
    <row r="29" spans="2:126" x14ac:dyDescent="0.4">
      <c r="B29" s="5">
        <v>27</v>
      </c>
      <c r="C29" s="12" t="str">
        <f>VLOOKUP(B29,データ!B29:G53,3)</f>
        <v>リザルト作成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6"/>
    </row>
    <row r="30" spans="2:126" x14ac:dyDescent="0.4">
      <c r="B30" s="5">
        <v>28</v>
      </c>
      <c r="C30" s="12" t="e">
        <f>VLOOKUP(B30,データ!B30:G55,3)</f>
        <v>#N/A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6"/>
    </row>
  </sheetData>
  <phoneticPr fontId="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6329FB6-68FE-4835-A897-55B5DD67E93A}">
            <xm:f>AND(D$2&gt;=データ!$F3,D$2&lt;=データ!$G3)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D3:DV92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データ</vt:lpstr>
      <vt:lpstr>チャート</vt:lpstr>
      <vt:lpstr>チャート!Print_Area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小嶋樹</dc:creator>
  <cp:lastModifiedBy>小嶋樹</cp:lastModifiedBy>
  <dcterms:created xsi:type="dcterms:W3CDTF">2020-10-17T05:46:48Z</dcterms:created>
  <dcterms:modified xsi:type="dcterms:W3CDTF">2020-10-17T08:15:10Z</dcterms:modified>
</cp:coreProperties>
</file>