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5.xml" ContentType="application/vnd.openxmlformats-officedocument.drawing+xml"/>
  <Override PartName="/xl/comments/comment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660" windowWidth="29040" windowHeight="15720" tabRatio="896" firstSheet="0" activeTab="4" autoFilterDateGrouping="1"/>
  </bookViews>
  <sheets>
    <sheet name="DWG" sheetId="1" state="visible" r:id="rId1"/>
    <sheet name="Vessels &amp; TKs" sheetId="2" state="visible" r:id="rId2"/>
    <sheet name="Coolers" sheetId="3" state="visible" r:id="rId3"/>
    <sheet name="Insulated Piping" sheetId="4" state="visible" r:id="rId4"/>
    <sheet name="OP Piping" sheetId="5" state="visible" r:id="rId5"/>
    <sheet name="GP Piping" sheetId="6" state="visible" r:id="rId6"/>
    <sheet name="Turbines Piping" sheetId="7" state="visible" r:id="rId7"/>
    <sheet name="OP Dead Legs" sheetId="8" state="visible" r:id="rId8"/>
    <sheet name="GP Dead Legs" sheetId="9" state="visible" r:id="rId9"/>
    <sheet name="WD-33 Piping" sheetId="10" state="visible" r:id="rId10"/>
    <sheet name="EPFs" sheetId="11" state="visible" r:id="rId11"/>
    <sheet name="GP Inlet Lines " sheetId="12" state="visible" r:id="rId12"/>
    <sheet name="MFDs" sheetId="13" state="visible" r:id="rId13"/>
    <sheet name="TLs" sheetId="14" state="visible" r:id="rId14"/>
    <sheet name="FLs" sheetId="15" state="visible" r:id="rId15"/>
    <sheet name="GL Lines" sheetId="16" state="visible" r:id="rId16"/>
    <sheet name="FF" sheetId="17" state="visible" r:id="rId17"/>
    <sheet name="Temp-Repair" sheetId="18" state="visible" r:id="rId18"/>
    <sheet name="Critical Assets" sheetId="19" state="visible" r:id="rId19"/>
    <sheet name="Evaluation Criteria" sheetId="20" state="visible" r:id="rId20"/>
    <sheet name="Inspection Sequence" sheetId="21" state="visible" r:id="rId21"/>
    <sheet name="Anodes Reporting&amp; As-Found Insp" sheetId="22" state="visible" r:id="rId22"/>
    <sheet name="API-574 Tables &amp; Pipe Sch" sheetId="23" state="visible" r:id="rId23"/>
    <sheet name="HT Press Tables" sheetId="24" state="visible"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aaaaaaaaa">#REF!</definedName>
    <definedName name="BFPD">'[1]RZK FL''S &amp; TL''S, MFD data'!#REF!</definedName>
    <definedName name="BSW">'[1]RZK FL''S &amp; TL''S, MFD data'!#REF!</definedName>
    <definedName name="CASING_STATUS">[2]ADMIN!$G$49:$G$50</definedName>
    <definedName name="CHOKE">[3]ADMIN!$E$3:$E$37</definedName>
    <definedName name="dd">'[4]WELL LIST'!$A$2:$A$120</definedName>
    <definedName name="DTCAUSE">'[1]RZK FL''S &amp; TL''S, MFD data'!#REF!</definedName>
    <definedName name="FIELD_INJ_TARG">#REF!</definedName>
    <definedName name="FIELD_SHORT">#REF!</definedName>
    <definedName name="gfg">[5]ADMIN!$E$3:$E$36</definedName>
    <definedName name="HOURS">'[1]RZK FL''S &amp; TL''S, MFD data'!#REF!</definedName>
    <definedName name="INJ_ACTUAL">#REF!</definedName>
    <definedName name="INJ_STATUS">'[6]WELL DATA'!$D$313:$D$317</definedName>
    <definedName name="INJ_WATER">[7]ADMIN!$G$32:$G$34</definedName>
    <definedName name="INJTARG2">#REF!</definedName>
    <definedName name="INTERMITTENT">#REF!</definedName>
    <definedName name="Lighting_Systems_Status__06_05_2013">#REF!</definedName>
    <definedName name="MEASURED_BY">[8]ADMIN!$I$24:$I$26</definedName>
    <definedName name="OHTL">'[9]WELL DATA'!$E$305:$E$306</definedName>
    <definedName name="PUMP_SIZE">[2]ADMIN!$G$13:$G$35</definedName>
    <definedName name="rag">OFFSET('[10]kal-Chemical monitoring'!$X$2,0,0,COUNTA('[10]kal-Chemical monitoring'!$X:$X),1)</definedName>
    <definedName name="REPORTDATE">[2]REPORT!$J$3</definedName>
    <definedName name="sfd">'[11]WELL LIST'!$A$2:$A$382</definedName>
    <definedName name="ssd">[12]ADMIN!$G$32:$G$34</definedName>
    <definedName name="WATERWELL_DTCAUSE">[13]ADMIN!$H$33:$H$48</definedName>
    <definedName name="WELL_DTCAUSE">[2]ADMIN!$C$3:$C$48</definedName>
    <definedName name="WELL_FIELD">'[2]WELL LIST'!$A$2:$B$174</definedName>
    <definedName name="WELL_NAME">'[13]WELL LIST'!$A$2:$A$203</definedName>
    <definedName name="WELL_STATUS">[13]ADMIN!$J$44:$J$53</definedName>
    <definedName name="ZONE">[13]ADMIN!$L$14:$L$27</definedName>
    <definedName name="_xlnm._FilterDatabase" localSheetId="2" hidden="1">'Coolers'!$A$6:$AB$36</definedName>
    <definedName name="_xlnm.Print_Area" localSheetId="2">'Coolers'!$A$1:$AB$53</definedName>
    <definedName name="_xlnm._FilterDatabase" localSheetId="4" hidden="1">'OP Piping'!$B$5:$L$109</definedName>
    <definedName name="_xlnm._FilterDatabase" localSheetId="5" hidden="1">'GP Piping'!$B$8:$O$348</definedName>
    <definedName name="_xlnm._FilterDatabase" localSheetId="6" hidden="1">'Turbines Piping'!$B$5:$O$93</definedName>
    <definedName name="_xlnm.Print_Area" localSheetId="6">'Turbines Piping'!$B$78:$K$93</definedName>
    <definedName name="_xlnm._FilterDatabase" localSheetId="7" hidden="1">'OP Dead Legs'!$B$3:$L$50</definedName>
    <definedName name="_xlnm._FilterDatabase" localSheetId="8" hidden="1">'GP Dead Legs'!$B$6:$M$67</definedName>
    <definedName name="_xlnm._FilterDatabase" localSheetId="9" hidden="1">'WD-33 Piping'!$B$5:$K$36</definedName>
    <definedName name="_xlnm._FilterDatabase" localSheetId="10" hidden="1">'EPFs'!$B$4:$I$10</definedName>
    <definedName name="_xlnm._FilterDatabase" localSheetId="12" hidden="1">'MFDs'!$B$5:$K$35</definedName>
    <definedName name="CHOKE" localSheetId="13">[2]ADMIN!$E$3:$E$35</definedName>
    <definedName name="WELL_NAME" localSheetId="13">'[2]WELL LIST'!$A$2:$A$198</definedName>
    <definedName name="WELL_STATUS" localSheetId="13">[2]ADMIN!$G$39:$G$46</definedName>
    <definedName name="ZONE" localSheetId="13">[2]ADMIN!$M$3:$M$16</definedName>
    <definedName name="_xlnm._FilterDatabase" localSheetId="13" hidden="1">'TLs'!$B$7:$AA$53</definedName>
    <definedName name="_xlnm.Print_Area" localSheetId="13">'TLs'!$A$1:$AA$153</definedName>
    <definedName name="_xlnm._FilterDatabase" localSheetId="14" hidden="1">'FLs'!$A$3:$N$192</definedName>
    <definedName name="_xlnm._FilterDatabase" localSheetId="15" hidden="1">'GL Lines'!$C$17:$S$40</definedName>
    <definedName name="_xlnm._FilterDatabase" localSheetId="17" hidden="1">'Temp-Repair'!$B$8:$N$23</definedName>
    <definedName name="_xlnm._FilterDatabase" localSheetId="18" hidden="1">'Critical Assets'!$B$6:$J$6</definedName>
    <definedName name="WATERWELL_DTCAUSE" localSheetId="20">[13]ADMIN!$H$33:$H$48</definedName>
    <definedName name="WELL_NAME" localSheetId="20">'[13]WELL LIST'!$A$2:$A$203</definedName>
    <definedName name="WELL_STATUS" localSheetId="20">[13]ADMIN!$J$44:$J$53</definedName>
    <definedName name="ZONE" localSheetId="20">[13]ADMIN!$L$14:$L$27</definedName>
  </definedNames>
  <calcPr calcId="191029" fullCalcOnLoad="1"/>
</workbook>
</file>

<file path=xl/styles.xml><?xml version="1.0" encoding="utf-8"?>
<styleSheet xmlns="http://schemas.openxmlformats.org/spreadsheetml/2006/main">
  <numFmts count="7">
    <numFmt numFmtId="164" formatCode="[$-409]d\-mmm\-yyyy;@"/>
    <numFmt numFmtId="165" formatCode="0.000"/>
    <numFmt numFmtId="166" formatCode="B1mmm\-yy"/>
    <numFmt numFmtId="167" formatCode="[$-409]mmm\-yy;@"/>
    <numFmt numFmtId="168" formatCode="[$-409]mmmm\-yy;@"/>
    <numFmt numFmtId="169" formatCode="0.0"/>
    <numFmt numFmtId="170" formatCode="[$-409]d\-mmm\-yy;@"/>
  </numFmts>
  <fonts count="355">
    <font>
      <name val="Calibri"/>
      <family val="2"/>
      <color theme="1"/>
      <sz val="11"/>
      <scheme val="minor"/>
    </font>
    <font>
      <name val="Calibri"/>
      <family val="2"/>
      <color theme="1"/>
      <sz val="12"/>
      <scheme val="minor"/>
    </font>
    <font>
      <name val="Calibri"/>
      <family val="2"/>
      <color theme="1"/>
      <sz val="11"/>
      <scheme val="minor"/>
    </font>
    <font>
      <name val="Calibri"/>
      <family val="2"/>
      <b val="1"/>
      <color rgb="FF002060"/>
      <sz val="12"/>
    </font>
    <font>
      <name val="Calibri"/>
      <family val="2"/>
      <color rgb="FF002060"/>
      <sz val="11"/>
    </font>
    <font>
      <name val="Calibri"/>
      <family val="2"/>
      <b val="1"/>
      <color theme="1"/>
      <sz val="14"/>
      <scheme val="minor"/>
    </font>
    <font>
      <name val="Calibri"/>
      <family val="2"/>
      <b val="1"/>
      <color rgb="FFFF0000"/>
      <sz val="11"/>
      <scheme val="minor"/>
    </font>
    <font>
      <name val="Calibri"/>
      <family val="2"/>
      <b val="1"/>
      <color theme="1"/>
      <sz val="11"/>
      <scheme val="minor"/>
    </font>
    <font>
      <name val="Arial"/>
      <family val="2"/>
      <sz val="11"/>
    </font>
    <font>
      <name val="Calibri"/>
      <family val="2"/>
      <sz val="11"/>
      <scheme val="minor"/>
    </font>
    <font>
      <name val="Calibri"/>
      <family val="2"/>
      <b val="1"/>
      <color theme="1"/>
      <sz val="11"/>
      <u val="single"/>
      <scheme val="minor"/>
    </font>
    <font>
      <name val="Arial"/>
      <family val="2"/>
      <sz val="10"/>
    </font>
    <font>
      <name val="Calibri"/>
      <family val="2"/>
      <color rgb="FFFF0000"/>
      <sz val="11"/>
      <scheme val="minor"/>
    </font>
    <font>
      <name val="Arial"/>
      <family val="2"/>
      <sz val="12"/>
    </font>
    <font>
      <name val="Calibri"/>
      <family val="2"/>
      <color theme="0"/>
      <sz val="11"/>
      <scheme val="minor"/>
    </font>
    <font>
      <name val="Calibri"/>
      <family val="2"/>
      <color theme="1"/>
      <sz val="11"/>
    </font>
    <font>
      <name val="Tahoma"/>
      <family val="2"/>
      <color indexed="81"/>
      <sz val="9"/>
    </font>
    <font>
      <name val="Cambria"/>
      <family val="1"/>
      <b val="1"/>
      <color theme="1"/>
      <sz val="12"/>
    </font>
    <font>
      <name val="Calibri"/>
      <family val="2"/>
      <color rgb="FF1F497D"/>
      <sz val="11"/>
    </font>
    <font>
      <name val="Calibri"/>
      <family val="2"/>
      <b val="1"/>
      <color theme="1"/>
      <sz val="11"/>
    </font>
    <font>
      <name val="Calibri"/>
      <family val="2"/>
      <b val="1"/>
      <color rgb="FF1F497D"/>
      <sz val="11"/>
      <u val="single"/>
    </font>
    <font>
      <name val="Calibri"/>
      <family val="2"/>
      <b val="1"/>
      <color rgb="FFFF0000"/>
      <sz val="11"/>
    </font>
    <font>
      <name val="Calibri"/>
      <family val="2"/>
      <b val="1"/>
      <color rgb="FF1F497D"/>
      <sz val="11"/>
    </font>
    <font>
      <name val="Calibri"/>
      <family val="2"/>
      <b val="1"/>
      <i val="1"/>
      <color rgb="FFFF0000"/>
      <sz val="11"/>
    </font>
    <font>
      <name val="Calibri"/>
      <family val="2"/>
      <i val="1"/>
      <color rgb="FFFF0000"/>
      <sz val="11"/>
    </font>
    <font>
      <name val="Calibri"/>
      <family val="2"/>
      <i val="1"/>
      <color rgb="FFFF0000"/>
      <sz val="11"/>
      <u val="single"/>
    </font>
    <font>
      <name val="Calibri"/>
      <family val="2"/>
      <b val="1"/>
      <color rgb="FF000000"/>
      <sz val="12"/>
    </font>
    <font>
      <name val="Times New Roman"/>
      <family val="1"/>
      <b val="1"/>
      <color rgb="FF000000"/>
      <sz val="12"/>
    </font>
    <font>
      <name val="Comic Sans MS"/>
      <family val="4"/>
      <color rgb="FF6D6D6D"/>
      <sz val="10"/>
    </font>
    <font>
      <name val="Calibri"/>
      <family val="2"/>
      <color theme="1"/>
      <sz val="14"/>
    </font>
    <font>
      <name val="Cambria"/>
      <family val="1"/>
      <b val="1"/>
      <color rgb="FF002060"/>
      <sz val="26"/>
    </font>
    <font>
      <name val="Cambria"/>
      <family val="1"/>
      <b val="1"/>
      <color rgb="FF002060"/>
      <sz val="16"/>
    </font>
    <font>
      <name val="Cambria"/>
      <family val="1"/>
      <b val="1"/>
      <color rgb="FF002060"/>
      <sz val="14"/>
    </font>
    <font>
      <name val="Calibri"/>
      <family val="2"/>
      <b val="1"/>
      <color theme="1"/>
      <sz val="12"/>
    </font>
    <font>
      <name val="Cambria"/>
      <family val="1"/>
      <b val="1"/>
      <color rgb="FF0070C0"/>
      <sz val="16"/>
    </font>
    <font>
      <name val="Calibri"/>
      <family val="2"/>
      <color theme="1"/>
      <sz val="12"/>
    </font>
    <font>
      <name val="Calibri"/>
      <family val="2"/>
      <sz val="12"/>
    </font>
    <font>
      <name val="Calibri"/>
      <family val="2"/>
      <sz val="11"/>
    </font>
    <font>
      <name val="Calibri"/>
      <family val="2"/>
      <b val="1"/>
      <sz val="11"/>
    </font>
    <font>
      <name val="Calibri"/>
      <family val="2"/>
      <sz val="10"/>
      <scheme val="minor"/>
    </font>
    <font>
      <name val="Calibri"/>
      <family val="2"/>
      <sz val="10"/>
    </font>
    <font>
      <name val="Calibri"/>
      <family val="2"/>
      <b val="1"/>
      <color rgb="FF0070C0"/>
      <sz val="14"/>
    </font>
    <font>
      <name val="Cambria"/>
      <family val="1"/>
      <b val="1"/>
      <color rgb="FF002060"/>
      <sz val="13"/>
    </font>
    <font>
      <name val="Calibri"/>
      <family val="2"/>
      <color theme="1"/>
      <sz val="12"/>
      <scheme val="minor"/>
    </font>
    <font>
      <name val="Cambria"/>
      <family val="1"/>
      <color rgb="FF0070C0"/>
      <sz val="16"/>
    </font>
    <font>
      <name val="Calibri"/>
      <family val="2"/>
      <b val="1"/>
      <sz val="10"/>
    </font>
    <font>
      <name val="Cambria"/>
      <family val="1"/>
      <color rgb="FF002060"/>
      <sz val="11"/>
    </font>
    <font>
      <name val="Cambria"/>
      <family val="1"/>
      <b val="1"/>
      <color rgb="FF002060"/>
      <sz val="12"/>
    </font>
    <font>
      <name val="Cambria"/>
      <family val="1"/>
      <b val="1"/>
      <color rgb="FF002060"/>
      <sz val="20"/>
    </font>
    <font>
      <name val="Cambria"/>
      <family val="1"/>
      <sz val="10"/>
    </font>
    <font>
      <name val="Cambria"/>
      <family val="1"/>
      <b val="1"/>
      <color rgb="FF002060"/>
      <sz val="10"/>
    </font>
    <font>
      <name val="Calibri"/>
      <family val="2"/>
      <b val="1"/>
      <sz val="11"/>
      <scheme val="minor"/>
    </font>
    <font>
      <name val="Calibri"/>
      <family val="2"/>
      <b val="1"/>
      <color theme="1"/>
      <sz val="16"/>
      <scheme val="minor"/>
    </font>
    <font>
      <name val="Calibri"/>
      <family val="2"/>
      <b val="1"/>
      <color theme="1"/>
      <sz val="12"/>
      <scheme val="minor"/>
    </font>
    <font>
      <name val="Calibri"/>
      <family val="2"/>
      <color theme="1"/>
      <sz val="9"/>
      <scheme val="minor"/>
    </font>
    <font>
      <name val="Calibri"/>
      <family val="2"/>
      <b val="1"/>
      <color theme="1"/>
      <sz val="9"/>
      <scheme val="minor"/>
    </font>
    <font>
      <name val="Calibri"/>
      <family val="2"/>
      <b val="1"/>
      <color rgb="FFFF0000"/>
      <sz val="9"/>
      <scheme val="minor"/>
    </font>
    <font>
      <name val="Calibri"/>
      <family val="2"/>
      <b val="1"/>
      <color rgb="FFFF0000"/>
      <sz val="9"/>
      <u val="single"/>
      <scheme val="minor"/>
    </font>
    <font>
      <name val="Calibri"/>
      <family val="2"/>
      <b val="1"/>
      <sz val="9"/>
      <scheme val="minor"/>
    </font>
    <font>
      <name val="Cambria"/>
      <family val="1"/>
      <b val="1"/>
      <color theme="1"/>
      <sz val="9"/>
    </font>
    <font>
      <name val="Cambria"/>
      <family val="1"/>
      <b val="1"/>
      <color theme="3"/>
      <sz val="9"/>
    </font>
    <font>
      <name val="Cambria"/>
      <family val="1"/>
      <color theme="1"/>
      <sz val="9"/>
    </font>
    <font>
      <name val="Cambria"/>
      <family val="1"/>
      <color theme="3"/>
      <sz val="9"/>
    </font>
    <font>
      <name val="Cambria"/>
      <family val="1"/>
      <b val="1"/>
      <color rgb="FFFF0000"/>
      <sz val="9"/>
    </font>
    <font>
      <name val="Cambria"/>
      <family val="1"/>
      <color rgb="FFFF0000"/>
      <sz val="9"/>
    </font>
    <font>
      <name val="Arial"/>
      <family val="2"/>
      <color rgb="FF000000"/>
      <sz val="9"/>
    </font>
    <font>
      <name val="Arial"/>
      <family val="2"/>
      <b val="1"/>
      <color rgb="FF000000"/>
      <sz val="9"/>
    </font>
    <font>
      <name val="Arial"/>
      <family val="2"/>
      <b val="1"/>
      <color rgb="FF000000"/>
      <sz val="11"/>
    </font>
    <font>
      <name val="Arial"/>
      <family val="2"/>
      <b val="1"/>
      <color rgb="FFFF0000"/>
      <sz val="11"/>
    </font>
    <font>
      <name val="Calibri"/>
      <family val="2"/>
      <b val="1"/>
      <color rgb="FF002060"/>
      <sz val="9"/>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i val="1"/>
      <color rgb="FF7F7F7F"/>
      <sz val="11"/>
      <scheme val="minor"/>
    </font>
    <font>
      <name val="Tahoma"/>
      <family val="2"/>
      <b val="1"/>
      <color indexed="81"/>
      <sz val="9"/>
    </font>
    <font>
      <name val="Cambria"/>
      <family val="1"/>
      <b val="1"/>
      <color rgb="FF002060"/>
      <sz val="11"/>
      <scheme val="major"/>
    </font>
    <font>
      <name val="Cambria"/>
      <family val="1"/>
      <b val="1"/>
      <color rgb="FF002060"/>
      <sz val="16"/>
      <scheme val="major"/>
    </font>
    <font>
      <name val="Cambria"/>
      <family val="1"/>
      <b val="1"/>
      <color theme="1"/>
      <sz val="11"/>
      <scheme val="major"/>
    </font>
    <font>
      <name val="Cambria"/>
      <family val="1"/>
      <b val="1"/>
      <color rgb="FF002060"/>
      <sz val="28"/>
    </font>
    <font>
      <name val="Cambria"/>
      <family val="1"/>
      <b val="1"/>
      <color rgb="FFFF0000"/>
      <sz val="11"/>
      <scheme val="major"/>
    </font>
    <font>
      <name val="Calibri"/>
      <family val="2"/>
      <b val="1"/>
      <color rgb="FF002060"/>
      <sz val="11"/>
      <scheme val="minor"/>
    </font>
    <font>
      <name val="Calibri"/>
      <family val="2"/>
      <color indexed="8"/>
      <sz val="12"/>
    </font>
    <font>
      <name val="Tahoma"/>
      <family val="2"/>
      <sz val="9"/>
    </font>
    <font>
      <name val="Calibri"/>
      <family val="2"/>
      <color rgb="FFFF0000"/>
      <sz val="11"/>
    </font>
    <font>
      <name val="Calibri"/>
      <family val="2"/>
      <sz val="11"/>
      <u val="single"/>
      <scheme val="minor"/>
    </font>
    <font>
      <name val="Calibri"/>
      <family val="2"/>
      <b val="1"/>
      <sz val="12"/>
      <u val="single"/>
    </font>
    <font>
      <name val="Calibri"/>
      <family val="2"/>
      <b val="1"/>
      <color rgb="FFFF0000"/>
      <sz val="12"/>
      <u val="single"/>
    </font>
    <font>
      <name val="Calibri"/>
      <family val="2"/>
      <color rgb="FFFF0000"/>
      <sz val="12"/>
    </font>
    <font>
      <name val="Calibri"/>
      <family val="2"/>
      <b val="1"/>
      <sz val="11"/>
      <u val="single"/>
      <scheme val="minor"/>
    </font>
    <font>
      <name val="Calibri Light"/>
      <family val="2"/>
      <b val="1"/>
      <color rgb="FFFF0000"/>
      <sz val="12"/>
    </font>
    <font>
      <name val="Calibri Light"/>
      <family val="2"/>
      <b val="1"/>
      <color rgb="FFFF0000"/>
      <sz val="12"/>
      <u val="single"/>
    </font>
    <font>
      <name val="Calibri Light"/>
      <family val="2"/>
      <color rgb="FFFF0000"/>
      <sz val="12"/>
      <u val="single"/>
    </font>
    <font>
      <name val="Calibri Light"/>
      <family val="2"/>
      <b val="1"/>
      <color rgb="FF0070C0"/>
      <sz val="12"/>
    </font>
    <font>
      <name val="Calibri Light"/>
      <family val="2"/>
      <b val="1"/>
      <color rgb="FF3366CC"/>
      <sz val="12"/>
      <u val="single"/>
    </font>
    <font>
      <name val="Calibri Light"/>
      <family val="2"/>
      <b val="1"/>
      <color rgb="FF3366CC"/>
      <sz val="12"/>
    </font>
    <font>
      <name val="Calibri Light"/>
      <family val="2"/>
      <b val="1"/>
      <color theme="1"/>
      <sz val="12"/>
      <u val="single"/>
    </font>
    <font>
      <name val="Calibri Light"/>
      <family val="2"/>
      <b val="1"/>
      <color rgb="FFFF0000"/>
      <sz val="14"/>
    </font>
    <font>
      <name val="Calibri Light"/>
      <family val="2"/>
      <b val="1"/>
      <color rgb="FFFF0000"/>
      <sz val="14"/>
      <u val="single"/>
    </font>
    <font>
      <name val="Calibri Light"/>
      <family val="2"/>
      <b val="1"/>
      <color rgb="FF3366CC"/>
      <sz val="14"/>
    </font>
    <font>
      <name val="Calibri Light"/>
      <family val="2"/>
      <b val="1"/>
      <color rgb="FF3366CC"/>
      <sz val="14"/>
      <u val="single"/>
    </font>
    <font>
      <name val="Calibri Light"/>
      <family val="2"/>
      <b val="1"/>
      <color rgb="FFFF0000"/>
      <sz val="9"/>
    </font>
    <font>
      <name val="Calibri Light"/>
      <family val="2"/>
      <b val="1"/>
      <color rgb="FFFF0000"/>
      <sz val="8"/>
    </font>
    <font>
      <name val="Calibri Light"/>
      <family val="2"/>
      <b val="1"/>
      <color rgb="FF000000"/>
      <sz val="20"/>
    </font>
    <font>
      <name val="Calibri"/>
      <family val="2"/>
      <b val="1"/>
      <color rgb="FF000000"/>
      <sz val="20"/>
    </font>
    <font>
      <name val="Calibri Light"/>
      <family val="2"/>
      <b val="1"/>
      <color theme="1"/>
      <sz val="14"/>
    </font>
    <font>
      <name val="Calibri"/>
      <family val="2"/>
      <b val="1"/>
      <color theme="1"/>
      <sz val="11"/>
      <u val="single"/>
    </font>
    <font>
      <name val="Calibri Light"/>
      <family val="2"/>
      <color theme="1"/>
      <sz val="12"/>
    </font>
    <font>
      <name val="Calibri Light"/>
      <family val="2"/>
      <b val="1"/>
      <color theme="1"/>
      <sz val="12"/>
    </font>
    <font>
      <name val="Calibri Light"/>
      <family val="2"/>
      <color theme="1"/>
      <sz val="12"/>
      <u val="single"/>
    </font>
    <font>
      <name val="Calibri Light"/>
      <family val="2"/>
      <b val="1"/>
      <color theme="1"/>
      <sz val="14"/>
      <u val="single"/>
    </font>
    <font>
      <name val="Calibri Light"/>
      <family val="2"/>
      <b val="1"/>
      <color rgb="FF000000"/>
      <sz val="12"/>
      <u val="single"/>
    </font>
    <font>
      <name val="Calibri Light"/>
      <family val="2"/>
      <b val="1"/>
      <color theme="1"/>
      <sz val="10"/>
    </font>
    <font>
      <name val="Calibri Light"/>
      <family val="2"/>
      <color theme="1"/>
      <sz val="10"/>
    </font>
    <font>
      <name val="Symbol"/>
      <charset val="2"/>
      <family val="1"/>
      <color theme="1"/>
      <sz val="12"/>
    </font>
    <font>
      <name val="Times New Roman"/>
      <family val="1"/>
      <color theme="1"/>
      <sz val="7"/>
    </font>
    <font>
      <name val="Calibri Light"/>
      <family val="2"/>
      <color theme="1"/>
      <sz val="14"/>
    </font>
    <font>
      <name val="Calibri Light"/>
      <family val="2"/>
      <color rgb="FF1F497D"/>
      <sz val="12"/>
    </font>
    <font>
      <name val="Calibri"/>
      <family val="2"/>
      <b val="1"/>
      <color theme="1"/>
      <sz val="12"/>
      <u val="single"/>
      <scheme val="minor"/>
    </font>
    <font>
      <name val="Calibri"/>
      <family val="2"/>
      <b val="1"/>
      <color rgb="FFFF0000"/>
      <sz val="12"/>
      <u val="single"/>
      <scheme val="minor"/>
    </font>
    <font>
      <name val="Calibri"/>
      <family val="2"/>
      <color theme="1"/>
      <sz val="12"/>
      <u val="single"/>
      <scheme val="minor"/>
    </font>
    <font>
      <name val="Calibri"/>
      <family val="2"/>
      <b val="1"/>
      <color rgb="FFFF0000"/>
      <sz val="12"/>
      <scheme val="minor"/>
    </font>
    <font>
      <name val="Calibri"/>
      <family val="2"/>
      <b val="1"/>
      <color rgb="FFFF0000"/>
      <sz val="11"/>
      <u val="single"/>
    </font>
    <font>
      <name val="Calibri"/>
      <family val="2"/>
      <b val="1"/>
      <i val="1"/>
      <color theme="1"/>
      <sz val="11"/>
    </font>
    <font>
      <name val="Calibri"/>
      <family val="2"/>
      <b val="1"/>
      <color rgb="FF000000"/>
      <sz val="12"/>
      <scheme val="minor"/>
    </font>
    <font>
      <name val="Comic Sans MS"/>
      <family val="4"/>
      <color rgb="FF6D6D6D"/>
      <sz val="12"/>
    </font>
    <font>
      <name val="Calibri"/>
      <family val="2"/>
      <b val="1"/>
      <color rgb="FFFF0000"/>
      <sz val="20"/>
      <scheme val="minor"/>
    </font>
    <font>
      <name val="Calibri"/>
      <family val="2"/>
      <b val="1"/>
      <color rgb="FFFF0000"/>
      <sz val="20"/>
      <u val="single"/>
      <scheme val="minor"/>
    </font>
    <font>
      <name val="Calibri Light"/>
      <family val="2"/>
      <b val="1"/>
      <color theme="1"/>
      <sz val="11"/>
    </font>
    <font>
      <name val="Calibri Light"/>
      <family val="2"/>
      <color rgb="FFFF0000"/>
      <sz val="12"/>
    </font>
    <font>
      <name val="Calibri Light"/>
      <family val="2"/>
      <color theme="1"/>
      <sz val="11"/>
      <u val="single"/>
    </font>
    <font>
      <name val="Calibri Light"/>
      <family val="2"/>
      <sz val="12"/>
    </font>
    <font>
      <name val="Calibri"/>
      <family val="2"/>
      <b val="1"/>
      <sz val="11"/>
      <u val="single"/>
    </font>
    <font>
      <name val="Calibri"/>
      <family val="2"/>
      <sz val="12"/>
      <scheme val="minor"/>
    </font>
    <font>
      <name val="Calibri"/>
      <family val="2"/>
      <b val="1"/>
      <sz val="12"/>
      <u val="single"/>
      <scheme val="minor"/>
    </font>
    <font>
      <name val="Calibri"/>
      <family val="2"/>
      <b val="1"/>
      <sz val="14"/>
      <scheme val="minor"/>
    </font>
    <font>
      <name val="Tahoma"/>
      <family val="2"/>
      <b val="1"/>
      <color indexed="81"/>
      <sz val="10"/>
      <u val="single"/>
    </font>
    <font>
      <name val="Tahoma"/>
      <family val="2"/>
      <b val="1"/>
      <color indexed="81"/>
      <sz val="10.5"/>
      <u val="single"/>
    </font>
    <font>
      <name val="Tahoma"/>
      <family val="2"/>
      <color indexed="81"/>
      <sz val="10.5"/>
    </font>
    <font>
      <name val="Calibri"/>
      <family val="2"/>
      <b val="1"/>
      <color theme="1"/>
      <sz val="13"/>
      <scheme val="minor"/>
    </font>
    <font>
      <name val="Calibri"/>
      <family val="2"/>
      <b val="1"/>
      <color rgb="FFFF0000"/>
      <sz val="22"/>
      <scheme val="minor"/>
    </font>
    <font>
      <name val="Calibri"/>
      <family val="2"/>
      <b val="1"/>
      <color theme="1"/>
      <sz val="28"/>
      <scheme val="minor"/>
    </font>
    <font>
      <name val="Tahoma"/>
      <family val="2"/>
      <b val="1"/>
      <color indexed="81"/>
      <sz val="10.5"/>
    </font>
    <font>
      <name val="Calibri"/>
      <family val="2"/>
      <b val="1"/>
      <sz val="12"/>
      <scheme val="minor"/>
    </font>
    <font>
      <name val="Arial"/>
      <family val="2"/>
      <color rgb="FFFF0000"/>
      <sz val="11"/>
    </font>
    <font>
      <name val="Calibri"/>
      <family val="2"/>
      <b val="1"/>
      <color rgb="FFFF0000"/>
      <sz val="14"/>
      <scheme val="minor"/>
    </font>
    <font>
      <name val="Calibri"/>
      <family val="2"/>
      <color rgb="FFFF0000"/>
      <sz val="12"/>
      <scheme val="minor"/>
    </font>
    <font>
      <name val="Calibri"/>
      <family val="2"/>
      <b val="1"/>
      <color rgb="FFFF0000"/>
      <sz val="11"/>
      <u val="single"/>
      <scheme val="minor"/>
    </font>
    <font>
      <name val="Calibri"/>
      <family val="2"/>
      <b val="1"/>
      <color rgb="FF002060"/>
      <sz val="36"/>
      <scheme val="minor"/>
    </font>
    <font>
      <name val="Calibri"/>
      <family val="2"/>
      <b val="1"/>
      <color rgb="FF0070C0"/>
      <sz val="11"/>
      <u val="single"/>
      <scheme val="minor"/>
    </font>
    <font>
      <name val="Tahoma"/>
      <family val="2"/>
      <b val="1"/>
      <color indexed="81"/>
      <sz val="9"/>
      <u val="single"/>
    </font>
    <font>
      <name val="Tahoma"/>
      <family val="2"/>
      <color indexed="81"/>
      <sz val="9"/>
      <u val="single"/>
    </font>
    <font>
      <name val="Cambria"/>
      <family val="1"/>
      <b val="1"/>
      <color theme="1"/>
      <sz val="14"/>
      <scheme val="major"/>
    </font>
    <font>
      <name val="Calibri"/>
      <family val="2"/>
      <color rgb="FFFF0000"/>
      <sz val="10"/>
      <scheme val="minor"/>
    </font>
    <font>
      <name val="Calibri"/>
      <family val="2"/>
      <color theme="1"/>
      <sz val="10"/>
      <scheme val="minor"/>
    </font>
    <font>
      <name val="Calibri"/>
      <family val="2"/>
      <b val="1"/>
      <color rgb="FF002060"/>
      <sz val="13"/>
      <scheme val="minor"/>
    </font>
    <font>
      <name val="Calibri"/>
      <family val="2"/>
      <b val="1"/>
      <sz val="13"/>
      <scheme val="minor"/>
    </font>
    <font>
      <name val="Calibri"/>
      <family val="2"/>
      <b val="1"/>
      <color theme="1"/>
      <sz val="14"/>
      <u val="single"/>
      <scheme val="minor"/>
    </font>
    <font>
      <name val="Calibri"/>
      <family val="2"/>
      <b val="1"/>
      <color rgb="FFFF0000"/>
      <sz val="14"/>
      <u val="single"/>
      <scheme val="minor"/>
    </font>
    <font>
      <name val="Calibri"/>
      <family val="2"/>
      <color rgb="FF002060"/>
      <sz val="12"/>
    </font>
    <font>
      <name val="Calibri"/>
      <family val="2"/>
      <b val="1"/>
      <color rgb="FFFF0000"/>
      <sz val="10"/>
    </font>
    <font>
      <name val="Calibri"/>
      <family val="2"/>
      <color rgb="FFFF0000"/>
      <sz val="11"/>
      <u val="single"/>
      <scheme val="minor"/>
    </font>
    <font>
      <name val="Cambria"/>
      <family val="1"/>
      <b val="1"/>
      <color rgb="FFFF0000"/>
      <sz val="16"/>
      <scheme val="major"/>
    </font>
    <font>
      <name val="Cambria"/>
      <family val="1"/>
      <b val="1"/>
      <color rgb="FFFF0000"/>
      <sz val="28"/>
    </font>
    <font>
      <name val="Cambria"/>
      <family val="1"/>
      <b val="1"/>
      <color rgb="FFFF0000"/>
      <sz val="12"/>
    </font>
    <font>
      <name val="Tahoma"/>
      <family val="2"/>
      <color indexed="81"/>
      <sz val="10"/>
    </font>
    <font>
      <name val="Tahoma"/>
      <family val="2"/>
      <b val="1"/>
      <color indexed="81"/>
      <sz val="10"/>
    </font>
    <font>
      <name val="Calibri"/>
      <family val="2"/>
      <b val="1"/>
      <color rgb="FF3366CC"/>
      <sz val="11"/>
    </font>
    <font>
      <name val="Calibri"/>
      <family val="2"/>
      <b val="1"/>
      <color rgb="FF000000"/>
      <sz val="11"/>
    </font>
    <font>
      <name val="Calibri"/>
      <family val="2"/>
      <b val="1"/>
      <color theme="1"/>
      <sz val="10"/>
      <scheme val="minor"/>
    </font>
    <font>
      <name val="Calibri"/>
      <charset val="178"/>
      <family val="2"/>
      <b val="1"/>
      <color rgb="FF000000"/>
      <sz val="12"/>
    </font>
    <font>
      <name val="Calibri"/>
      <charset val="178"/>
      <family val="2"/>
      <b val="1"/>
      <color rgb="FF000000"/>
      <sz val="14"/>
    </font>
    <font>
      <name val="Calibri"/>
      <family val="2"/>
      <b val="1"/>
      <color rgb="FF0070C0"/>
      <sz val="11"/>
      <scheme val="minor"/>
    </font>
    <font>
      <name val="Calibri"/>
      <family val="2"/>
      <b val="1"/>
      <sz val="16"/>
      <scheme val="minor"/>
    </font>
    <font>
      <name val="Cambria"/>
      <family val="1"/>
      <color rgb="FF0070C0"/>
      <sz val="18"/>
    </font>
    <font>
      <name val="Calibri"/>
      <family val="2"/>
      <sz val="14"/>
    </font>
    <font>
      <name val="Calibri"/>
      <family val="2"/>
      <b val="1"/>
      <sz val="12"/>
    </font>
    <font>
      <name val="Calibri"/>
      <family val="2"/>
      <sz val="11"/>
      <u val="single"/>
    </font>
    <font>
      <name val="Calibri"/>
      <family val="2"/>
      <b val="1"/>
      <color rgb="FFFF0000"/>
      <sz val="12"/>
    </font>
    <font>
      <name val="Calibri"/>
      <family val="2"/>
      <b val="1"/>
      <sz val="22"/>
    </font>
    <font>
      <name val="Calibri"/>
      <family val="2"/>
      <color theme="1" tint="0.0499893185216834"/>
      <sz val="11"/>
      <scheme val="minor"/>
    </font>
    <font>
      <name val="Tahoma"/>
      <family val="2"/>
      <color indexed="81"/>
      <sz val="10.5"/>
      <u val="single"/>
    </font>
    <font>
      <name val="Arial"/>
      <family val="2"/>
      <b val="1"/>
      <sz val="11"/>
      <u val="single"/>
    </font>
    <font>
      <name val="Calibri"/>
      <family val="2"/>
      <b val="1"/>
      <color theme="1"/>
      <sz val="12"/>
      <u val="single"/>
    </font>
    <font>
      <name val="Calibri"/>
      <family val="2"/>
      <b val="1"/>
      <sz val="24"/>
      <u val="single"/>
      <scheme val="minor"/>
    </font>
    <font>
      <name val="Calibri"/>
      <family val="2"/>
      <sz val="24"/>
      <scheme val="minor"/>
    </font>
    <font>
      <name val="Calibri"/>
      <family val="2"/>
      <b val="1"/>
      <color rgb="FF0070C0"/>
      <sz val="24"/>
      <u val="single"/>
      <scheme val="minor"/>
    </font>
    <font>
      <name val="Calibri"/>
      <family val="2"/>
      <b val="1"/>
      <color rgb="FF0070C0"/>
      <sz val="18"/>
    </font>
    <font>
      <name val="Calibri"/>
      <family val="2"/>
      <b val="1"/>
      <sz val="18"/>
    </font>
    <font>
      <name val="Calibri"/>
      <family val="2"/>
      <b val="1"/>
      <color rgb="FF002060"/>
      <sz val="18"/>
    </font>
    <font>
      <name val="Calibri"/>
      <family val="2"/>
      <b val="1"/>
      <color theme="1"/>
      <sz val="18"/>
      <scheme val="minor"/>
    </font>
    <font>
      <name val="Calibri"/>
      <family val="2"/>
      <b val="1"/>
      <color rgb="FF002060"/>
      <sz val="11"/>
    </font>
    <font>
      <name val="Calibri"/>
      <family val="2"/>
      <color rgb="FF002060"/>
      <sz val="11"/>
      <u val="single"/>
    </font>
    <font>
      <name val="Cambria"/>
      <family val="1"/>
      <b val="1"/>
      <color rgb="FF002060"/>
      <sz val="11.5"/>
    </font>
    <font>
      <name val="Cambria"/>
      <family val="1"/>
      <color rgb="FF002060"/>
      <sz val="11.5"/>
    </font>
    <font>
      <name val="Cambria"/>
      <family val="1"/>
      <b val="1"/>
      <color rgb="FF000000"/>
      <sz val="11.5"/>
    </font>
    <font>
      <name val="Cambria"/>
      <family val="1"/>
      <b val="1"/>
      <color rgb="FF000066"/>
      <sz val="11.5"/>
      <u val="single"/>
    </font>
    <font>
      <name val="Cambria"/>
      <family val="1"/>
      <b val="1"/>
      <color rgb="FF000066"/>
      <sz val="11.5"/>
    </font>
    <font>
      <name val="Cambria"/>
      <family val="1"/>
      <b val="1"/>
      <color rgb="FF0000FF"/>
      <sz val="11.5"/>
    </font>
    <font>
      <name val="Calibri"/>
      <family val="2"/>
      <color theme="1"/>
      <sz val="11"/>
      <u val="single"/>
      <scheme val="minor"/>
    </font>
    <font>
      <name val="Calibri"/>
      <family val="2"/>
      <b val="1"/>
      <color rgb="FF002060"/>
      <sz val="12"/>
      <u val="single"/>
    </font>
    <font>
      <name val="Calibri"/>
      <family val="2"/>
      <sz val="12"/>
      <u val="single"/>
      <scheme val="minor"/>
    </font>
    <font>
      <name val="Calibri"/>
      <family val="2"/>
      <sz val="12"/>
      <u val="single"/>
    </font>
    <font>
      <name val="Tahoma"/>
      <family val="2"/>
      <b val="1"/>
      <color indexed="81"/>
      <sz val="12"/>
    </font>
    <font>
      <name val="Tahoma"/>
      <family val="2"/>
      <b val="1"/>
      <color indexed="81"/>
      <sz val="12"/>
      <u val="single"/>
    </font>
    <font>
      <name val="Tahoma"/>
      <family val="2"/>
      <color indexed="81"/>
      <sz val="12"/>
    </font>
    <font>
      <name val="Tahoma"/>
      <family val="2"/>
      <color indexed="81"/>
      <sz val="12"/>
      <u val="single"/>
    </font>
    <font>
      <name val="Calibri"/>
      <family val="2"/>
      <b val="1"/>
      <sz val="14"/>
    </font>
    <font>
      <name val="Calibri"/>
      <family val="2"/>
      <b val="1"/>
      <color theme="1"/>
      <sz val="18"/>
      <u val="single"/>
      <scheme val="minor"/>
    </font>
    <font>
      <name val="Cambria"/>
      <family val="1"/>
      <sz val="12"/>
    </font>
    <font>
      <name val="Cambria"/>
      <family val="1"/>
      <b val="1"/>
      <sz val="12"/>
    </font>
    <font>
      <name val="Calibri"/>
      <family val="2"/>
      <b val="1"/>
      <color theme="1"/>
      <sz val="14"/>
    </font>
    <font>
      <name val="Calibri"/>
      <family val="2"/>
      <b val="1"/>
      <color rgb="FF0070C0"/>
      <sz val="11"/>
      <u val="single"/>
    </font>
    <font>
      <name val="Calibri"/>
      <family val="2"/>
      <b val="1"/>
      <color rgb="FF0000FF"/>
      <sz val="12"/>
    </font>
    <font>
      <name val="Calibri"/>
      <family val="2"/>
      <b val="1"/>
      <color rgb="FF0000FF"/>
      <sz val="12"/>
      <u val="single"/>
    </font>
    <font>
      <name val="Cambria"/>
      <family val="1"/>
      <b val="1"/>
      <sz val="24"/>
    </font>
    <font>
      <name val="Calibri"/>
      <family val="2"/>
      <b val="1"/>
      <color rgb="FF002060"/>
      <sz val="13"/>
    </font>
    <font>
      <name val="Calibri"/>
      <family val="2"/>
      <color rgb="FF002060"/>
      <sz val="12"/>
      <u val="single"/>
    </font>
    <font>
      <name val="Cambria"/>
      <family val="1"/>
      <b val="1"/>
      <sz val="12"/>
      <u val="single"/>
    </font>
    <font>
      <name val="Calibri"/>
      <family val="2"/>
      <b val="1"/>
      <color rgb="FF3366CC"/>
      <sz val="11.5"/>
      <u val="single"/>
    </font>
    <font>
      <name val="Calibri"/>
      <family val="2"/>
      <b val="1"/>
      <color rgb="FF0070C0"/>
      <sz val="11.5"/>
      <u val="single"/>
      <scheme val="minor"/>
    </font>
    <font>
      <name val="Calibri"/>
      <family val="2"/>
      <b val="1"/>
      <color rgb="FF0000FF"/>
      <sz val="12"/>
      <u val="single"/>
      <scheme val="minor"/>
    </font>
    <font>
      <name val="Calibri"/>
      <family val="2"/>
      <b val="1"/>
      <sz val="11.5"/>
      <u val="single"/>
      <scheme val="minor"/>
    </font>
    <font>
      <name val="Calibri"/>
      <family val="2"/>
      <sz val="11.5"/>
      <scheme val="minor"/>
    </font>
    <font>
      <name val="Calibri"/>
      <family val="2"/>
      <b val="1"/>
      <color rgb="FFFF0000"/>
      <sz val="11.5"/>
      <scheme val="minor"/>
    </font>
    <font>
      <name val="Calibri"/>
      <family val="2"/>
      <b val="1"/>
      <color rgb="FF0070C0"/>
      <sz val="11.5"/>
      <scheme val="minor"/>
    </font>
    <font>
      <name val="Calibri"/>
      <family val="2"/>
      <b val="1"/>
      <color rgb="FF0000FF"/>
      <sz val="11.5"/>
      <u val="single"/>
      <scheme val="minor"/>
    </font>
    <font>
      <name val="Calibri"/>
      <family val="2"/>
      <b val="1"/>
      <color rgb="FF0000FF"/>
      <sz val="11.5"/>
      <scheme val="minor"/>
    </font>
    <font>
      <name val="Calibri"/>
      <family val="2"/>
      <b val="1"/>
      <color rgb="FF0000FF"/>
      <sz val="11"/>
      <u val="single"/>
      <scheme val="minor"/>
    </font>
    <font>
      <name val="Calibri"/>
      <family val="2"/>
      <color rgb="FF0000FF"/>
      <sz val="11"/>
      <scheme val="minor"/>
    </font>
    <font>
      <name val="Calibri"/>
      <family val="2"/>
      <color rgb="FF0000FF"/>
      <sz val="11"/>
      <u val="single"/>
      <scheme val="minor"/>
    </font>
    <font>
      <name val="Calibri"/>
      <family val="2"/>
      <b val="1"/>
      <color rgb="FF0000FF"/>
      <sz val="11"/>
      <scheme val="minor"/>
    </font>
    <font>
      <name val="Calibri"/>
      <family val="2"/>
      <b val="1"/>
      <sz val="10"/>
      <u val="single"/>
      <scheme val="minor"/>
    </font>
    <font>
      <name val="Calibri"/>
      <family val="2"/>
      <b val="1"/>
      <color rgb="FF0000FF"/>
      <sz val="11"/>
      <u val="single"/>
    </font>
    <font>
      <name val="Calibri"/>
      <family val="2"/>
      <b val="1"/>
      <color theme="1"/>
      <sz val="16"/>
    </font>
    <font>
      <name val="Calibri"/>
      <family val="2"/>
      <b val="1"/>
      <color theme="1"/>
      <sz val="24"/>
      <scheme val="minor"/>
    </font>
    <font>
      <name val="Calibri"/>
      <family val="2"/>
      <b val="1"/>
      <color rgb="FF0000FF"/>
      <sz val="12"/>
      <scheme val="minor"/>
    </font>
    <font>
      <name val="Calibri"/>
      <family val="2"/>
      <b val="1"/>
      <sz val="24"/>
      <scheme val="minor"/>
    </font>
    <font>
      <name val="Calibri"/>
      <family val="2"/>
      <b val="1"/>
      <sz val="28"/>
      <scheme val="minor"/>
    </font>
    <font>
      <name val="Calibri"/>
      <family val="2"/>
      <b val="1"/>
      <color theme="1"/>
      <sz val="20"/>
      <scheme val="minor"/>
    </font>
    <font>
      <name val="Calibri"/>
      <family val="2"/>
      <sz val="11"/>
      <scheme val="minor"/>
    </font>
    <font>
      <name val="Calibri"/>
      <family val="2"/>
      <b val="1"/>
      <sz val="14"/>
      <u val="single"/>
    </font>
    <font>
      <name val="Calibri"/>
      <family val="2"/>
      <sz val="8"/>
    </font>
    <font>
      <name val="Calibri"/>
      <family val="2"/>
      <color theme="1"/>
      <sz val="8"/>
    </font>
    <font>
      <name val="Calibri"/>
      <family val="2"/>
      <color rgb="FF002060"/>
      <sz val="8"/>
    </font>
    <font>
      <name val="Calibri"/>
      <family val="2"/>
      <color theme="1"/>
      <sz val="8"/>
      <scheme val="minor"/>
    </font>
    <font>
      <name val="Cambria"/>
      <family val="1"/>
      <sz val="9"/>
    </font>
    <font>
      <name val="Cambria"/>
      <family val="1"/>
      <b val="1"/>
      <color rgb="FF002060"/>
      <sz val="11"/>
    </font>
    <font>
      <name val="Cambria"/>
      <family val="1"/>
      <sz val="11"/>
    </font>
    <font>
      <name val="Calibri"/>
      <family val="2"/>
      <b val="1"/>
      <color theme="1"/>
      <sz val="16"/>
      <u val="single"/>
      <scheme val="minor"/>
    </font>
    <font>
      <name val="Arial"/>
      <family val="2"/>
      <b val="1"/>
      <color rgb="FF000000"/>
      <sz val="16"/>
    </font>
    <font>
      <name val="Arial"/>
      <family val="2"/>
      <b val="1"/>
      <i val="1"/>
      <color rgb="FF000000"/>
      <sz val="16"/>
    </font>
    <font>
      <name val="Arial"/>
      <family val="2"/>
      <b val="1"/>
      <color rgb="FF000000"/>
      <sz val="9.5"/>
    </font>
    <font>
      <name val="Arial"/>
      <family val="2"/>
      <color rgb="FF000000"/>
      <sz val="9.5"/>
    </font>
    <font>
      <name val="Calibri"/>
      <family val="2"/>
      <color indexed="8"/>
      <sz val="11"/>
    </font>
    <font>
      <name val="Calibri"/>
      <family val="2"/>
      <color theme="1"/>
      <sz val="14"/>
      <scheme val="minor"/>
    </font>
    <font>
      <name val="Calibri"/>
      <family val="2"/>
      <color theme="1"/>
      <sz val="12"/>
      <u val="single"/>
    </font>
    <font>
      <name val="Calibri"/>
      <family val="2"/>
      <b val="1"/>
      <color rgb="FF000000"/>
      <sz val="12"/>
      <u val="single"/>
    </font>
    <font>
      <name val="Calibri"/>
      <family val="2"/>
      <b val="1"/>
      <color theme="0"/>
      <sz val="12"/>
      <scheme val="minor"/>
    </font>
    <font>
      <name val="Calibri"/>
      <family val="2"/>
      <b val="1"/>
      <color rgb="FFFF0000"/>
      <sz val="18"/>
      <u val="single"/>
    </font>
    <font>
      <name val="Calibri"/>
      <family val="2"/>
      <color rgb="FF000000"/>
      <sz val="12"/>
    </font>
    <font>
      <name val="Calibri"/>
      <family val="2"/>
      <b val="1"/>
      <color rgb="FF0000FF"/>
      <sz val="11"/>
    </font>
    <font>
      <name val="Calibri"/>
      <family val="2"/>
      <color theme="1"/>
      <sz val="10"/>
    </font>
    <font>
      <name val="Calibri"/>
      <family val="2"/>
      <sz val="13"/>
    </font>
    <font>
      <name val="Calibri"/>
      <family val="2"/>
      <b val="1"/>
      <color rgb="FFFF0000"/>
      <sz val="11.5"/>
      <u val="single"/>
      <scheme val="minor"/>
    </font>
    <font>
      <name val="Calibri"/>
      <family val="2"/>
      <color rgb="FF0000FF"/>
      <sz val="12"/>
      <scheme val="minor"/>
    </font>
    <font>
      <name val="Calibri"/>
      <family val="2"/>
      <color rgb="FF0000FF"/>
      <sz val="12"/>
      <u val="single"/>
      <scheme val="minor"/>
    </font>
    <font>
      <name val="Calibri"/>
      <family val="2"/>
      <sz val="11"/>
      <scheme val="minor"/>
    </font>
    <font>
      <name val="Calibri"/>
      <family val="2"/>
      <sz val="10"/>
      <scheme val="minor"/>
    </font>
    <font>
      <name val="Calibri"/>
      <family val="2"/>
      <b val="1"/>
      <color rgb="FF3366CC"/>
      <sz val="11"/>
      <u val="single"/>
    </font>
    <font>
      <name val="Calibri"/>
      <family val="2"/>
      <b val="1"/>
      <sz val="13"/>
      <u val="single"/>
      <scheme val="minor"/>
    </font>
    <font>
      <name val="Calibri"/>
      <family val="2"/>
      <sz val="13"/>
      <scheme val="minor"/>
    </font>
    <font>
      <name val="Calibri"/>
      <family val="2"/>
      <color rgb="FFFF0000"/>
      <sz val="13"/>
      <scheme val="minor"/>
    </font>
    <font>
      <name val="Calibri"/>
      <family val="2"/>
      <color theme="1"/>
      <sz val="14"/>
      <u val="single"/>
      <scheme val="minor"/>
    </font>
    <font>
      <name val="Calibri"/>
      <family val="2"/>
      <b val="1"/>
      <color rgb="FFFF0000"/>
      <sz val="10"/>
      <u val="single"/>
      <scheme val="minor"/>
    </font>
    <font>
      <name val="Cambria"/>
      <family val="1"/>
      <b val="1"/>
      <color theme="3"/>
      <sz val="9"/>
      <u val="single"/>
    </font>
    <font>
      <name val="Cambria"/>
      <family val="1"/>
      <b val="1"/>
      <sz val="11"/>
    </font>
    <font>
      <name val="Cambria"/>
      <family val="1"/>
      <b val="1"/>
      <sz val="16"/>
    </font>
    <font>
      <name val="Calibri"/>
      <family val="2"/>
      <b val="1"/>
      <color rgb="FFFF0000"/>
      <sz val="14"/>
      <u val="single"/>
    </font>
    <font>
      <name val="Calibri"/>
      <family val="2"/>
      <sz val="16"/>
      <u val="single"/>
    </font>
    <font>
      <name val="Calibri"/>
      <family val="2"/>
      <b val="1"/>
      <color rgb="FFFF0000"/>
      <sz val="14"/>
    </font>
    <font>
      <name val="Calibri"/>
      <family val="2"/>
      <b val="1"/>
      <color rgb="FF0070C0"/>
      <sz val="12"/>
      <u val="single"/>
    </font>
    <font>
      <name val="Calibri"/>
      <family val="2"/>
      <b val="1"/>
      <color rgb="FF0070C0"/>
      <sz val="12"/>
    </font>
    <font>
      <name val="Calibri"/>
      <family val="2"/>
      <b val="1"/>
      <i val="1"/>
      <color rgb="FF002060"/>
      <sz val="12"/>
      <u val="single"/>
    </font>
    <font>
      <name val="Calibri"/>
      <family val="2"/>
      <color theme="0"/>
      <sz val="12"/>
    </font>
    <font>
      <name val="Calibri"/>
      <family val="2"/>
      <b val="1"/>
      <color theme="0"/>
      <sz val="12"/>
    </font>
    <font>
      <name val="Cambria"/>
      <family val="1"/>
      <b val="1"/>
      <color theme="1"/>
      <sz val="16"/>
      <scheme val="major"/>
    </font>
    <font>
      <name val="Calibri"/>
      <family val="2"/>
      <b val="1"/>
      <sz val="16"/>
    </font>
    <font>
      <name val="Calibri"/>
      <family val="2"/>
      <b val="1"/>
      <i val="1"/>
      <color rgb="FF002060"/>
      <sz val="11"/>
      <u val="single"/>
    </font>
    <font>
      <name val="Calibri"/>
      <family val="2"/>
      <b val="1"/>
      <color rgb="FF002060"/>
      <sz val="11"/>
      <u val="single"/>
    </font>
    <font>
      <name val="Calibri"/>
      <family val="2"/>
      <color rgb="FFFF0000"/>
      <sz val="11.5"/>
      <scheme val="minor"/>
    </font>
    <font>
      <name val="Calibri"/>
      <family val="2"/>
      <color rgb="FFFF0000"/>
      <sz val="11.5"/>
      <u val="single"/>
      <scheme val="minor"/>
    </font>
    <font>
      <name val="Calibri"/>
      <family val="2"/>
      <sz val="11.5"/>
      <u val="single"/>
      <scheme val="minor"/>
    </font>
    <font>
      <name val="Calibri"/>
      <family val="2"/>
      <b val="1"/>
      <i val="1"/>
      <color theme="1"/>
      <sz val="12"/>
      <u val="single"/>
      <scheme val="minor"/>
    </font>
    <font>
      <name val="Calibri"/>
      <family val="2"/>
      <b val="1"/>
      <i val="1"/>
      <color rgb="FFFF0000"/>
      <sz val="12"/>
      <u val="single"/>
      <scheme val="minor"/>
    </font>
    <font>
      <name val="Calibri"/>
      <family val="2"/>
      <b val="1"/>
      <color rgb="FF3366CC"/>
      <sz val="11.5"/>
      <u val="single"/>
      <scheme val="minor"/>
    </font>
    <font>
      <name val="Calibri"/>
      <family val="2"/>
      <b val="1"/>
      <sz val="16"/>
      <u val="single"/>
      <scheme val="minor"/>
    </font>
    <font>
      <name val="Calibri"/>
      <family val="2"/>
      <b val="1"/>
      <color theme="1"/>
      <sz val="40"/>
      <scheme val="minor"/>
    </font>
    <font>
      <name val="Calibri"/>
      <family val="2"/>
      <color rgb="FF0000FF"/>
      <sz val="11.5"/>
      <scheme val="minor"/>
    </font>
    <font>
      <name val="Calibri"/>
      <family val="2"/>
      <color rgb="FF0000FF"/>
      <sz val="11.5"/>
      <u val="single"/>
      <scheme val="minor"/>
    </font>
    <font>
      <name val="Calibri"/>
      <family val="2"/>
      <b val="1"/>
      <color rgb="FF0000FF"/>
      <sz val="13"/>
      <scheme val="minor"/>
    </font>
    <font>
      <name val="Calibri"/>
      <family val="2"/>
      <color rgb="FF0066FF"/>
      <sz val="11"/>
      <scheme val="minor"/>
    </font>
    <font>
      <name val="Calibri"/>
      <family val="2"/>
      <sz val="11.5"/>
    </font>
    <font>
      <name val="Cambria"/>
      <family val="1"/>
      <color theme="1"/>
      <sz val="11"/>
    </font>
    <font>
      <name val="Calibri"/>
      <family val="2"/>
      <b val="1"/>
      <color rgb="FF0000FF"/>
      <sz val="13"/>
      <u val="single"/>
      <scheme val="minor"/>
    </font>
    <font>
      <name val="Calibri"/>
      <family val="2"/>
      <b val="1"/>
      <color rgb="FF0000FF"/>
      <sz val="14"/>
      <u val="single"/>
      <scheme val="minor"/>
    </font>
    <font>
      <name val="Calibri"/>
      <family val="2"/>
      <b val="1"/>
      <color rgb="FF0066FF"/>
      <sz val="11"/>
      <u val="single"/>
      <scheme val="minor"/>
    </font>
    <font>
      <name val="Calibri"/>
      <family val="2"/>
      <b val="1"/>
      <sz val="22"/>
      <scheme val="minor"/>
    </font>
    <font>
      <name val="Calibri"/>
      <family val="2"/>
      <color rgb="FF0066FF"/>
      <sz val="11"/>
    </font>
    <font>
      <name val="Calibri"/>
      <family val="2"/>
      <color theme="1"/>
      <sz val="11.5"/>
      <scheme val="minor"/>
    </font>
    <font>
      <name val="Calibri"/>
      <family val="2"/>
      <b val="1"/>
      <color theme="1"/>
      <sz val="11.5"/>
      <scheme val="minor"/>
    </font>
    <font>
      <name val="Calibri"/>
      <family val="2"/>
      <b val="1"/>
      <color theme="1"/>
      <sz val="11.5"/>
      <u val="single"/>
      <scheme val="minor"/>
    </font>
    <font>
      <name val="Calibri"/>
      <family val="2"/>
      <b val="1"/>
      <color rgb="FFC00000"/>
      <sz val="11.5"/>
      <scheme val="minor"/>
    </font>
    <font>
      <name val="Calibri"/>
      <family val="2"/>
      <b val="1"/>
      <sz val="11.5"/>
      <scheme val="minor"/>
    </font>
    <font>
      <name val="Calibri"/>
      <family val="2"/>
      <color theme="1"/>
      <sz val="11.5"/>
      <u val="single"/>
      <scheme val="minor"/>
    </font>
    <font>
      <name val="Calibri"/>
      <family val="2"/>
      <color theme="1"/>
      <sz val="13"/>
      <scheme val="minor"/>
    </font>
    <font>
      <name val="Calibri"/>
      <family val="2"/>
      <color theme="1"/>
      <sz val="12.5"/>
      <scheme val="minor"/>
    </font>
    <font>
      <name val="Calibri"/>
      <family val="2"/>
      <b val="1"/>
      <color theme="1"/>
      <sz val="12.5"/>
      <u val="single"/>
      <scheme val="minor"/>
    </font>
    <font>
      <name val="Calibri"/>
      <family val="2"/>
      <b val="1"/>
      <color theme="1"/>
      <sz val="12.5"/>
      <scheme val="minor"/>
    </font>
    <font>
      <name val="Calibri"/>
      <family val="2"/>
      <b val="1"/>
      <color rgb="FFFF0000"/>
      <sz val="13"/>
      <scheme val="minor"/>
    </font>
    <font>
      <name val="Calibri"/>
      <family val="2"/>
      <b val="1"/>
      <color theme="1"/>
      <sz val="19"/>
      <scheme val="minor"/>
    </font>
    <font>
      <name val="Calibri"/>
      <family val="2"/>
      <color rgb="FF0000FF"/>
      <sz val="11"/>
    </font>
    <font>
      <name val="Calibri"/>
      <family val="2"/>
      <color rgb="FF0000FF"/>
      <sz val="14"/>
      <scheme val="minor"/>
    </font>
    <font>
      <name val="Calibri"/>
      <family val="2"/>
      <sz val="11"/>
      <scheme val="minor"/>
    </font>
    <font>
      <name val="Calibri"/>
      <family val="2"/>
      <sz val="10.5"/>
      <scheme val="minor"/>
    </font>
    <font>
      <name val="Times New Roman"/>
      <family val="1"/>
      <sz val="12"/>
    </font>
    <font>
      <name val="Times New Roman"/>
      <family val="1"/>
      <b val="1"/>
      <sz val="12"/>
    </font>
    <font>
      <name val="Segoe UI"/>
      <family val="2"/>
      <sz val="10"/>
    </font>
    <font>
      <name val="Tahoma"/>
      <family val="2"/>
      <color indexed="81"/>
      <sz val="11"/>
    </font>
    <font>
      <name val="Calibri"/>
      <family val="2"/>
      <b val="1"/>
      <color rgb="FF000000"/>
      <sz val="16"/>
    </font>
    <font>
      <name val="Calibri"/>
      <family val="2"/>
      <b val="1"/>
      <color rgb="FFFF0000"/>
      <sz val="18"/>
    </font>
    <font>
      <name val="Calibri"/>
      <family val="2"/>
      <b val="1"/>
      <color rgb="FF000000"/>
      <sz val="18"/>
    </font>
    <font>
      <name val="Calibri"/>
      <family val="2"/>
      <b val="1"/>
      <color rgb="FF000000"/>
      <sz val="14"/>
    </font>
    <font>
      <name val="Calibri"/>
      <family val="2"/>
      <b val="1"/>
      <color rgb="FF000000"/>
      <sz val="22"/>
    </font>
    <font>
      <name val="Calibri"/>
      <family val="2"/>
      <b val="1"/>
      <color rgb="FF000000"/>
      <sz val="13"/>
    </font>
    <font>
      <name val="Calibri"/>
      <family val="2"/>
      <b val="1"/>
      <color rgb="FF000000"/>
      <sz val="13"/>
      <u val="single"/>
    </font>
    <font>
      <name val="Calibri "/>
      <b val="1"/>
      <color rgb="FF000000"/>
      <sz val="12"/>
    </font>
    <font>
      <name val="Calibri "/>
      <b val="1"/>
      <color rgb="FF000000"/>
      <sz val="12"/>
      <u val="single"/>
    </font>
    <font>
      <name val="Segoe UI"/>
      <family val="2"/>
      <color rgb="FF000000"/>
      <sz val="10"/>
    </font>
    <font>
      <name val="Segoe UI"/>
      <family val="2"/>
      <b val="1"/>
      <color rgb="FF000000"/>
      <sz val="10"/>
    </font>
    <font>
      <name val="Calibri"/>
      <family val="2"/>
      <b val="1"/>
      <sz val="20"/>
    </font>
    <font>
      <name val="Times New Roman"/>
      <family val="1"/>
      <color rgb="FF000000"/>
      <sz val="12"/>
    </font>
    <font>
      <name val="Tahoma"/>
      <family val="2"/>
      <b val="1"/>
      <color indexed="81"/>
      <sz val="11"/>
    </font>
    <font>
      <name val="Tahoma"/>
      <family val="2"/>
      <sz val="11"/>
    </font>
    <font>
      <name val="Calibri"/>
      <family val="2"/>
      <sz val="11"/>
      <scheme val="minor"/>
    </font>
    <font>
      <name val="Calibri"/>
      <family val="2"/>
      <sz val="10"/>
      <scheme val="minor"/>
    </font>
    <font>
      <name val="Calibri"/>
      <family val="2"/>
      <color rgb="FF002060"/>
      <sz val="11"/>
      <scheme val="minor"/>
    </font>
  </fonts>
  <fills count="72">
    <fill>
      <patternFill/>
    </fill>
    <fill>
      <patternFill patternType="gray125"/>
    </fill>
    <fill>
      <patternFill patternType="solid">
        <fgColor theme="6" tint="0.7999816888943144"/>
        <bgColor indexed="64"/>
      </patternFill>
    </fill>
    <fill>
      <patternFill patternType="solid">
        <fgColor theme="9" tint="0.5999938962981048"/>
        <bgColor indexed="64"/>
      </patternFill>
    </fill>
    <fill>
      <patternFill patternType="solid">
        <fgColor theme="0" tint="-0.0499893185216834"/>
        <bgColor indexed="64"/>
      </patternFill>
    </fill>
    <fill>
      <patternFill patternType="solid">
        <fgColor rgb="FFFFFF00"/>
        <bgColor indexed="64"/>
      </patternFill>
    </fill>
    <fill>
      <patternFill patternType="solid">
        <fgColor theme="0"/>
        <bgColor indexed="64"/>
      </patternFill>
    </fill>
    <fill>
      <patternFill patternType="solid">
        <fgColor theme="4" tint="0.7999816888943144"/>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
        <bgColor indexed="64"/>
      </patternFill>
    </fill>
    <fill>
      <patternFill patternType="solid">
        <fgColor theme="6" tint="0.5999938962981048"/>
        <bgColor indexed="64"/>
      </patternFill>
    </fill>
    <fill>
      <patternFill patternType="solid">
        <fgColor theme="9" tint="-0.249977111117893"/>
        <bgColor indexed="64"/>
      </patternFill>
    </fill>
    <fill>
      <patternFill patternType="solid">
        <fgColor rgb="FF00FF00"/>
        <bgColor indexed="64"/>
      </patternFill>
    </fill>
    <fill>
      <patternFill patternType="solid">
        <fgColor theme="9" tint="0.399975585192419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8" tint="0.7999816888943144"/>
        <bgColor indexed="64"/>
      </patternFill>
    </fill>
    <fill>
      <patternFill patternType="solid">
        <fgColor rgb="FFFFFF9B"/>
        <bgColor indexed="64"/>
      </patternFill>
    </fill>
    <fill>
      <patternFill patternType="solid">
        <fgColor rgb="FFDAEEF3"/>
        <bgColor indexed="64"/>
      </patternFill>
    </fill>
    <fill>
      <patternFill patternType="solid">
        <fgColor rgb="FFFDE9D9"/>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FF"/>
        <bgColor indexed="64"/>
      </patternFill>
    </fill>
    <fill>
      <patternFill patternType="solid">
        <fgColor theme="0" tint="-0.249977111117893"/>
        <bgColor indexed="64"/>
      </patternFill>
    </fill>
    <fill>
      <patternFill patternType="solid">
        <fgColor rgb="FFFF5050"/>
        <bgColor indexed="64"/>
      </patternFill>
    </fill>
    <fill>
      <patternFill patternType="solid">
        <fgColor rgb="FFFFFFB3"/>
        <bgColor indexed="64"/>
      </patternFill>
    </fill>
    <fill>
      <patternFill patternType="solid">
        <fgColor indexed="9"/>
        <bgColor indexed="64"/>
      </patternFill>
    </fill>
    <fill>
      <patternFill patternType="solid">
        <fgColor rgb="FFFFFFCC"/>
        <bgColor indexed="64"/>
      </patternFill>
    </fill>
    <fill>
      <patternFill patternType="solid">
        <fgColor theme="7" tint="0.7999816888943144"/>
        <bgColor indexed="64"/>
      </patternFill>
    </fill>
    <fill>
      <patternFill patternType="solid">
        <fgColor rgb="FF00B0F0"/>
        <bgColor indexed="64"/>
      </patternFill>
    </fill>
    <fill>
      <patternFill patternType="solid">
        <fgColor theme="1"/>
        <bgColor indexed="64"/>
      </patternFill>
    </fill>
    <fill>
      <patternFill patternType="solid">
        <fgColor rgb="FF0099FF"/>
        <bgColor indexed="64"/>
      </patternFill>
    </fill>
    <fill>
      <patternFill patternType="solid">
        <fgColor rgb="FFFFFF00"/>
        <bgColor rgb="FF000000"/>
      </patternFill>
    </fill>
    <fill>
      <patternFill patternType="solid">
        <fgColor rgb="FFFFF2CC"/>
        <bgColor rgb="FF000000"/>
      </patternFill>
    </fill>
    <fill>
      <patternFill patternType="solid">
        <fgColor rgb="FFE2EFDA"/>
        <bgColor rgb="FF000000"/>
      </patternFill>
    </fill>
    <fill>
      <patternFill patternType="solid">
        <fgColor rgb="FFDDEBF7"/>
        <bgColor rgb="FF000000"/>
      </patternFill>
    </fill>
    <fill>
      <patternFill patternType="solid">
        <fgColor rgb="FFFF0000"/>
        <bgColor rgb="FF000000"/>
      </patternFill>
    </fill>
    <fill>
      <patternFill patternType="solid">
        <fgColor rgb="FF000000"/>
        <bgColor rgb="FF000000"/>
      </patternFill>
    </fill>
    <fill>
      <patternFill patternType="solid">
        <fgColor rgb="FFD9E1F2"/>
        <bgColor rgb="FF000000"/>
      </patternFill>
    </fill>
    <fill>
      <patternFill patternType="solid">
        <fgColor rgb="FFED7D31"/>
        <bgColor rgb="FF000000"/>
      </patternFill>
    </fill>
    <fill>
      <patternFill patternType="solid">
        <fgColor rgb="FF8EA9DB"/>
        <bgColor rgb="FF000000"/>
      </patternFill>
    </fill>
    <fill>
      <patternFill patternType="solid">
        <fgColor rgb="FFC65911"/>
        <bgColor rgb="FF000000"/>
      </patternFill>
    </fill>
  </fills>
  <borders count="13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style="medium">
        <color auto="1"/>
      </left>
      <right style="medium">
        <color auto="1"/>
      </right>
      <top/>
      <bottom style="thin">
        <color auto="1"/>
      </bottom>
      <diagonal/>
    </border>
    <border>
      <left/>
      <right/>
      <top/>
      <bottom style="thin">
        <color indexed="64"/>
      </bottom>
      <diagonal/>
    </border>
    <border>
      <left style="medium">
        <color auto="1"/>
      </left>
      <right style="medium">
        <color auto="1"/>
      </right>
      <top style="thin">
        <color auto="1"/>
      </top>
      <bottom style="thin">
        <color auto="1"/>
      </bottom>
      <diagonal/>
    </border>
    <border>
      <left/>
      <right/>
      <top style="thin">
        <color indexed="64"/>
      </top>
      <bottom style="thin">
        <color indexed="64"/>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auto="1"/>
      </left>
      <right style="medium">
        <color indexed="64"/>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rgb="FF000000"/>
      </bottom>
      <diagonal/>
    </border>
    <border>
      <left/>
      <right/>
      <top style="medium">
        <color indexed="64"/>
      </top>
      <bottom style="double">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style="thin">
        <color auto="1"/>
      </left>
      <right style="medium">
        <color indexed="64"/>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top style="double">
        <color indexed="64"/>
      </top>
      <bottom style="thin">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indexed="64"/>
      </left>
      <right style="thin">
        <color rgb="FF000000"/>
      </right>
      <top style="thin">
        <color indexed="64"/>
      </top>
      <bottom style="thin">
        <color indexed="64"/>
      </bottom>
      <diagonal/>
    </border>
    <border>
      <left style="medium">
        <color auto="1"/>
      </left>
      <right style="medium">
        <color auto="1"/>
      </right>
      <top style="double">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style="thin">
        <color indexed="64"/>
      </right>
      <top style="medium">
        <color indexed="64"/>
      </top>
      <bottom style="double">
        <color indexed="64"/>
      </bottom>
      <diagonal/>
    </border>
    <border>
      <left style="medium">
        <color indexed="64"/>
      </left>
      <right style="medium">
        <color indexed="64"/>
      </right>
      <top style="thin">
        <color indexed="64"/>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double">
        <color indexed="64"/>
      </top>
      <bottom style="medium">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medium">
        <color indexed="64"/>
      </top>
      <bottom/>
      <diagonal/>
    </border>
    <border>
      <left style="thin">
        <color auto="1"/>
      </left>
      <right style="medium">
        <color indexed="64"/>
      </right>
      <top style="thin">
        <color auto="1"/>
      </top>
      <bottom style="thin">
        <color indexed="64"/>
      </bottom>
      <diagonal/>
    </border>
    <border>
      <left style="thin">
        <color auto="1"/>
      </left>
      <right/>
      <top/>
      <bottom/>
      <diagonal/>
    </border>
    <border>
      <left style="thin">
        <color auto="1"/>
      </left>
      <right style="medium">
        <color indexed="64"/>
      </right>
      <top/>
      <bottom/>
      <diagonal/>
    </border>
    <border>
      <left style="thin">
        <color auto="1"/>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style="double">
        <color indexed="64"/>
      </top>
      <bottom style="medium">
        <color indexed="64"/>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auto="1"/>
      </bottom>
      <diagonal/>
    </border>
    <border>
      <left style="thin">
        <color indexed="64"/>
      </left>
      <right style="medium">
        <color indexed="64"/>
      </right>
      <top style="double">
        <color indexed="64"/>
      </top>
      <bottom style="thin">
        <color indexed="64"/>
      </bottom>
      <diagonal/>
    </border>
    <border>
      <left/>
      <right style="medium">
        <color indexed="64"/>
      </right>
      <top style="double">
        <color indexed="64"/>
      </top>
      <bottom/>
      <diagonal/>
    </border>
    <border>
      <left/>
      <right style="thin">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diagonal/>
    </border>
    <border>
      <left style="medium">
        <color indexed="64"/>
      </left>
      <right style="medium">
        <color indexed="64"/>
      </right>
      <top style="medium">
        <color indexed="64"/>
      </top>
      <bottom style="medium">
        <color rgb="FF000000"/>
      </bottom>
      <diagonal/>
    </border>
  </borders>
  <cellStyleXfs count="56">
    <xf numFmtId="0" fontId="2" fillId="0" borderId="0"/>
    <xf numFmtId="0" fontId="11" fillId="0" borderId="0"/>
    <xf numFmtId="0" fontId="11" fillId="0" borderId="0"/>
    <xf numFmtId="0" fontId="11" fillId="0" borderId="0"/>
    <xf numFmtId="0" fontId="11" fillId="0" borderId="0"/>
    <xf numFmtId="0" fontId="70" fillId="0" borderId="0"/>
    <xf numFmtId="0" fontId="71" fillId="0" borderId="62"/>
    <xf numFmtId="0" fontId="72" fillId="0" borderId="63"/>
    <xf numFmtId="0" fontId="73" fillId="0" borderId="64"/>
    <xf numFmtId="0" fontId="73" fillId="0" borderId="0"/>
    <xf numFmtId="0" fontId="74" fillId="15" borderId="0"/>
    <xf numFmtId="0" fontId="75" fillId="16" borderId="0"/>
    <xf numFmtId="0" fontId="76" fillId="17" borderId="0"/>
    <xf numFmtId="0" fontId="77" fillId="18" borderId="65"/>
    <xf numFmtId="0" fontId="78" fillId="19" borderId="66"/>
    <xf numFmtId="0" fontId="79" fillId="19" borderId="65"/>
    <xf numFmtId="0" fontId="80" fillId="0" borderId="67"/>
    <xf numFmtId="0" fontId="81" fillId="20" borderId="68"/>
    <xf numFmtId="0" fontId="12" fillId="0" borderId="0"/>
    <xf numFmtId="0" fontId="2" fillId="21" borderId="69"/>
    <xf numFmtId="0" fontId="82" fillId="0" borderId="0"/>
    <xf numFmtId="0" fontId="7" fillId="0" borderId="70"/>
    <xf numFmtId="0" fontId="14" fillId="22" borderId="0"/>
    <xf numFmtId="0" fontId="2" fillId="23" borderId="0"/>
    <xf numFmtId="0" fontId="2" fillId="24" borderId="0"/>
    <xf numFmtId="0" fontId="14" fillId="25" borderId="0"/>
    <xf numFmtId="0" fontId="14" fillId="26" borderId="0"/>
    <xf numFmtId="0" fontId="2" fillId="27" borderId="0"/>
    <xf numFmtId="0" fontId="2" fillId="28" borderId="0"/>
    <xf numFmtId="0" fontId="14" fillId="29" borderId="0"/>
    <xf numFmtId="0" fontId="14" fillId="30" borderId="0"/>
    <xf numFmtId="0" fontId="2" fillId="31" borderId="0"/>
    <xf numFmtId="0" fontId="2" fillId="32" borderId="0"/>
    <xf numFmtId="0" fontId="14" fillId="33" borderId="0"/>
    <xf numFmtId="0" fontId="14" fillId="34" borderId="0"/>
    <xf numFmtId="0" fontId="2" fillId="35" borderId="0"/>
    <xf numFmtId="0" fontId="2" fillId="36" borderId="0"/>
    <xf numFmtId="0" fontId="14" fillId="37" borderId="0"/>
    <xf numFmtId="0" fontId="14" fillId="38" borderId="0"/>
    <xf numFmtId="0" fontId="2" fillId="39" borderId="0"/>
    <xf numFmtId="0" fontId="2" fillId="40" borderId="0"/>
    <xf numFmtId="0" fontId="14" fillId="41" borderId="0"/>
    <xf numFmtId="0" fontId="14" fillId="42" borderId="0"/>
    <xf numFmtId="0" fontId="2" fillId="43" borderId="0"/>
    <xf numFmtId="0" fontId="2" fillId="44" borderId="0"/>
    <xf numFmtId="0" fontId="14" fillId="45" borderId="0"/>
    <xf numFmtId="9" fontId="11" fillId="0" borderId="0"/>
    <xf numFmtId="9" fontId="11" fillId="0" borderId="0"/>
    <xf numFmtId="0" fontId="11" fillId="0" borderId="0"/>
    <xf numFmtId="0" fontId="11" fillId="0" borderId="0"/>
    <xf numFmtId="9" fontId="11" fillId="0" borderId="0"/>
    <xf numFmtId="9" fontId="11" fillId="0" borderId="0"/>
    <xf numFmtId="0" fontId="11" fillId="0" borderId="0"/>
    <xf numFmtId="0" fontId="2" fillId="0" borderId="0"/>
    <xf numFmtId="0" fontId="11" fillId="0" borderId="0"/>
    <xf numFmtId="9" fontId="2" fillId="0" borderId="0"/>
  </cellStyleXfs>
  <cellXfs count="3095">
    <xf numFmtId="0" fontId="0" fillId="0" borderId="0" pivotButton="0" quotePrefix="0" xfId="0"/>
    <xf numFmtId="0" fontId="0" fillId="0" borderId="0" applyAlignment="1" pivotButton="0" quotePrefix="0" xfId="0">
      <alignment horizontal="left" vertical="center"/>
    </xf>
    <xf numFmtId="0" fontId="5" fillId="0" borderId="0" applyAlignment="1" pivotButton="0" quotePrefix="0" xfId="0">
      <alignment horizontal="center" vertical="center"/>
    </xf>
    <xf numFmtId="17" fontId="9" fillId="0" borderId="1" applyAlignment="1" pivotButton="0" quotePrefix="0" xfId="0">
      <alignment horizontal="center" vertical="center" wrapText="1"/>
    </xf>
    <xf numFmtId="49"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0" applyAlignment="1" pivotButton="0" quotePrefix="0" xfId="0">
      <alignment horizontal="center" vertical="center"/>
    </xf>
    <xf numFmtId="0" fontId="9" fillId="0" borderId="0" pivotButton="0" quotePrefix="0" xfId="0"/>
    <xf numFmtId="49" fontId="9" fillId="0" borderId="1" applyAlignment="1" pivotButton="0" quotePrefix="0" xfId="0">
      <alignment horizontal="center" vertical="center" wrapText="1"/>
    </xf>
    <xf numFmtId="0" fontId="18" fillId="0" borderId="0" applyAlignment="1" pivotButton="0" quotePrefix="0" xfId="0">
      <alignment vertical="center"/>
    </xf>
    <xf numFmtId="0" fontId="19" fillId="0" borderId="0" applyAlignment="1" pivotButton="0" quotePrefix="0" xfId="0">
      <alignment vertical="center"/>
    </xf>
    <xf numFmtId="0" fontId="15" fillId="0" borderId="0" applyAlignment="1" pivotButton="0" quotePrefix="0" xfId="0">
      <alignment vertical="center"/>
    </xf>
    <xf numFmtId="0" fontId="20" fillId="0" borderId="0" applyAlignment="1" pivotButton="0" quotePrefix="0" xfId="0">
      <alignment vertical="center"/>
    </xf>
    <xf numFmtId="0" fontId="21" fillId="0" borderId="0" applyAlignment="1" pivotButton="0" quotePrefix="0" xfId="0">
      <alignment vertical="center"/>
    </xf>
    <xf numFmtId="0" fontId="4" fillId="0" borderId="0" applyAlignment="1" pivotButton="0" quotePrefix="0" xfId="0">
      <alignment horizontal="left" vertical="center" indent="4"/>
    </xf>
    <xf numFmtId="0" fontId="22" fillId="0" borderId="0" applyAlignment="1" pivotButton="0" quotePrefix="0" xfId="0">
      <alignment horizontal="left" vertical="center"/>
    </xf>
    <xf numFmtId="0" fontId="26" fillId="0" borderId="0" applyAlignment="1" pivotButton="0" quotePrefix="0" xfId="0">
      <alignment vertical="center"/>
    </xf>
    <xf numFmtId="0" fontId="28" fillId="0" borderId="0" applyAlignment="1" pivotButton="0" quotePrefix="0" xfId="0">
      <alignment vertical="center"/>
    </xf>
    <xf numFmtId="0" fontId="29" fillId="0" borderId="0" applyAlignment="1" pivotButton="0" quotePrefix="0" xfId="0">
      <alignment horizontal="center" vertical="center"/>
    </xf>
    <xf numFmtId="0" fontId="29" fillId="0" borderId="0" applyAlignment="1" pivotButton="0" quotePrefix="0" xfId="0">
      <alignment vertical="center"/>
    </xf>
    <xf numFmtId="0" fontId="33" fillId="0" borderId="0" applyAlignment="1" pivotButton="0" quotePrefix="0" xfId="0">
      <alignment horizontal="center" vertical="center"/>
    </xf>
    <xf numFmtId="0" fontId="35" fillId="6" borderId="33" applyAlignment="1" pivotButton="0" quotePrefix="0" xfId="0">
      <alignment vertical="center"/>
    </xf>
    <xf numFmtId="0" fontId="35" fillId="6" borderId="35" applyAlignment="1" pivotButton="0" quotePrefix="0" xfId="0">
      <alignment vertical="center"/>
    </xf>
    <xf numFmtId="0" fontId="36" fillId="6" borderId="35" applyAlignment="1" pivotButton="0" quotePrefix="0" xfId="0">
      <alignment horizontal="center" vertical="center"/>
    </xf>
    <xf numFmtId="0" fontId="36" fillId="6" borderId="35" applyAlignment="1" pivotButton="0" quotePrefix="0" xfId="0">
      <alignment horizontal="center" vertical="center" wrapText="1"/>
    </xf>
    <xf numFmtId="0" fontId="36" fillId="6" borderId="46" applyAlignment="1" pivotButton="0" quotePrefix="0" xfId="0">
      <alignment horizontal="center" vertical="center" wrapText="1"/>
    </xf>
    <xf numFmtId="0" fontId="35" fillId="6" borderId="47" applyAlignment="1" pivotButton="0" quotePrefix="0" xfId="0">
      <alignment vertical="center"/>
    </xf>
    <xf numFmtId="0" fontId="36" fillId="6" borderId="49" applyAlignment="1" pivotButton="0" quotePrefix="0" xfId="0">
      <alignment horizontal="center" vertical="center" wrapText="1"/>
    </xf>
    <xf numFmtId="0" fontId="35" fillId="6" borderId="34" applyAlignment="1" pivotButton="0" quotePrefix="0" xfId="0">
      <alignment vertical="center"/>
    </xf>
    <xf numFmtId="0" fontId="35" fillId="6" borderId="45" applyAlignment="1" pivotButton="0" quotePrefix="0" xfId="0">
      <alignment vertical="center"/>
    </xf>
    <xf numFmtId="0" fontId="35" fillId="6" borderId="36" applyAlignment="1" pivotButton="0" quotePrefix="0" xfId="0">
      <alignment vertical="center"/>
    </xf>
    <xf numFmtId="0" fontId="35" fillId="6" borderId="46" applyAlignment="1" pivotButton="0" quotePrefix="0" xfId="0">
      <alignment vertical="center"/>
    </xf>
    <xf numFmtId="0" fontId="35" fillId="6" borderId="11" applyAlignment="1" pivotButton="0" quotePrefix="0" xfId="0">
      <alignment vertical="center"/>
    </xf>
    <xf numFmtId="0" fontId="29" fillId="12" borderId="0" applyAlignment="1" pivotButton="0" quotePrefix="0" xfId="0">
      <alignment vertical="center"/>
    </xf>
    <xf numFmtId="0" fontId="35" fillId="6" borderId="30" applyAlignment="1" pivotButton="0" quotePrefix="0" xfId="0">
      <alignment vertical="center"/>
    </xf>
    <xf numFmtId="0" fontId="35" fillId="6" borderId="43" applyAlignment="1" pivotButton="0" quotePrefix="0" xfId="0">
      <alignment vertical="center"/>
    </xf>
    <xf numFmtId="0" fontId="35" fillId="6" borderId="37" applyAlignment="1" pivotButton="0" quotePrefix="0" xfId="0">
      <alignment vertical="center"/>
    </xf>
    <xf numFmtId="0" fontId="35" fillId="6" borderId="33" applyAlignment="1" pivotButton="0" quotePrefix="0" xfId="0">
      <alignment horizontal="center" vertical="center"/>
    </xf>
    <xf numFmtId="0" fontId="35" fillId="6" borderId="34" applyAlignment="1" pivotButton="0" quotePrefix="0" xfId="0">
      <alignment horizontal="center" vertical="center"/>
    </xf>
    <xf numFmtId="0" fontId="35" fillId="6" borderId="47" applyAlignment="1" pivotButton="0" quotePrefix="0" xfId="0">
      <alignment horizontal="center" vertical="center"/>
    </xf>
    <xf numFmtId="0" fontId="35" fillId="6" borderId="11" applyAlignment="1" pivotButton="0" quotePrefix="0" xfId="0">
      <alignment horizontal="center" vertical="center"/>
    </xf>
    <xf numFmtId="0" fontId="36" fillId="6" borderId="47" applyAlignment="1" pivotButton="0" quotePrefix="0" xfId="0">
      <alignment horizontal="center" vertical="center"/>
    </xf>
    <xf numFmtId="0" fontId="35" fillId="6" borderId="46" applyAlignment="1" pivotButton="0" quotePrefix="0" xfId="0">
      <alignment horizontal="center" vertical="center" wrapText="1"/>
    </xf>
    <xf numFmtId="0" fontId="35" fillId="6" borderId="37" applyAlignment="1" pivotButton="0" quotePrefix="0" xfId="0">
      <alignment horizontal="center" vertical="center"/>
    </xf>
    <xf numFmtId="17" fontId="37" fillId="6" borderId="37" applyAlignment="1" pivotButton="0" quotePrefix="0" xfId="0">
      <alignment horizontal="center" vertical="center"/>
    </xf>
    <xf numFmtId="0" fontId="36" fillId="6" borderId="43" applyAlignment="1" pivotButton="0" quotePrefix="0" xfId="0">
      <alignment horizontal="center" vertical="center" wrapText="1"/>
    </xf>
    <xf numFmtId="0" fontId="36" fillId="6" borderId="44" applyAlignment="1" pivotButton="0" quotePrefix="0" xfId="0">
      <alignment horizontal="center" vertical="center" wrapText="1"/>
    </xf>
    <xf numFmtId="0" fontId="39" fillId="6" borderId="0" applyAlignment="1" pivotButton="0" quotePrefix="0" xfId="0">
      <alignment vertical="center"/>
    </xf>
    <xf numFmtId="0" fontId="39" fillId="6" borderId="0" pivotButton="0" quotePrefix="0" xfId="0"/>
    <xf numFmtId="0" fontId="9" fillId="6" borderId="0" pivotButton="0" quotePrefix="0" xfId="0"/>
    <xf numFmtId="0" fontId="39" fillId="6" borderId="47" applyAlignment="1" pivotButton="0" quotePrefix="0" xfId="0">
      <alignment horizontal="center" vertical="center"/>
    </xf>
    <xf numFmtId="0" fontId="40" fillId="6" borderId="37" applyAlignment="1" pivotButton="0" quotePrefix="0" xfId="0">
      <alignment horizontal="center" vertical="center"/>
    </xf>
    <xf numFmtId="0" fontId="39" fillId="6" borderId="33" applyAlignment="1" pivotButton="0" quotePrefix="0" xfId="0">
      <alignment horizontal="center" vertical="center"/>
    </xf>
    <xf numFmtId="0" fontId="40" fillId="6" borderId="43" applyAlignment="1" pivotButton="0" quotePrefix="0" xfId="0">
      <alignment horizontal="center" vertical="center"/>
    </xf>
    <xf numFmtId="0" fontId="39" fillId="6" borderId="35" applyAlignment="1" pivotButton="0" quotePrefix="0" xfId="0">
      <alignment horizontal="center" vertical="center"/>
    </xf>
    <xf numFmtId="0" fontId="40" fillId="6" borderId="35" applyAlignment="1" pivotButton="0" quotePrefix="0" xfId="0">
      <alignment horizontal="center" vertical="center"/>
    </xf>
    <xf numFmtId="0" fontId="39" fillId="6" borderId="43" applyAlignment="1" pivotButton="0" quotePrefix="0" xfId="0">
      <alignment horizontal="center" vertical="center"/>
    </xf>
    <xf numFmtId="0" fontId="39" fillId="6" borderId="37" applyAlignment="1" pivotButton="0" quotePrefix="0" xfId="0">
      <alignment horizontal="center" vertical="center"/>
    </xf>
    <xf numFmtId="164" fontId="40" fillId="6" borderId="37" applyAlignment="1" pivotButton="0" quotePrefix="0" xfId="0">
      <alignment horizontal="center" vertical="center"/>
    </xf>
    <xf numFmtId="164" fontId="40" fillId="6" borderId="43" applyAlignment="1" pivotButton="0" quotePrefix="0" xfId="0">
      <alignment horizontal="center" vertical="center"/>
    </xf>
    <xf numFmtId="164" fontId="40" fillId="6" borderId="35" applyAlignment="1" pivotButton="0" quotePrefix="0" xfId="0">
      <alignment horizontal="center" vertical="center"/>
    </xf>
    <xf numFmtId="0" fontId="39" fillId="6" borderId="30" applyAlignment="1" pivotButton="0" quotePrefix="0" xfId="0">
      <alignment horizontal="center" vertical="center"/>
    </xf>
    <xf numFmtId="0" fontId="39" fillId="6" borderId="31" applyAlignment="1" pivotButton="0" quotePrefix="0" xfId="0">
      <alignment horizontal="center" vertical="center"/>
    </xf>
    <xf numFmtId="0" fontId="29" fillId="6" borderId="33" applyAlignment="1" pivotButton="0" quotePrefix="0" xfId="0">
      <alignment vertical="center" wrapText="1"/>
    </xf>
    <xf numFmtId="0" fontId="29" fillId="6" borderId="47" applyAlignment="1" pivotButton="0" quotePrefix="0" xfId="0">
      <alignment vertical="center" wrapText="1"/>
    </xf>
    <xf numFmtId="0" fontId="29" fillId="6" borderId="33" applyAlignment="1" pivotButton="0" quotePrefix="0" xfId="0">
      <alignment vertical="center"/>
    </xf>
    <xf numFmtId="0" fontId="37" fillId="6" borderId="4" applyAlignment="1" pivotButton="0" quotePrefix="0" xfId="0">
      <alignment horizontal="center" vertical="center"/>
    </xf>
    <xf numFmtId="0" fontId="29" fillId="6" borderId="35" applyAlignment="1" pivotButton="0" quotePrefix="0" xfId="0">
      <alignment vertical="center"/>
    </xf>
    <xf numFmtId="0" fontId="37" fillId="6" borderId="35" applyAlignment="1" pivotButton="0" quotePrefix="0" xfId="0">
      <alignment horizontal="center" vertical="center"/>
    </xf>
    <xf numFmtId="0" fontId="29" fillId="6" borderId="47" applyAlignment="1" pivotButton="0" quotePrefix="0" xfId="0">
      <alignment vertical="center"/>
    </xf>
    <xf numFmtId="0" fontId="37" fillId="9" borderId="35" applyAlignment="1" pivotButton="0" quotePrefix="0" xfId="0">
      <alignment horizontal="center" vertical="center"/>
    </xf>
    <xf numFmtId="0" fontId="29" fillId="6" borderId="43" applyAlignment="1" pivotButton="0" quotePrefix="0" xfId="0">
      <alignment vertical="center"/>
    </xf>
    <xf numFmtId="0" fontId="29" fillId="6" borderId="37" applyAlignment="1" pivotButton="0" quotePrefix="0" xfId="0">
      <alignment vertical="center"/>
    </xf>
    <xf numFmtId="0" fontId="36" fillId="6" borderId="33" applyAlignment="1" pivotButton="0" quotePrefix="0" xfId="0">
      <alignment horizontal="center" vertical="center"/>
    </xf>
    <xf numFmtId="0" fontId="40" fillId="6" borderId="33" applyAlignment="1" pivotButton="0" quotePrefix="0" xfId="0">
      <alignment horizontal="center" vertical="center"/>
    </xf>
    <xf numFmtId="0" fontId="40" fillId="6" borderId="47" applyAlignment="1" pivotButton="0" quotePrefix="0" xfId="0">
      <alignment horizontal="center" vertical="center"/>
    </xf>
    <xf numFmtId="0" fontId="40" fillId="6" borderId="30" applyAlignment="1" pivotButton="0" quotePrefix="0" xfId="0">
      <alignment horizontal="center" vertical="center"/>
    </xf>
    <xf numFmtId="0" fontId="36" fillId="6" borderId="35" applyAlignment="1" pivotButton="0" quotePrefix="0" xfId="0">
      <alignment horizontal="left" vertical="center" wrapText="1"/>
    </xf>
    <xf numFmtId="0" fontId="37" fillId="6" borderId="33" applyAlignment="1" pivotButton="0" quotePrefix="0" xfId="0">
      <alignment horizontal="center" vertical="center"/>
    </xf>
    <xf numFmtId="0" fontId="37" fillId="6" borderId="47" applyAlignment="1" pivotButton="0" quotePrefix="0" xfId="0">
      <alignment horizontal="center" vertical="center"/>
    </xf>
    <xf numFmtId="0" fontId="37" fillId="6" borderId="47" applyAlignment="1" pivotButton="0" quotePrefix="0" xfId="0">
      <alignment horizontal="left" vertical="center" wrapText="1"/>
    </xf>
    <xf numFmtId="0" fontId="37" fillId="6" borderId="33" applyAlignment="1" pivotButton="0" quotePrefix="0" xfId="0">
      <alignment horizontal="left" vertical="center" wrapText="1"/>
    </xf>
    <xf numFmtId="0" fontId="37" fillId="6" borderId="30" applyAlignment="1" pivotButton="0" quotePrefix="0" xfId="0">
      <alignment horizontal="center" vertical="center"/>
    </xf>
    <xf numFmtId="0" fontId="37" fillId="6" borderId="43" applyAlignment="1" pivotButton="0" quotePrefix="0" xfId="0">
      <alignment horizontal="center" vertical="center"/>
    </xf>
    <xf numFmtId="0" fontId="37" fillId="6" borderId="37" applyAlignment="1" pivotButton="0" quotePrefix="0" xfId="0">
      <alignment horizontal="center" vertical="center"/>
    </xf>
    <xf numFmtId="0" fontId="37" fillId="0" borderId="35" applyAlignment="1" pivotButton="0" quotePrefix="0" xfId="0">
      <alignment horizontal="center" vertical="center"/>
    </xf>
    <xf numFmtId="0" fontId="15" fillId="6" borderId="30" applyAlignment="1" pivotButton="0" quotePrefix="0" xfId="0">
      <alignment horizontal="center" vertical="center"/>
    </xf>
    <xf numFmtId="0" fontId="15" fillId="6" borderId="31" applyAlignment="1" pivotButton="0" quotePrefix="0" xfId="0">
      <alignment horizontal="center" vertical="center"/>
    </xf>
    <xf numFmtId="0" fontId="15" fillId="6" borderId="43" applyAlignment="1" pivotButton="0" quotePrefix="0" xfId="0">
      <alignment horizontal="center" vertical="center"/>
    </xf>
    <xf numFmtId="0" fontId="15" fillId="6" borderId="35" applyAlignment="1" pivotButton="0" quotePrefix="0" xfId="0">
      <alignment horizontal="center" vertical="center"/>
    </xf>
    <xf numFmtId="0" fontId="15" fillId="6" borderId="37" applyAlignment="1" pivotButton="0" quotePrefix="0" xfId="0">
      <alignment horizontal="center" vertical="center"/>
    </xf>
    <xf numFmtId="0" fontId="40" fillId="6" borderId="33" applyAlignment="1" pivotButton="0" quotePrefix="0" xfId="0">
      <alignment horizontal="center" vertical="center" wrapText="1"/>
    </xf>
    <xf numFmtId="0" fontId="40" fillId="6" borderId="33" applyAlignment="1" pivotButton="0" quotePrefix="0" xfId="0">
      <alignment horizontal="left" vertical="center" wrapText="1"/>
    </xf>
    <xf numFmtId="0" fontId="40" fillId="6" borderId="47" applyAlignment="1" pivotButton="0" quotePrefix="0" xfId="0">
      <alignment horizontal="center" vertical="center" wrapText="1"/>
    </xf>
    <xf numFmtId="0" fontId="40" fillId="6" borderId="47" applyAlignment="1" pivotButton="0" quotePrefix="0" xfId="0">
      <alignment horizontal="left" vertical="center" wrapText="1"/>
    </xf>
    <xf numFmtId="0" fontId="40" fillId="6" borderId="33" applyAlignment="1" pivotButton="0" quotePrefix="0" xfId="0">
      <alignment horizontal="left" vertical="center"/>
    </xf>
    <xf numFmtId="0" fontId="40" fillId="6" borderId="35" applyAlignment="1" pivotButton="0" quotePrefix="0" xfId="0">
      <alignment horizontal="left" vertical="center"/>
    </xf>
    <xf numFmtId="0" fontId="40" fillId="6" borderId="47" applyAlignment="1" pivotButton="0" quotePrefix="0" xfId="0">
      <alignment horizontal="left" vertical="center"/>
    </xf>
    <xf numFmtId="0" fontId="40" fillId="6" borderId="35" applyAlignment="1" pivotButton="0" quotePrefix="0" xfId="0">
      <alignment horizontal="left" vertical="center" wrapText="1"/>
    </xf>
    <xf numFmtId="0" fontId="40" fillId="6" borderId="43" applyAlignment="1" pivotButton="0" quotePrefix="0" xfId="0">
      <alignment horizontal="left" vertical="center" wrapText="1"/>
    </xf>
    <xf numFmtId="0" fontId="40" fillId="6" borderId="37" applyAlignment="1" pivotButton="0" quotePrefix="0" xfId="0">
      <alignment horizontal="left" vertical="center"/>
    </xf>
    <xf numFmtId="0" fontId="43" fillId="0" borderId="0" pivotButton="0" quotePrefix="0" xfId="0"/>
    <xf numFmtId="0" fontId="15" fillId="0" borderId="0" pivotButton="0" quotePrefix="0" xfId="0"/>
    <xf numFmtId="0" fontId="49" fillId="6" borderId="0" pivotButton="0" quotePrefix="0" xfId="0"/>
    <xf numFmtId="0" fontId="17" fillId="0" borderId="0" applyAlignment="1" pivotButton="0" quotePrefix="0" xfId="0">
      <alignment horizontal="center" vertical="center"/>
    </xf>
    <xf numFmtId="0" fontId="49" fillId="6" borderId="0" applyAlignment="1" pivotButton="0" quotePrefix="0" xfId="0">
      <alignment vertical="center"/>
    </xf>
    <xf numFmtId="0" fontId="49" fillId="6" borderId="0" applyAlignment="1" pivotButton="0" quotePrefix="0" xfId="0">
      <alignment horizontal="left" vertical="center"/>
    </xf>
    <xf numFmtId="0" fontId="49" fillId="6" borderId="0" applyAlignment="1" pivotButton="0" quotePrefix="0" xfId="0">
      <alignment horizontal="center" vertical="center"/>
    </xf>
    <xf numFmtId="0" fontId="0" fillId="0" borderId="0" applyAlignment="1" pivotButton="0" quotePrefix="0" xfId="0">
      <alignment vertical="center"/>
    </xf>
    <xf numFmtId="0" fontId="35" fillId="0" borderId="0" applyAlignment="1" pivotButton="0" quotePrefix="0" xfId="0">
      <alignment horizontal="left" vertical="center"/>
    </xf>
    <xf numFmtId="0" fontId="8" fillId="0" borderId="1" applyAlignment="1" pivotButton="0" quotePrefix="0" xfId="0">
      <alignment horizontal="left" vertical="center" wrapText="1"/>
    </xf>
    <xf numFmtId="0" fontId="54" fillId="0" borderId="0" pivotButton="0" quotePrefix="0" xfId="0"/>
    <xf numFmtId="0" fontId="54" fillId="0" borderId="0" applyAlignment="1" pivotButton="0" quotePrefix="0" xfId="0">
      <alignment vertical="center"/>
    </xf>
    <xf numFmtId="0" fontId="61" fillId="0" borderId="1" applyAlignment="1" pivotButton="0" quotePrefix="0" xfId="0">
      <alignment horizontal="center" vertical="center" wrapText="1"/>
    </xf>
    <xf numFmtId="0" fontId="54" fillId="0" borderId="1" applyAlignment="1" pivotButton="0" quotePrefix="0" xfId="0">
      <alignment horizontal="center" vertical="center"/>
    </xf>
    <xf numFmtId="165" fontId="54" fillId="0" borderId="1" applyAlignment="1" pivotButton="0" quotePrefix="0" xfId="0">
      <alignment horizontal="center" vertical="center"/>
    </xf>
    <xf numFmtId="0" fontId="61" fillId="0" borderId="1" applyAlignment="1" pivotButton="0" quotePrefix="0" xfId="0">
      <alignment horizontal="left" vertical="center" wrapText="1"/>
    </xf>
    <xf numFmtId="166" fontId="59" fillId="0" borderId="1" applyAlignment="1" pivotButton="0" quotePrefix="0" xfId="0">
      <alignment horizontal="center" vertical="center" wrapText="1"/>
    </xf>
    <xf numFmtId="0" fontId="62" fillId="0" borderId="1" applyAlignment="1" pivotButton="0" quotePrefix="0" xfId="0">
      <alignment horizontal="left" vertical="center" wrapText="1"/>
    </xf>
    <xf numFmtId="1" fontId="61" fillId="0" borderId="1" applyAlignment="1" pivotButton="0" quotePrefix="0" xfId="0">
      <alignment horizontal="center" vertical="center" wrapText="1"/>
    </xf>
    <xf numFmtId="0" fontId="65" fillId="0" borderId="0" applyAlignment="1" pivotButton="0" quotePrefix="0" xfId="0">
      <alignment horizontal="center"/>
    </xf>
    <xf numFmtId="0" fontId="65" fillId="0" borderId="0" pivotButton="0" quotePrefix="0" xfId="0"/>
    <xf numFmtId="17" fontId="40" fillId="6" borderId="35" applyAlignment="1" pivotButton="0" quotePrefix="0" xfId="0">
      <alignment horizontal="center" vertical="center"/>
    </xf>
    <xf numFmtId="0" fontId="57" fillId="0" borderId="0" applyAlignment="1" pivotButton="0" quotePrefix="0" xfId="0">
      <alignment vertical="center"/>
    </xf>
    <xf numFmtId="0" fontId="69" fillId="6" borderId="0" pivotButton="0" quotePrefix="0" xfId="0"/>
    <xf numFmtId="0" fontId="54" fillId="6" borderId="0" pivotButton="0" quotePrefix="0" xfId="0"/>
    <xf numFmtId="0" fontId="63" fillId="0" borderId="1" applyAlignment="1" pivotButton="0" quotePrefix="0" xfId="0">
      <alignment horizontal="left" vertic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wrapText="1"/>
    </xf>
    <xf numFmtId="0" fontId="9" fillId="0" borderId="1" applyAlignment="1" pivotButton="0" quotePrefix="0" xfId="0">
      <alignment horizontal="left" vertical="center" wrapText="1"/>
    </xf>
    <xf numFmtId="0" fontId="37" fillId="0" borderId="1" applyAlignment="1" pivotButton="0" quotePrefix="0" xfId="0">
      <alignment horizontal="left" vertical="center" wrapText="1"/>
    </xf>
    <xf numFmtId="49" fontId="9" fillId="0" borderId="1"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wrapText="1"/>
    </xf>
    <xf numFmtId="0" fontId="13" fillId="0" borderId="1" applyAlignment="1" pivotButton="0" quotePrefix="0" xfId="1">
      <alignment horizontal="left" vertical="center" wrapText="1"/>
    </xf>
    <xf numFmtId="0" fontId="91" fillId="0" borderId="1" applyAlignment="1" pivotButton="0" quotePrefix="0" xfId="0">
      <alignment horizontal="left" vertical="center" wrapText="1"/>
    </xf>
    <xf numFmtId="167" fontId="9" fillId="0" borderId="1" applyAlignment="1" pivotButton="0" quotePrefix="0" xfId="0">
      <alignment horizontal="center" vertical="center" wrapText="1"/>
    </xf>
    <xf numFmtId="0" fontId="9" fillId="0" borderId="1" applyAlignment="1" pivotButton="0" quotePrefix="0" xfId="0">
      <alignment horizontal="center" vertical="center"/>
    </xf>
    <xf numFmtId="167" fontId="9" fillId="0" borderId="1" applyAlignment="1" pivotButton="0" quotePrefix="0" xfId="0">
      <alignment horizontal="center" vertical="center"/>
    </xf>
    <xf numFmtId="49" fontId="9" fillId="0" borderId="9" applyAlignment="1" pivotButton="0" quotePrefix="0" xfId="0">
      <alignment horizontal="left" vertical="center" wrapText="1"/>
    </xf>
    <xf numFmtId="0" fontId="54" fillId="0" borderId="0" applyAlignment="1" pivotButton="0" quotePrefix="0" xfId="0">
      <alignment horizontal="center" vertical="center"/>
    </xf>
    <xf numFmtId="0" fontId="55" fillId="0" borderId="0" applyAlignment="1" pivotButton="0" quotePrefix="0" xfId="0">
      <alignment horizontal="center" vertical="center"/>
    </xf>
    <xf numFmtId="0" fontId="50" fillId="2" borderId="43" applyAlignment="1" pivotButton="0" quotePrefix="0" xfId="0">
      <alignment horizontal="center" vertical="center"/>
    </xf>
    <xf numFmtId="0" fontId="50" fillId="2" borderId="35" applyAlignment="1" pivotButton="0" quotePrefix="0" xfId="0">
      <alignment horizontal="center" vertical="center"/>
    </xf>
    <xf numFmtId="17" fontId="37" fillId="6" borderId="35" applyAlignment="1" pivotButton="0" quotePrefix="0" xfId="0">
      <alignment horizontal="center" vertical="center"/>
    </xf>
    <xf numFmtId="0" fontId="36" fillId="6" borderId="33" applyAlignment="1" pivotButton="0" quotePrefix="0" xfId="0">
      <alignment horizontal="left" vertical="center" wrapText="1"/>
    </xf>
    <xf numFmtId="167" fontId="37" fillId="6" borderId="35" applyAlignment="1" pivotButton="0" quotePrefix="0" xfId="0">
      <alignment horizontal="center" vertical="center"/>
    </xf>
    <xf numFmtId="167" fontId="37" fillId="6" borderId="43" applyAlignment="1" pivotButton="0" quotePrefix="0" xfId="0">
      <alignment horizontal="center" vertical="center"/>
    </xf>
    <xf numFmtId="167" fontId="37" fillId="6" borderId="37" applyAlignment="1" pivotButton="0" quotePrefix="0" xfId="0">
      <alignment horizontal="center" vertical="center"/>
    </xf>
    <xf numFmtId="168" fontId="40" fillId="6" borderId="43" applyAlignment="1" pivotButton="0" quotePrefix="0" xfId="0">
      <alignment horizontal="center" vertical="center"/>
    </xf>
    <xf numFmtId="168" fontId="40" fillId="6" borderId="35" applyAlignment="1" pivotButton="0" quotePrefix="0" xfId="0">
      <alignment horizontal="center" vertical="center"/>
    </xf>
    <xf numFmtId="168" fontId="40" fillId="6" borderId="37" applyAlignment="1" pivotButton="0" quotePrefix="0" xfId="0">
      <alignment horizontal="center" vertical="center"/>
    </xf>
    <xf numFmtId="169" fontId="9" fillId="0" borderId="1" applyAlignment="1" pivotButton="0" quotePrefix="0" xfId="0">
      <alignment horizontal="center" vertical="center" wrapText="1"/>
    </xf>
    <xf numFmtId="0" fontId="35" fillId="0" borderId="35" applyAlignment="1" pivotButton="0" quotePrefix="0" xfId="0">
      <alignment vertical="center" wrapText="1"/>
    </xf>
    <xf numFmtId="0" fontId="36" fillId="6" borderId="37" applyAlignment="1" pivotButton="0" quotePrefix="0" xfId="0">
      <alignment horizontal="left" vertical="center" wrapText="1"/>
    </xf>
    <xf numFmtId="169" fontId="9" fillId="0" borderId="1" applyAlignment="1" pivotButton="0" quotePrefix="0" xfId="0">
      <alignment horizontal="center" vertical="center"/>
    </xf>
    <xf numFmtId="169" fontId="9" fillId="0" borderId="9" applyAlignment="1" pivotButton="0" quotePrefix="0" xfId="0">
      <alignment horizontal="center" vertical="center" wrapText="1"/>
    </xf>
    <xf numFmtId="1" fontId="9" fillId="0" borderId="1" applyAlignment="1" pivotButton="0" quotePrefix="0" xfId="0">
      <alignment horizontal="center" vertical="center" wrapText="1"/>
    </xf>
    <xf numFmtId="169" fontId="14" fillId="0" borderId="0" applyAlignment="1" pivotButton="0" quotePrefix="0" xfId="0">
      <alignment horizontal="center" vertical="center" wrapText="1"/>
    </xf>
    <xf numFmtId="169" fontId="0" fillId="0" borderId="0" applyAlignment="1" pivotButton="0" quotePrefix="0" xfId="0">
      <alignment horizontal="center" vertical="center" wrapText="1"/>
    </xf>
    <xf numFmtId="0" fontId="113" fillId="47" borderId="16" applyAlignment="1" pivotButton="0" quotePrefix="0" xfId="0">
      <alignment vertical="center"/>
    </xf>
    <xf numFmtId="0" fontId="104" fillId="49" borderId="16" applyAlignment="1" pivotButton="0" quotePrefix="0" xfId="0">
      <alignment vertical="center"/>
    </xf>
    <xf numFmtId="0" fontId="115" fillId="49" borderId="16" applyAlignment="1" pivotButton="0" quotePrefix="0" xfId="0">
      <alignment vertical="center"/>
    </xf>
    <xf numFmtId="0" fontId="115" fillId="49" borderId="19" applyAlignment="1" pivotButton="0" quotePrefix="0" xfId="0">
      <alignment vertical="center"/>
    </xf>
    <xf numFmtId="0" fontId="117" fillId="49" borderId="16" applyAlignment="1" pivotButton="0" quotePrefix="0" xfId="0">
      <alignment vertical="center"/>
    </xf>
    <xf numFmtId="0" fontId="0" fillId="49" borderId="16" applyAlignment="1" pivotButton="0" quotePrefix="0" xfId="0">
      <alignment vertical="center"/>
    </xf>
    <xf numFmtId="0" fontId="119" fillId="49" borderId="16" applyAlignment="1" pivotButton="0" quotePrefix="0" xfId="0">
      <alignment vertical="center"/>
    </xf>
    <xf numFmtId="0" fontId="116" fillId="49" borderId="16" applyAlignment="1" pivotButton="0" quotePrefix="0" xfId="0">
      <alignment vertical="center"/>
    </xf>
    <xf numFmtId="0" fontId="122" fillId="49" borderId="16" applyAlignment="1" pivotButton="0" quotePrefix="0" xfId="0">
      <alignment horizontal="left" vertical="center"/>
    </xf>
    <xf numFmtId="0" fontId="116" fillId="49" borderId="16" applyAlignment="1" pivotButton="0" quotePrefix="0" xfId="0">
      <alignment horizontal="left" vertical="center"/>
    </xf>
    <xf numFmtId="0" fontId="43" fillId="0" borderId="0" applyAlignment="1" pivotButton="0" quotePrefix="0" xfId="0">
      <alignment vertical="center"/>
    </xf>
    <xf numFmtId="0" fontId="126" fillId="0" borderId="0" applyAlignment="1" pivotButton="0" quotePrefix="0" xfId="0">
      <alignment vertical="center"/>
    </xf>
    <xf numFmtId="0" fontId="132" fillId="0" borderId="0" applyAlignment="1" pivotButton="0" quotePrefix="0" xfId="0">
      <alignment vertical="center"/>
    </xf>
    <xf numFmtId="0" fontId="133" fillId="0" borderId="0" applyAlignment="1" pivotButton="0" quotePrefix="0" xfId="0">
      <alignment vertical="center"/>
    </xf>
    <xf numFmtId="0" fontId="134" fillId="0" borderId="0" pivotButton="0" quotePrefix="0" xfId="0"/>
    <xf numFmtId="0" fontId="134" fillId="5" borderId="0" pivotButton="0" quotePrefix="0" xfId="0"/>
    <xf numFmtId="0" fontId="135" fillId="5" borderId="0" pivotButton="0" quotePrefix="0" xfId="0"/>
    <xf numFmtId="0" fontId="117" fillId="49" borderId="16" applyAlignment="1" pivotButton="0" quotePrefix="0" xfId="0">
      <alignment vertical="center" wrapText="1"/>
    </xf>
    <xf numFmtId="0" fontId="115" fillId="49" borderId="16" applyAlignment="1" pivotButton="0" quotePrefix="0" xfId="0">
      <alignment vertical="center" wrapText="1"/>
    </xf>
    <xf numFmtId="0" fontId="9" fillId="0" borderId="9" applyAlignment="1" pivotButton="0" quotePrefix="0" xfId="0">
      <alignment horizontal="left" vertical="center" wrapText="1"/>
    </xf>
    <xf numFmtId="49" fontId="9" fillId="0" borderId="9" applyAlignment="1" pivotButton="0" quotePrefix="0" xfId="0">
      <alignment horizontal="center" vertical="center" wrapText="1"/>
    </xf>
    <xf numFmtId="167" fontId="9" fillId="0" borderId="9" applyAlignment="1" pivotButton="0" quotePrefix="0" xfId="0">
      <alignment horizontal="center" vertical="center" wrapText="1"/>
    </xf>
    <xf numFmtId="0" fontId="9" fillId="0" borderId="0" applyAlignment="1" pivotButton="0" quotePrefix="0" xfId="0">
      <alignment horizontal="center" vertical="center" wrapText="1"/>
    </xf>
    <xf numFmtId="0" fontId="37" fillId="0" borderId="1" applyAlignment="1" pivotButton="0" quotePrefix="0" xfId="0">
      <alignment horizontal="center" vertical="center" wrapText="1"/>
    </xf>
    <xf numFmtId="0" fontId="37" fillId="0" borderId="1" applyAlignment="1" pivotButton="0" quotePrefix="0" xfId="0">
      <alignment horizontal="center" vertical="center"/>
    </xf>
    <xf numFmtId="16" fontId="9" fillId="0" borderId="1" applyAlignment="1" pivotButton="0" quotePrefix="0" xfId="0">
      <alignment horizontal="left" vertical="center" wrapText="1"/>
    </xf>
    <xf numFmtId="14" fontId="8" fillId="0" borderId="1" applyAlignment="1" pivotButton="0" quotePrefix="0" xfId="0">
      <alignment horizontal="left" vertical="center" wrapText="1"/>
    </xf>
    <xf numFmtId="0" fontId="13" fillId="0" borderId="1" applyAlignment="1" pivotButton="0" quotePrefix="0" xfId="1">
      <alignment horizontal="center" vertical="center" wrapText="1"/>
    </xf>
    <xf numFmtId="0" fontId="51" fillId="0" borderId="1" applyAlignment="1" pivotButton="0" quotePrefix="0" xfId="0">
      <alignment horizontal="left" vertical="center" wrapText="1"/>
    </xf>
    <xf numFmtId="0" fontId="9" fillId="0" borderId="9"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center" vertical="center" wrapText="1"/>
    </xf>
    <xf numFmtId="0" fontId="12" fillId="0" borderId="1" applyAlignment="1" pivotButton="0" quotePrefix="0" xfId="0">
      <alignment horizontal="left" vertical="center" wrapText="1"/>
    </xf>
    <xf numFmtId="49" fontId="12" fillId="0" borderId="1" applyAlignment="1" pivotButton="0" quotePrefix="0" xfId="0">
      <alignment horizontal="center" vertical="center" wrapText="1"/>
    </xf>
    <xf numFmtId="49" fontId="12" fillId="0" borderId="1" applyAlignment="1" pivotButton="0" quotePrefix="0" xfId="0">
      <alignment horizontal="left" vertical="center" wrapText="1"/>
    </xf>
    <xf numFmtId="0" fontId="6" fillId="0" borderId="1" applyAlignment="1" pivotButton="0" quotePrefix="0" xfId="0">
      <alignment horizontal="left" vertical="center" wrapText="1"/>
    </xf>
    <xf numFmtId="0" fontId="12" fillId="0" borderId="0" applyAlignment="1" pivotButton="0" quotePrefix="0" xfId="0">
      <alignment horizontal="center" vertical="center"/>
    </xf>
    <xf numFmtId="14" fontId="14" fillId="0" borderId="0" applyAlignment="1" pivotButton="0" quotePrefix="0" xfId="0">
      <alignment horizontal="left" vertical="center" wrapText="1"/>
    </xf>
    <xf numFmtId="0" fontId="5" fillId="0" borderId="0" applyAlignment="1" pivotButton="0" quotePrefix="0" xfId="0">
      <alignment vertical="center"/>
    </xf>
    <xf numFmtId="0" fontId="148" fillId="0" borderId="0" applyAlignment="1" pivotButton="0" quotePrefix="0" xfId="0">
      <alignment vertical="center" wrapText="1"/>
    </xf>
    <xf numFmtId="167" fontId="12" fillId="0" borderId="1" applyAlignment="1" pivotButton="0" quotePrefix="0" xfId="0">
      <alignment horizontal="center" vertical="center" wrapText="1"/>
    </xf>
    <xf numFmtId="169" fontId="12" fillId="0" borderId="1" applyAlignment="1" pivotButton="0" quotePrefix="0" xfId="0">
      <alignment horizontal="center" vertical="center" wrapText="1"/>
    </xf>
    <xf numFmtId="0" fontId="152" fillId="0" borderId="1" applyAlignment="1" pivotButton="0" quotePrefix="0" xfId="0">
      <alignment horizontal="left" vertical="center" wrapText="1"/>
    </xf>
    <xf numFmtId="49" fontId="152" fillId="0" borderId="1" applyAlignment="1" pivotButton="0" quotePrefix="0" xfId="0">
      <alignment horizontal="center" vertical="center" wrapText="1"/>
    </xf>
    <xf numFmtId="0" fontId="12" fillId="0" borderId="0" pivotButton="0" quotePrefix="0" xfId="0"/>
    <xf numFmtId="0" fontId="92" fillId="0" borderId="1" applyAlignment="1" pivotButton="0" quotePrefix="0" xfId="0">
      <alignment horizontal="left" vertical="center" wrapText="1"/>
    </xf>
    <xf numFmtId="0" fontId="92" fillId="0" borderId="1" applyAlignment="1" pivotButton="0" quotePrefix="0" xfId="0">
      <alignment horizontal="center" vertical="center" wrapText="1"/>
    </xf>
    <xf numFmtId="0" fontId="151" fillId="0" borderId="1" applyAlignment="1" pivotButton="0" quotePrefix="0" xfId="0">
      <alignment horizontal="left" vertical="center" wrapText="1"/>
    </xf>
    <xf numFmtId="0" fontId="142" fillId="0" borderId="1" applyAlignment="1" pivotButton="0" quotePrefix="0" xfId="0">
      <alignment horizontal="left" vertical="center" wrapText="1"/>
    </xf>
    <xf numFmtId="0" fontId="141" fillId="0" borderId="1" applyAlignment="1" pivotButton="0" quotePrefix="0" xfId="0">
      <alignment horizontal="left" vertical="center" wrapText="1"/>
    </xf>
    <xf numFmtId="0" fontId="0" fillId="0" borderId="1" applyAlignment="1" pivotButton="0" quotePrefix="0" xfId="0">
      <alignment horizontal="left" vertical="center"/>
    </xf>
    <xf numFmtId="0" fontId="7" fillId="6" borderId="1" applyAlignment="1" pivotButton="0" quotePrefix="0" xfId="0">
      <alignment vertical="center" wrapText="1"/>
    </xf>
    <xf numFmtId="0" fontId="0" fillId="0" borderId="1" applyAlignment="1" pivotButton="0" quotePrefix="0" xfId="0">
      <alignment horizontal="center" vertical="center" wrapText="1"/>
    </xf>
    <xf numFmtId="0" fontId="0" fillId="5" borderId="1" applyAlignment="1" pivotButton="0" quotePrefix="0" xfId="0">
      <alignment horizontal="center" vertical="center" wrapText="1"/>
    </xf>
    <xf numFmtId="0" fontId="7" fillId="0" borderId="1" applyAlignment="1" pivotButton="0" quotePrefix="0" xfId="0">
      <alignment vertical="center" wrapText="1"/>
    </xf>
    <xf numFmtId="0" fontId="0" fillId="6" borderId="1" applyAlignment="1" pivotButton="0" quotePrefix="0" xfId="0">
      <alignment horizontal="center" vertical="center"/>
    </xf>
    <xf numFmtId="0" fontId="0" fillId="9" borderId="1" applyAlignment="1" pivotButton="0" quotePrefix="0" xfId="0">
      <alignment horizontal="center" vertical="center"/>
    </xf>
    <xf numFmtId="0" fontId="0" fillId="6" borderId="1" applyAlignment="1" pivotButton="0" quotePrefix="0" xfId="0">
      <alignment horizontal="left" vertical="center"/>
    </xf>
    <xf numFmtId="0" fontId="9" fillId="0" borderId="1" applyAlignment="1" pivotButton="0" quotePrefix="0" xfId="0">
      <alignment horizontal="left" vertical="center"/>
    </xf>
    <xf numFmtId="0" fontId="0" fillId="6" borderId="0" pivotButton="0" quotePrefix="0" xfId="0"/>
    <xf numFmtId="0" fontId="39" fillId="6" borderId="0" applyAlignment="1" pivotButton="0" quotePrefix="0" xfId="0">
      <alignment wrapText="1"/>
    </xf>
    <xf numFmtId="0" fontId="160" fillId="0" borderId="0" applyAlignment="1" pivotButton="0" quotePrefix="0" xfId="0">
      <alignment horizontal="center" vertical="center"/>
    </xf>
    <xf numFmtId="168" fontId="40" fillId="6" borderId="47" applyAlignment="1" pivotButton="0" quotePrefix="0" xfId="0">
      <alignment horizontal="center" vertical="center"/>
    </xf>
    <xf numFmtId="0" fontId="39" fillId="6" borderId="47" applyAlignment="1" pivotButton="0" quotePrefix="0" xfId="0">
      <alignment horizontal="left" vertical="center" wrapText="1"/>
    </xf>
    <xf numFmtId="0" fontId="39" fillId="0" borderId="47" applyAlignment="1" pivotButton="0" quotePrefix="0" xfId="0">
      <alignment horizontal="center" vertical="center"/>
    </xf>
    <xf numFmtId="17" fontId="40" fillId="6" borderId="33" applyAlignment="1" pivotButton="0" quotePrefix="0" xfId="0">
      <alignment horizontal="center" vertical="center"/>
    </xf>
    <xf numFmtId="0" fontId="37" fillId="6" borderId="35" applyAlignment="1" pivotButton="0" quotePrefix="0" xfId="0">
      <alignment horizontal="left" vertical="center" wrapText="1"/>
    </xf>
    <xf numFmtId="17" fontId="40" fillId="6" borderId="47" applyAlignment="1" pivotButton="0" quotePrefix="0" xfId="0">
      <alignment horizontal="center" vertical="center"/>
    </xf>
    <xf numFmtId="168" fontId="40" fillId="6" borderId="33" applyAlignment="1" pivotButton="0" quotePrefix="0" xfId="0">
      <alignment horizontal="center" vertical="center"/>
    </xf>
    <xf numFmtId="0" fontId="39" fillId="6" borderId="35" applyAlignment="1" pivotButton="0" quotePrefix="0" xfId="0">
      <alignment horizontal="left" vertical="center" wrapText="1"/>
    </xf>
    <xf numFmtId="49" fontId="40" fillId="6" borderId="47" applyAlignment="1" pivotButton="0" quotePrefix="0" xfId="0">
      <alignment horizontal="center" vertical="center"/>
    </xf>
    <xf numFmtId="164" fontId="40" fillId="6" borderId="33" applyAlignment="1" pivotButton="0" quotePrefix="0" xfId="0">
      <alignment horizontal="center" vertical="center"/>
    </xf>
    <xf numFmtId="0" fontId="161" fillId="6" borderId="35" applyAlignment="1" pivotButton="0" quotePrefix="0" xfId="0">
      <alignment horizontal="left" vertical="center" wrapText="1"/>
    </xf>
    <xf numFmtId="0" fontId="39" fillId="6" borderId="33" applyAlignment="1" pivotButton="0" quotePrefix="0" xfId="0">
      <alignment wrapText="1"/>
    </xf>
    <xf numFmtId="0" fontId="39" fillId="6" borderId="35" applyAlignment="1" pivotButton="0" quotePrefix="0" xfId="0">
      <alignment vertical="center" wrapText="1"/>
    </xf>
    <xf numFmtId="0" fontId="39" fillId="6" borderId="35" applyAlignment="1" pivotButton="0" quotePrefix="0" xfId="0">
      <alignment wrapText="1"/>
    </xf>
    <xf numFmtId="0" fontId="40" fillId="6" borderId="0" applyAlignment="1" pivotButton="0" quotePrefix="0" xfId="0">
      <alignment horizontal="center" vertical="center"/>
    </xf>
    <xf numFmtId="0" fontId="40" fillId="6" borderId="36" applyAlignment="1" pivotButton="0" quotePrefix="0" xfId="0">
      <alignment horizontal="center" vertical="center"/>
    </xf>
    <xf numFmtId="0" fontId="9" fillId="0" borderId="35" applyAlignment="1" pivotButton="0" quotePrefix="0" xfId="0">
      <alignment horizontal="center" vertical="center" wrapText="1"/>
    </xf>
    <xf numFmtId="0" fontId="39" fillId="6" borderId="35" applyAlignment="1" pivotButton="0" quotePrefix="0" xfId="0">
      <alignment horizontal="left" vertical="center"/>
    </xf>
    <xf numFmtId="164" fontId="40" fillId="6" borderId="11" applyAlignment="1" pivotButton="0" quotePrefix="0" xfId="0">
      <alignment horizontal="center" vertical="center"/>
    </xf>
    <xf numFmtId="0" fontId="39" fillId="6" borderId="37" applyAlignment="1" pivotButton="0" quotePrefix="0" xfId="0">
      <alignment wrapText="1"/>
    </xf>
    <xf numFmtId="0" fontId="9" fillId="6" borderId="45" applyAlignment="1" pivotButton="0" quotePrefix="0" xfId="0">
      <alignment horizontal="left" vertical="center" wrapText="1"/>
    </xf>
    <xf numFmtId="0" fontId="39" fillId="6" borderId="47" applyAlignment="1" pivotButton="0" quotePrefix="0" xfId="0">
      <alignment wrapText="1"/>
    </xf>
    <xf numFmtId="0" fontId="39" fillId="6" borderId="35" applyAlignment="1" pivotButton="0" quotePrefix="0" xfId="0">
      <alignment horizontal="center" vertical="center" wrapText="1"/>
    </xf>
    <xf numFmtId="0" fontId="39" fillId="6" borderId="47" applyAlignment="1" pivotButton="0" quotePrefix="0" xfId="0">
      <alignment horizontal="center" vertical="center" wrapText="1"/>
    </xf>
    <xf numFmtId="168" fontId="40" fillId="6" borderId="30" applyAlignment="1" pivotButton="0" quotePrefix="0" xfId="0">
      <alignment horizontal="center" vertical="center"/>
    </xf>
    <xf numFmtId="168" fontId="40" fillId="6" borderId="35" applyAlignment="1" pivotButton="0" quotePrefix="0" xfId="0">
      <alignment horizontal="center" vertical="center" wrapText="1"/>
    </xf>
    <xf numFmtId="168" fontId="40" fillId="6" borderId="37" applyAlignment="1" pivotButton="0" quotePrefix="0" xfId="0">
      <alignment horizontal="center" vertical="center" wrapText="1"/>
    </xf>
    <xf numFmtId="0" fontId="39" fillId="6" borderId="37" applyAlignment="1" pivotButton="0" quotePrefix="0" xfId="0">
      <alignment vertical="center"/>
    </xf>
    <xf numFmtId="0" fontId="163" fillId="10" borderId="31" applyAlignment="1" pivotButton="0" quotePrefix="0" xfId="0">
      <alignment horizontal="center" vertical="center" wrapText="1"/>
    </xf>
    <xf numFmtId="0" fontId="164" fillId="10" borderId="31" applyAlignment="1" pivotButton="0" quotePrefix="0" xfId="0">
      <alignment horizontal="center" vertical="center" wrapText="1"/>
    </xf>
    <xf numFmtId="0" fontId="164" fillId="10" borderId="17" applyAlignment="1" pivotButton="0" quotePrefix="0" xfId="0">
      <alignment horizontal="center" vertical="center" wrapText="1"/>
    </xf>
    <xf numFmtId="0" fontId="41" fillId="2" borderId="2" applyAlignment="1" pivotButton="0" quotePrefix="0" xfId="0">
      <alignment vertical="center"/>
    </xf>
    <xf numFmtId="0" fontId="9" fillId="2" borderId="40" pivotButton="0" quotePrefix="0" xfId="0"/>
    <xf numFmtId="0" fontId="39" fillId="2" borderId="40" applyAlignment="1" pivotButton="0" quotePrefix="0" xfId="0">
      <alignment horizontal="left" vertical="center"/>
    </xf>
    <xf numFmtId="0" fontId="41" fillId="2" borderId="17" applyAlignment="1" pivotButton="0" quotePrefix="0" xfId="0">
      <alignment vertical="center"/>
    </xf>
    <xf numFmtId="0" fontId="41" fillId="2" borderId="18" applyAlignment="1" pivotButton="0" quotePrefix="0" xfId="0">
      <alignment vertical="center"/>
    </xf>
    <xf numFmtId="0" fontId="41" fillId="2" borderId="18" applyAlignment="1" pivotButton="0" quotePrefix="0" xfId="0">
      <alignment horizontal="left" vertical="center"/>
    </xf>
    <xf numFmtId="0" fontId="9" fillId="2" borderId="31" applyAlignment="1" pivotButton="0" quotePrefix="0" xfId="0">
      <alignment horizontal="left" vertical="center"/>
    </xf>
    <xf numFmtId="0" fontId="9" fillId="2" borderId="40" applyAlignment="1" pivotButton="0" quotePrefix="0" xfId="0">
      <alignment horizontal="left" vertical="center"/>
    </xf>
    <xf numFmtId="0" fontId="39" fillId="2" borderId="40" pivotButton="0" quotePrefix="0" xfId="0"/>
    <xf numFmtId="0" fontId="9" fillId="6" borderId="35" applyAlignment="1" pivotButton="0" quotePrefix="0" xfId="0">
      <alignment horizontal="center" vertical="center"/>
    </xf>
    <xf numFmtId="167" fontId="41" fillId="2" borderId="39" applyAlignment="1" pivotButton="0" quotePrefix="0" xfId="0">
      <alignment vertical="center"/>
    </xf>
    <xf numFmtId="167" fontId="41" fillId="2" borderId="18" applyAlignment="1" pivotButton="0" quotePrefix="0" xfId="0">
      <alignment vertical="center"/>
    </xf>
    <xf numFmtId="0" fontId="0" fillId="6" borderId="35" applyAlignment="1" pivotButton="0" quotePrefix="0" xfId="0">
      <alignment horizontal="center" vertical="center"/>
    </xf>
    <xf numFmtId="0" fontId="9" fillId="2" borderId="30" pivotButton="0" quotePrefix="0" xfId="0"/>
    <xf numFmtId="0" fontId="9" fillId="2" borderId="31" pivotButton="0" quotePrefix="0" xfId="0"/>
    <xf numFmtId="0" fontId="0" fillId="6" borderId="33" applyAlignment="1" pivotButton="0" quotePrefix="0" xfId="0">
      <alignment vertical="center"/>
    </xf>
    <xf numFmtId="0" fontId="162" fillId="6" borderId="47" applyAlignment="1" pivotButton="0" quotePrefix="0" xfId="0">
      <alignment vertical="center"/>
    </xf>
    <xf numFmtId="0" fontId="0" fillId="2" borderId="40" applyAlignment="1" pivotButton="0" quotePrefix="0" xfId="0">
      <alignment vertical="center"/>
    </xf>
    <xf numFmtId="0" fontId="0" fillId="6" borderId="35" applyAlignment="1" pivotButton="0" quotePrefix="0" xfId="0">
      <alignment vertical="center"/>
    </xf>
    <xf numFmtId="0" fontId="9" fillId="6" borderId="35" applyAlignment="1" pivotButton="0" quotePrefix="0" xfId="0">
      <alignment horizontal="center" vertical="center" wrapText="1"/>
    </xf>
    <xf numFmtId="0" fontId="162" fillId="6" borderId="30" applyAlignment="1" pivotButton="0" quotePrefix="0" xfId="0">
      <alignment horizontal="center" vertical="center"/>
    </xf>
    <xf numFmtId="0" fontId="0" fillId="6" borderId="46" applyAlignment="1" pivotButton="0" quotePrefix="0" xfId="0">
      <alignment horizontal="center" vertical="center"/>
    </xf>
    <xf numFmtId="0" fontId="39" fillId="6" borderId="47" applyAlignment="1" pivotButton="0" quotePrefix="0" xfId="0">
      <alignment horizontal="center"/>
    </xf>
    <xf numFmtId="0" fontId="9" fillId="6" borderId="30" applyAlignment="1" pivotButton="0" quotePrefix="0" xfId="0">
      <alignment horizontal="center" vertical="center"/>
    </xf>
    <xf numFmtId="0" fontId="12" fillId="6" borderId="45" applyAlignment="1" pivotButton="0" quotePrefix="0" xfId="0">
      <alignment horizontal="left" vertical="center" wrapText="1"/>
    </xf>
    <xf numFmtId="17" fontId="37" fillId="0" borderId="35" applyAlignment="1" pivotButton="0" quotePrefix="0" xfId="0">
      <alignment horizontal="center" vertical="center"/>
    </xf>
    <xf numFmtId="0" fontId="0" fillId="0" borderId="53" pivotButton="0" quotePrefix="0" xfId="0"/>
    <xf numFmtId="0" fontId="0" fillId="0" borderId="49" pivotButton="0" quotePrefix="0" xfId="0"/>
    <xf numFmtId="0" fontId="0" fillId="0" borderId="44" pivotButton="0" quotePrefix="0" xfId="0"/>
    <xf numFmtId="0" fontId="0" fillId="0" borderId="46" pivotButton="0" quotePrefix="0" xfId="0"/>
    <xf numFmtId="0" fontId="0" fillId="0" borderId="54" pivotButton="0" quotePrefix="0" xfId="0"/>
    <xf numFmtId="0" fontId="92" fillId="6" borderId="43" applyAlignment="1" pivotButton="0" quotePrefix="0" xfId="0">
      <alignment horizontal="center" vertical="center" wrapText="1"/>
    </xf>
    <xf numFmtId="0" fontId="37" fillId="6" borderId="47" applyAlignment="1" pivotButton="0" quotePrefix="0" xfId="0">
      <alignment horizontal="center" vertical="center" wrapText="1"/>
    </xf>
    <xf numFmtId="0" fontId="92" fillId="6" borderId="33" applyAlignment="1" pivotButton="0" quotePrefix="0" xfId="0">
      <alignment vertical="center" wrapText="1"/>
    </xf>
    <xf numFmtId="0" fontId="92" fillId="6" borderId="33" applyAlignment="1" pivotButton="0" quotePrefix="0" xfId="0">
      <alignment horizontal="center" vertical="center"/>
    </xf>
    <xf numFmtId="0" fontId="92" fillId="6" borderId="35" applyAlignment="1" pivotButton="0" quotePrefix="0" xfId="0">
      <alignment horizontal="center" vertical="center"/>
    </xf>
    <xf numFmtId="0" fontId="92" fillId="6" borderId="35" applyAlignment="1" pivotButton="0" quotePrefix="0" xfId="0">
      <alignment horizontal="center" vertical="center" wrapText="1"/>
    </xf>
    <xf numFmtId="0" fontId="92" fillId="6" borderId="47" applyAlignment="1" pivotButton="0" quotePrefix="0" xfId="0">
      <alignment horizontal="center" vertical="center"/>
    </xf>
    <xf numFmtId="0" fontId="92" fillId="6" borderId="47" applyAlignment="1" pivotButton="0" quotePrefix="0" xfId="0">
      <alignment horizontal="center" vertical="center" wrapText="1"/>
    </xf>
    <xf numFmtId="0" fontId="92" fillId="0" borderId="43" applyAlignment="1" pivotButton="0" quotePrefix="0" xfId="0">
      <alignment vertical="center"/>
    </xf>
    <xf numFmtId="0" fontId="92" fillId="6" borderId="35" applyAlignment="1" pivotButton="0" quotePrefix="0" xfId="0">
      <alignment vertical="center"/>
    </xf>
    <xf numFmtId="0" fontId="92" fillId="6" borderId="37" applyAlignment="1" pivotButton="0" quotePrefix="0" xfId="0">
      <alignment vertical="center"/>
    </xf>
    <xf numFmtId="0" fontId="35" fillId="6" borderId="35" applyAlignment="1" pivotButton="0" quotePrefix="0" xfId="0">
      <alignment vertical="center" wrapText="1"/>
    </xf>
    <xf numFmtId="168" fontId="40" fillId="0" borderId="47" applyAlignment="1" pivotButton="0" quotePrefix="0" xfId="0">
      <alignment horizontal="center" vertical="center" wrapText="1"/>
    </xf>
    <xf numFmtId="0" fontId="35" fillId="6" borderId="35" applyAlignment="1" pivotButton="0" quotePrefix="0" xfId="0">
      <alignment horizontal="center" vertical="center"/>
    </xf>
    <xf numFmtId="0" fontId="36" fillId="0" borderId="44" applyAlignment="1" pivotButton="0" quotePrefix="0" xfId="0">
      <alignment horizontal="center" vertical="center" wrapText="1"/>
    </xf>
    <xf numFmtId="0" fontId="36" fillId="0" borderId="46" applyAlignment="1" pivotButton="0" quotePrefix="0" xfId="0">
      <alignment horizontal="center" vertical="center" wrapText="1"/>
    </xf>
    <xf numFmtId="0" fontId="35" fillId="0" borderId="44" applyAlignment="1" pivotButton="0" quotePrefix="0" xfId="0">
      <alignment vertical="center" wrapText="1"/>
    </xf>
    <xf numFmtId="0" fontId="35" fillId="0" borderId="46" applyAlignment="1" pivotButton="0" quotePrefix="0" xfId="0">
      <alignment vertical="center" wrapText="1"/>
    </xf>
    <xf numFmtId="0" fontId="35" fillId="0" borderId="49" applyAlignment="1" pivotButton="0" quotePrefix="0" xfId="0">
      <alignment vertical="center" wrapText="1"/>
    </xf>
    <xf numFmtId="0" fontId="35" fillId="0" borderId="0" applyAlignment="1" pivotButton="0" quotePrefix="0" xfId="0">
      <alignment vertical="center" wrapText="1"/>
    </xf>
    <xf numFmtId="0" fontId="35" fillId="6" borderId="46" applyAlignment="1" pivotButton="0" quotePrefix="0" xfId="0">
      <alignment vertical="center" wrapText="1"/>
    </xf>
    <xf numFmtId="0" fontId="36" fillId="6" borderId="37" applyAlignment="1" pivotButton="0" quotePrefix="0" xfId="0">
      <alignment horizontal="center" vertical="center" wrapText="1"/>
    </xf>
    <xf numFmtId="0" fontId="36" fillId="6" borderId="53" applyAlignment="1" pivotButton="0" quotePrefix="0" xfId="0">
      <alignment horizontal="center" vertical="center" wrapText="1"/>
    </xf>
    <xf numFmtId="0" fontId="35" fillId="6" borderId="35" applyAlignment="1" pivotButton="0" quotePrefix="0" xfId="0">
      <alignment horizontal="center" vertical="center" wrapText="1"/>
    </xf>
    <xf numFmtId="0" fontId="35" fillId="0" borderId="44" applyAlignment="1" pivotButton="0" quotePrefix="0" xfId="0">
      <alignment horizontal="center" vertical="center" wrapText="1"/>
    </xf>
    <xf numFmtId="0" fontId="35" fillId="0" borderId="49" applyAlignment="1" pivotButton="0" quotePrefix="0" xfId="0">
      <alignment horizontal="center" vertical="center" wrapText="1"/>
    </xf>
    <xf numFmtId="0" fontId="35" fillId="0" borderId="46" applyAlignment="1" pivotButton="0" quotePrefix="0" xfId="0">
      <alignment horizontal="center" vertical="center" wrapText="1"/>
    </xf>
    <xf numFmtId="0" fontId="36" fillId="0" borderId="35" applyAlignment="1" pivotButton="0" quotePrefix="0" xfId="0">
      <alignment horizontal="center" vertical="center" wrapText="1"/>
    </xf>
    <xf numFmtId="17" fontId="37" fillId="0" borderId="43" applyAlignment="1" pivotButton="0" quotePrefix="0" xfId="0">
      <alignment horizontal="center" vertical="center"/>
    </xf>
    <xf numFmtId="17" fontId="36" fillId="6" borderId="35" applyAlignment="1" pivotButton="0" quotePrefix="0" xfId="0">
      <alignment horizontal="center" vertical="center"/>
    </xf>
    <xf numFmtId="0" fontId="29" fillId="0" borderId="0" applyAlignment="1" pivotButton="0" quotePrefix="0" xfId="0">
      <alignment horizontal="center" vertical="center" wrapText="1"/>
    </xf>
    <xf numFmtId="0" fontId="36" fillId="0" borderId="49" applyAlignment="1" pivotButton="0" quotePrefix="0" xfId="0">
      <alignment horizontal="center" vertical="center" wrapText="1"/>
    </xf>
    <xf numFmtId="0" fontId="36" fillId="0" borderId="35" applyAlignment="1" pivotButton="0" quotePrefix="0" xfId="0">
      <alignment horizontal="left" vertical="center" wrapText="1"/>
    </xf>
    <xf numFmtId="0" fontId="162" fillId="0" borderId="0" applyAlignment="1" pivotButton="0" quotePrefix="0" xfId="0">
      <alignment horizontal="center" vertical="center" wrapText="1"/>
    </xf>
    <xf numFmtId="0" fontId="162" fillId="0" borderId="0" applyAlignment="1" pivotButton="0" quotePrefix="0" xfId="0">
      <alignment horizontal="center" vertical="center"/>
    </xf>
    <xf numFmtId="0" fontId="39" fillId="0" borderId="1" applyAlignment="1" pivotButton="0" quotePrefix="0" xfId="0">
      <alignment horizontal="left" vertical="center" wrapText="1"/>
    </xf>
    <xf numFmtId="0" fontId="40" fillId="0" borderId="1" applyAlignment="1" pivotButton="0" quotePrefix="0" xfId="0">
      <alignment horizontal="left" vertical="center" wrapText="1"/>
    </xf>
    <xf numFmtId="49" fontId="39" fillId="0" borderId="1" applyAlignment="1" pivotButton="0" quotePrefix="0" xfId="0">
      <alignment horizontal="left" vertical="center" wrapText="1"/>
    </xf>
    <xf numFmtId="0" fontId="161" fillId="0" borderId="1" applyAlignment="1" pivotButton="0" quotePrefix="0" xfId="0">
      <alignment horizontal="left" vertical="center" wrapText="1"/>
    </xf>
    <xf numFmtId="49" fontId="161" fillId="0" borderId="1" applyAlignment="1" pivotButton="0" quotePrefix="0" xfId="0">
      <alignment horizontal="left" vertical="center" wrapText="1"/>
    </xf>
    <xf numFmtId="49" fontId="39" fillId="0" borderId="9" applyAlignment="1" pivotButton="0" quotePrefix="0" xfId="0">
      <alignment horizontal="left" vertical="center" wrapText="1"/>
    </xf>
    <xf numFmtId="49" fontId="9" fillId="0" borderId="26" applyAlignment="1" pivotButton="0" quotePrefix="0" xfId="0">
      <alignment horizontal="center" vertical="center"/>
    </xf>
    <xf numFmtId="0" fontId="8" fillId="0" borderId="1" applyAlignment="1" pivotButton="0" quotePrefix="0" xfId="0">
      <alignment horizontal="center" vertical="center" wrapText="1"/>
    </xf>
    <xf numFmtId="0" fontId="29" fillId="0" borderId="0" applyAlignment="1" pivotButton="0" quotePrefix="0" xfId="0">
      <alignment horizontal="left" vertical="center" wrapText="1"/>
    </xf>
    <xf numFmtId="0" fontId="36" fillId="6" borderId="47" applyAlignment="1" pivotButton="0" quotePrefix="0" xfId="0">
      <alignment horizontal="left" vertical="center" wrapText="1"/>
    </xf>
    <xf numFmtId="0" fontId="36" fillId="6" borderId="43" applyAlignment="1" pivotButton="0" quotePrefix="0" xfId="0">
      <alignment horizontal="left" vertical="center" wrapText="1"/>
    </xf>
    <xf numFmtId="0" fontId="36" fillId="6" borderId="30" applyAlignment="1" pivotButton="0" quotePrefix="0" xfId="0">
      <alignment horizontal="left" vertical="center" wrapText="1"/>
    </xf>
    <xf numFmtId="0" fontId="37" fillId="6" borderId="30" applyAlignment="1" pivotButton="0" quotePrefix="0" xfId="0">
      <alignment horizontal="left" vertical="center" wrapText="1"/>
    </xf>
    <xf numFmtId="0" fontId="37" fillId="6" borderId="43" applyAlignment="1" pivotButton="0" quotePrefix="0" xfId="0">
      <alignment horizontal="left" vertical="center" wrapText="1"/>
    </xf>
    <xf numFmtId="0" fontId="41" fillId="2" borderId="39" applyAlignment="1" pivotButton="0" quotePrefix="0" xfId="0">
      <alignment vertical="center" wrapText="1"/>
    </xf>
    <xf numFmtId="168" fontId="40" fillId="6" borderId="47" applyAlignment="1" pivotButton="0" quotePrefix="0" xfId="0">
      <alignment horizontal="center" vertical="center" wrapText="1"/>
    </xf>
    <xf numFmtId="0" fontId="41" fillId="2" borderId="39" applyAlignment="1" pivotButton="0" quotePrefix="0" xfId="0">
      <alignment horizontal="left" vertical="center" wrapText="1"/>
    </xf>
    <xf numFmtId="0" fontId="41" fillId="2" borderId="18" applyAlignment="1" pivotButton="0" quotePrefix="0" xfId="0">
      <alignment horizontal="left" vertical="center" wrapText="1"/>
    </xf>
    <xf numFmtId="49" fontId="40" fillId="6" borderId="47" applyAlignment="1" pivotButton="0" quotePrefix="0" xfId="0">
      <alignment horizontal="center" vertical="center" wrapText="1"/>
    </xf>
    <xf numFmtId="0" fontId="37" fillId="0" borderId="33" applyAlignment="1" pivotButton="0" quotePrefix="0" xfId="0">
      <alignment horizontal="center" vertical="center"/>
    </xf>
    <xf numFmtId="0" fontId="39" fillId="0" borderId="33" applyAlignment="1" pivotButton="0" quotePrefix="0" xfId="0">
      <alignment horizontal="center" vertical="center"/>
    </xf>
    <xf numFmtId="0" fontId="12" fillId="0" borderId="34" applyAlignment="1" pivotButton="0" quotePrefix="0" xfId="0">
      <alignment horizontal="left" vertical="center" wrapText="1"/>
    </xf>
    <xf numFmtId="0" fontId="39" fillId="6" borderId="1" applyAlignment="1" pivotButton="0" quotePrefix="0" xfId="0">
      <alignment horizontal="center" vertical="center"/>
    </xf>
    <xf numFmtId="0" fontId="39" fillId="6" borderId="45" applyAlignment="1" pivotButton="0" quotePrefix="0" xfId="0">
      <alignment horizontal="center" vertical="center"/>
    </xf>
    <xf numFmtId="0" fontId="39" fillId="0" borderId="50" applyAlignment="1" pivotButton="0" quotePrefix="0" xfId="0">
      <alignment horizontal="center" vertical="center"/>
    </xf>
    <xf numFmtId="167" fontId="40" fillId="0" borderId="35" applyAlignment="1" pivotButton="0" quotePrefix="0" xfId="0">
      <alignment horizontal="center" vertical="center"/>
    </xf>
    <xf numFmtId="167" fontId="40" fillId="0" borderId="43" applyAlignment="1" pivotButton="0" quotePrefix="0" xfId="0">
      <alignment horizontal="center" vertical="center"/>
    </xf>
    <xf numFmtId="166" fontId="40" fillId="0" borderId="35" applyAlignment="1" pivotButton="0" quotePrefix="0" xfId="2">
      <alignment horizontal="center" vertical="center"/>
    </xf>
    <xf numFmtId="167" fontId="40" fillId="0" borderId="37" applyAlignment="1" pivotButton="0" quotePrefix="0" xfId="0">
      <alignment horizontal="center" vertical="center"/>
    </xf>
    <xf numFmtId="0" fontId="39" fillId="6" borderId="5" applyAlignment="1" pivotButton="0" quotePrefix="0" xfId="0">
      <alignment vertical="center"/>
    </xf>
    <xf numFmtId="0" fontId="9" fillId="0" borderId="5" applyAlignment="1" pivotButton="0" quotePrefix="0" xfId="0">
      <alignment horizontal="left" vertical="center" wrapText="1"/>
    </xf>
    <xf numFmtId="0" fontId="12" fillId="0" borderId="5" applyAlignment="1" pivotButton="0" quotePrefix="0" xfId="0">
      <alignment horizontal="left" vertical="center" wrapText="1"/>
    </xf>
    <xf numFmtId="17" fontId="40" fillId="0" borderId="35" applyAlignment="1" pivotButton="0" quotePrefix="0" xfId="0">
      <alignment horizontal="center" vertical="center" wrapText="1"/>
    </xf>
    <xf numFmtId="0" fontId="9" fillId="6" borderId="35" applyAlignment="1" pivotButton="0" quotePrefix="0" xfId="0">
      <alignment vertical="center" wrapText="1"/>
    </xf>
    <xf numFmtId="0" fontId="40" fillId="0" borderId="35" applyAlignment="1" pivotButton="0" quotePrefix="0" xfId="0">
      <alignment horizontal="center" vertical="center"/>
    </xf>
    <xf numFmtId="167" fontId="40" fillId="0" borderId="36" applyAlignment="1" pivotButton="0" quotePrefix="0" xfId="0">
      <alignment horizontal="center" vertical="center"/>
    </xf>
    <xf numFmtId="167" fontId="40" fillId="0" borderId="33" applyAlignment="1" pivotButton="0" quotePrefix="0" xfId="0">
      <alignment horizontal="center" vertical="center"/>
    </xf>
    <xf numFmtId="0" fontId="40" fillId="0" borderId="47" applyAlignment="1" pivotButton="0" quotePrefix="0" xfId="0">
      <alignment horizontal="center" vertical="center"/>
    </xf>
    <xf numFmtId="167" fontId="40" fillId="0" borderId="47" applyAlignment="1" pivotButton="0" quotePrefix="0" xfId="0">
      <alignment horizontal="center" vertical="center"/>
    </xf>
    <xf numFmtId="0" fontId="40" fillId="0" borderId="43" applyAlignment="1" pivotButton="0" quotePrefix="0" xfId="0">
      <alignment horizontal="center" vertical="center"/>
    </xf>
    <xf numFmtId="0" fontId="9" fillId="6" borderId="35" applyAlignment="1" pivotButton="0" quotePrefix="0" xfId="0">
      <alignment horizontal="left" vertical="center" wrapText="1"/>
    </xf>
    <xf numFmtId="0" fontId="9" fillId="6" borderId="30" applyAlignment="1" pivotButton="0" quotePrefix="0" xfId="0">
      <alignment horizontal="left" vertical="center" wrapText="1"/>
    </xf>
    <xf numFmtId="0" fontId="40" fillId="0" borderId="33" applyAlignment="1" pivotButton="0" quotePrefix="0" xfId="0">
      <alignment horizontal="center" vertical="center"/>
    </xf>
    <xf numFmtId="0" fontId="9" fillId="0" borderId="33" applyAlignment="1" pivotButton="0" quotePrefix="0" xfId="0">
      <alignment horizontal="left" vertical="center" wrapText="1"/>
    </xf>
    <xf numFmtId="0" fontId="9" fillId="0" borderId="35" applyAlignment="1" pivotButton="0" quotePrefix="0" xfId="0">
      <alignment horizontal="left" vertical="center" wrapText="1"/>
    </xf>
    <xf numFmtId="0" fontId="9" fillId="0" borderId="45" applyAlignment="1" pivotButton="0" quotePrefix="0" xfId="0">
      <alignment horizontal="left" vertical="center" wrapText="1"/>
    </xf>
    <xf numFmtId="0" fontId="9" fillId="0" borderId="36" applyAlignment="1" pivotButton="0" quotePrefix="0" xfId="0">
      <alignment horizontal="left" vertical="center" wrapText="1"/>
    </xf>
    <xf numFmtId="168" fontId="40" fillId="6" borderId="40" applyAlignment="1" pivotButton="0" quotePrefix="0" xfId="0">
      <alignment horizontal="center" vertical="center"/>
    </xf>
    <xf numFmtId="0" fontId="39" fillId="0" borderId="40" applyAlignment="1" pivotButton="0" quotePrefix="0" xfId="0">
      <alignment horizontal="center" vertical="center"/>
    </xf>
    <xf numFmtId="0" fontId="41" fillId="2" borderId="39" applyAlignment="1" pivotButton="0" quotePrefix="0" xfId="0">
      <alignment horizontal="left" vertical="center"/>
    </xf>
    <xf numFmtId="0" fontId="41" fillId="2" borderId="39" applyAlignment="1" pivotButton="0" quotePrefix="0" xfId="0">
      <alignment vertical="center"/>
    </xf>
    <xf numFmtId="0" fontId="0" fillId="0" borderId="1" applyAlignment="1" pivotButton="0" quotePrefix="0" xfId="0">
      <alignment horizontal="center" vertical="center"/>
    </xf>
    <xf numFmtId="0" fontId="41" fillId="2" borderId="20" applyAlignment="1" pivotButton="0" quotePrefix="0" xfId="0">
      <alignment vertical="center"/>
    </xf>
    <xf numFmtId="0" fontId="41" fillId="2" borderId="21" applyAlignment="1" pivotButton="0" quotePrefix="0" xfId="0">
      <alignment vertical="center"/>
    </xf>
    <xf numFmtId="0" fontId="0" fillId="0" borderId="1" applyAlignment="1" pivotButton="0" quotePrefix="0" xfId="0">
      <alignment vertical="center"/>
    </xf>
    <xf numFmtId="0" fontId="9" fillId="6" borderId="1" applyAlignment="1" pivotButton="0" quotePrefix="0" xfId="0">
      <alignment horizontal="left" vertical="center" wrapText="1"/>
    </xf>
    <xf numFmtId="0" fontId="39" fillId="6" borderId="0" applyAlignment="1" pivotButton="0" quotePrefix="0" xfId="0">
      <alignment horizontal="left" vertical="center" wrapText="1"/>
    </xf>
    <xf numFmtId="0" fontId="41" fillId="2" borderId="18" applyAlignment="1" pivotButton="0" quotePrefix="0" xfId="0">
      <alignment vertical="center" wrapText="1"/>
    </xf>
    <xf numFmtId="0" fontId="37" fillId="6" borderId="33" applyAlignment="1" pivotButton="0" quotePrefix="0" xfId="0">
      <alignment vertical="center" wrapText="1"/>
    </xf>
    <xf numFmtId="0" fontId="37" fillId="6" borderId="35" applyAlignment="1" pivotButton="0" quotePrefix="0" xfId="0">
      <alignment vertical="center" wrapText="1"/>
    </xf>
    <xf numFmtId="0" fontId="37" fillId="6" borderId="47" applyAlignment="1" pivotButton="0" quotePrefix="0" xfId="0">
      <alignment vertical="center" wrapText="1"/>
    </xf>
    <xf numFmtId="0" fontId="37" fillId="6" borderId="37" applyAlignment="1" pivotButton="0" quotePrefix="0" xfId="0">
      <alignment vertical="center" wrapText="1"/>
    </xf>
    <xf numFmtId="0" fontId="37" fillId="6" borderId="47" applyAlignment="1" pivotButton="0" quotePrefix="0" xfId="0">
      <alignment horizontal="left" vertical="top" wrapText="1"/>
    </xf>
    <xf numFmtId="0" fontId="41" fillId="2" borderId="21" applyAlignment="1" pivotButton="0" quotePrefix="0" xfId="0">
      <alignment vertical="center" wrapText="1"/>
    </xf>
    <xf numFmtId="0" fontId="15" fillId="6" borderId="43" applyAlignment="1" pivotButton="0" quotePrefix="0" xfId="0">
      <alignment horizontal="left" vertical="center" wrapText="1"/>
    </xf>
    <xf numFmtId="0" fontId="15" fillId="6" borderId="35" applyAlignment="1" pivotButton="0" quotePrefix="0" xfId="0">
      <alignment horizontal="left" vertical="center" wrapText="1"/>
    </xf>
    <xf numFmtId="0" fontId="15" fillId="6" borderId="37" applyAlignment="1" pivotButton="0" quotePrefix="0" xfId="0">
      <alignment horizontal="left" vertical="center" wrapText="1"/>
    </xf>
    <xf numFmtId="0" fontId="15" fillId="6" borderId="30" applyAlignment="1" pivotButton="0" quotePrefix="0" xfId="0">
      <alignment horizontal="left" vertical="center" wrapText="1"/>
    </xf>
    <xf numFmtId="0" fontId="15" fillId="6" borderId="31" applyAlignment="1" pivotButton="0" quotePrefix="0" xfId="0">
      <alignment horizontal="left" vertical="center" wrapText="1"/>
    </xf>
    <xf numFmtId="0" fontId="40" fillId="0" borderId="43" applyAlignment="1" pivotButton="0" quotePrefix="0" xfId="0">
      <alignment horizontal="left" vertical="center" wrapText="1"/>
    </xf>
    <xf numFmtId="0" fontId="29" fillId="0" borderId="43" applyAlignment="1" pivotButton="0" quotePrefix="0" xfId="0">
      <alignment vertical="center"/>
    </xf>
    <xf numFmtId="0" fontId="39" fillId="6" borderId="40" applyAlignment="1" pivotButton="0" quotePrefix="0" xfId="0">
      <alignment horizontal="left" vertical="center" wrapText="1"/>
    </xf>
    <xf numFmtId="0" fontId="39" fillId="6" borderId="40" pivotButton="0" quotePrefix="0" xfId="0"/>
    <xf numFmtId="0" fontId="39" fillId="6" borderId="40" applyAlignment="1" pivotButton="0" quotePrefix="0" xfId="0">
      <alignment horizontal="center" vertical="center"/>
    </xf>
    <xf numFmtId="0" fontId="39" fillId="6" borderId="40" applyAlignment="1" pivotButton="0" quotePrefix="0" xfId="0">
      <alignment horizontal="center" vertical="center" wrapText="1"/>
    </xf>
    <xf numFmtId="167" fontId="39" fillId="6" borderId="40" applyAlignment="1" pivotButton="0" quotePrefix="0" xfId="0">
      <alignment horizontal="center" vertical="center"/>
    </xf>
    <xf numFmtId="167" fontId="40" fillId="6" borderId="40" applyAlignment="1" pivotButton="0" quotePrefix="0" xfId="2">
      <alignment horizontal="center" vertical="center" wrapText="1"/>
    </xf>
    <xf numFmtId="167" fontId="41" fillId="2" borderId="21" applyAlignment="1" pivotButton="0" quotePrefix="0" xfId="0">
      <alignment vertical="center"/>
    </xf>
    <xf numFmtId="167" fontId="40" fillId="0" borderId="35" applyAlignment="1" pivotButton="0" quotePrefix="0" xfId="2">
      <alignment horizontal="center" vertical="center"/>
    </xf>
    <xf numFmtId="167" fontId="40" fillId="0" borderId="37" applyAlignment="1" pivotButton="0" quotePrefix="0" xfId="2">
      <alignment horizontal="center" vertical="center"/>
    </xf>
    <xf numFmtId="167" fontId="40" fillId="6" borderId="43" applyAlignment="1" pivotButton="0" quotePrefix="0" xfId="0">
      <alignment horizontal="center" vertical="center"/>
    </xf>
    <xf numFmtId="167" fontId="40" fillId="6" borderId="33" applyAlignment="1" pivotButton="0" quotePrefix="0" xfId="0">
      <alignment horizontal="center" vertical="center"/>
    </xf>
    <xf numFmtId="167" fontId="40" fillId="0" borderId="43" applyAlignment="1" pivotButton="0" quotePrefix="0" xfId="0">
      <alignment horizontal="center" vertical="center" wrapText="1"/>
    </xf>
    <xf numFmtId="167" fontId="37" fillId="6" borderId="4" applyAlignment="1" pivotButton="0" quotePrefix="0" xfId="0">
      <alignment horizontal="center" vertical="center"/>
    </xf>
    <xf numFmtId="167" fontId="37" fillId="0" borderId="4" applyAlignment="1" pivotButton="0" quotePrefix="0" xfId="0">
      <alignment horizontal="center" vertical="center"/>
    </xf>
    <xf numFmtId="0" fontId="92" fillId="6" borderId="36" applyAlignment="1" pivotButton="0" quotePrefix="0" xfId="0">
      <alignment horizontal="left" vertical="center" wrapText="1"/>
    </xf>
    <xf numFmtId="167" fontId="37" fillId="6" borderId="55" applyAlignment="1" pivotButton="0" quotePrefix="0" xfId="0">
      <alignment horizontal="center" vertical="center"/>
    </xf>
    <xf numFmtId="167" fontId="37" fillId="6" borderId="56" applyAlignment="1" pivotButton="0" quotePrefix="0" xfId="0">
      <alignment horizontal="center" vertical="center"/>
    </xf>
    <xf numFmtId="0" fontId="4" fillId="6" borderId="35" applyAlignment="1" pivotButton="0" quotePrefix="0" xfId="0">
      <alignment horizontal="center" vertical="center" wrapText="1"/>
    </xf>
    <xf numFmtId="0" fontId="4" fillId="6" borderId="47" applyAlignment="1" pivotButton="0" quotePrefix="0" xfId="0">
      <alignment horizontal="center" vertical="center" wrapText="1"/>
    </xf>
    <xf numFmtId="0" fontId="4" fillId="6" borderId="35" applyAlignment="1" pivotButton="0" quotePrefix="0" xfId="0">
      <alignment vertical="center"/>
    </xf>
    <xf numFmtId="0" fontId="4" fillId="0" borderId="35" applyAlignment="1" pivotButton="0" quotePrefix="0" xfId="0">
      <alignment vertical="center"/>
    </xf>
    <xf numFmtId="0" fontId="4" fillId="0" borderId="47" applyAlignment="1" pivotButton="0" quotePrefix="0" xfId="0">
      <alignment vertical="center"/>
    </xf>
    <xf numFmtId="0" fontId="4" fillId="6" borderId="33" applyAlignment="1" pivotButton="0" quotePrefix="0" xfId="0">
      <alignment horizontal="center" vertical="center"/>
    </xf>
    <xf numFmtId="0" fontId="4" fillId="6" borderId="35" applyAlignment="1" pivotButton="0" quotePrefix="0" xfId="0">
      <alignment horizontal="center" vertical="center"/>
    </xf>
    <xf numFmtId="0" fontId="40" fillId="0" borderId="35" applyAlignment="1" pivotButton="0" quotePrefix="0" xfId="0">
      <alignment horizontal="left" vertical="center" wrapText="1"/>
    </xf>
    <xf numFmtId="0" fontId="29" fillId="0" borderId="35" applyAlignment="1" pivotButton="0" quotePrefix="0" xfId="0">
      <alignment vertical="center"/>
    </xf>
    <xf numFmtId="0" fontId="40" fillId="0" borderId="37" applyAlignment="1" pivotButton="0" quotePrefix="0" xfId="0">
      <alignment horizontal="left" vertical="center" wrapText="1"/>
    </xf>
    <xf numFmtId="17" fontId="37" fillId="0" borderId="37" applyAlignment="1" pivotButton="0" quotePrefix="0" xfId="0">
      <alignment horizontal="center" vertical="center"/>
    </xf>
    <xf numFmtId="0" fontId="0" fillId="0" borderId="43" pivotButton="0" quotePrefix="0" xfId="0"/>
    <xf numFmtId="0" fontId="0" fillId="0" borderId="35" pivotButton="0" quotePrefix="0" xfId="0"/>
    <xf numFmtId="0" fontId="0" fillId="0" borderId="37" pivotButton="0" quotePrefix="0" xfId="0"/>
    <xf numFmtId="0" fontId="35" fillId="6" borderId="45" applyAlignment="1" pivotButton="0" quotePrefix="0" xfId="0">
      <alignment horizontal="center" vertical="center"/>
    </xf>
    <xf numFmtId="0" fontId="35" fillId="6" borderId="36" applyAlignment="1" pivotButton="0" quotePrefix="0" xfId="0">
      <alignment horizontal="center" vertical="center"/>
    </xf>
    <xf numFmtId="0" fontId="35" fillId="6" borderId="46" applyAlignment="1" pivotButton="0" quotePrefix="0" xfId="0">
      <alignment horizontal="center" vertical="center"/>
    </xf>
    <xf numFmtId="0" fontId="44" fillId="11" borderId="2" applyAlignment="1" pivotButton="0" quotePrefix="0" xfId="0">
      <alignment vertical="center"/>
    </xf>
    <xf numFmtId="0" fontId="44" fillId="11" borderId="39" applyAlignment="1" pivotButton="0" quotePrefix="0" xfId="0">
      <alignment vertical="center"/>
    </xf>
    <xf numFmtId="0" fontId="44" fillId="11" borderId="3" applyAlignment="1" pivotButton="0" quotePrefix="0" xfId="0">
      <alignment vertical="center"/>
    </xf>
    <xf numFmtId="0" fontId="170" fillId="10" borderId="2" applyAlignment="1" pivotButton="0" quotePrefix="0" xfId="0">
      <alignment vertical="center"/>
    </xf>
    <xf numFmtId="0" fontId="34" fillId="11" borderId="2" applyAlignment="1" pivotButton="0" quotePrefix="0" xfId="0">
      <alignment vertical="center"/>
    </xf>
    <xf numFmtId="0" fontId="34" fillId="11" borderId="39" applyAlignment="1" pivotButton="0" quotePrefix="0" xfId="0">
      <alignment vertical="center"/>
    </xf>
    <xf numFmtId="0" fontId="34" fillId="11" borderId="3" applyAlignment="1" pivotButton="0" quotePrefix="0" xfId="0">
      <alignment vertical="center"/>
    </xf>
    <xf numFmtId="0" fontId="35" fillId="0" borderId="35" applyAlignment="1" pivotButton="0" quotePrefix="0" xfId="0">
      <alignment horizontal="center" vertical="center"/>
    </xf>
    <xf numFmtId="0" fontId="35" fillId="0" borderId="33" applyAlignment="1" pivotButton="0" quotePrefix="0" xfId="0">
      <alignment horizontal="center" vertical="center"/>
    </xf>
    <xf numFmtId="0" fontId="35" fillId="0" borderId="34" applyAlignment="1" pivotButton="0" quotePrefix="0" xfId="0">
      <alignment horizontal="center" vertical="center"/>
    </xf>
    <xf numFmtId="0" fontId="35" fillId="0" borderId="33" applyAlignment="1" pivotButton="0" quotePrefix="0" xfId="0">
      <alignment vertical="center"/>
    </xf>
    <xf numFmtId="0" fontId="37" fillId="0" borderId="47" applyAlignment="1" pivotButton="0" quotePrefix="0" xfId="0">
      <alignment horizontal="center" vertical="center"/>
    </xf>
    <xf numFmtId="0" fontId="37" fillId="0" borderId="47" applyAlignment="1" pivotButton="0" quotePrefix="0" xfId="0">
      <alignment horizontal="left" vertical="center" wrapText="1"/>
    </xf>
    <xf numFmtId="0" fontId="35" fillId="0" borderId="47" applyAlignment="1" pivotButton="0" quotePrefix="0" xfId="0">
      <alignment vertical="center"/>
    </xf>
    <xf numFmtId="0" fontId="35" fillId="0" borderId="11" applyAlignment="1" pivotButton="0" quotePrefix="0" xfId="0">
      <alignment vertical="center"/>
    </xf>
    <xf numFmtId="0" fontId="37" fillId="0" borderId="37" applyAlignment="1" pivotButton="0" quotePrefix="0" xfId="0">
      <alignment horizontal="center" vertical="center"/>
    </xf>
    <xf numFmtId="0" fontId="36" fillId="6" borderId="47" applyAlignment="1" pivotButton="0" quotePrefix="0" xfId="0">
      <alignment horizontal="center" vertical="center" wrapText="1"/>
    </xf>
    <xf numFmtId="0" fontId="37" fillId="0" borderId="37" applyAlignment="1" pivotButton="0" quotePrefix="0" xfId="0">
      <alignment horizontal="left" vertical="center" wrapText="1"/>
    </xf>
    <xf numFmtId="0" fontId="35" fillId="0" borderId="37" applyAlignment="1" pivotButton="0" quotePrefix="0" xfId="0">
      <alignment vertical="center"/>
    </xf>
    <xf numFmtId="0" fontId="36" fillId="0" borderId="54" applyAlignment="1" pivotButton="0" quotePrefix="0" xfId="0">
      <alignment horizontal="center" vertical="center" wrapText="1"/>
    </xf>
    <xf numFmtId="0" fontId="36" fillId="0" borderId="47" applyAlignment="1" pivotButton="0" quotePrefix="0" xfId="0">
      <alignment horizontal="left" vertical="center" wrapText="1"/>
    </xf>
    <xf numFmtId="0" fontId="37" fillId="0" borderId="46" applyAlignment="1" pivotButton="0" quotePrefix="0" xfId="0">
      <alignment horizontal="center" vertical="center" wrapText="1"/>
    </xf>
    <xf numFmtId="0" fontId="37" fillId="5" borderId="46" applyAlignment="1" pivotButton="0" quotePrefix="0" xfId="0">
      <alignment horizontal="center" vertical="center" wrapText="1"/>
    </xf>
    <xf numFmtId="0" fontId="68" fillId="0" borderId="1" applyAlignment="1" pivotButton="0" quotePrefix="0" xfId="0">
      <alignment horizontal="left" vertical="center" wrapText="1"/>
    </xf>
    <xf numFmtId="0" fontId="9" fillId="0" borderId="6" applyAlignment="1" pivotButton="0" quotePrefix="0" xfId="0">
      <alignment horizontal="center" vertical="center"/>
    </xf>
    <xf numFmtId="0" fontId="9" fillId="0" borderId="7" applyAlignment="1" pivotButton="0" quotePrefix="0" xfId="0">
      <alignment horizontal="center" vertical="center"/>
    </xf>
    <xf numFmtId="0" fontId="9" fillId="0" borderId="7" applyAlignment="1" pivotButton="0" quotePrefix="0" xfId="0">
      <alignment horizontal="center" vertical="center" wrapText="1"/>
    </xf>
    <xf numFmtId="0" fontId="9" fillId="0" borderId="7" applyAlignment="1" pivotButton="0" quotePrefix="0" xfId="0">
      <alignment horizontal="left" vertical="center" wrapText="1"/>
    </xf>
    <xf numFmtId="49" fontId="9" fillId="0" borderId="7" applyAlignment="1" pivotButton="0" quotePrefix="0" xfId="0">
      <alignment horizontal="center" vertical="center" wrapText="1"/>
    </xf>
    <xf numFmtId="49" fontId="9" fillId="0" borderId="7" applyAlignment="1" pivotButton="0" quotePrefix="0" xfId="0">
      <alignment horizontal="left" vertical="center" wrapText="1"/>
    </xf>
    <xf numFmtId="0" fontId="39" fillId="0" borderId="7" applyAlignment="1" pivotButton="0" quotePrefix="0" xfId="0">
      <alignment horizontal="left" vertical="center" wrapText="1"/>
    </xf>
    <xf numFmtId="1" fontId="9" fillId="0" borderId="7" applyAlignment="1" pivotButton="0" quotePrefix="0" xfId="0">
      <alignment horizontal="center" vertical="center" wrapText="1"/>
    </xf>
    <xf numFmtId="0" fontId="36" fillId="5" borderId="46" applyAlignment="1" pivotButton="0" quotePrefix="0" xfId="0">
      <alignment horizontal="center" vertical="center" wrapText="1"/>
    </xf>
    <xf numFmtId="0" fontId="0" fillId="6" borderId="1" applyAlignment="1" pivotButton="0" quotePrefix="0" xfId="0">
      <alignment horizontal="left" vertical="center" wrapText="1"/>
    </xf>
    <xf numFmtId="0" fontId="7" fillId="46" borderId="1" applyAlignment="1" pivotButton="0" quotePrefix="0" xfId="0">
      <alignment horizontal="center" vertical="center"/>
    </xf>
    <xf numFmtId="0" fontId="7" fillId="46" borderId="1" applyAlignment="1" pivotButton="0" quotePrefix="0" xfId="0">
      <alignment vertical="center" wrapText="1"/>
    </xf>
    <xf numFmtId="0" fontId="7" fillId="46" borderId="1" applyAlignment="1" pivotButton="0" quotePrefix="0" xfId="0">
      <alignment horizontal="center" vertical="center" wrapText="1"/>
    </xf>
    <xf numFmtId="0" fontId="7" fillId="0" borderId="1" applyAlignment="1" pivotButton="0" quotePrefix="0" xfId="0">
      <alignment horizontal="center" vertical="center"/>
    </xf>
    <xf numFmtId="17" fontId="0" fillId="0" borderId="1" applyAlignment="1" pivotButton="0" quotePrefix="0" xfId="0">
      <alignment horizontal="center" vertical="center"/>
    </xf>
    <xf numFmtId="0" fontId="0" fillId="0" borderId="1" applyAlignment="1" pivotButton="0" quotePrefix="0" xfId="0">
      <alignment horizontal="left" vertical="center" wrapText="1"/>
    </xf>
    <xf numFmtId="17" fontId="0" fillId="6" borderId="1" applyAlignment="1" pivotButton="0" quotePrefix="0" xfId="0">
      <alignment horizontal="center" vertical="center"/>
    </xf>
    <xf numFmtId="0" fontId="12" fillId="0" borderId="0" applyAlignment="1" pivotButton="0" quotePrefix="0" xfId="0">
      <alignment horizontal="center" vertical="center" wrapText="1"/>
    </xf>
    <xf numFmtId="17" fontId="45" fillId="0" borderId="33" applyAlignment="1" pivotButton="0" quotePrefix="0" xfId="0">
      <alignment horizontal="center" vertical="center" wrapText="1"/>
    </xf>
    <xf numFmtId="17" fontId="45" fillId="5" borderId="35" applyAlignment="1" pivotButton="0" quotePrefix="0" xfId="0">
      <alignment horizontal="center" vertical="center" wrapText="1"/>
    </xf>
    <xf numFmtId="168" fontId="168" fillId="5" borderId="47" applyAlignment="1" pivotButton="0" quotePrefix="0" xfId="0">
      <alignment horizontal="center" vertical="center" wrapText="1"/>
    </xf>
    <xf numFmtId="168" fontId="168" fillId="5" borderId="33" applyAlignment="1" pivotButton="0" quotePrefix="0" xfId="0">
      <alignment horizontal="center" vertical="center" wrapText="1"/>
    </xf>
    <xf numFmtId="49" fontId="40" fillId="6" borderId="35" applyAlignment="1" pivotButton="0" quotePrefix="0" xfId="0">
      <alignment horizontal="center" vertical="center"/>
    </xf>
    <xf numFmtId="0" fontId="15" fillId="9" borderId="28" applyAlignment="1" pivotButton="0" quotePrefix="0" xfId="0">
      <alignment horizontal="center" vertical="center" wrapText="1"/>
    </xf>
    <xf numFmtId="0" fontId="19" fillId="0" borderId="28" applyAlignment="1" pivotButton="0" quotePrefix="0" xfId="0">
      <alignment vertical="center" wrapText="1"/>
    </xf>
    <xf numFmtId="0" fontId="15" fillId="9" borderId="1" applyAlignment="1" pivotButton="0" quotePrefix="0" xfId="0">
      <alignment horizontal="center" vertical="center" wrapText="1"/>
    </xf>
    <xf numFmtId="0" fontId="19" fillId="0" borderId="1" applyAlignment="1" pivotButton="0" quotePrefix="0" xfId="0">
      <alignment vertical="center" wrapText="1"/>
    </xf>
    <xf numFmtId="0" fontId="19" fillId="6" borderId="1" applyAlignment="1" pivotButton="0" quotePrefix="0" xfId="0">
      <alignment vertical="center" wrapText="1"/>
    </xf>
    <xf numFmtId="0" fontId="15" fillId="9" borderId="74" applyAlignment="1" pivotButton="0" quotePrefix="0" xfId="0">
      <alignment horizontal="center" vertical="center" wrapText="1"/>
    </xf>
    <xf numFmtId="0" fontId="19" fillId="6" borderId="74" applyAlignment="1" pivotButton="0" quotePrefix="0" xfId="0">
      <alignment vertical="center" wrapText="1"/>
    </xf>
    <xf numFmtId="0" fontId="33" fillId="0" borderId="81" applyAlignment="1" pivotButton="0" quotePrefix="0" xfId="0">
      <alignment horizontal="center" vertical="center" wrapText="1"/>
    </xf>
    <xf numFmtId="0" fontId="33" fillId="0" borderId="79" applyAlignment="1" pivotButton="0" quotePrefix="0" xfId="0">
      <alignment horizontal="center" vertical="center" wrapText="1"/>
    </xf>
    <xf numFmtId="0" fontId="33" fillId="0" borderId="82" applyAlignment="1" pivotButton="0" quotePrefix="0" xfId="0">
      <alignment horizontal="center" vertical="center" wrapText="1"/>
    </xf>
    <xf numFmtId="0" fontId="33" fillId="0" borderId="79" applyAlignment="1" pivotButton="0" quotePrefix="0" xfId="0">
      <alignment horizontal="left" vertical="center" wrapText="1"/>
    </xf>
    <xf numFmtId="0" fontId="33" fillId="0" borderId="78" applyAlignment="1" pivotButton="0" quotePrefix="0" xfId="0">
      <alignment horizontal="left" vertical="center" wrapText="1"/>
    </xf>
    <xf numFmtId="0" fontId="15" fillId="0" borderId="4" applyAlignment="1" pivotButton="0" quotePrefix="0" xfId="0">
      <alignment horizontal="left" vertical="center" wrapText="1"/>
    </xf>
    <xf numFmtId="17" fontId="19" fillId="0" borderId="1" applyAlignment="1" pivotButton="0" quotePrefix="0" xfId="0">
      <alignment horizontal="center" vertical="center" wrapText="1"/>
    </xf>
    <xf numFmtId="0" fontId="19" fillId="0" borderId="35" applyAlignment="1" pivotButton="0" quotePrefix="0" xfId="0">
      <alignment horizontal="center" vertical="center" wrapText="1"/>
    </xf>
    <xf numFmtId="0" fontId="19" fillId="0" borderId="35" applyAlignment="1" pivotButton="0" quotePrefix="0" xfId="0">
      <alignment vertical="center" wrapText="1"/>
    </xf>
    <xf numFmtId="0" fontId="19" fillId="6" borderId="35" applyAlignment="1" pivotButton="0" quotePrefix="0" xfId="0">
      <alignment horizontal="center" vertical="center" wrapText="1"/>
    </xf>
    <xf numFmtId="0" fontId="19" fillId="6" borderId="35" applyAlignment="1" pivotButton="0" quotePrefix="0" xfId="0">
      <alignment vertical="center" wrapText="1"/>
    </xf>
    <xf numFmtId="0" fontId="92" fillId="0" borderId="4" applyAlignment="1" pivotButton="0" quotePrefix="0" xfId="0">
      <alignment horizontal="left" vertical="center" wrapText="1"/>
    </xf>
    <xf numFmtId="0" fontId="92" fillId="6" borderId="4" applyAlignment="1" pivotButton="0" quotePrefix="0" xfId="0">
      <alignment horizontal="left" vertical="center" wrapText="1"/>
    </xf>
    <xf numFmtId="0" fontId="176" fillId="6" borderId="35" applyAlignment="1" pivotButton="0" quotePrefix="0" xfId="0">
      <alignment horizontal="center" vertical="center" wrapText="1"/>
    </xf>
    <xf numFmtId="0" fontId="19" fillId="0" borderId="74"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28" applyAlignment="1" pivotButton="0" quotePrefix="0" xfId="0">
      <alignment horizontal="center" vertical="center" wrapText="1"/>
    </xf>
    <xf numFmtId="0" fontId="33" fillId="0" borderId="0" applyAlignment="1" pivotButton="0" quotePrefix="0" xfId="0">
      <alignment horizontal="center" vertical="center" wrapText="1"/>
    </xf>
    <xf numFmtId="0" fontId="92" fillId="6" borderId="0" applyAlignment="1" pivotButton="0" quotePrefix="0" xfId="0">
      <alignment horizontal="left" vertical="center" wrapText="1"/>
    </xf>
    <xf numFmtId="0" fontId="15" fillId="6" borderId="0" applyAlignment="1" pivotButton="0" quotePrefix="0" xfId="0">
      <alignment horizontal="left" vertical="center" wrapText="1"/>
    </xf>
    <xf numFmtId="0" fontId="34" fillId="11" borderId="39" applyAlignment="1" pivotButton="0" quotePrefix="0" xfId="0">
      <alignment vertical="center" wrapText="1"/>
    </xf>
    <xf numFmtId="0" fontId="44" fillId="11" borderId="39" applyAlignment="1" pivotButton="0" quotePrefix="0" xfId="0">
      <alignment vertical="center" wrapText="1"/>
    </xf>
    <xf numFmtId="0" fontId="19" fillId="6" borderId="55" applyAlignment="1" pivotButton="0" quotePrefix="0" xfId="0">
      <alignment horizontal="center" vertical="center" wrapText="1"/>
    </xf>
    <xf numFmtId="0" fontId="19" fillId="6" borderId="4"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56" applyAlignment="1" pivotButton="0" quotePrefix="0" xfId="0">
      <alignment horizontal="center" vertical="center" wrapText="1"/>
    </xf>
    <xf numFmtId="17" fontId="19" fillId="0" borderId="4" applyAlignment="1" pivotButton="0" quotePrefix="0" xfId="0">
      <alignment horizontal="center" vertical="center" wrapText="1"/>
    </xf>
    <xf numFmtId="0" fontId="15" fillId="9" borderId="55" applyAlignment="1" pivotButton="0" quotePrefix="0" xfId="0">
      <alignment horizontal="center" vertical="center" wrapText="1"/>
    </xf>
    <xf numFmtId="0" fontId="15" fillId="9" borderId="4" applyAlignment="1" pivotButton="0" quotePrefix="0" xfId="0">
      <alignment horizontal="center" vertical="center" wrapText="1"/>
    </xf>
    <xf numFmtId="0" fontId="15" fillId="9" borderId="56" applyAlignment="1" pivotButton="0" quotePrefix="0" xfId="0">
      <alignment horizontal="center" vertical="center" wrapText="1"/>
    </xf>
    <xf numFmtId="0" fontId="181" fillId="5" borderId="0" applyAlignment="1" pivotButton="0" quotePrefix="0" xfId="0">
      <alignment horizontal="center" vertical="center" wrapText="1"/>
    </xf>
    <xf numFmtId="17" fontId="37" fillId="0" borderId="53" applyAlignment="1" pivotButton="0" quotePrefix="0" xfId="0">
      <alignment horizontal="center" vertical="center"/>
    </xf>
    <xf numFmtId="17" fontId="37" fillId="0" borderId="46" applyAlignment="1" pivotButton="0" quotePrefix="0" xfId="0">
      <alignment horizontal="center" vertical="center"/>
    </xf>
    <xf numFmtId="17" fontId="37" fillId="0" borderId="54" applyAlignment="1" pivotButton="0" quotePrefix="0" xfId="0">
      <alignment horizontal="center" vertical="center"/>
    </xf>
    <xf numFmtId="0" fontId="51" fillId="10" borderId="26" applyAlignment="1" pivotButton="0" quotePrefix="0" xfId="0">
      <alignment horizontal="left" vertical="center" wrapText="1"/>
    </xf>
    <xf numFmtId="0" fontId="51" fillId="10" borderId="57" applyAlignment="1" pivotButton="0" quotePrefix="0" xfId="0">
      <alignment horizontal="left" vertical="center" wrapText="1"/>
    </xf>
    <xf numFmtId="0" fontId="176" fillId="0" borderId="35" applyAlignment="1" pivotButton="0" quotePrefix="0" xfId="0">
      <alignment horizontal="left" vertical="center" wrapText="1"/>
    </xf>
    <xf numFmtId="167" fontId="37" fillId="0" borderId="33" applyAlignment="1" pivotButton="0" quotePrefix="0" xfId="0">
      <alignment horizontal="center" vertical="center"/>
    </xf>
    <xf numFmtId="167" fontId="37" fillId="0" borderId="35" applyAlignment="1" pivotButton="0" quotePrefix="0" xfId="0">
      <alignment horizontal="center" vertical="center"/>
    </xf>
    <xf numFmtId="167" fontId="37" fillId="0" borderId="47" applyAlignment="1" pivotButton="0" quotePrefix="0" xfId="0">
      <alignment horizontal="center" vertical="center"/>
    </xf>
    <xf numFmtId="0" fontId="37" fillId="0" borderId="35" applyAlignment="1" pivotButton="0" quotePrefix="0" xfId="0">
      <alignment horizontal="center" vertical="center" wrapText="1"/>
    </xf>
    <xf numFmtId="167" fontId="37" fillId="0" borderId="43" applyAlignment="1" pivotButton="0" quotePrefix="0" xfId="0">
      <alignment horizontal="center" vertical="center"/>
    </xf>
    <xf numFmtId="167" fontId="37" fillId="0" borderId="37" applyAlignment="1" pivotButton="0" quotePrefix="0" xfId="0">
      <alignment horizontal="center" vertical="center"/>
    </xf>
    <xf numFmtId="0" fontId="37" fillId="6" borderId="34" applyAlignment="1" pivotButton="0" quotePrefix="0" xfId="0">
      <alignment horizontal="left" vertical="center" wrapText="1"/>
    </xf>
    <xf numFmtId="0" fontId="37" fillId="6" borderId="36" applyAlignment="1" pivotButton="0" quotePrefix="0" xfId="0">
      <alignment horizontal="left" vertical="center" wrapText="1"/>
    </xf>
    <xf numFmtId="0" fontId="37" fillId="6" borderId="36" applyAlignment="1" pivotButton="0" quotePrefix="0" xfId="0">
      <alignment horizontal="left" vertical="center"/>
    </xf>
    <xf numFmtId="0" fontId="37" fillId="0" borderId="52" applyAlignment="1" pivotButton="0" quotePrefix="0" xfId="0">
      <alignment horizontal="left" vertical="center"/>
    </xf>
    <xf numFmtId="0" fontId="37" fillId="6" borderId="38" applyAlignment="1" pivotButton="0" quotePrefix="0" xfId="0">
      <alignment horizontal="left" vertical="center"/>
    </xf>
    <xf numFmtId="167" fontId="37" fillId="0" borderId="33" applyAlignment="1" pivotButton="0" quotePrefix="0" xfId="0">
      <alignment horizontal="center" vertical="center" wrapText="1"/>
    </xf>
    <xf numFmtId="0" fontId="37" fillId="0" borderId="36" applyAlignment="1" pivotButton="0" quotePrefix="0" xfId="0">
      <alignment horizontal="left" vertical="center" wrapText="1"/>
    </xf>
    <xf numFmtId="167" fontId="37" fillId="0" borderId="50" applyAlignment="1" pivotButton="0" quotePrefix="0" xfId="0">
      <alignment horizontal="center" vertical="center"/>
    </xf>
    <xf numFmtId="167" fontId="37" fillId="0" borderId="42" applyAlignment="1" pivotButton="0" quotePrefix="0" xfId="0">
      <alignment horizontal="center" vertical="center"/>
    </xf>
    <xf numFmtId="17" fontId="37" fillId="0" borderId="35" applyAlignment="1" pivotButton="0" quotePrefix="0" xfId="0">
      <alignment horizontal="center" vertical="center" wrapText="1"/>
    </xf>
    <xf numFmtId="0" fontId="37" fillId="47" borderId="36" applyAlignment="1" pivotButton="0" quotePrefix="0" xfId="0">
      <alignment horizontal="left" vertical="center" wrapText="1"/>
    </xf>
    <xf numFmtId="167" fontId="37" fillId="0" borderId="45" applyAlignment="1" pivotButton="0" quotePrefix="0" xfId="0">
      <alignment horizontal="center" vertical="center"/>
    </xf>
    <xf numFmtId="167" fontId="37" fillId="0" borderId="48" applyAlignment="1" pivotButton="0" quotePrefix="0" xfId="0">
      <alignment horizontal="center" vertical="center"/>
    </xf>
    <xf numFmtId="17" fontId="36" fillId="6" borderId="46" applyAlignment="1" pivotButton="0" quotePrefix="0" xfId="0">
      <alignment horizontal="center" vertical="center" wrapText="1"/>
    </xf>
    <xf numFmtId="17" fontId="36" fillId="0" borderId="35" applyAlignment="1" pivotButton="0" quotePrefix="0" xfId="0">
      <alignment horizontal="center" vertical="center"/>
    </xf>
    <xf numFmtId="0" fontId="34" fillId="11" borderId="39" applyAlignment="1" pivotButton="0" quotePrefix="0" xfId="0">
      <alignment horizontal="center" vertical="center"/>
    </xf>
    <xf numFmtId="0" fontId="44" fillId="11" borderId="39" applyAlignment="1" pivotButton="0" quotePrefix="0" xfId="0">
      <alignment horizontal="center" vertical="center"/>
    </xf>
    <xf numFmtId="0" fontId="35" fillId="0" borderId="37" applyAlignment="1" pivotButton="0" quotePrefix="0" xfId="0">
      <alignment horizontal="center" vertical="center"/>
    </xf>
    <xf numFmtId="0" fontId="35" fillId="0" borderId="16" applyAlignment="1" pivotButton="0" quotePrefix="0" xfId="0">
      <alignment horizontal="center" vertical="center" wrapText="1"/>
    </xf>
    <xf numFmtId="0" fontId="36" fillId="0" borderId="0" applyAlignment="1" pivotButton="0" quotePrefix="0" xfId="0">
      <alignment horizontal="center" vertical="center" wrapText="1"/>
    </xf>
    <xf numFmtId="0" fontId="36" fillId="0" borderId="16" applyAlignment="1" pivotButton="0" quotePrefix="0" xfId="0">
      <alignment horizontal="center" vertical="center" wrapText="1"/>
    </xf>
    <xf numFmtId="0" fontId="35" fillId="6" borderId="50" applyAlignment="1" pivotButton="0" quotePrefix="0" xfId="0">
      <alignment horizontal="center" vertical="center"/>
    </xf>
    <xf numFmtId="0" fontId="35" fillId="6" borderId="51" applyAlignment="1" pivotButton="0" quotePrefix="0" xfId="0">
      <alignment horizontal="center" vertical="center"/>
    </xf>
    <xf numFmtId="0" fontId="35" fillId="6" borderId="15" applyAlignment="1" pivotButton="0" quotePrefix="0" xfId="0">
      <alignment horizontal="center" vertical="center"/>
    </xf>
    <xf numFmtId="0" fontId="35" fillId="6" borderId="42" applyAlignment="1" pivotButton="0" quotePrefix="0" xfId="0">
      <alignment horizontal="center" vertical="center"/>
    </xf>
    <xf numFmtId="0" fontId="35" fillId="0" borderId="48" applyAlignment="1" pivotButton="0" quotePrefix="0" xfId="0">
      <alignment horizontal="center" vertical="center"/>
    </xf>
    <xf numFmtId="0" fontId="36" fillId="6" borderId="46" applyAlignment="1" pivotButton="0" quotePrefix="0" xfId="0">
      <alignment horizontal="left" vertical="center" wrapText="1"/>
    </xf>
    <xf numFmtId="0" fontId="35" fillId="0" borderId="53" applyAlignment="1" pivotButton="0" quotePrefix="0" xfId="0">
      <alignment vertical="center" wrapText="1"/>
    </xf>
    <xf numFmtId="0" fontId="36" fillId="6" borderId="46" applyAlignment="1" pivotButton="0" quotePrefix="0" xfId="0">
      <alignment vertical="center" wrapText="1"/>
    </xf>
    <xf numFmtId="0" fontId="35" fillId="0" borderId="54" applyAlignment="1" pivotButton="0" quotePrefix="0" xfId="0">
      <alignment vertical="center" wrapText="1"/>
    </xf>
    <xf numFmtId="0" fontId="35" fillId="0" borderId="53" applyAlignment="1" pivotButton="0" quotePrefix="0" xfId="0">
      <alignment horizontal="center" vertical="center" wrapText="1"/>
    </xf>
    <xf numFmtId="0" fontId="96" fillId="0" borderId="54" applyAlignment="1" pivotButton="0" quotePrefix="0" xfId="0">
      <alignment horizontal="center" vertical="center" wrapText="1"/>
    </xf>
    <xf numFmtId="0" fontId="35" fillId="6" borderId="54" applyAlignment="1" pivotButton="0" quotePrefix="0" xfId="0">
      <alignment vertical="center" wrapText="1"/>
    </xf>
    <xf numFmtId="0" fontId="36" fillId="0" borderId="46" applyAlignment="1" pivotButton="0" quotePrefix="0" xfId="0">
      <alignment horizontal="left" vertical="center" wrapText="1"/>
    </xf>
    <xf numFmtId="0" fontId="36" fillId="6" borderId="54" applyAlignment="1" pivotButton="0" quotePrefix="0" xfId="0">
      <alignment horizontal="center" vertical="center" wrapText="1"/>
    </xf>
    <xf numFmtId="0" fontId="35" fillId="6" borderId="3" applyAlignment="1" pivotButton="0" quotePrefix="0" xfId="0">
      <alignment vertical="center" wrapText="1"/>
    </xf>
    <xf numFmtId="0" fontId="35" fillId="0" borderId="54" applyAlignment="1" pivotButton="0" quotePrefix="0" xfId="0">
      <alignment horizontal="left" vertical="center" wrapText="1"/>
    </xf>
    <xf numFmtId="0" fontId="44" fillId="11" borderId="3" applyAlignment="1" pivotButton="0" quotePrefix="0" xfId="0">
      <alignment horizontal="center" vertical="center"/>
    </xf>
    <xf numFmtId="17" fontId="37" fillId="6" borderId="46" applyAlignment="1" pivotButton="0" quotePrefix="0" xfId="0">
      <alignment horizontal="center" vertical="center"/>
    </xf>
    <xf numFmtId="17" fontId="36" fillId="0" borderId="53" applyAlignment="1" pivotButton="0" quotePrefix="0" xfId="0">
      <alignment horizontal="center" vertical="center"/>
    </xf>
    <xf numFmtId="17" fontId="36" fillId="0" borderId="46" applyAlignment="1" pivotButton="0" quotePrefix="0" xfId="0">
      <alignment horizontal="center" vertical="center"/>
    </xf>
    <xf numFmtId="168" fontId="36" fillId="0" borderId="46" applyAlignment="1" pivotButton="0" quotePrefix="0" xfId="0">
      <alignment horizontal="center" vertical="center"/>
    </xf>
    <xf numFmtId="17" fontId="36" fillId="0" borderId="54" applyAlignment="1" pivotButton="0" quotePrefix="0" xfId="0">
      <alignment horizontal="center" vertical="center"/>
    </xf>
    <xf numFmtId="168" fontId="36" fillId="0" borderId="54" applyAlignment="1" pivotButton="0" quotePrefix="0" xfId="0">
      <alignment horizontal="center" vertical="center"/>
    </xf>
    <xf numFmtId="17" fontId="36" fillId="0" borderId="49" applyAlignment="1" pivotButton="0" quotePrefix="0" xfId="0">
      <alignment horizontal="center" vertical="center"/>
    </xf>
    <xf numFmtId="17" fontId="37" fillId="6" borderId="54" applyAlignment="1" pivotButton="0" quotePrefix="0" xfId="0">
      <alignment horizontal="center" vertical="center"/>
    </xf>
    <xf numFmtId="168" fontId="37" fillId="0" borderId="53" applyAlignment="1" pivotButton="0" quotePrefix="0" xfId="0">
      <alignment horizontal="center" vertical="center"/>
    </xf>
    <xf numFmtId="0" fontId="37" fillId="0" borderId="46" applyAlignment="1" pivotButton="0" quotePrefix="0" xfId="0">
      <alignment horizontal="center" vertical="center"/>
    </xf>
    <xf numFmtId="0" fontId="37" fillId="0" borderId="53" applyAlignment="1" pivotButton="0" quotePrefix="0" xfId="0">
      <alignment horizontal="center" vertical="center"/>
    </xf>
    <xf numFmtId="0" fontId="44" fillId="11" borderId="40" applyAlignment="1" pivotButton="0" quotePrefix="0" xfId="0">
      <alignment vertical="center"/>
    </xf>
    <xf numFmtId="167" fontId="36" fillId="0" borderId="35" applyAlignment="1" pivotButton="0" quotePrefix="0" xfId="0">
      <alignment horizontal="center" vertical="center"/>
    </xf>
    <xf numFmtId="0" fontId="44" fillId="11" borderId="40" applyAlignment="1" pivotButton="0" quotePrefix="0" xfId="0">
      <alignment horizontal="center" vertical="center"/>
    </xf>
    <xf numFmtId="17" fontId="37" fillId="6" borderId="47" applyAlignment="1" pivotButton="0" quotePrefix="0" xfId="0">
      <alignment horizontal="center" vertical="center"/>
    </xf>
    <xf numFmtId="17" fontId="36" fillId="6" borderId="47" applyAlignment="1" pivotButton="0" quotePrefix="0" xfId="0">
      <alignment horizontal="center" vertical="center"/>
    </xf>
    <xf numFmtId="17" fontId="36" fillId="6" borderId="33" applyAlignment="1" pivotButton="0" quotePrefix="0" xfId="0">
      <alignment horizontal="center" vertical="center"/>
    </xf>
    <xf numFmtId="17" fontId="37" fillId="6" borderId="44" applyAlignment="1" pivotButton="0" quotePrefix="0" xfId="0">
      <alignment horizontal="center" vertical="center"/>
    </xf>
    <xf numFmtId="17" fontId="19" fillId="6" borderId="1" applyAlignment="1" pivotButton="0" quotePrefix="0" xfId="0">
      <alignment horizontal="center" vertical="center" wrapText="1"/>
    </xf>
    <xf numFmtId="0" fontId="37" fillId="0" borderId="4" applyAlignment="1" pivotButton="0" quotePrefix="0" xfId="0">
      <alignment horizontal="left" vertical="center" wrapText="1"/>
    </xf>
    <xf numFmtId="0" fontId="176" fillId="6" borderId="33" applyAlignment="1" pivotButton="0" quotePrefix="0" xfId="0">
      <alignment horizontal="center" vertical="center" wrapText="1"/>
    </xf>
    <xf numFmtId="0" fontId="176" fillId="6" borderId="37" applyAlignment="1" pivotButton="0" quotePrefix="0" xfId="0">
      <alignment horizontal="center" vertical="center" wrapText="1"/>
    </xf>
    <xf numFmtId="49" fontId="188" fillId="0" borderId="1" applyAlignment="1" pivotButton="0" quotePrefix="0" xfId="0">
      <alignment horizontal="center" vertical="center"/>
    </xf>
    <xf numFmtId="49" fontId="188" fillId="0" borderId="1" applyAlignment="1" pivotButton="0" quotePrefix="0" xfId="0">
      <alignment horizontal="center" vertical="center" wrapText="1"/>
    </xf>
    <xf numFmtId="49" fontId="0" fillId="0" borderId="1" applyAlignment="1" pivotButton="0" quotePrefix="0" xfId="0">
      <alignment horizontal="center" vertical="center" wrapText="1"/>
    </xf>
    <xf numFmtId="165" fontId="36" fillId="0" borderId="35" applyAlignment="1" pivotButton="0" quotePrefix="0" xfId="0">
      <alignment horizontal="center" vertical="center" wrapText="1"/>
    </xf>
    <xf numFmtId="17" fontId="9" fillId="47" borderId="1" applyAlignment="1" pivotButton="0" quotePrefix="0" xfId="0">
      <alignment horizontal="center" vertical="center" wrapText="1"/>
    </xf>
    <xf numFmtId="169" fontId="9" fillId="47" borderId="1" applyAlignment="1" pivotButton="0" quotePrefix="0" xfId="0">
      <alignment horizontal="center" vertical="center" wrapText="1"/>
    </xf>
    <xf numFmtId="167" fontId="13" fillId="47" borderId="1" applyAlignment="1" pivotButton="0" quotePrefix="0" xfId="0">
      <alignment horizontal="center" vertical="center" wrapText="1"/>
    </xf>
    <xf numFmtId="167" fontId="9" fillId="47" borderId="1" applyAlignment="1" pivotButton="0" quotePrefix="0" xfId="0">
      <alignment horizontal="center" vertical="center" wrapText="1"/>
    </xf>
    <xf numFmtId="167" fontId="12" fillId="47" borderId="1" applyAlignment="1" pivotButton="0" quotePrefix="0" xfId="0">
      <alignment horizontal="center" vertical="center" wrapText="1"/>
    </xf>
    <xf numFmtId="167" fontId="9" fillId="47" borderId="5" applyAlignment="1" pivotButton="0" quotePrefix="0" xfId="0">
      <alignment horizontal="center" vertical="center" wrapText="1"/>
    </xf>
    <xf numFmtId="169" fontId="9" fillId="47" borderId="5" applyAlignment="1" pivotButton="0" quotePrefix="0" xfId="0">
      <alignment horizontal="center" vertical="center" wrapText="1"/>
    </xf>
    <xf numFmtId="167" fontId="37" fillId="47" borderId="1" applyAlignment="1" pivotButton="0" quotePrefix="0" xfId="0">
      <alignment horizontal="center" vertical="center" wrapText="1"/>
    </xf>
    <xf numFmtId="169" fontId="9" fillId="47" borderId="1" applyAlignment="1" pivotButton="0" quotePrefix="0" xfId="0">
      <alignment horizontal="center" vertical="center"/>
    </xf>
    <xf numFmtId="17" fontId="12" fillId="47" borderId="1" applyAlignment="1" pivotButton="0" quotePrefix="0" xfId="0">
      <alignment horizontal="center" vertical="center" wrapText="1"/>
    </xf>
    <xf numFmtId="169" fontId="12" fillId="47" borderId="1" applyAlignment="1" pivotButton="0" quotePrefix="0" xfId="0">
      <alignment horizontal="center" vertical="center" wrapText="1"/>
    </xf>
    <xf numFmtId="17" fontId="9" fillId="47" borderId="1" applyAlignment="1" pivotButton="0" quotePrefix="0" xfId="0">
      <alignment horizontal="center" vertical="center"/>
    </xf>
    <xf numFmtId="49" fontId="9" fillId="47" borderId="1" applyAlignment="1" pivotButton="0" quotePrefix="0" xfId="0">
      <alignment horizontal="center" vertical="center"/>
    </xf>
    <xf numFmtId="169" fontId="9" fillId="47" borderId="9" applyAlignment="1" pivotButton="0" quotePrefix="0" xfId="0">
      <alignment horizontal="center" vertical="center" wrapText="1"/>
    </xf>
    <xf numFmtId="167" fontId="9" fillId="47" borderId="9" applyAlignment="1" pivotButton="0" quotePrefix="0" xfId="0">
      <alignment horizontal="center" vertical="center" wrapText="1"/>
    </xf>
    <xf numFmtId="0" fontId="170" fillId="10" borderId="3" applyAlignment="1" pivotButton="0" quotePrefix="0" xfId="0">
      <alignment vertical="center" wrapText="1"/>
    </xf>
    <xf numFmtId="17" fontId="19" fillId="5" borderId="4" applyAlignment="1" pivotButton="0" quotePrefix="0" xfId="0">
      <alignment horizontal="center" vertical="center" wrapText="1"/>
    </xf>
    <xf numFmtId="0" fontId="15" fillId="5" borderId="4" applyAlignment="1" pivotButton="0" quotePrefix="0" xfId="0">
      <alignment horizontal="left" vertical="center" wrapText="1"/>
    </xf>
    <xf numFmtId="0" fontId="15" fillId="5" borderId="4" applyAlignment="1" pivotButton="0" quotePrefix="0" xfId="0">
      <alignment vertical="center" wrapText="1"/>
    </xf>
    <xf numFmtId="0" fontId="184" fillId="11" borderId="29" applyAlignment="1" pivotButton="0" quotePrefix="0" xfId="0">
      <alignment horizontal="center" vertical="center" wrapText="1"/>
    </xf>
    <xf numFmtId="0" fontId="53" fillId="11" borderId="14" applyAlignment="1" pivotButton="0" quotePrefix="0" xfId="0">
      <alignment horizontal="center" vertical="center" wrapText="1"/>
    </xf>
    <xf numFmtId="0" fontId="184" fillId="11" borderId="30" applyAlignment="1" pivotButton="0" quotePrefix="0" xfId="0">
      <alignment horizontal="center" vertical="center"/>
    </xf>
    <xf numFmtId="0" fontId="184" fillId="11" borderId="30" applyAlignment="1" pivotButton="0" quotePrefix="0" xfId="0">
      <alignment horizontal="center" vertical="center" wrapText="1"/>
    </xf>
    <xf numFmtId="0" fontId="19" fillId="0" borderId="35" applyAlignment="1" pivotButton="0" quotePrefix="0" xfId="0">
      <alignment horizontal="left" vertical="center" wrapText="1"/>
    </xf>
    <xf numFmtId="0" fontId="184" fillId="47" borderId="0" applyAlignment="1" pivotButton="0" quotePrefix="0" xfId="0">
      <alignment horizontal="center" vertical="center" wrapText="1"/>
    </xf>
    <xf numFmtId="0" fontId="184" fillId="47" borderId="30" applyAlignment="1" pivotButton="0" quotePrefix="0" xfId="0">
      <alignment horizontal="center" vertical="center" wrapText="1"/>
    </xf>
    <xf numFmtId="0" fontId="184" fillId="47" borderId="15" applyAlignment="1" pivotButton="0" quotePrefix="0" xfId="0">
      <alignment horizontal="center" vertical="center" wrapText="1"/>
    </xf>
    <xf numFmtId="0" fontId="47" fillId="47" borderId="29" applyAlignment="1" pivotButton="0" quotePrefix="0" xfId="0">
      <alignment horizontal="center" vertical="center" wrapText="1"/>
    </xf>
    <xf numFmtId="0" fontId="35" fillId="6" borderId="45" applyAlignment="1" pivotButton="0" quotePrefix="0" xfId="0">
      <alignment horizontal="center" vertical="center" wrapText="1"/>
    </xf>
    <xf numFmtId="0" fontId="35" fillId="0" borderId="11" applyAlignment="1" pivotButton="0" quotePrefix="0" xfId="0">
      <alignment horizontal="center" vertical="center"/>
    </xf>
    <xf numFmtId="2" fontId="9" fillId="47" borderId="1" applyAlignment="1" pivotButton="0" quotePrefix="0" xfId="0">
      <alignment horizontal="center" vertical="center" wrapText="1"/>
    </xf>
    <xf numFmtId="0" fontId="37" fillId="6" borderId="46" applyAlignment="1" pivotButton="0" quotePrefix="0" xfId="0">
      <alignment horizontal="center" vertical="center"/>
    </xf>
    <xf numFmtId="17" fontId="19" fillId="6" borderId="4" applyAlignment="1" pivotButton="0" quotePrefix="0" xfId="0">
      <alignment horizontal="center" vertical="center" wrapText="1"/>
    </xf>
    <xf numFmtId="2" fontId="37" fillId="6" borderId="53" applyAlignment="1" pivotButton="0" quotePrefix="0" xfId="0">
      <alignment horizontal="center" vertical="center"/>
    </xf>
    <xf numFmtId="2" fontId="37" fillId="0" borderId="46" applyAlignment="1" pivotButton="0" quotePrefix="0" xfId="0">
      <alignment horizontal="center" vertical="center"/>
    </xf>
    <xf numFmtId="2" fontId="37" fillId="6" borderId="46" applyAlignment="1" pivotButton="0" quotePrefix="0" xfId="0">
      <alignment horizontal="center" vertical="center"/>
    </xf>
    <xf numFmtId="2" fontId="37" fillId="0" borderId="54" applyAlignment="1" pivotButton="0" quotePrefix="0" xfId="0">
      <alignment horizontal="center" vertical="center"/>
    </xf>
    <xf numFmtId="2" fontId="37" fillId="6" borderId="35" applyAlignment="1" pivotButton="0" quotePrefix="0" xfId="0">
      <alignment horizontal="center" vertical="center"/>
    </xf>
    <xf numFmtId="0" fontId="36" fillId="0" borderId="43" applyAlignment="1" pivotButton="0" quotePrefix="0" xfId="0">
      <alignment horizontal="left" vertical="center" wrapText="1"/>
    </xf>
    <xf numFmtId="17" fontId="36" fillId="0" borderId="37" applyAlignment="1" pivotButton="0" quotePrefix="0" xfId="0">
      <alignment horizontal="center" vertical="center"/>
    </xf>
    <xf numFmtId="0" fontId="36" fillId="0" borderId="43" applyAlignment="1" pivotButton="0" quotePrefix="0" xfId="0">
      <alignment horizontal="center" vertical="center" wrapText="1"/>
    </xf>
    <xf numFmtId="0" fontId="35" fillId="6" borderId="37" applyAlignment="1" pivotButton="0" quotePrefix="0" xfId="0">
      <alignment vertical="center" wrapText="1"/>
    </xf>
    <xf numFmtId="0" fontId="36" fillId="0" borderId="37" applyAlignment="1" pivotButton="0" quotePrefix="0" xfId="0">
      <alignment horizontal="center" vertical="center" wrapText="1"/>
    </xf>
    <xf numFmtId="0" fontId="186" fillId="6" borderId="35" applyAlignment="1" pivotButton="0" quotePrefix="0" xfId="0">
      <alignment vertical="center" wrapText="1"/>
    </xf>
    <xf numFmtId="0" fontId="35" fillId="0" borderId="35" applyAlignment="1" pivotButton="0" quotePrefix="0" xfId="0">
      <alignment horizontal="center" vertical="center" wrapText="1"/>
    </xf>
    <xf numFmtId="0" fontId="35" fillId="0" borderId="37" applyAlignment="1" pivotButton="0" quotePrefix="0" xfId="0">
      <alignment horizontal="left" vertical="center" wrapText="1"/>
    </xf>
    <xf numFmtId="0" fontId="36" fillId="6" borderId="53" applyAlignment="1" pivotButton="0" quotePrefix="0" xfId="0">
      <alignment horizontal="left" vertical="center" wrapText="1"/>
    </xf>
    <xf numFmtId="2" fontId="37" fillId="0" borderId="53" applyAlignment="1" pivotButton="0" quotePrefix="0" xfId="0">
      <alignment horizontal="center" vertical="center"/>
    </xf>
    <xf numFmtId="2" fontId="37" fillId="0" borderId="44" applyAlignment="1" pivotButton="0" quotePrefix="0" xfId="0">
      <alignment horizontal="center" vertical="center"/>
    </xf>
    <xf numFmtId="17" fontId="36" fillId="0" borderId="43" applyAlignment="1" pivotButton="0" quotePrefix="0" xfId="0">
      <alignment horizontal="center" vertical="center"/>
    </xf>
    <xf numFmtId="0" fontId="141" fillId="47" borderId="1" applyAlignment="1" pivotButton="0" quotePrefix="0" xfId="0">
      <alignment horizontal="left" vertical="center" wrapText="1"/>
    </xf>
    <xf numFmtId="0" fontId="9" fillId="47" borderId="1" applyAlignment="1" pivotButton="0" quotePrefix="0" xfId="0">
      <alignment horizontal="left" vertical="center" wrapText="1"/>
    </xf>
    <xf numFmtId="0" fontId="153" fillId="47" borderId="1" applyAlignment="1" pivotButton="0" quotePrefix="0" xfId="0">
      <alignment horizontal="left" vertical="center" wrapText="1"/>
    </xf>
    <xf numFmtId="169" fontId="12" fillId="47" borderId="1" applyAlignment="1" pivotButton="0" quotePrefix="0" xfId="0">
      <alignment horizontal="center" vertical="center"/>
    </xf>
    <xf numFmtId="49" fontId="12" fillId="0" borderId="1" applyAlignment="1" pivotButton="0" quotePrefix="0" xfId="0">
      <alignment horizontal="center" vertical="center"/>
    </xf>
    <xf numFmtId="0" fontId="155" fillId="0" borderId="1" applyAlignment="1" pivotButton="0" quotePrefix="0" xfId="0">
      <alignment horizontal="left" vertical="center" wrapText="1"/>
    </xf>
    <xf numFmtId="0" fontId="129" fillId="0" borderId="1" applyAlignment="1" pivotButton="0" quotePrefix="0" xfId="0">
      <alignment horizontal="left" vertical="center" wrapText="1"/>
    </xf>
    <xf numFmtId="0" fontId="36" fillId="0" borderId="33" applyAlignment="1" pivotButton="0" quotePrefix="0" xfId="0">
      <alignment horizontal="center" vertical="center" wrapText="1"/>
    </xf>
    <xf numFmtId="168" fontId="37" fillId="0" borderId="46" applyAlignment="1" pivotButton="0" quotePrefix="0" xfId="0">
      <alignment horizontal="center" vertical="center"/>
    </xf>
    <xf numFmtId="168" fontId="37" fillId="0" borderId="44" applyAlignment="1" pivotButton="0" quotePrefix="0" xfId="0">
      <alignment horizontal="center" vertical="center"/>
    </xf>
    <xf numFmtId="0" fontId="186" fillId="6" borderId="46" applyAlignment="1" pivotButton="0" quotePrefix="0" xfId="0">
      <alignment horizontal="left" vertical="center" wrapText="1"/>
    </xf>
    <xf numFmtId="0" fontId="35" fillId="0" borderId="46" applyAlignment="1" pivotButton="0" quotePrefix="0" xfId="0">
      <alignment horizontal="left" vertical="center" wrapText="1"/>
    </xf>
    <xf numFmtId="0" fontId="49" fillId="6" borderId="0" applyAlignment="1" pivotButton="0" quotePrefix="0" xfId="0">
      <alignment horizontal="center" vertical="center" wrapText="1"/>
    </xf>
    <xf numFmtId="166" fontId="49" fillId="6" borderId="0" pivotButton="0" quotePrefix="0" xfId="0"/>
    <xf numFmtId="0" fontId="35" fillId="0" borderId="35" applyAlignment="1" pivotButton="0" quotePrefix="0" xfId="0">
      <alignment vertical="center"/>
    </xf>
    <xf numFmtId="0" fontId="35" fillId="0" borderId="36" applyAlignment="1" pivotButton="0" quotePrefix="0" xfId="0">
      <alignment vertical="center"/>
    </xf>
    <xf numFmtId="0" fontId="37" fillId="6" borderId="40" applyAlignment="1" pivotButton="0" quotePrefix="0" xfId="0">
      <alignment horizontal="center" vertical="center"/>
    </xf>
    <xf numFmtId="0" fontId="36" fillId="6" borderId="40" applyAlignment="1" pivotButton="0" quotePrefix="0" xfId="0">
      <alignment horizontal="left" vertical="center" wrapText="1"/>
    </xf>
    <xf numFmtId="0" fontId="29" fillId="6" borderId="40" applyAlignment="1" pivotButton="0" quotePrefix="0" xfId="0">
      <alignment horizontal="center" vertical="center"/>
    </xf>
    <xf numFmtId="0" fontId="29" fillId="6" borderId="2" applyAlignment="1" pivotButton="0" quotePrefix="0" xfId="0">
      <alignment horizontal="center" vertical="center"/>
    </xf>
    <xf numFmtId="0" fontId="36" fillId="0" borderId="3" applyAlignment="1" pivotButton="0" quotePrefix="0" xfId="0">
      <alignment horizontal="center" vertical="center" wrapText="1"/>
    </xf>
    <xf numFmtId="0" fontId="35" fillId="0" borderId="19" applyAlignment="1" pivotButton="0" quotePrefix="0" xfId="0">
      <alignment vertical="center" wrapText="1"/>
    </xf>
    <xf numFmtId="17" fontId="40" fillId="0" borderId="35" applyAlignment="1" pivotButton="0" quotePrefix="0" xfId="0">
      <alignment horizontal="center" vertical="center"/>
    </xf>
    <xf numFmtId="0" fontId="186" fillId="0" borderId="35" applyAlignment="1" pivotButton="0" quotePrefix="0" xfId="0">
      <alignment vertical="center" wrapText="1"/>
    </xf>
    <xf numFmtId="0" fontId="36" fillId="0" borderId="53" applyAlignment="1" pivotButton="0" quotePrefix="0" xfId="0">
      <alignment horizontal="center" vertical="center" wrapText="1"/>
    </xf>
    <xf numFmtId="168" fontId="37" fillId="0" borderId="49" applyAlignment="1" pivotButton="0" quotePrefix="0" xfId="0">
      <alignment horizontal="center" vertical="center"/>
    </xf>
    <xf numFmtId="0" fontId="29" fillId="6" borderId="51" applyAlignment="1" pivotButton="0" quotePrefix="0" xfId="0">
      <alignment vertical="center" wrapText="1"/>
    </xf>
    <xf numFmtId="168" fontId="37" fillId="0" borderId="11" applyAlignment="1" pivotButton="0" quotePrefix="0" xfId="0">
      <alignment horizontal="center" vertical="center"/>
    </xf>
    <xf numFmtId="0" fontId="195" fillId="11" borderId="2" applyAlignment="1" pivotButton="0" quotePrefix="0" xfId="0">
      <alignment vertical="center"/>
    </xf>
    <xf numFmtId="0" fontId="195" fillId="11" borderId="39" applyAlignment="1" pivotButton="0" quotePrefix="0" xfId="0">
      <alignment vertical="center"/>
    </xf>
    <xf numFmtId="0" fontId="195" fillId="11" borderId="40" applyAlignment="1" pivotButton="0" quotePrefix="0" xfId="0">
      <alignment vertical="center"/>
    </xf>
    <xf numFmtId="0" fontId="196" fillId="11" borderId="39" applyAlignment="1" pivotButton="0" quotePrefix="0" xfId="0">
      <alignment vertical="center"/>
    </xf>
    <xf numFmtId="0" fontId="195" fillId="11" borderId="3" applyAlignment="1" pivotButton="0" quotePrefix="0" xfId="0">
      <alignment vertical="center"/>
    </xf>
    <xf numFmtId="0" fontId="197" fillId="11" borderId="40" applyAlignment="1" pivotButton="0" quotePrefix="0" xfId="0">
      <alignment vertical="center"/>
    </xf>
    <xf numFmtId="0" fontId="198" fillId="0" borderId="0" pivotButton="0" quotePrefix="0" xfId="0"/>
    <xf numFmtId="0" fontId="196" fillId="11" borderId="39" applyAlignment="1" pivotButton="0" quotePrefix="0" xfId="0">
      <alignment horizontal="left" vertical="center"/>
    </xf>
    <xf numFmtId="0" fontId="196" fillId="11" borderId="14" applyAlignment="1" pivotButton="0" quotePrefix="0" xfId="0">
      <alignment vertical="center"/>
    </xf>
    <xf numFmtId="0" fontId="35" fillId="0" borderId="47" applyAlignment="1" pivotButton="0" quotePrefix="0" xfId="0">
      <alignment horizontal="center" vertical="center"/>
    </xf>
    <xf numFmtId="0" fontId="35" fillId="0" borderId="51" applyAlignment="1" pivotButton="0" quotePrefix="0" xfId="0">
      <alignment horizontal="center" vertical="center"/>
    </xf>
    <xf numFmtId="167" fontId="37" fillId="0" borderId="35" applyAlignment="1" pivotButton="0" quotePrefix="0" xfId="0">
      <alignment horizontal="center" vertical="center" wrapText="1"/>
    </xf>
    <xf numFmtId="0" fontId="37" fillId="0" borderId="36" applyAlignment="1" pivotButton="0" quotePrefix="0" xfId="0">
      <alignment vertical="center" wrapText="1"/>
    </xf>
    <xf numFmtId="0" fontId="37" fillId="0" borderId="11" applyAlignment="1" pivotButton="0" quotePrefix="0" xfId="0">
      <alignment vertical="center" wrapText="1"/>
    </xf>
    <xf numFmtId="17" fontId="37" fillId="6" borderId="53" applyAlignment="1" pivotButton="0" quotePrefix="0" xfId="0">
      <alignment horizontal="center" vertical="center"/>
    </xf>
    <xf numFmtId="166" fontId="40" fillId="6" borderId="43" applyAlignment="1" pivotButton="0" quotePrefix="0" xfId="2">
      <alignment horizontal="center" vertical="center"/>
    </xf>
    <xf numFmtId="166" fontId="40" fillId="6" borderId="35" applyAlignment="1" pivotButton="0" quotePrefix="0" xfId="2">
      <alignment horizontal="center" vertical="center"/>
    </xf>
    <xf numFmtId="0" fontId="96" fillId="0" borderId="46" applyAlignment="1" pivotButton="0" quotePrefix="0" xfId="0">
      <alignment vertical="center" wrapText="1"/>
    </xf>
    <xf numFmtId="0" fontId="35" fillId="0" borderId="54" applyAlignment="1" pivotButton="0" quotePrefix="0" xfId="0">
      <alignment horizontal="center" vertical="center" wrapText="1"/>
    </xf>
    <xf numFmtId="0" fontId="96" fillId="0" borderId="35" applyAlignment="1" pivotButton="0" quotePrefix="0" xfId="0">
      <alignment horizontal="left" vertical="center" wrapText="1"/>
    </xf>
    <xf numFmtId="17" fontId="37" fillId="0" borderId="46" applyAlignment="1" pivotButton="0" quotePrefix="0" xfId="0">
      <alignment horizontal="center" vertical="center" wrapText="1"/>
    </xf>
    <xf numFmtId="168" fontId="37" fillId="0" borderId="44" applyAlignment="1" pivotButton="0" quotePrefix="0" xfId="0">
      <alignment horizontal="center" vertical="center" wrapText="1"/>
    </xf>
    <xf numFmtId="168" fontId="37" fillId="0" borderId="43" applyAlignment="1" pivotButton="0" quotePrefix="0" xfId="0">
      <alignment horizontal="center" vertical="center" wrapText="1"/>
    </xf>
    <xf numFmtId="17" fontId="37" fillId="0" borderId="54" applyAlignment="1" pivotButton="0" quotePrefix="0" xfId="0">
      <alignment horizontal="center" vertical="center" wrapText="1"/>
    </xf>
    <xf numFmtId="0" fontId="37" fillId="0" borderId="53" applyAlignment="1" pivotButton="0" quotePrefix="0" xfId="0">
      <alignment horizontal="center" vertical="center" wrapText="1"/>
    </xf>
    <xf numFmtId="0" fontId="35" fillId="0" borderId="50" applyAlignment="1" pivotButton="0" quotePrefix="0" xfId="0">
      <alignment horizontal="center" vertical="center"/>
    </xf>
    <xf numFmtId="17" fontId="36" fillId="0" borderId="46" applyAlignment="1" pivotButton="0" quotePrefix="0" xfId="0">
      <alignment horizontal="center" vertical="center" wrapText="1"/>
    </xf>
    <xf numFmtId="165" fontId="36" fillId="0" borderId="36" applyAlignment="1" pivotButton="0" quotePrefix="0" xfId="0">
      <alignment horizontal="center" vertical="center" wrapText="1"/>
    </xf>
    <xf numFmtId="165" fontId="36" fillId="0" borderId="36" applyAlignment="1" pivotButton="0" quotePrefix="0" xfId="0">
      <alignment horizontal="center" vertical="center"/>
    </xf>
    <xf numFmtId="17" fontId="36" fillId="0" borderId="3" applyAlignment="1" pivotButton="0" quotePrefix="0" xfId="0">
      <alignment horizontal="center" vertical="center"/>
    </xf>
    <xf numFmtId="165" fontId="36" fillId="0" borderId="0" applyAlignment="1" pivotButton="0" quotePrefix="0" xfId="0">
      <alignment horizontal="center" vertical="center"/>
    </xf>
    <xf numFmtId="2" fontId="36" fillId="0" borderId="46" applyAlignment="1" pivotButton="0" quotePrefix="0" xfId="0">
      <alignment horizontal="center" vertical="center"/>
    </xf>
    <xf numFmtId="167" fontId="36" fillId="0" borderId="54" applyAlignment="1" pivotButton="0" quotePrefix="0" xfId="0">
      <alignment horizontal="center" vertical="center"/>
    </xf>
    <xf numFmtId="17" fontId="36" fillId="0" borderId="47" applyAlignment="1" pivotButton="0" quotePrefix="0" xfId="0">
      <alignment horizontal="center" vertical="center"/>
    </xf>
    <xf numFmtId="17" fontId="36" fillId="0" borderId="49" applyAlignment="1" pivotButton="0" quotePrefix="0" xfId="0">
      <alignment horizontal="center" vertical="center" wrapText="1"/>
    </xf>
    <xf numFmtId="165" fontId="36" fillId="0" borderId="46" applyAlignment="1" pivotButton="0" quotePrefix="0" xfId="0">
      <alignment horizontal="center" vertical="center" wrapText="1"/>
    </xf>
    <xf numFmtId="17" fontId="36" fillId="0" borderId="31" applyAlignment="1" pivotButton="0" quotePrefix="0" xfId="0">
      <alignment horizontal="center" vertical="center"/>
    </xf>
    <xf numFmtId="17" fontId="36" fillId="0" borderId="44" applyAlignment="1" pivotButton="0" quotePrefix="0" xfId="0">
      <alignment horizontal="center" vertical="center" wrapText="1"/>
    </xf>
    <xf numFmtId="165" fontId="36" fillId="0" borderId="49" applyAlignment="1" pivotButton="0" quotePrefix="0" xfId="0">
      <alignment horizontal="center" vertical="center" wrapText="1"/>
    </xf>
    <xf numFmtId="0" fontId="36" fillId="0" borderId="19" applyAlignment="1" pivotButton="0" quotePrefix="0" xfId="0">
      <alignment horizontal="center" vertical="center"/>
    </xf>
    <xf numFmtId="0" fontId="35" fillId="0" borderId="45" applyAlignment="1" pivotButton="0" quotePrefix="0" xfId="0">
      <alignment horizontal="center" vertical="center" wrapText="1"/>
    </xf>
    <xf numFmtId="0" fontId="35" fillId="0" borderId="43" applyAlignment="1" pivotButton="0" quotePrefix="0" xfId="0">
      <alignment horizontal="center" vertical="center"/>
    </xf>
    <xf numFmtId="2" fontId="36" fillId="0" borderId="35" applyAlignment="1" pivotButton="0" quotePrefix="0" xfId="0">
      <alignment horizontal="center" vertical="center"/>
    </xf>
    <xf numFmtId="168" fontId="36" fillId="0" borderId="35" applyAlignment="1" pivotButton="0" quotePrefix="0" xfId="0">
      <alignment horizontal="center" vertical="center"/>
    </xf>
    <xf numFmtId="167" fontId="37" fillId="0" borderId="46" applyAlignment="1" pivotButton="0" quotePrefix="0" xfId="0">
      <alignment horizontal="center" vertical="center"/>
    </xf>
    <xf numFmtId="165" fontId="37" fillId="0" borderId="46" applyAlignment="1" pivotButton="0" quotePrefix="0" xfId="0">
      <alignment horizontal="center" vertical="center"/>
    </xf>
    <xf numFmtId="165" fontId="37" fillId="0" borderId="37" applyAlignment="1" pivotButton="0" quotePrefix="0" xfId="0">
      <alignment horizontal="center" vertical="center"/>
    </xf>
    <xf numFmtId="2" fontId="37" fillId="0" borderId="43" applyAlignment="1" pivotButton="0" quotePrefix="0" xfId="0">
      <alignment horizontal="center" vertical="center"/>
    </xf>
    <xf numFmtId="17" fontId="36" fillId="0" borderId="35" applyAlignment="1" pivotButton="0" quotePrefix="0" xfId="0">
      <alignment horizontal="center" vertical="center" wrapText="1"/>
    </xf>
    <xf numFmtId="0" fontId="37" fillId="0" borderId="54" applyAlignment="1" pivotButton="0" quotePrefix="0" xfId="0">
      <alignment horizontal="center" vertical="center"/>
    </xf>
    <xf numFmtId="17" fontId="37" fillId="0" borderId="49" applyAlignment="1" pivotButton="0" quotePrefix="0" xfId="0">
      <alignment horizontal="center" vertical="center"/>
    </xf>
    <xf numFmtId="2" fontId="37" fillId="0" borderId="35" applyAlignment="1" pivotButton="0" quotePrefix="0" xfId="0">
      <alignment horizontal="center" vertical="center"/>
    </xf>
    <xf numFmtId="0" fontId="35" fillId="0" borderId="36" applyAlignment="1" pivotButton="0" quotePrefix="0" xfId="0">
      <alignment horizontal="center" vertical="center" wrapText="1"/>
    </xf>
    <xf numFmtId="165" fontId="37" fillId="0" borderId="35" applyAlignment="1" pivotButton="0" quotePrefix="0" xfId="0">
      <alignment horizontal="center" vertical="center"/>
    </xf>
    <xf numFmtId="17" fontId="37" fillId="0" borderId="47" applyAlignment="1" pivotButton="0" quotePrefix="0" xfId="0">
      <alignment horizontal="center" vertical="center"/>
    </xf>
    <xf numFmtId="2" fontId="37" fillId="0" borderId="49" applyAlignment="1" pivotButton="0" quotePrefix="0" xfId="0">
      <alignment horizontal="center" vertical="center"/>
    </xf>
    <xf numFmtId="165" fontId="37" fillId="0" borderId="54" applyAlignment="1" pivotButton="0" quotePrefix="0" xfId="0">
      <alignment horizontal="center" vertical="center"/>
    </xf>
    <xf numFmtId="0" fontId="35" fillId="0" borderId="30" applyAlignment="1" pivotButton="0" quotePrefix="0" xfId="0">
      <alignment horizontal="center" vertical="center"/>
    </xf>
    <xf numFmtId="0" fontId="35" fillId="0" borderId="15" applyAlignment="1" pivotButton="0" quotePrefix="0" xfId="0">
      <alignment horizontal="center" vertical="center"/>
    </xf>
    <xf numFmtId="17" fontId="37" fillId="0" borderId="3" applyAlignment="1" pivotButton="0" quotePrefix="0" xfId="0">
      <alignment horizontal="center" vertical="center"/>
    </xf>
    <xf numFmtId="0" fontId="37" fillId="0" borderId="3" applyAlignment="1" pivotButton="0" quotePrefix="0" xfId="0">
      <alignment horizontal="center" vertical="center"/>
    </xf>
    <xf numFmtId="17" fontId="37" fillId="0" borderId="49" applyAlignment="1" pivotButton="0" quotePrefix="0" xfId="0">
      <alignment horizontal="center" vertical="center" wrapText="1"/>
    </xf>
    <xf numFmtId="167" fontId="37" fillId="0" borderId="53" applyAlignment="1" pivotButton="0" quotePrefix="0" xfId="0">
      <alignment horizontal="center" vertical="center"/>
    </xf>
    <xf numFmtId="49" fontId="0" fillId="0" borderId="1" applyAlignment="1" pivotButton="0" quotePrefix="0" xfId="0">
      <alignment horizontal="left" vertical="center" wrapText="1"/>
    </xf>
    <xf numFmtId="49" fontId="162" fillId="0" borderId="1" applyAlignment="1" pivotButton="0" quotePrefix="0" xfId="0">
      <alignment horizontal="left" vertical="center" wrapText="1"/>
    </xf>
    <xf numFmtId="167" fontId="0" fillId="47" borderId="1" applyAlignment="1" pivotButton="0" quotePrefix="0" xfId="0">
      <alignment horizontal="center" vertical="center" wrapText="1"/>
    </xf>
    <xf numFmtId="169" fontId="0" fillId="47" borderId="1" applyAlignment="1" pivotButton="0" quotePrefix="0" xfId="0">
      <alignment horizontal="center" vertical="center" wrapText="1"/>
    </xf>
    <xf numFmtId="169" fontId="0" fillId="0" borderId="1" applyAlignment="1" pivotButton="0" quotePrefix="0" xfId="0">
      <alignment horizontal="center" vertical="center" wrapText="1"/>
    </xf>
    <xf numFmtId="17" fontId="0" fillId="0" borderId="1" applyAlignment="1" pivotButton="0" quotePrefix="0" xfId="0">
      <alignment horizontal="center" vertical="center" wrapText="1"/>
    </xf>
    <xf numFmtId="0" fontId="97" fillId="0" borderId="1" applyAlignment="1" pivotButton="0" quotePrefix="0" xfId="0">
      <alignment horizontal="left" vertical="center" wrapText="1"/>
    </xf>
    <xf numFmtId="0" fontId="96" fillId="6" borderId="46" applyAlignment="1" pivotButton="0" quotePrefix="0" xfId="0">
      <alignment horizontal="center" vertical="center" wrapText="1"/>
    </xf>
    <xf numFmtId="0" fontId="96" fillId="0" borderId="53" applyAlignment="1" pivotButton="0" quotePrefix="0" xfId="0">
      <alignment horizontal="center" vertical="center" wrapText="1"/>
    </xf>
    <xf numFmtId="17" fontId="37" fillId="6" borderId="35" applyAlignment="1" pivotButton="0" quotePrefix="0" xfId="0">
      <alignment horizontal="center" vertical="center" wrapText="1"/>
    </xf>
    <xf numFmtId="167" fontId="36" fillId="6" borderId="40" applyAlignment="1" pivotButton="0" quotePrefix="0" xfId="0">
      <alignment horizontal="center" vertical="center"/>
    </xf>
    <xf numFmtId="2" fontId="36" fillId="6" borderId="3" applyAlignment="1" pivotButton="0" quotePrefix="0" xfId="0">
      <alignment horizontal="center" vertical="center"/>
    </xf>
    <xf numFmtId="2" fontId="37" fillId="6" borderId="37" applyAlignment="1" pivotButton="0" quotePrefix="0" xfId="0">
      <alignment horizontal="center" vertical="center"/>
    </xf>
    <xf numFmtId="0" fontId="36" fillId="6" borderId="1" applyAlignment="1" pivotButton="0" quotePrefix="0" xfId="0">
      <alignment horizontal="center" vertical="center"/>
    </xf>
    <xf numFmtId="17" fontId="36" fillId="6" borderId="1" applyAlignment="1" pivotButton="0" quotePrefix="0" xfId="0">
      <alignment horizontal="center" vertical="center"/>
    </xf>
    <xf numFmtId="0" fontId="36" fillId="0" borderId="35" applyAlignment="1" pivotButton="0" quotePrefix="0" xfId="0">
      <alignment vertical="center" wrapText="1"/>
    </xf>
    <xf numFmtId="0" fontId="96" fillId="6" borderId="35" applyAlignment="1" pivotButton="0" quotePrefix="0" xfId="0">
      <alignment vertical="center" wrapText="1"/>
    </xf>
    <xf numFmtId="0" fontId="36" fillId="6" borderId="35" applyAlignment="1" pivotButton="0" quotePrefix="0" xfId="0">
      <alignment vertical="center" wrapText="1"/>
    </xf>
    <xf numFmtId="0" fontId="36" fillId="6" borderId="37" applyAlignment="1" pivotButton="0" quotePrefix="0" xfId="0">
      <alignment vertical="center" wrapText="1"/>
    </xf>
    <xf numFmtId="0" fontId="36" fillId="6" borderId="33" applyAlignment="1" pivotButton="0" quotePrefix="0" xfId="0">
      <alignment horizontal="left" vertical="center"/>
    </xf>
    <xf numFmtId="0" fontId="36" fillId="6" borderId="35" applyAlignment="1" pivotButton="0" quotePrefix="0" xfId="0">
      <alignment vertical="center"/>
    </xf>
    <xf numFmtId="167" fontId="40" fillId="6" borderId="35" applyAlignment="1" pivotButton="0" quotePrefix="0" xfId="0">
      <alignment horizontal="center" vertical="center"/>
    </xf>
    <xf numFmtId="2" fontId="37" fillId="0" borderId="33" applyAlignment="1" pivotButton="0" quotePrefix="0" xfId="0">
      <alignment horizontal="center" vertical="center"/>
    </xf>
    <xf numFmtId="17" fontId="39" fillId="0" borderId="1" applyAlignment="1" pivotButton="0" quotePrefix="0" xfId="0">
      <alignment horizontal="left" vertical="center" wrapText="1"/>
    </xf>
    <xf numFmtId="0" fontId="31" fillId="10" borderId="29" applyAlignment="1" pivotButton="0" quotePrefix="0" xfId="0">
      <alignment horizontal="center" vertical="center"/>
    </xf>
    <xf numFmtId="0" fontId="31" fillId="10" borderId="29" applyAlignment="1" pivotButton="0" quotePrefix="0" xfId="0">
      <alignment horizontal="center" vertical="center" wrapText="1"/>
    </xf>
    <xf numFmtId="0" fontId="32" fillId="10" borderId="29" applyAlignment="1" pivotButton="0" quotePrefix="0" xfId="0">
      <alignment horizontal="center" vertical="center" wrapText="1"/>
    </xf>
    <xf numFmtId="0" fontId="47" fillId="10" borderId="12" applyAlignment="1" pivotButton="0" quotePrefix="0" xfId="0">
      <alignment horizontal="center" vertical="center" wrapText="1"/>
    </xf>
    <xf numFmtId="0" fontId="32" fillId="47" borderId="14" applyAlignment="1" pivotButton="0" quotePrefix="0" xfId="0">
      <alignment horizontal="center" vertical="center" wrapText="1"/>
    </xf>
    <xf numFmtId="17" fontId="36" fillId="0" borderId="33" applyAlignment="1" pivotButton="0" quotePrefix="0" xfId="0">
      <alignment horizontal="center" vertical="center"/>
    </xf>
    <xf numFmtId="17" fontId="36" fillId="0" borderId="19" applyAlignment="1" pivotButton="0" quotePrefix="0" xfId="0">
      <alignment horizontal="center" vertical="center"/>
    </xf>
    <xf numFmtId="165" fontId="36" fillId="0" borderId="35" applyAlignment="1" pivotButton="0" quotePrefix="0" xfId="0">
      <alignment horizontal="center" vertical="center"/>
    </xf>
    <xf numFmtId="0" fontId="37" fillId="6" borderId="45" applyAlignment="1" pivotButton="0" quotePrefix="0" xfId="0">
      <alignment horizontal="left" vertical="center" wrapText="1"/>
    </xf>
    <xf numFmtId="0" fontId="37" fillId="6" borderId="51" applyAlignment="1" pivotButton="0" quotePrefix="0" xfId="0">
      <alignment horizontal="left" vertical="center" wrapText="1"/>
    </xf>
    <xf numFmtId="0" fontId="37" fillId="6" borderId="50" applyAlignment="1" pivotButton="0" quotePrefix="0" xfId="0">
      <alignment horizontal="left" vertical="center" wrapText="1"/>
    </xf>
    <xf numFmtId="0" fontId="37" fillId="0" borderId="51" applyAlignment="1" pivotButton="0" quotePrefix="0" xfId="0">
      <alignment horizontal="left" vertical="center" wrapText="1"/>
    </xf>
    <xf numFmtId="0" fontId="36" fillId="6" borderId="33" applyAlignment="1" pivotButton="0" quotePrefix="0" xfId="0">
      <alignment horizontal="center" vertical="center" wrapText="1"/>
    </xf>
    <xf numFmtId="0" fontId="36" fillId="0" borderId="47" applyAlignment="1" pivotButton="0" quotePrefix="0" xfId="0">
      <alignment horizontal="center" vertical="center" wrapText="1"/>
    </xf>
    <xf numFmtId="0" fontId="36" fillId="6" borderId="45" applyAlignment="1" pivotButton="0" quotePrefix="0" xfId="0">
      <alignment horizontal="center" vertical="center" wrapText="1"/>
    </xf>
    <xf numFmtId="0" fontId="36" fillId="6" borderId="36" applyAlignment="1" pivotButton="0" quotePrefix="0" xfId="0">
      <alignment horizontal="center" vertical="center" wrapText="1"/>
    </xf>
    <xf numFmtId="0" fontId="34" fillId="11" borderId="39" applyAlignment="1" pivotButton="0" quotePrefix="0" xfId="0">
      <alignment horizontal="center" vertical="center" wrapText="1"/>
    </xf>
    <xf numFmtId="0" fontId="44" fillId="11" borderId="39" applyAlignment="1" pivotButton="0" quotePrefix="0" xfId="0">
      <alignment horizontal="center" vertical="center" wrapText="1"/>
    </xf>
    <xf numFmtId="0" fontId="36" fillId="6" borderId="30" applyAlignment="1" pivotButton="0" quotePrefix="0" xfId="0">
      <alignment horizontal="center" vertical="center" wrapText="1"/>
    </xf>
    <xf numFmtId="0" fontId="37" fillId="6" borderId="33" applyAlignment="1" pivotButton="0" quotePrefix="0" xfId="0">
      <alignment horizontal="center" vertical="center" wrapText="1"/>
    </xf>
    <xf numFmtId="0" fontId="37" fillId="6" borderId="35" applyAlignment="1" pivotButton="0" quotePrefix="0" xfId="0">
      <alignment horizontal="center" vertical="center" wrapText="1"/>
    </xf>
    <xf numFmtId="0" fontId="37" fillId="0" borderId="47" applyAlignment="1" pivotButton="0" quotePrefix="0" xfId="0">
      <alignment horizontal="center" vertical="center" wrapText="1"/>
    </xf>
    <xf numFmtId="0" fontId="37" fillId="6" borderId="30" applyAlignment="1" pivotButton="0" quotePrefix="0" xfId="0">
      <alignment horizontal="center" vertical="center" wrapText="1"/>
    </xf>
    <xf numFmtId="0" fontId="37" fillId="6" borderId="43" applyAlignment="1" pivotButton="0" quotePrefix="0" xfId="0">
      <alignment horizontal="center" vertical="center" wrapText="1"/>
    </xf>
    <xf numFmtId="0" fontId="37" fillId="0" borderId="37" applyAlignment="1" pivotButton="0" quotePrefix="0" xfId="0">
      <alignment horizontal="center" vertical="center" wrapText="1"/>
    </xf>
    <xf numFmtId="0" fontId="36" fillId="6" borderId="40" applyAlignment="1" pivotButton="0" quotePrefix="0" xfId="0">
      <alignment horizontal="center" vertical="center" wrapText="1"/>
    </xf>
    <xf numFmtId="0" fontId="37" fillId="0" borderId="50" applyAlignment="1" pivotButton="0" quotePrefix="0" xfId="0">
      <alignment horizontal="left" vertical="center" wrapText="1"/>
    </xf>
    <xf numFmtId="0" fontId="37" fillId="0" borderId="43" applyAlignment="1" pivotButton="0" quotePrefix="0" xfId="0">
      <alignment horizontal="center" vertical="center" wrapText="1"/>
    </xf>
    <xf numFmtId="0" fontId="44" fillId="11" borderId="40" applyAlignment="1" pivotButton="0" quotePrefix="0" xfId="0">
      <alignment horizontal="center" vertical="center" wrapText="1"/>
    </xf>
    <xf numFmtId="0" fontId="37" fillId="6" borderId="37" applyAlignment="1" pivotButton="0" quotePrefix="0" xfId="0">
      <alignment horizontal="center" vertical="center" wrapText="1"/>
    </xf>
    <xf numFmtId="0" fontId="29" fillId="6" borderId="50" applyAlignment="1" pivotButton="0" quotePrefix="0" xfId="0">
      <alignment vertical="center" wrapText="1"/>
    </xf>
    <xf numFmtId="167" fontId="37" fillId="6" borderId="43" applyAlignment="1" pivotButton="0" quotePrefix="0" xfId="0">
      <alignment horizontal="center" vertical="center" wrapText="1"/>
    </xf>
    <xf numFmtId="165" fontId="37" fillId="0" borderId="43" applyAlignment="1" pivotButton="0" quotePrefix="0" xfId="0">
      <alignment horizontal="center" vertical="center"/>
    </xf>
    <xf numFmtId="0" fontId="35" fillId="6" borderId="42" applyAlignment="1" pivotButton="0" quotePrefix="0" xfId="0">
      <alignment vertical="center"/>
    </xf>
    <xf numFmtId="0" fontId="35" fillId="6" borderId="52" applyAlignment="1" pivotButton="0" quotePrefix="0" xfId="0">
      <alignment horizontal="center" vertical="center"/>
    </xf>
    <xf numFmtId="17" fontId="37" fillId="6" borderId="43" applyAlignment="1" pivotButton="0" quotePrefix="0" xfId="0">
      <alignment horizontal="center" vertical="center"/>
    </xf>
    <xf numFmtId="0" fontId="35" fillId="0" borderId="42" applyAlignment="1" pivotButton="0" quotePrefix="0" xfId="0">
      <alignment horizontal="center" vertical="center"/>
    </xf>
    <xf numFmtId="165" fontId="37" fillId="0" borderId="53" applyAlignment="1" pivotButton="0" quotePrefix="0" xfId="0">
      <alignment horizontal="center" vertical="center"/>
    </xf>
    <xf numFmtId="2" fontId="37" fillId="6" borderId="46" applyAlignment="1" pivotButton="0" quotePrefix="0" xfId="0">
      <alignment horizontal="left" vertical="center"/>
    </xf>
    <xf numFmtId="17" fontId="36" fillId="6" borderId="37" applyAlignment="1" pivotButton="0" quotePrefix="0" xfId="0">
      <alignment horizontal="center" vertical="center"/>
    </xf>
    <xf numFmtId="0" fontId="0" fillId="6" borderId="9" applyAlignment="1" pivotButton="0" quotePrefix="0" xfId="0">
      <alignment horizontal="center" vertical="center" wrapText="1"/>
    </xf>
    <xf numFmtId="0" fontId="51" fillId="0" borderId="35" applyAlignment="1" pivotButton="0" quotePrefix="0" xfId="0">
      <alignment vertical="center" wrapText="1"/>
    </xf>
    <xf numFmtId="0" fontId="37" fillId="0" borderId="35" applyAlignment="1" pivotButton="0" quotePrefix="0" xfId="0">
      <alignment vertical="center" wrapText="1"/>
    </xf>
    <xf numFmtId="0" fontId="37" fillId="0" borderId="35" applyAlignment="1" pivotButton="0" quotePrefix="0" xfId="0">
      <alignment vertical="center"/>
    </xf>
    <xf numFmtId="0" fontId="92" fillId="0" borderId="35" applyAlignment="1" pivotButton="0" quotePrefix="0" xfId="0">
      <alignment vertical="center"/>
    </xf>
    <xf numFmtId="0" fontId="40" fillId="0" borderId="37" applyAlignment="1" pivotButton="0" quotePrefix="0" xfId="0">
      <alignment horizontal="center" vertical="center"/>
    </xf>
    <xf numFmtId="2" fontId="37" fillId="0" borderId="37" applyAlignment="1" pivotButton="0" quotePrefix="0" xfId="0">
      <alignment horizontal="center" vertical="center"/>
    </xf>
    <xf numFmtId="0" fontId="40" fillId="0" borderId="47" applyAlignment="1" pivotButton="0" quotePrefix="0" xfId="0">
      <alignment horizontal="left" vertical="center" wrapText="1"/>
    </xf>
    <xf numFmtId="0" fontId="29" fillId="0" borderId="47" applyAlignment="1" pivotButton="0" quotePrefix="0" xfId="0">
      <alignment vertical="center"/>
    </xf>
    <xf numFmtId="0" fontId="37" fillId="0" borderId="47" applyAlignment="1" pivotButton="0" quotePrefix="0" xfId="0">
      <alignment vertical="center"/>
    </xf>
    <xf numFmtId="0" fontId="92" fillId="0" borderId="47" applyAlignment="1" pivotButton="0" quotePrefix="0" xfId="0">
      <alignment vertical="center"/>
    </xf>
    <xf numFmtId="0" fontId="0" fillId="0" borderId="47" pivotButton="0" quotePrefix="0" xfId="0"/>
    <xf numFmtId="17" fontId="37" fillId="8" borderId="35" applyAlignment="1" pivotButton="0" quotePrefix="0" xfId="0">
      <alignment horizontal="center" vertical="center"/>
    </xf>
    <xf numFmtId="0" fontId="36" fillId="8" borderId="46" applyAlignment="1" pivotButton="0" quotePrefix="0" xfId="0">
      <alignment horizontal="center" vertical="center" wrapText="1"/>
    </xf>
    <xf numFmtId="0" fontId="36" fillId="0" borderId="44" applyAlignment="1" pivotButton="0" quotePrefix="0" xfId="0">
      <alignment horizontal="left" vertical="center" wrapText="1"/>
    </xf>
    <xf numFmtId="0" fontId="36" fillId="0" borderId="37" applyAlignment="1" pivotButton="0" quotePrefix="0" xfId="0">
      <alignment horizontal="left" vertical="center" wrapText="1"/>
    </xf>
    <xf numFmtId="0" fontId="40" fillId="14" borderId="35" applyAlignment="1" pivotButton="0" quotePrefix="0" xfId="0">
      <alignment horizontal="center" vertical="center"/>
    </xf>
    <xf numFmtId="0" fontId="36" fillId="14" borderId="35" applyAlignment="1" pivotButton="0" quotePrefix="0" xfId="0">
      <alignment horizontal="left" vertical="center" wrapText="1"/>
    </xf>
    <xf numFmtId="0" fontId="36" fillId="14" borderId="45" applyAlignment="1" pivotButton="0" quotePrefix="0" xfId="0">
      <alignment horizontal="center" vertical="center" wrapText="1"/>
    </xf>
    <xf numFmtId="0" fontId="35" fillId="14" borderId="35" applyAlignment="1" pivotButton="0" quotePrefix="0" xfId="0">
      <alignment horizontal="center" vertical="center"/>
    </xf>
    <xf numFmtId="0" fontId="35" fillId="14" borderId="36" applyAlignment="1" pivotButton="0" quotePrefix="0" xfId="0">
      <alignment horizontal="center" vertical="center"/>
    </xf>
    <xf numFmtId="17" fontId="36" fillId="14" borderId="35" applyAlignment="1" pivotButton="0" quotePrefix="0" xfId="0">
      <alignment horizontal="center" vertical="center"/>
    </xf>
    <xf numFmtId="17" fontId="36" fillId="14" borderId="46" applyAlignment="1" pivotButton="0" quotePrefix="0" xfId="0">
      <alignment horizontal="center" vertical="center"/>
    </xf>
    <xf numFmtId="0" fontId="35" fillId="14" borderId="46" applyAlignment="1" pivotButton="0" quotePrefix="0" xfId="0">
      <alignment vertical="center" wrapText="1"/>
    </xf>
    <xf numFmtId="0" fontId="35" fillId="14" borderId="46" applyAlignment="1" pivotButton="0" quotePrefix="0" xfId="0">
      <alignment horizontal="center" vertical="center" wrapText="1"/>
    </xf>
    <xf numFmtId="0" fontId="36" fillId="0" borderId="53" applyAlignment="1" pivotButton="0" quotePrefix="0" xfId="0">
      <alignment horizontal="left" vertical="center" wrapText="1"/>
    </xf>
    <xf numFmtId="0" fontId="36" fillId="14" borderId="35" applyAlignment="1" pivotButton="0" quotePrefix="0" xfId="0">
      <alignment horizontal="center" vertical="center" wrapText="1"/>
    </xf>
    <xf numFmtId="0" fontId="35" fillId="14" borderId="45" applyAlignment="1" pivotButton="0" quotePrefix="0" xfId="0">
      <alignment horizontal="center" vertical="center"/>
    </xf>
    <xf numFmtId="17" fontId="37" fillId="14" borderId="46" applyAlignment="1" pivotButton="0" quotePrefix="0" xfId="0">
      <alignment horizontal="center" vertical="center"/>
    </xf>
    <xf numFmtId="0" fontId="36" fillId="14" borderId="46" applyAlignment="1" pivotButton="0" quotePrefix="0" xfId="0">
      <alignment horizontal="center" vertical="center" wrapText="1"/>
    </xf>
    <xf numFmtId="17" fontId="36" fillId="14" borderId="46" applyAlignment="1" pivotButton="0" quotePrefix="0" xfId="0">
      <alignment horizontal="center" vertical="center" wrapText="1"/>
    </xf>
    <xf numFmtId="0" fontId="37" fillId="8" borderId="35" applyAlignment="1" pivotButton="0" quotePrefix="0" xfId="0">
      <alignment horizontal="center" vertical="center"/>
    </xf>
    <xf numFmtId="0" fontId="37" fillId="8" borderId="35" applyAlignment="1" pivotButton="0" quotePrefix="0" xfId="0">
      <alignment horizontal="left" vertical="center" wrapText="1"/>
    </xf>
    <xf numFmtId="0" fontId="37" fillId="8" borderId="35" applyAlignment="1" pivotButton="0" quotePrefix="0" xfId="0">
      <alignment horizontal="center" vertical="center" wrapText="1"/>
    </xf>
    <xf numFmtId="0" fontId="35" fillId="8" borderId="35" applyAlignment="1" pivotButton="0" quotePrefix="0" xfId="0">
      <alignment vertical="center"/>
    </xf>
    <xf numFmtId="0" fontId="35" fillId="8" borderId="45" applyAlignment="1" pivotButton="0" quotePrefix="0" xfId="0">
      <alignment horizontal="center" vertical="center"/>
    </xf>
    <xf numFmtId="17" fontId="37" fillId="8" borderId="40" applyAlignment="1" pivotButton="0" quotePrefix="0" xfId="0">
      <alignment horizontal="center" vertical="center"/>
    </xf>
    <xf numFmtId="17" fontId="37" fillId="8" borderId="46" applyAlignment="1" pivotButton="0" quotePrefix="0" xfId="0">
      <alignment horizontal="center" vertical="center"/>
    </xf>
    <xf numFmtId="17" fontId="36" fillId="54" borderId="46" applyAlignment="1" pivotButton="0" quotePrefix="0" xfId="0">
      <alignment horizontal="center" vertical="center"/>
    </xf>
    <xf numFmtId="167" fontId="19" fillId="13" borderId="4" applyAlignment="1" pivotButton="0" quotePrefix="0" xfId="0">
      <alignment horizontal="center" vertical="center" wrapText="1"/>
    </xf>
    <xf numFmtId="168" fontId="40" fillId="0" borderId="40" applyAlignment="1" pivotButton="0" quotePrefix="0" xfId="0">
      <alignment horizontal="center" vertical="center" wrapText="1"/>
    </xf>
    <xf numFmtId="166" fontId="49" fillId="6" borderId="0" applyAlignment="1" pivotButton="0" quotePrefix="0" xfId="0">
      <alignment horizontal="center" vertical="center"/>
    </xf>
    <xf numFmtId="2" fontId="9" fillId="47" borderId="9" applyAlignment="1" pivotButton="0" quotePrefix="0" xfId="0">
      <alignment horizontal="center" vertical="center" wrapText="1"/>
    </xf>
    <xf numFmtId="0" fontId="37" fillId="6" borderId="37" applyAlignment="1" pivotButton="0" quotePrefix="0" xfId="0">
      <alignment horizontal="left" vertical="center" wrapText="1"/>
    </xf>
    <xf numFmtId="0" fontId="35" fillId="6" borderId="48" applyAlignment="1" pivotButton="0" quotePrefix="0" xfId="0">
      <alignment horizontal="center" vertical="center"/>
    </xf>
    <xf numFmtId="0" fontId="7" fillId="5" borderId="1" applyAlignment="1" pivotButton="0" quotePrefix="0" xfId="0">
      <alignment vertical="center" wrapText="1"/>
    </xf>
    <xf numFmtId="0" fontId="9" fillId="6" borderId="0" applyAlignment="1" pivotButton="0" quotePrefix="0" xfId="0">
      <alignment horizontal="center" vertical="center"/>
    </xf>
    <xf numFmtId="0" fontId="9" fillId="5" borderId="0" applyAlignment="1" pivotButton="0" quotePrefix="0" xfId="0">
      <alignment horizontal="center" vertical="center"/>
    </xf>
    <xf numFmtId="165" fontId="9" fillId="47" borderId="1" applyAlignment="1" pivotButton="0" quotePrefix="0" xfId="0">
      <alignment horizontal="center" vertical="center" wrapText="1"/>
    </xf>
    <xf numFmtId="0" fontId="37" fillId="9" borderId="45" applyAlignment="1" pivotButton="0" quotePrefix="0" xfId="0">
      <alignment horizontal="left" vertical="center" wrapText="1"/>
    </xf>
    <xf numFmtId="0" fontId="37" fillId="9" borderId="35" applyAlignment="1" pivotButton="0" quotePrefix="0" xfId="0">
      <alignment horizontal="center" vertical="center" wrapText="1"/>
    </xf>
    <xf numFmtId="17" fontId="36" fillId="9" borderId="35" applyAlignment="1" pivotButton="0" quotePrefix="0" xfId="0">
      <alignment horizontal="center" vertical="center"/>
    </xf>
    <xf numFmtId="17" fontId="37" fillId="9" borderId="35" applyAlignment="1" pivotButton="0" quotePrefix="0" xfId="0">
      <alignment horizontal="center" vertical="center"/>
    </xf>
    <xf numFmtId="17" fontId="37" fillId="9" borderId="46" applyAlignment="1" pivotButton="0" quotePrefix="0" xfId="0">
      <alignment horizontal="center" vertical="center"/>
    </xf>
    <xf numFmtId="0" fontId="40" fillId="9" borderId="35" applyAlignment="1" pivotButton="0" quotePrefix="0" xfId="0">
      <alignment horizontal="center" vertical="center"/>
    </xf>
    <xf numFmtId="0" fontId="36" fillId="9" borderId="46" applyAlignment="1" pivotButton="0" quotePrefix="0" xfId="0">
      <alignment horizontal="left" vertical="center" wrapText="1"/>
    </xf>
    <xf numFmtId="0" fontId="36" fillId="9" borderId="35" applyAlignment="1" pivotButton="0" quotePrefix="0" xfId="0">
      <alignment horizontal="left" vertical="center"/>
    </xf>
    <xf numFmtId="0" fontId="36" fillId="9" borderId="36" applyAlignment="1" pivotButton="0" quotePrefix="0" xfId="0">
      <alignment horizontal="center" vertical="center"/>
    </xf>
    <xf numFmtId="0" fontId="36" fillId="9" borderId="36" applyAlignment="1" pivotButton="0" quotePrefix="0" xfId="0">
      <alignment vertical="center"/>
    </xf>
    <xf numFmtId="17" fontId="45" fillId="5" borderId="43" applyAlignment="1" pivotButton="0" quotePrefix="0" xfId="0">
      <alignment horizontal="center" vertical="center" wrapText="1"/>
    </xf>
    <xf numFmtId="0" fontId="34" fillId="11" borderId="40" applyAlignment="1" pivotButton="0" quotePrefix="0" xfId="0">
      <alignment vertical="center"/>
    </xf>
    <xf numFmtId="0" fontId="7" fillId="0" borderId="0" pivotButton="0" quotePrefix="0" xfId="0"/>
    <xf numFmtId="0" fontId="34" fillId="11" borderId="18" applyAlignment="1" pivotButton="0" quotePrefix="0" xfId="0">
      <alignment vertical="center"/>
    </xf>
    <xf numFmtId="0" fontId="219" fillId="0" borderId="0" applyAlignment="1" pivotButton="0" quotePrefix="0" xfId="0">
      <alignment vertical="center"/>
    </xf>
    <xf numFmtId="0" fontId="195" fillId="11" borderId="39" applyAlignment="1" pivotButton="0" quotePrefix="0" xfId="0">
      <alignment horizontal="center" vertical="center"/>
    </xf>
    <xf numFmtId="0" fontId="40" fillId="6" borderId="35" applyAlignment="1" pivotButton="0" quotePrefix="0" xfId="0">
      <alignment horizontal="center" vertical="center" wrapText="1"/>
    </xf>
    <xf numFmtId="0" fontId="40" fillId="6" borderId="43" applyAlignment="1" pivotButton="0" quotePrefix="0" xfId="0">
      <alignment horizontal="center" vertical="center" wrapText="1"/>
    </xf>
    <xf numFmtId="0" fontId="40" fillId="0" borderId="43" applyAlignment="1" pivotButton="0" quotePrefix="0" xfId="0">
      <alignment horizontal="center" vertical="center" wrapText="1"/>
    </xf>
    <xf numFmtId="0" fontId="40" fillId="0" borderId="35" applyAlignment="1" pivotButton="0" quotePrefix="0" xfId="0">
      <alignment horizontal="center" vertical="center" wrapText="1"/>
    </xf>
    <xf numFmtId="0" fontId="40" fillId="0" borderId="47" applyAlignment="1" pivotButton="0" quotePrefix="0" xfId="0">
      <alignment horizontal="center" vertical="center" wrapText="1"/>
    </xf>
    <xf numFmtId="0" fontId="40" fillId="0" borderId="37" applyAlignment="1" pivotButton="0" quotePrefix="0" xfId="0">
      <alignment horizontal="center" vertical="center" wrapText="1"/>
    </xf>
    <xf numFmtId="0" fontId="51" fillId="0" borderId="0" pivotButton="0" quotePrefix="0" xfId="0"/>
    <xf numFmtId="0" fontId="37" fillId="0" borderId="43" applyAlignment="1" pivotButton="0" quotePrefix="0" xfId="0">
      <alignment vertical="center" wrapText="1"/>
    </xf>
    <xf numFmtId="0" fontId="96" fillId="6" borderId="46" applyAlignment="1" pivotButton="0" quotePrefix="0" xfId="0">
      <alignment horizontal="left" vertical="center" wrapText="1"/>
    </xf>
    <xf numFmtId="0" fontId="36" fillId="5" borderId="49" applyAlignment="1" pivotButton="0" quotePrefix="0" xfId="0">
      <alignment horizontal="center" vertical="center" wrapText="1"/>
    </xf>
    <xf numFmtId="17" fontId="37" fillId="6" borderId="19" applyAlignment="1" pivotButton="0" quotePrefix="0" xfId="0">
      <alignment horizontal="center" vertical="center"/>
    </xf>
    <xf numFmtId="2" fontId="0" fillId="0" borderId="37" pivotButton="0" quotePrefix="0" xfId="0"/>
    <xf numFmtId="0" fontId="92" fillId="52" borderId="35" applyAlignment="1" pivotButton="0" quotePrefix="0" xfId="0">
      <alignment horizontal="left" vertical="center" wrapText="1" readingOrder="1"/>
    </xf>
    <xf numFmtId="0" fontId="37" fillId="9" borderId="47" applyAlignment="1" pivotButton="0" quotePrefix="0" xfId="0">
      <alignment horizontal="left" vertical="center" wrapText="1"/>
    </xf>
    <xf numFmtId="0" fontId="37" fillId="9" borderId="47" applyAlignment="1" pivotButton="0" quotePrefix="0" xfId="0">
      <alignment horizontal="center" vertical="center" wrapText="1"/>
    </xf>
    <xf numFmtId="0" fontId="35" fillId="9" borderId="45" applyAlignment="1" pivotButton="0" quotePrefix="0" xfId="0">
      <alignment horizontal="center" vertical="center"/>
    </xf>
    <xf numFmtId="0" fontId="35" fillId="9" borderId="35" applyAlignment="1" pivotButton="0" quotePrefix="0" xfId="0">
      <alignment horizontal="center" vertical="center"/>
    </xf>
    <xf numFmtId="0" fontId="35" fillId="9" borderId="36" applyAlignment="1" pivotButton="0" quotePrefix="0" xfId="0">
      <alignment horizontal="center" vertical="center"/>
    </xf>
    <xf numFmtId="0" fontId="37" fillId="9" borderId="47" applyAlignment="1" pivotButton="0" quotePrefix="0" xfId="0">
      <alignment horizontal="center" vertical="center"/>
    </xf>
    <xf numFmtId="0" fontId="36" fillId="0" borderId="49" applyAlignment="1" pivotButton="0" quotePrefix="0" xfId="0">
      <alignment horizontal="left" vertical="center" wrapText="1"/>
    </xf>
    <xf numFmtId="165" fontId="37" fillId="0" borderId="47" applyAlignment="1" pivotButton="0" quotePrefix="0" xfId="0">
      <alignment horizontal="center" vertical="center"/>
    </xf>
    <xf numFmtId="0" fontId="34" fillId="11" borderId="17" applyAlignment="1" pivotButton="0" quotePrefix="0" xfId="0">
      <alignment vertical="center"/>
    </xf>
    <xf numFmtId="0" fontId="34" fillId="11" borderId="18" applyAlignment="1" pivotButton="0" quotePrefix="0" xfId="0">
      <alignment vertical="center" wrapText="1"/>
    </xf>
    <xf numFmtId="0" fontId="34" fillId="11" borderId="18" applyAlignment="1" pivotButton="0" quotePrefix="0" xfId="0">
      <alignment horizontal="center" vertical="center" wrapText="1"/>
    </xf>
    <xf numFmtId="0" fontId="34" fillId="11" borderId="18" applyAlignment="1" pivotButton="0" quotePrefix="0" xfId="0">
      <alignment horizontal="center" vertical="center"/>
    </xf>
    <xf numFmtId="0" fontId="34" fillId="11" borderId="31" applyAlignment="1" pivotButton="0" quotePrefix="0" xfId="0">
      <alignment vertical="center"/>
    </xf>
    <xf numFmtId="0" fontId="34" fillId="11" borderId="19" applyAlignment="1" pivotButton="0" quotePrefix="0" xfId="0">
      <alignment vertical="center"/>
    </xf>
    <xf numFmtId="0" fontId="36" fillId="6" borderId="43" applyAlignment="1" pivotButton="0" quotePrefix="0" xfId="0">
      <alignment vertical="center" wrapText="1"/>
    </xf>
    <xf numFmtId="0" fontId="96" fillId="6" borderId="47" applyAlignment="1" pivotButton="0" quotePrefix="0" xfId="0">
      <alignment vertical="center" wrapText="1"/>
    </xf>
    <xf numFmtId="17" fontId="37" fillId="6" borderId="46" applyAlignment="1" pivotButton="0" quotePrefix="0" xfId="0">
      <alignment horizontal="center" vertical="center" wrapText="1"/>
    </xf>
    <xf numFmtId="0" fontId="96" fillId="0" borderId="46" applyAlignment="1" pivotButton="0" quotePrefix="0" xfId="0">
      <alignment horizontal="left" vertical="center" wrapText="1"/>
    </xf>
    <xf numFmtId="0" fontId="36" fillId="0" borderId="16" applyAlignment="1" pivotButton="0" quotePrefix="0" xfId="0">
      <alignment horizontal="left" vertical="center" wrapText="1"/>
    </xf>
    <xf numFmtId="0" fontId="36" fillId="5" borderId="46" applyAlignment="1" pivotButton="0" quotePrefix="0" xfId="0">
      <alignment horizontal="left" vertical="center" wrapText="1"/>
    </xf>
    <xf numFmtId="0" fontId="218" fillId="6" borderId="0" applyAlignment="1" pivotButton="0" quotePrefix="0" xfId="0">
      <alignment horizontal="center" vertical="center"/>
    </xf>
    <xf numFmtId="0" fontId="49" fillId="6" borderId="0" applyAlignment="1" pivotButton="0" quotePrefix="0" xfId="0">
      <alignment horizontal="left" vertical="center" wrapText="1"/>
    </xf>
    <xf numFmtId="167" fontId="37" fillId="0" borderId="52" applyAlignment="1" pivotButton="0" quotePrefix="0" xfId="0">
      <alignment horizontal="center" vertical="center"/>
    </xf>
    <xf numFmtId="167" fontId="37" fillId="5" borderId="35" applyAlignment="1" pivotButton="0" quotePrefix="0" xfId="0">
      <alignment horizontal="center" vertical="center" wrapText="1"/>
    </xf>
    <xf numFmtId="0" fontId="215" fillId="6" borderId="2" applyAlignment="1" pivotButton="0" quotePrefix="0" xfId="0">
      <alignment vertical="center"/>
    </xf>
    <xf numFmtId="0" fontId="215" fillId="6" borderId="39" applyAlignment="1" pivotButton="0" quotePrefix="0" xfId="0">
      <alignment vertical="center"/>
    </xf>
    <xf numFmtId="0" fontId="215" fillId="6" borderId="39" applyAlignment="1" pivotButton="0" quotePrefix="0" xfId="0">
      <alignment horizontal="center" vertical="center"/>
    </xf>
    <xf numFmtId="0" fontId="215" fillId="6" borderId="40" applyAlignment="1" pivotButton="0" quotePrefix="0" xfId="0">
      <alignment vertical="center"/>
    </xf>
    <xf numFmtId="0" fontId="215" fillId="6" borderId="3" applyAlignment="1" pivotButton="0" quotePrefix="0" xfId="0">
      <alignment vertical="center"/>
    </xf>
    <xf numFmtId="168" fontId="36" fillId="0" borderId="44" applyAlignment="1" pivotButton="0" quotePrefix="0" xfId="0">
      <alignment horizontal="center" vertical="center"/>
    </xf>
    <xf numFmtId="17" fontId="37" fillId="0" borderId="33" applyAlignment="1" pivotButton="0" quotePrefix="0" xfId="0">
      <alignment horizontal="center" vertical="center"/>
    </xf>
    <xf numFmtId="2" fontId="37" fillId="0" borderId="46" applyAlignment="1" pivotButton="0" quotePrefix="0" xfId="0">
      <alignment horizontal="center" vertical="center" wrapText="1"/>
    </xf>
    <xf numFmtId="2" fontId="37" fillId="9" borderId="46" applyAlignment="1" pivotButton="0" quotePrefix="0" xfId="0">
      <alignment horizontal="center" vertical="center"/>
    </xf>
    <xf numFmtId="0" fontId="224" fillId="6" borderId="6" applyAlignment="1" pivotButton="0" quotePrefix="0" xfId="0">
      <alignment horizontal="left" vertical="center"/>
    </xf>
    <xf numFmtId="0" fontId="167" fillId="6" borderId="6" applyAlignment="1" pivotButton="0" quotePrefix="0" xfId="0">
      <alignment horizontal="center" vertical="center"/>
    </xf>
    <xf numFmtId="0" fontId="167" fillId="6" borderId="7" applyAlignment="1" pivotButton="0" quotePrefix="0" xfId="0">
      <alignment horizontal="center" vertical="center"/>
    </xf>
    <xf numFmtId="0" fontId="36" fillId="0" borderId="7" applyAlignment="1" pivotButton="0" quotePrefix="0" xfId="0">
      <alignment horizontal="center" vertical="center" readingOrder="1"/>
    </xf>
    <xf numFmtId="0" fontId="224" fillId="6" borderId="5" applyAlignment="1" pivotButton="0" quotePrefix="0" xfId="0">
      <alignment vertical="center" readingOrder="1"/>
    </xf>
    <xf numFmtId="0" fontId="167" fillId="6" borderId="5" applyAlignment="1" pivotButton="0" quotePrefix="0" xfId="0">
      <alignment horizontal="center" vertical="center" readingOrder="1"/>
    </xf>
    <xf numFmtId="0" fontId="167" fillId="6" borderId="1" applyAlignment="1" pivotButton="0" quotePrefix="0" xfId="0">
      <alignment horizontal="center" vertical="center" readingOrder="1"/>
    </xf>
    <xf numFmtId="0" fontId="36" fillId="0" borderId="1" applyAlignment="1" pivotButton="0" quotePrefix="0" xfId="0">
      <alignment horizontal="center" vertical="center" readingOrder="1"/>
    </xf>
    <xf numFmtId="1" fontId="90" fillId="6" borderId="46" applyAlignment="1" pivotButton="0" quotePrefix="0" xfId="0">
      <alignment horizontal="left" vertical="center" wrapText="1"/>
    </xf>
    <xf numFmtId="0" fontId="224" fillId="6" borderId="5" applyAlignment="1" pivotButton="0" quotePrefix="0" xfId="0">
      <alignment vertical="center"/>
    </xf>
    <xf numFmtId="0" fontId="167" fillId="6" borderId="5" applyAlignment="1" pivotButton="0" quotePrefix="0" xfId="0">
      <alignment horizontal="center" vertical="center"/>
    </xf>
    <xf numFmtId="0" fontId="167" fillId="6" borderId="1" applyAlignment="1" pivotButton="0" quotePrefix="0" xfId="0">
      <alignment horizontal="center" vertical="center"/>
    </xf>
    <xf numFmtId="1" fontId="36" fillId="6" borderId="46" applyAlignment="1" pivotButton="0" quotePrefix="0" xfId="0">
      <alignment horizontal="left" vertical="center" wrapText="1"/>
    </xf>
    <xf numFmtId="0" fontId="224" fillId="6" borderId="5" applyAlignment="1" pivotButton="0" quotePrefix="0" xfId="0">
      <alignment vertical="center" wrapText="1"/>
    </xf>
    <xf numFmtId="166" fontId="36" fillId="0" borderId="1" applyAlignment="1" pivotButton="0" quotePrefix="0" xfId="0">
      <alignment horizontal="center" vertical="center"/>
    </xf>
    <xf numFmtId="0" fontId="167" fillId="6" borderId="5" applyAlignment="1" pivotButton="0" quotePrefix="0" xfId="0">
      <alignment horizontal="center" vertical="center" wrapText="1"/>
    </xf>
    <xf numFmtId="0" fontId="224" fillId="6" borderId="5" applyAlignment="1" pivotButton="0" quotePrefix="0" xfId="0">
      <alignment vertical="center" wrapText="1" readingOrder="1"/>
    </xf>
    <xf numFmtId="166" fontId="36" fillId="0" borderId="1" applyAlignment="1" pivotButton="0" quotePrefix="0" xfId="0">
      <alignment horizontal="center" vertical="center" wrapText="1"/>
    </xf>
    <xf numFmtId="0" fontId="36" fillId="0" borderId="1" applyAlignment="1" pivotButton="0" quotePrefix="0" xfId="0">
      <alignment horizontal="center" vertical="center"/>
    </xf>
    <xf numFmtId="0" fontId="167" fillId="6" borderId="46" applyAlignment="1" pivotButton="0" quotePrefix="0" xfId="0">
      <alignment horizontal="left" vertical="center" wrapText="1"/>
    </xf>
    <xf numFmtId="1" fontId="96" fillId="0" borderId="46" applyAlignment="1" pivotButton="0" quotePrefix="0" xfId="0">
      <alignment horizontal="left" vertical="center" wrapText="1"/>
    </xf>
    <xf numFmtId="1" fontId="90" fillId="0" borderId="46" applyAlignment="1" pivotButton="0" quotePrefix="0" xfId="0">
      <alignment horizontal="left" vertical="center" wrapText="1"/>
    </xf>
    <xf numFmtId="0" fontId="167" fillId="0" borderId="5" applyAlignment="1" pivotButton="0" quotePrefix="0" xfId="0">
      <alignment horizontal="center" vertical="center" wrapText="1"/>
    </xf>
    <xf numFmtId="0" fontId="224" fillId="6" borderId="5" applyAlignment="1" pivotButton="0" quotePrefix="0" xfId="0">
      <alignment horizontal="left" vertical="center" readingOrder="1"/>
    </xf>
    <xf numFmtId="0" fontId="224" fillId="6" borderId="5" applyAlignment="1" pivotButton="0" quotePrefix="0" xfId="0">
      <alignment horizontal="left" vertical="center"/>
    </xf>
    <xf numFmtId="1" fontId="225" fillId="6" borderId="46" applyAlignment="1" pivotButton="0" quotePrefix="0" xfId="0">
      <alignment horizontal="left" vertical="center" wrapText="1"/>
    </xf>
    <xf numFmtId="0" fontId="47" fillId="10" borderId="31" applyAlignment="1" pivotButton="0" quotePrefix="0" xfId="0">
      <alignment horizontal="center" vertical="center"/>
    </xf>
    <xf numFmtId="0" fontId="47" fillId="10" borderId="72" applyAlignment="1" pivotButton="0" quotePrefix="0" xfId="0">
      <alignment horizontal="center" vertical="center" wrapText="1"/>
    </xf>
    <xf numFmtId="0" fontId="47" fillId="10" borderId="58" applyAlignment="1" pivotButton="0" quotePrefix="0" xfId="0">
      <alignment horizontal="center" vertical="center"/>
    </xf>
    <xf numFmtId="0" fontId="47" fillId="10" borderId="58" applyAlignment="1" pivotButton="0" quotePrefix="0" xfId="0">
      <alignment horizontal="center" vertical="center" wrapText="1"/>
    </xf>
    <xf numFmtId="0" fontId="47" fillId="10" borderId="19" applyAlignment="1" pivotButton="0" quotePrefix="0" xfId="0">
      <alignment horizontal="center" vertical="center" wrapText="1"/>
    </xf>
    <xf numFmtId="166" fontId="36" fillId="6" borderId="1" applyAlignment="1" pivotButton="0" quotePrefix="0" xfId="0">
      <alignment horizontal="center" vertical="center"/>
    </xf>
    <xf numFmtId="1" fontId="167" fillId="6" borderId="46" applyAlignment="1" pivotButton="0" quotePrefix="0" xfId="0">
      <alignment horizontal="left" vertical="center" wrapText="1"/>
    </xf>
    <xf numFmtId="17" fontId="9" fillId="7" borderId="9" applyAlignment="1" pivotButton="0" quotePrefix="0" xfId="0">
      <alignment horizontal="center" vertical="center" wrapText="1"/>
    </xf>
    <xf numFmtId="169" fontId="9" fillId="7" borderId="1" applyAlignment="1" pivotButton="0" quotePrefix="0" xfId="0">
      <alignment horizontal="center" vertical="center" wrapText="1"/>
    </xf>
    <xf numFmtId="0" fontId="37" fillId="0" borderId="37" applyAlignment="1" pivotButton="0" quotePrefix="0" xfId="0">
      <alignment vertical="center"/>
    </xf>
    <xf numFmtId="0" fontId="9" fillId="47" borderId="1" applyAlignment="1" pivotButton="0" quotePrefix="0" xfId="0">
      <alignment horizontal="center" vertical="center" wrapText="1"/>
    </xf>
    <xf numFmtId="17" fontId="0" fillId="0" borderId="0" applyAlignment="1" pivotButton="0" quotePrefix="0" xfId="0">
      <alignment horizontal="left" vertical="center" wrapText="1"/>
    </xf>
    <xf numFmtId="17" fontId="40" fillId="5" borderId="35" applyAlignment="1" pivotButton="0" quotePrefix="0" xfId="0">
      <alignment horizontal="center" vertical="center"/>
    </xf>
    <xf numFmtId="166" fontId="36" fillId="13" borderId="1" applyAlignment="1" pivotButton="0" quotePrefix="0" xfId="2">
      <alignment horizontal="center" vertical="center"/>
    </xf>
    <xf numFmtId="166" fontId="36" fillId="13" borderId="1" applyAlignment="1" pivotButton="0" quotePrefix="0" xfId="0">
      <alignment horizontal="center" vertical="center" wrapText="1"/>
    </xf>
    <xf numFmtId="166" fontId="36" fillId="13" borderId="1" applyAlignment="1" pivotButton="0" quotePrefix="0" xfId="0">
      <alignment horizontal="center" vertical="center"/>
    </xf>
    <xf numFmtId="17" fontId="36" fillId="13" borderId="1" applyAlignment="1" pivotButton="0" quotePrefix="0" xfId="0">
      <alignment horizontal="center" vertical="center"/>
    </xf>
    <xf numFmtId="17" fontId="36" fillId="13" borderId="1" applyAlignment="1" pivotButton="0" quotePrefix="0" xfId="0">
      <alignment horizontal="center" vertical="center" readingOrder="1"/>
    </xf>
    <xf numFmtId="0" fontId="36" fillId="5" borderId="33" applyAlignment="1" pivotButton="0" quotePrefix="0" xfId="0">
      <alignment horizontal="left" vertical="center" wrapText="1"/>
    </xf>
    <xf numFmtId="0" fontId="36" fillId="5" borderId="37" applyAlignment="1" pivotButton="0" quotePrefix="0" xfId="0">
      <alignment horizontal="left" vertical="center" wrapText="1"/>
    </xf>
    <xf numFmtId="0" fontId="224" fillId="0" borderId="5" applyAlignment="1" pivotButton="0" quotePrefix="0" xfId="0">
      <alignment vertical="center"/>
    </xf>
    <xf numFmtId="0" fontId="37" fillId="0" borderId="43" applyAlignment="1" pivotButton="0" quotePrefix="0" xfId="0">
      <alignment vertical="center"/>
    </xf>
    <xf numFmtId="167" fontId="40" fillId="54" borderId="35" applyAlignment="1" pivotButton="0" quotePrefix="0" xfId="0">
      <alignment horizontal="center" vertical="center"/>
    </xf>
    <xf numFmtId="167" fontId="40" fillId="54" borderId="35" applyAlignment="1" pivotButton="0" quotePrefix="0" xfId="0">
      <alignment horizontal="center" vertical="center" wrapText="1"/>
    </xf>
    <xf numFmtId="168" fontId="40" fillId="5" borderId="35" applyAlignment="1" pivotButton="0" quotePrefix="0" xfId="0">
      <alignment horizontal="center" vertical="center" wrapText="1"/>
    </xf>
    <xf numFmtId="0" fontId="35" fillId="0" borderId="45" applyAlignment="1" pivotButton="0" quotePrefix="0" xfId="0">
      <alignment horizontal="center" vertical="center"/>
    </xf>
    <xf numFmtId="0" fontId="35" fillId="0" borderId="36" applyAlignment="1" pivotButton="0" quotePrefix="0" xfId="0">
      <alignment horizontal="center" vertical="center"/>
    </xf>
    <xf numFmtId="0" fontId="55" fillId="0" borderId="0" applyAlignment="1" pivotButton="0" quotePrefix="0" xfId="0">
      <alignment horizontal="left" vertical="center"/>
    </xf>
    <xf numFmtId="1" fontId="141" fillId="0" borderId="1" applyAlignment="1" applyProtection="1" pivotButton="0" quotePrefix="0" xfId="0">
      <alignment horizontal="center" vertical="center" wrapText="1"/>
      <protection locked="0" hidden="0"/>
    </xf>
    <xf numFmtId="0" fontId="141" fillId="0" borderId="1" applyAlignment="1" pivotButton="0" quotePrefix="0" xfId="0">
      <alignment wrapText="1"/>
    </xf>
    <xf numFmtId="0" fontId="151" fillId="2" borderId="1" applyAlignment="1" pivotButton="0" quotePrefix="0" xfId="0">
      <alignment horizontal="center" vertical="center"/>
    </xf>
    <xf numFmtId="0" fontId="54" fillId="0" borderId="11" pivotButton="0" quotePrefix="0" xfId="0"/>
    <xf numFmtId="0" fontId="54" fillId="0" borderId="8" pivotButton="0" quotePrefix="0" xfId="0"/>
    <xf numFmtId="0" fontId="54" fillId="0" borderId="87" applyAlignment="1" pivotButton="0" quotePrefix="0" xfId="0">
      <alignment horizontal="right"/>
    </xf>
    <xf numFmtId="0" fontId="54" fillId="0" borderId="88" pivotButton="0" quotePrefix="0" xfId="0"/>
    <xf numFmtId="0" fontId="54" fillId="0" borderId="87" pivotButton="0" quotePrefix="0" xfId="0"/>
    <xf numFmtId="0" fontId="54" fillId="0" borderId="87" applyAlignment="1" pivotButton="0" quotePrefix="0" xfId="0">
      <alignment horizontal="right" vertical="center"/>
    </xf>
    <xf numFmtId="0" fontId="54" fillId="0" borderId="87" applyAlignment="1" pivotButton="0" quotePrefix="0" xfId="0">
      <alignment vertical="center"/>
    </xf>
    <xf numFmtId="0" fontId="54" fillId="0" borderId="41" applyAlignment="1" pivotButton="0" quotePrefix="0" xfId="0">
      <alignment horizontal="right"/>
    </xf>
    <xf numFmtId="0" fontId="54" fillId="0" borderId="34" applyAlignment="1" pivotButton="0" quotePrefix="0" xfId="0">
      <alignment vertical="center"/>
    </xf>
    <xf numFmtId="0" fontId="54" fillId="0" borderId="34" pivotButton="0" quotePrefix="0" xfId="0"/>
    <xf numFmtId="0" fontId="54" fillId="0" borderId="6" pivotButton="0" quotePrefix="0" xfId="0"/>
    <xf numFmtId="0" fontId="59" fillId="10" borderId="1" applyAlignment="1" pivotButton="0" quotePrefix="0" xfId="0">
      <alignment horizontal="center" vertical="center" wrapText="1"/>
    </xf>
    <xf numFmtId="0" fontId="55" fillId="4" borderId="1" applyAlignment="1" pivotButton="0" quotePrefix="0" xfId="0">
      <alignment horizontal="center" vertical="center"/>
    </xf>
    <xf numFmtId="0" fontId="55" fillId="0" borderId="1" applyAlignment="1" pivotButton="0" quotePrefix="0" xfId="0">
      <alignment horizontal="center" vertical="center"/>
    </xf>
    <xf numFmtId="0" fontId="61" fillId="13" borderId="1" applyAlignment="1" pivotButton="0" quotePrefix="0" xfId="0">
      <alignment horizontal="center" vertical="center" wrapText="1"/>
    </xf>
    <xf numFmtId="1" fontId="61" fillId="13" borderId="1" applyAlignment="1" pivotButton="0" quotePrefix="0" xfId="0">
      <alignment horizontal="center" vertical="center" wrapText="1"/>
    </xf>
    <xf numFmtId="0" fontId="58" fillId="46" borderId="1" applyAlignment="1" pivotButton="0" quotePrefix="0" xfId="0">
      <alignment horizontal="center" vertical="center"/>
    </xf>
    <xf numFmtId="0" fontId="59" fillId="2" borderId="1" applyAlignment="1" pivotButton="0" quotePrefix="0" xfId="0">
      <alignment horizontal="center" vertical="center" wrapText="1"/>
    </xf>
    <xf numFmtId="0" fontId="59" fillId="0" borderId="0"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horizontal="left" vertical="center" wrapText="1"/>
    </xf>
    <xf numFmtId="166" fontId="59" fillId="0" borderId="0" applyAlignment="1" pivotButton="0" quotePrefix="0" xfId="0">
      <alignment horizontal="center" vertical="center" wrapText="1"/>
    </xf>
    <xf numFmtId="0" fontId="141" fillId="0" borderId="1" applyAlignment="1" applyProtection="1" pivotButton="0" quotePrefix="0" xfId="3">
      <alignment horizontal="center" vertical="center"/>
      <protection locked="0" hidden="0"/>
    </xf>
    <xf numFmtId="1" fontId="141" fillId="0" borderId="1" applyAlignment="1" applyProtection="1" pivotButton="0" quotePrefix="0" xfId="0">
      <alignment horizontal="center" vertical="center"/>
      <protection locked="0" hidden="0"/>
    </xf>
    <xf numFmtId="17" fontId="141" fillId="0" borderId="1" applyAlignment="1" pivotButton="0" quotePrefix="0" xfId="0">
      <alignment horizontal="center" vertical="center" wrapText="1"/>
    </xf>
    <xf numFmtId="0" fontId="141" fillId="0" borderId="1" applyAlignment="1" pivotButton="0" quotePrefix="0" xfId="0">
      <alignment horizontal="center" vertical="center"/>
    </xf>
    <xf numFmtId="0" fontId="151" fillId="2" borderId="1" applyAlignment="1" pivotButton="0" quotePrefix="0" xfId="0">
      <alignment horizontal="center" vertical="center" wrapText="1"/>
    </xf>
    <xf numFmtId="0" fontId="141" fillId="0" borderId="1" applyAlignment="1" pivotButton="0" quotePrefix="0" xfId="3">
      <alignment horizontal="center" vertical="center"/>
    </xf>
    <xf numFmtId="0" fontId="141" fillId="0" borderId="1" applyAlignment="1" pivotButton="0" quotePrefix="0" xfId="0">
      <alignment horizontal="center" vertical="center" wrapText="1"/>
    </xf>
    <xf numFmtId="0" fontId="141" fillId="0" borderId="0" applyAlignment="1" pivotButton="0" quotePrefix="0" xfId="0">
      <alignment vertical="center"/>
    </xf>
    <xf numFmtId="0" fontId="141" fillId="0" borderId="0" applyAlignment="1" pivotButton="0" quotePrefix="0" xfId="0">
      <alignment horizontal="left" vertical="center"/>
    </xf>
    <xf numFmtId="0" fontId="151" fillId="0" borderId="0" applyAlignment="1" pivotButton="0" quotePrefix="0" xfId="0">
      <alignment vertical="center"/>
    </xf>
    <xf numFmtId="170" fontId="141" fillId="0" borderId="1" applyAlignment="1" pivotButton="0" quotePrefix="0" xfId="0">
      <alignment horizontal="center" vertical="center"/>
    </xf>
    <xf numFmtId="0" fontId="141" fillId="0" borderId="1" applyAlignment="1" pivotButton="0" quotePrefix="0" xfId="0">
      <alignment vertical="center"/>
    </xf>
    <xf numFmtId="0" fontId="141" fillId="0" borderId="1" applyAlignment="1" pivotButton="0" quotePrefix="0" xfId="0">
      <alignment vertical="center" wrapText="1"/>
    </xf>
    <xf numFmtId="0" fontId="141" fillId="0" borderId="0" applyAlignment="1" pivotButton="0" quotePrefix="0" xfId="0">
      <alignment horizontal="center" vertical="center"/>
    </xf>
    <xf numFmtId="0" fontId="141" fillId="0" borderId="7" applyAlignment="1" pivotButton="0" quotePrefix="0" xfId="0">
      <alignment horizontal="center" vertical="center"/>
    </xf>
    <xf numFmtId="0" fontId="141" fillId="0" borderId="7" applyAlignment="1" pivotButton="0" quotePrefix="0" xfId="0">
      <alignment vertical="center"/>
    </xf>
    <xf numFmtId="0" fontId="141" fillId="0" borderId="25" applyAlignment="1" pivotButton="0" quotePrefix="0" xfId="0">
      <alignment horizontal="center" vertical="center"/>
    </xf>
    <xf numFmtId="0" fontId="141" fillId="0" borderId="26" applyAlignment="1" pivotButton="0" quotePrefix="0" xfId="0">
      <alignment vertical="center"/>
    </xf>
    <xf numFmtId="166" fontId="141" fillId="0" borderId="26" applyAlignment="1" pivotButton="0" quotePrefix="0" xfId="0">
      <alignment horizontal="center" vertical="center"/>
    </xf>
    <xf numFmtId="0" fontId="141" fillId="0" borderId="27" applyAlignment="1" pivotButton="0" quotePrefix="0" xfId="0">
      <alignment horizontal="center" vertical="center"/>
    </xf>
    <xf numFmtId="0" fontId="141" fillId="0" borderId="28" applyAlignment="1" pivotButton="0" quotePrefix="0" xfId="0">
      <alignment vertical="center"/>
    </xf>
    <xf numFmtId="0" fontId="141" fillId="0" borderId="28" applyAlignment="1" pivotButton="0" quotePrefix="0" xfId="0">
      <alignment horizontal="center" vertical="center"/>
    </xf>
    <xf numFmtId="170" fontId="141" fillId="0" borderId="28" applyAlignment="1" pivotButton="0" quotePrefix="0" xfId="0">
      <alignment horizontal="center" vertical="center"/>
    </xf>
    <xf numFmtId="0" fontId="141" fillId="0" borderId="57" applyAlignment="1" pivotButton="0" quotePrefix="0" xfId="0">
      <alignment vertical="center"/>
    </xf>
    <xf numFmtId="0" fontId="141" fillId="0" borderId="23" applyAlignment="1" pivotButton="0" quotePrefix="0" xfId="0">
      <alignment horizontal="center" vertical="center"/>
    </xf>
    <xf numFmtId="0" fontId="151" fillId="46" borderId="20" applyAlignment="1" pivotButton="0" quotePrefix="0" xfId="0">
      <alignment horizontal="center" vertical="center" wrapText="1"/>
    </xf>
    <xf numFmtId="0" fontId="151" fillId="46" borderId="21" applyAlignment="1" pivotButton="0" quotePrefix="0" xfId="0">
      <alignment vertical="center" wrapText="1"/>
    </xf>
    <xf numFmtId="0" fontId="151" fillId="46" borderId="21" applyAlignment="1" pivotButton="0" quotePrefix="0" xfId="0">
      <alignment horizontal="center" vertical="center" wrapText="1"/>
    </xf>
    <xf numFmtId="0" fontId="151" fillId="46" borderId="21" applyAlignment="1" pivotButton="0" quotePrefix="0" xfId="0">
      <alignment horizontal="center" vertical="center"/>
    </xf>
    <xf numFmtId="0" fontId="151" fillId="46" borderId="22" applyAlignment="1" pivotButton="0" quotePrefix="0" xfId="0">
      <alignment horizontal="center" vertical="center" wrapText="1"/>
    </xf>
    <xf numFmtId="0" fontId="141" fillId="0" borderId="0" applyAlignment="1" pivotButton="0" quotePrefix="0" xfId="0">
      <alignment vertical="center" wrapText="1"/>
    </xf>
    <xf numFmtId="0" fontId="141" fillId="0" borderId="7" applyAlignment="1" pivotButton="0" quotePrefix="0" xfId="0">
      <alignment vertical="center" wrapText="1"/>
    </xf>
    <xf numFmtId="0" fontId="141" fillId="0" borderId="28" applyAlignment="1" pivotButton="0" quotePrefix="0" xfId="0">
      <alignment vertical="center" wrapText="1"/>
    </xf>
    <xf numFmtId="0" fontId="141" fillId="5" borderId="1" applyAlignment="1" pivotButton="0" quotePrefix="0" xfId="0">
      <alignment horizontal="center" vertical="center"/>
    </xf>
    <xf numFmtId="0" fontId="141" fillId="0" borderId="86" applyAlignment="1" pivotButton="0" quotePrefix="0" xfId="0">
      <alignment horizontal="center" vertical="center"/>
    </xf>
    <xf numFmtId="0" fontId="141" fillId="0" borderId="74" applyAlignment="1" pivotButton="0" quotePrefix="0" xfId="0">
      <alignment vertical="center" wrapText="1"/>
    </xf>
    <xf numFmtId="0" fontId="141" fillId="0" borderId="74" applyAlignment="1" pivotButton="0" quotePrefix="0" xfId="0">
      <alignment vertical="center"/>
    </xf>
    <xf numFmtId="0" fontId="141" fillId="5" borderId="74" applyAlignment="1" pivotButton="0" quotePrefix="0" xfId="0">
      <alignment horizontal="center" vertical="center"/>
    </xf>
    <xf numFmtId="0" fontId="141" fillId="0" borderId="26" applyAlignment="1" pivotButton="0" quotePrefix="0" xfId="0">
      <alignment horizontal="center" vertical="center"/>
    </xf>
    <xf numFmtId="0" fontId="141" fillId="0" borderId="0" applyAlignment="1" pivotButton="0" quotePrefix="0" xfId="0">
      <alignment horizontal="left" vertical="center" wrapText="1"/>
    </xf>
    <xf numFmtId="0" fontId="141" fillId="0" borderId="7" applyAlignment="1" pivotButton="0" quotePrefix="0" xfId="0">
      <alignment horizontal="center" vertical="center" wrapText="1"/>
    </xf>
    <xf numFmtId="0" fontId="141" fillId="0" borderId="28" applyAlignment="1" pivotButton="0" quotePrefix="0" xfId="0">
      <alignment horizontal="center" vertical="center" wrapText="1"/>
    </xf>
    <xf numFmtId="17" fontId="141" fillId="0" borderId="74" applyAlignment="1" pivotButton="0" quotePrefix="0" xfId="0">
      <alignment horizontal="center" vertical="center" wrapText="1"/>
    </xf>
    <xf numFmtId="0" fontId="0" fillId="0" borderId="0" applyAlignment="1" pivotButton="0" quotePrefix="0" xfId="0">
      <alignment vertical="center" wrapText="1"/>
    </xf>
    <xf numFmtId="0" fontId="38" fillId="6" borderId="33" applyAlignment="1" pivotButton="0" quotePrefix="0" xfId="0">
      <alignment horizontal="left" vertical="center" wrapText="1"/>
    </xf>
    <xf numFmtId="0" fontId="38" fillId="6" borderId="33" applyAlignment="1" pivotButton="0" quotePrefix="0" xfId="0">
      <alignment horizontal="center" vertical="center" wrapText="1"/>
    </xf>
    <xf numFmtId="167" fontId="19" fillId="0" borderId="41" applyAlignment="1" pivotButton="0" quotePrefix="0" xfId="0">
      <alignment horizontal="center" vertical="center" wrapText="1"/>
    </xf>
    <xf numFmtId="0" fontId="177" fillId="0" borderId="41" applyAlignment="1" pivotButton="0" quotePrefix="0" xfId="0">
      <alignment horizontal="center" vertical="center" wrapText="1"/>
    </xf>
    <xf numFmtId="0" fontId="38" fillId="6" borderId="35" applyAlignment="1" pivotButton="0" quotePrefix="0" xfId="0">
      <alignment horizontal="left" vertical="center" wrapText="1"/>
    </xf>
    <xf numFmtId="0" fontId="38" fillId="6" borderId="35" applyAlignment="1" pivotButton="0" quotePrefix="0" xfId="0">
      <alignment horizontal="center" vertical="center" wrapText="1"/>
    </xf>
    <xf numFmtId="167" fontId="19" fillId="0" borderId="4" applyAlignment="1" pivotButton="0" quotePrefix="0" xfId="0">
      <alignment horizontal="center" vertical="center" wrapText="1"/>
    </xf>
    <xf numFmtId="0" fontId="177" fillId="0" borderId="4" applyAlignment="1" pivotButton="0" quotePrefix="0" xfId="0">
      <alignment horizontal="center" vertical="center" wrapText="1"/>
    </xf>
    <xf numFmtId="0" fontId="15" fillId="0" borderId="36" applyAlignment="1" pivotButton="0" quotePrefix="0" xfId="0">
      <alignment horizontal="center" vertical="center" wrapText="1"/>
    </xf>
    <xf numFmtId="0" fontId="15" fillId="52" borderId="26" applyAlignment="1" pivotButton="0" quotePrefix="0" xfId="0">
      <alignment horizontal="center" vertical="center" wrapText="1" readingOrder="1"/>
    </xf>
    <xf numFmtId="0" fontId="176" fillId="6" borderId="35" applyAlignment="1" pivotButton="0" quotePrefix="0" xfId="0">
      <alignment horizontal="left" vertical="center" wrapText="1"/>
    </xf>
    <xf numFmtId="0" fontId="19" fillId="46" borderId="35" applyAlignment="1" pivotButton="0" quotePrefix="0" xfId="0">
      <alignment horizontal="center" vertical="center" wrapText="1"/>
    </xf>
    <xf numFmtId="0" fontId="19" fillId="0" borderId="45" applyAlignment="1" pivotButton="0" quotePrefix="0" xfId="0">
      <alignment horizontal="left" vertical="center" wrapText="1"/>
    </xf>
    <xf numFmtId="0" fontId="15" fillId="0" borderId="5" applyAlignment="1" pivotButton="0" quotePrefix="0" xfId="0">
      <alignment horizontal="center" vertical="center" wrapText="1"/>
    </xf>
    <xf numFmtId="0" fontId="15" fillId="0" borderId="26" applyAlignment="1" pivotButton="0" quotePrefix="0" xfId="0">
      <alignment horizontal="center" vertical="center" wrapText="1"/>
    </xf>
    <xf numFmtId="167" fontId="19" fillId="6" borderId="4" applyAlignment="1" pivotButton="0" quotePrefix="0" xfId="0">
      <alignment horizontal="center" vertical="center" wrapText="1"/>
    </xf>
    <xf numFmtId="0" fontId="92" fillId="0" borderId="4" applyAlignment="1" pivotButton="0" quotePrefix="0" xfId="0">
      <alignment horizontal="center" vertical="center" wrapText="1"/>
    </xf>
    <xf numFmtId="14" fontId="177" fillId="0" borderId="4" applyAlignment="1" pivotButton="0" quotePrefix="0" xfId="0">
      <alignment horizontal="center" vertical="center" wrapText="1"/>
    </xf>
    <xf numFmtId="0" fontId="38" fillId="0" borderId="35" applyAlignment="1" pivotButton="0" quotePrefix="0" xfId="0">
      <alignment horizontal="left" vertical="center" wrapText="1"/>
    </xf>
    <xf numFmtId="0" fontId="21" fillId="0" borderId="36" applyAlignment="1" pivotButton="0" quotePrefix="0" xfId="0">
      <alignment horizontal="center" vertical="center" wrapText="1"/>
    </xf>
    <xf numFmtId="0" fontId="176" fillId="0" borderId="33" applyAlignment="1" pivotButton="0" quotePrefix="0" xfId="0">
      <alignment horizontal="left" vertical="center" wrapText="1"/>
    </xf>
    <xf numFmtId="167" fontId="19" fillId="6" borderId="41" applyAlignment="1" pivotButton="0" quotePrefix="0" xfId="0">
      <alignment horizontal="center" vertical="center" wrapText="1"/>
    </xf>
    <xf numFmtId="0" fontId="92" fillId="0" borderId="41" applyAlignment="1" pivotButton="0" quotePrefix="0" xfId="0">
      <alignment horizontal="center" vertical="center" wrapText="1"/>
    </xf>
    <xf numFmtId="0" fontId="15" fillId="0" borderId="34" applyAlignment="1" pivotButton="0" quotePrefix="0" xfId="0">
      <alignment horizontal="center" vertical="center" wrapText="1"/>
    </xf>
    <xf numFmtId="0" fontId="176" fillId="0" borderId="36" applyAlignment="1" pivotButton="0" quotePrefix="0" xfId="0">
      <alignment vertical="center" wrapText="1"/>
    </xf>
    <xf numFmtId="17" fontId="38" fillId="0" borderId="4" applyAlignment="1" pivotButton="0" quotePrefix="0" xfId="0">
      <alignment horizontal="center" vertical="center" wrapText="1"/>
    </xf>
    <xf numFmtId="0" fontId="176" fillId="0" borderId="35" applyAlignment="1" pivotButton="0" quotePrefix="0" xfId="0">
      <alignment horizontal="center" vertical="center" wrapText="1"/>
    </xf>
    <xf numFmtId="0" fontId="15" fillId="6" borderId="36" applyAlignment="1" pivotButton="0" quotePrefix="0" xfId="0">
      <alignment horizontal="center" vertical="center" wrapText="1" readingOrder="1"/>
    </xf>
    <xf numFmtId="0" fontId="15" fillId="6" borderId="26" applyAlignment="1" pivotButton="0" quotePrefix="0" xfId="0">
      <alignment horizontal="center" vertical="center" wrapText="1"/>
    </xf>
    <xf numFmtId="0" fontId="19" fillId="6" borderId="45" applyAlignment="1" pivotButton="0" quotePrefix="0" xfId="0">
      <alignment horizontal="left" vertical="center" wrapText="1"/>
    </xf>
    <xf numFmtId="167" fontId="19" fillId="53" borderId="5" applyAlignment="1" pivotButton="0" quotePrefix="0" xfId="0">
      <alignment horizontal="center" vertical="center" wrapText="1"/>
    </xf>
    <xf numFmtId="0" fontId="21" fillId="6" borderId="36" applyAlignment="1" pivotButton="0" quotePrefix="0" xfId="0">
      <alignment horizontal="center" vertical="center" wrapText="1"/>
    </xf>
    <xf numFmtId="0" fontId="177" fillId="0" borderId="4" applyAlignment="1" pivotButton="0" quotePrefix="0" xfId="0">
      <alignment horizontal="left" vertical="center" wrapText="1"/>
    </xf>
    <xf numFmtId="0" fontId="176" fillId="6" borderId="37" applyAlignment="1" pivotButton="0" quotePrefix="0" xfId="0">
      <alignment horizontal="left" vertical="center" wrapText="1"/>
    </xf>
    <xf numFmtId="167" fontId="19" fillId="0" borderId="56" applyAlignment="1" pivotButton="0" quotePrefix="0" xfId="0">
      <alignment horizontal="center" vertical="center" wrapText="1"/>
    </xf>
    <xf numFmtId="14" fontId="0" fillId="0" borderId="56" applyAlignment="1" pivotButton="0" quotePrefix="0" xfId="0">
      <alignment horizontal="left" vertical="center" wrapText="1"/>
    </xf>
    <xf numFmtId="0" fontId="15" fillId="0" borderId="38" applyAlignment="1" pivotButton="0" quotePrefix="0" xfId="0">
      <alignment horizontal="center" vertical="center" wrapText="1"/>
    </xf>
    <xf numFmtId="0" fontId="15" fillId="52" borderId="57" applyAlignment="1" pivotButton="0" quotePrefix="0" xfId="0">
      <alignment horizontal="center" vertical="center" wrapText="1" readingOrder="1"/>
    </xf>
    <xf numFmtId="0" fontId="48" fillId="6" borderId="0" applyAlignment="1" pivotButton="0" quotePrefix="0" xfId="0">
      <alignment horizontal="center" vertical="center" wrapText="1"/>
    </xf>
    <xf numFmtId="0" fontId="19" fillId="6" borderId="74" applyAlignment="1" pivotButton="0" quotePrefix="0" xfId="0">
      <alignment horizontal="left" vertical="center" wrapText="1"/>
    </xf>
    <xf numFmtId="0" fontId="19" fillId="6" borderId="1" applyAlignment="1" pivotButton="0" quotePrefix="0" xfId="0">
      <alignment horizontal="left" vertical="center" wrapText="1"/>
    </xf>
    <xf numFmtId="0" fontId="19" fillId="0" borderId="1" applyAlignment="1" pivotButton="0" quotePrefix="0" xfId="0">
      <alignment horizontal="left" vertical="center" wrapText="1"/>
    </xf>
    <xf numFmtId="0" fontId="19" fillId="0" borderId="28" applyAlignment="1" pivotButton="0" quotePrefix="0" xfId="0">
      <alignment horizontal="left" vertical="center" wrapText="1"/>
    </xf>
    <xf numFmtId="167" fontId="19" fillId="0" borderId="23" applyAlignment="1" pivotButton="0" quotePrefix="0" xfId="0">
      <alignment horizontal="center" vertical="center" wrapText="1"/>
    </xf>
    <xf numFmtId="0" fontId="177" fillId="0" borderId="26" applyAlignment="1" pivotButton="0" quotePrefix="0" xfId="0">
      <alignment horizontal="center" vertical="center" wrapText="1"/>
    </xf>
    <xf numFmtId="167" fontId="19" fillId="0" borderId="25" applyAlignment="1" pivotButton="0" quotePrefix="0" xfId="0">
      <alignment horizontal="center" vertical="center" wrapText="1"/>
    </xf>
    <xf numFmtId="17" fontId="19" fillId="6" borderId="25" applyAlignment="1" pivotButton="0" quotePrefix="0" xfId="0">
      <alignment horizontal="center" vertical="center" wrapText="1"/>
    </xf>
    <xf numFmtId="0" fontId="92" fillId="0" borderId="26" applyAlignment="1" pivotButton="0" quotePrefix="0" xfId="0">
      <alignment horizontal="center" vertical="center" wrapText="1"/>
    </xf>
    <xf numFmtId="14" fontId="177" fillId="0" borderId="26" applyAlignment="1" pivotButton="0" quotePrefix="0" xfId="0">
      <alignment horizontal="center" vertical="center" wrapText="1"/>
    </xf>
    <xf numFmtId="17" fontId="19" fillId="0" borderId="25" applyAlignment="1" pivotButton="0" quotePrefix="0" xfId="0">
      <alignment horizontal="center" vertical="center" wrapText="1"/>
    </xf>
    <xf numFmtId="0" fontId="92" fillId="6" borderId="26" applyAlignment="1" pivotButton="0" quotePrefix="0" xfId="0">
      <alignment horizontal="center" vertical="center" wrapText="1"/>
    </xf>
    <xf numFmtId="0" fontId="15" fillId="0" borderId="26" applyAlignment="1" pivotButton="0" quotePrefix="0" xfId="0">
      <alignment horizontal="left" vertical="center" wrapText="1"/>
    </xf>
    <xf numFmtId="0" fontId="92" fillId="0" borderId="24" applyAlignment="1" pivotButton="0" quotePrefix="0" xfId="0">
      <alignment horizontal="center" vertical="center" wrapText="1"/>
    </xf>
    <xf numFmtId="0" fontId="92" fillId="0" borderId="26" applyAlignment="1" pivotButton="0" quotePrefix="0" xfId="0">
      <alignment horizontal="left" vertical="center" wrapText="1"/>
    </xf>
    <xf numFmtId="167" fontId="19" fillId="6" borderId="25" applyAlignment="1" pivotButton="0" quotePrefix="0" xfId="0">
      <alignment horizontal="center" vertical="center" wrapText="1"/>
    </xf>
    <xf numFmtId="0" fontId="15" fillId="0" borderId="26" applyAlignment="1" pivotButton="0" quotePrefix="0" xfId="0">
      <alignment vertical="center" wrapText="1"/>
    </xf>
    <xf numFmtId="167" fontId="19" fillId="53" borderId="25" applyAlignment="1" pivotButton="0" quotePrefix="0" xfId="0">
      <alignment horizontal="center" vertical="center" wrapText="1"/>
    </xf>
    <xf numFmtId="167" fontId="19" fillId="0" borderId="27" applyAlignment="1" pivotButton="0" quotePrefix="0" xfId="0">
      <alignment horizontal="center" vertical="center" wrapText="1"/>
    </xf>
    <xf numFmtId="14" fontId="0" fillId="0" borderId="57" applyAlignment="1" pivotButton="0" quotePrefix="0" xfId="0">
      <alignment horizontal="center" vertical="center" wrapText="1"/>
    </xf>
    <xf numFmtId="0" fontId="177" fillId="0" borderId="24" applyAlignment="1" pivotButton="0" quotePrefix="0" xfId="0">
      <alignment horizontal="center" vertical="center" wrapText="1"/>
    </xf>
    <xf numFmtId="0" fontId="15" fillId="52" borderId="24" applyAlignment="1" pivotButton="0" quotePrefix="0" xfId="0">
      <alignment horizontal="center" vertical="center" wrapText="1" readingOrder="1"/>
    </xf>
    <xf numFmtId="0" fontId="33" fillId="46" borderId="60" applyAlignment="1" pivotButton="0" quotePrefix="0" xfId="0">
      <alignment horizontal="center" vertical="center" wrapText="1"/>
    </xf>
    <xf numFmtId="0" fontId="33" fillId="46" borderId="61" applyAlignment="1" pivotButton="0" quotePrefix="0" xfId="0">
      <alignment horizontal="center" vertical="center" wrapText="1"/>
    </xf>
    <xf numFmtId="0" fontId="33" fillId="46" borderId="59" applyAlignment="1" pivotButton="0" quotePrefix="0" xfId="0">
      <alignment horizontal="center" vertical="center" wrapText="1"/>
    </xf>
    <xf numFmtId="0" fontId="33" fillId="46" borderId="72" applyAlignment="1" pivotButton="0" quotePrefix="0" xfId="0">
      <alignment horizontal="center" vertical="center" wrapText="1"/>
    </xf>
    <xf numFmtId="0" fontId="178" fillId="46" borderId="19" applyAlignment="1" pivotButton="0" quotePrefix="0" xfId="0">
      <alignment horizontal="center" vertical="center" wrapText="1"/>
    </xf>
    <xf numFmtId="0" fontId="195" fillId="11" borderId="3" applyAlignment="1" pivotButton="0" quotePrefix="0" xfId="0">
      <alignment vertical="center" wrapText="1"/>
    </xf>
    <xf numFmtId="168" fontId="37" fillId="0" borderId="47" applyAlignment="1" pivotButton="0" quotePrefix="0" xfId="0">
      <alignment horizontal="center" vertical="center" wrapText="1"/>
    </xf>
    <xf numFmtId="167" fontId="37" fillId="5" borderId="33" applyAlignment="1" pivotButton="0" quotePrefix="0" xfId="0">
      <alignment horizontal="center" vertical="center" wrapText="1"/>
    </xf>
    <xf numFmtId="167" fontId="37" fillId="0" borderId="47" applyAlignment="1" pivotButton="0" quotePrefix="0" xfId="0">
      <alignment horizontal="center" vertical="center" wrapText="1"/>
    </xf>
    <xf numFmtId="0" fontId="215" fillId="6" borderId="3" applyAlignment="1" pivotButton="0" quotePrefix="0" xfId="0">
      <alignment vertical="center" wrapText="1"/>
    </xf>
    <xf numFmtId="167" fontId="37" fillId="0" borderId="43" applyAlignment="1" pivotButton="0" quotePrefix="0" xfId="0">
      <alignment horizontal="center" vertical="center" wrapText="1"/>
    </xf>
    <xf numFmtId="167" fontId="37" fillId="0" borderId="37" applyAlignment="1" pivotButton="0" quotePrefix="0" xfId="0">
      <alignment horizontal="center" vertical="center" wrapText="1"/>
    </xf>
    <xf numFmtId="17" fontId="37" fillId="0" borderId="43" applyAlignment="1" pivotButton="0" quotePrefix="0" xfId="0">
      <alignment horizontal="center" vertical="center" wrapText="1"/>
    </xf>
    <xf numFmtId="17" fontId="37" fillId="0" borderId="47" applyAlignment="1" pivotButton="0" quotePrefix="0" xfId="0">
      <alignment horizontal="center" vertical="center" wrapText="1"/>
    </xf>
    <xf numFmtId="0" fontId="0" fillId="0" borderId="37" applyAlignment="1" pivotButton="0" quotePrefix="0" xfId="0">
      <alignment wrapText="1"/>
    </xf>
    <xf numFmtId="0" fontId="0" fillId="0" borderId="2" applyAlignment="1" pivotButton="0" quotePrefix="0" xfId="0">
      <alignment vertical="center" wrapText="1"/>
    </xf>
    <xf numFmtId="17" fontId="0" fillId="8" borderId="1" applyAlignment="1" pivotButton="0" quotePrefix="0" xfId="0">
      <alignment horizontal="center" vertical="center" wrapText="1"/>
    </xf>
    <xf numFmtId="167" fontId="19" fillId="8" borderId="25" applyAlignment="1" pivotButton="0" quotePrefix="0" xfId="0">
      <alignment horizontal="center" vertical="center" wrapText="1"/>
    </xf>
    <xf numFmtId="167" fontId="19" fillId="8" borderId="4" applyAlignment="1" pivotButton="0" quotePrefix="0" xfId="0">
      <alignment horizontal="center" vertical="center" wrapText="1"/>
    </xf>
    <xf numFmtId="167" fontId="19" fillId="8" borderId="41" applyAlignment="1" pivotButton="0" quotePrefix="0" xfId="0">
      <alignment horizontal="center" vertical="center" wrapText="1"/>
    </xf>
    <xf numFmtId="0" fontId="39" fillId="0" borderId="0" pivotButton="0" quotePrefix="0" xfId="0"/>
    <xf numFmtId="169" fontId="12" fillId="0" borderId="1" applyAlignment="1" pivotButton="0" quotePrefix="0" xfId="0">
      <alignment horizontal="center" vertical="center"/>
    </xf>
    <xf numFmtId="0" fontId="154" fillId="0" borderId="1" applyAlignment="1" pivotButton="0" quotePrefix="0" xfId="0">
      <alignment horizontal="left" vertical="center" wrapText="1"/>
    </xf>
    <xf numFmtId="0" fontId="36" fillId="5" borderId="47" applyAlignment="1" pivotButton="0" quotePrefix="0" xfId="0">
      <alignment vertical="center" wrapText="1"/>
    </xf>
    <xf numFmtId="0" fontId="29" fillId="6" borderId="47" applyAlignment="1" pivotButton="0" quotePrefix="0" xfId="0">
      <alignment horizontal="center" vertical="center" wrapText="1"/>
    </xf>
    <xf numFmtId="0" fontId="36" fillId="0" borderId="1" applyAlignment="1" pivotButton="0" quotePrefix="0" xfId="0">
      <alignment horizontal="left" vertical="center" wrapText="1"/>
    </xf>
    <xf numFmtId="167" fontId="248" fillId="0" borderId="9" applyAlignment="1" pivotButton="0" quotePrefix="0" xfId="0">
      <alignment horizontal="center" vertical="center" wrapText="1"/>
    </xf>
    <xf numFmtId="169" fontId="248" fillId="0" borderId="1" applyAlignment="1" pivotButton="0" quotePrefix="0" xfId="0">
      <alignment horizontal="center" vertical="center" wrapText="1"/>
    </xf>
    <xf numFmtId="0" fontId="96" fillId="5" borderId="54" applyAlignment="1" pivotButton="0" quotePrefix="0" xfId="0">
      <alignment horizontal="left" vertical="center" wrapText="1"/>
    </xf>
    <xf numFmtId="0" fontId="35" fillId="5" borderId="35" applyAlignment="1" pivotButton="0" quotePrefix="0" xfId="0">
      <alignment horizontal="left" vertical="center" wrapText="1"/>
    </xf>
    <xf numFmtId="0" fontId="36" fillId="5" borderId="46" applyAlignment="1" pivotButton="0" quotePrefix="0" xfId="0">
      <alignment vertical="center" wrapText="1"/>
    </xf>
    <xf numFmtId="0" fontId="9" fillId="5" borderId="1" applyAlignment="1" pivotButton="0" quotePrefix="0" xfId="0">
      <alignment horizontal="center" vertical="center" wrapText="1"/>
    </xf>
    <xf numFmtId="0" fontId="163" fillId="10" borderId="40" applyAlignment="1" pivotButton="0" quotePrefix="0" xfId="0">
      <alignment horizontal="center" vertical="center"/>
    </xf>
    <xf numFmtId="0" fontId="164" fillId="10" borderId="40" applyAlignment="1" pivotButton="0" quotePrefix="0" xfId="0">
      <alignment horizontal="center" vertical="center" wrapText="1"/>
    </xf>
    <xf numFmtId="0" fontId="163" fillId="10" borderId="40" applyAlignment="1" pivotButton="0" quotePrefix="0" xfId="0">
      <alignment horizontal="center" vertical="center" wrapText="1"/>
    </xf>
    <xf numFmtId="0" fontId="250" fillId="9" borderId="35" applyAlignment="1" pivotButton="0" quotePrefix="0" xfId="0">
      <alignment horizontal="center" vertical="center"/>
    </xf>
    <xf numFmtId="0" fontId="250" fillId="9" borderId="47" applyAlignment="1" pivotButton="0" quotePrefix="0" xfId="0">
      <alignment horizontal="left" vertical="center"/>
    </xf>
    <xf numFmtId="0" fontId="250" fillId="9" borderId="47" applyAlignment="1" pivotButton="0" quotePrefix="0" xfId="0">
      <alignment horizontal="center" vertical="center"/>
    </xf>
    <xf numFmtId="0" fontId="251" fillId="9" borderId="47" applyAlignment="1" pivotButton="0" quotePrefix="0" xfId="0">
      <alignment vertical="center"/>
    </xf>
    <xf numFmtId="167" fontId="250" fillId="9" borderId="35" applyAlignment="1" pivotButton="0" quotePrefix="0" xfId="0">
      <alignment horizontal="center" vertical="center"/>
    </xf>
    <xf numFmtId="167" fontId="250" fillId="9" borderId="47" applyAlignment="1" pivotButton="0" quotePrefix="0" xfId="0">
      <alignment horizontal="center" vertical="center"/>
    </xf>
    <xf numFmtId="167" fontId="250" fillId="9" borderId="47" applyAlignment="1" pivotButton="0" quotePrefix="0" xfId="0">
      <alignment horizontal="center" vertical="center" wrapText="1"/>
    </xf>
    <xf numFmtId="0" fontId="252" fillId="9" borderId="47" applyAlignment="1" pivotButton="0" quotePrefix="0" xfId="0">
      <alignment vertical="center"/>
    </xf>
    <xf numFmtId="0" fontId="253" fillId="9" borderId="49" pivotButton="0" quotePrefix="0" xfId="0"/>
    <xf numFmtId="0" fontId="250" fillId="9" borderId="47" applyAlignment="1" pivotButton="0" quotePrefix="0" xfId="0">
      <alignment horizontal="center" vertical="center" wrapText="1"/>
    </xf>
    <xf numFmtId="0" fontId="256" fillId="6" borderId="0" pivotButton="0" quotePrefix="0" xfId="0"/>
    <xf numFmtId="0" fontId="55" fillId="5" borderId="1" applyAlignment="1" pivotButton="0" quotePrefix="0" xfId="0">
      <alignment horizontal="center" vertical="center"/>
    </xf>
    <xf numFmtId="0" fontId="59" fillId="5" borderId="1" applyAlignment="1" pivotButton="0" quotePrefix="0" xfId="0">
      <alignment horizontal="center" vertical="center" wrapText="1"/>
    </xf>
    <xf numFmtId="0" fontId="61" fillId="5" borderId="1" applyAlignment="1" pivotButton="0" quotePrefix="0" xfId="0">
      <alignment horizontal="center" vertical="center" wrapText="1"/>
    </xf>
    <xf numFmtId="0" fontId="54" fillId="5" borderId="1" applyAlignment="1" pivotButton="0" quotePrefix="0" xfId="0">
      <alignment horizontal="center" vertical="center"/>
    </xf>
    <xf numFmtId="0" fontId="61" fillId="5" borderId="1" applyAlignment="1" pivotButton="0" quotePrefix="0" xfId="0">
      <alignment horizontal="left" vertical="center" wrapText="1"/>
    </xf>
    <xf numFmtId="166" fontId="59" fillId="5" borderId="1" applyAlignment="1" pivotButton="0" quotePrefix="0" xfId="0">
      <alignment horizontal="center" vertical="center" wrapText="1"/>
    </xf>
    <xf numFmtId="1" fontId="61" fillId="5" borderId="1" applyAlignment="1" pivotButton="0" quotePrefix="0" xfId="0">
      <alignment horizontal="center" vertical="center" wrapText="1"/>
    </xf>
    <xf numFmtId="0" fontId="63" fillId="5" borderId="1" applyAlignment="1" pivotButton="0" quotePrefix="0" xfId="0">
      <alignment horizontal="left" vertical="center" wrapText="1"/>
    </xf>
    <xf numFmtId="168" fontId="40" fillId="13" borderId="47" applyAlignment="1" pivotButton="0" quotePrefix="0" xfId="0">
      <alignment horizontal="center" vertical="center" wrapText="1"/>
    </xf>
    <xf numFmtId="17" fontId="40" fillId="13" borderId="33" applyAlignment="1" pivotButton="0" quotePrefix="0" xfId="0">
      <alignment horizontal="center" vertical="center"/>
    </xf>
    <xf numFmtId="168" fontId="168" fillId="13" borderId="47" applyAlignment="1" pivotButton="0" quotePrefix="0" xfId="0">
      <alignment horizontal="center" vertical="center" wrapText="1"/>
    </xf>
    <xf numFmtId="0" fontId="9" fillId="13" borderId="29" applyAlignment="1" pivotButton="0" quotePrefix="0" xfId="0">
      <alignment vertical="center" wrapText="1"/>
    </xf>
    <xf numFmtId="0" fontId="260" fillId="0" borderId="1" applyAlignment="1" pivotButton="0" quotePrefix="0" xfId="0">
      <alignment horizontal="center" vertical="center" wrapText="1"/>
    </xf>
    <xf numFmtId="0" fontId="261" fillId="0" borderId="1" applyAlignment="1" pivotButton="0" quotePrefix="0" xfId="0">
      <alignment horizontal="center" vertical="center" wrapText="1"/>
    </xf>
    <xf numFmtId="0" fontId="37" fillId="6" borderId="42" applyAlignment="1" pivotButton="0" quotePrefix="0" xfId="0">
      <alignment horizontal="left" vertical="center" wrapText="1"/>
    </xf>
    <xf numFmtId="0" fontId="37" fillId="0" borderId="45" applyAlignment="1" pivotButton="0" quotePrefix="0" xfId="0">
      <alignment vertical="center" wrapText="1"/>
    </xf>
    <xf numFmtId="0" fontId="263" fillId="0" borderId="0" applyAlignment="1" pivotButton="0" quotePrefix="0" xfId="0">
      <alignment horizontal="left" vertical="center"/>
    </xf>
    <xf numFmtId="0" fontId="35" fillId="5" borderId="46" applyAlignment="1" pivotButton="0" quotePrefix="0" xfId="0">
      <alignment horizontal="center" vertical="center" wrapText="1"/>
    </xf>
    <xf numFmtId="0" fontId="96" fillId="6" borderId="35" applyAlignment="1" pivotButton="0" quotePrefix="0" xfId="0">
      <alignment horizontal="left" vertical="center" wrapText="1"/>
    </xf>
    <xf numFmtId="0" fontId="29" fillId="6" borderId="0" applyAlignment="1" pivotButton="0" quotePrefix="0" xfId="0">
      <alignment vertical="center"/>
    </xf>
    <xf numFmtId="14" fontId="43" fillId="8" borderId="4" applyAlignment="1" pivotButton="0" quotePrefix="0" xfId="0">
      <alignment horizontal="left" vertical="center" wrapText="1"/>
    </xf>
    <xf numFmtId="17" fontId="37" fillId="6" borderId="33" applyAlignment="1" pivotButton="0" quotePrefix="0" xfId="0">
      <alignment horizontal="center" vertical="center"/>
    </xf>
    <xf numFmtId="167" fontId="37" fillId="0" borderId="12" applyAlignment="1" pivotButton="0" quotePrefix="0" xfId="0">
      <alignment horizontal="center" vertical="center"/>
    </xf>
    <xf numFmtId="167" fontId="37" fillId="0" borderId="29" applyAlignment="1" pivotButton="0" quotePrefix="0" xfId="0">
      <alignment horizontal="center" vertical="center"/>
    </xf>
    <xf numFmtId="17" fontId="141" fillId="6" borderId="1" applyAlignment="1" pivotButton="0" quotePrefix="0" xfId="0">
      <alignment horizontal="center" vertical="center"/>
    </xf>
    <xf numFmtId="0" fontId="40" fillId="9" borderId="35" applyAlignment="1" pivotButton="0" quotePrefix="0" xfId="0">
      <alignment horizontal="left" vertical="center" wrapText="1"/>
    </xf>
    <xf numFmtId="0" fontId="36" fillId="0" borderId="54" applyAlignment="1" pivotButton="0" quotePrefix="0" xfId="0">
      <alignment horizontal="left" vertical="center" wrapText="1"/>
    </xf>
    <xf numFmtId="0" fontId="36" fillId="0" borderId="46" applyAlignment="1" pivotButton="0" quotePrefix="0" xfId="0">
      <alignment vertical="center" wrapText="1"/>
    </xf>
    <xf numFmtId="0" fontId="154" fillId="0" borderId="1" applyAlignment="1" applyProtection="1" pivotButton="0" quotePrefix="0" xfId="3">
      <alignment horizontal="center" vertical="center"/>
      <protection locked="0" hidden="0"/>
    </xf>
    <xf numFmtId="0" fontId="154" fillId="0" borderId="1" applyAlignment="1" pivotButton="0" quotePrefix="0" xfId="0">
      <alignment horizontal="center" vertical="center"/>
    </xf>
    <xf numFmtId="0" fontId="154" fillId="0" borderId="1" applyAlignment="1" pivotButton="0" quotePrefix="0" xfId="3">
      <alignment horizontal="center" vertical="center"/>
    </xf>
    <xf numFmtId="1" fontId="154" fillId="0" borderId="1" applyAlignment="1" applyProtection="1" pivotButton="0" quotePrefix="0" xfId="0">
      <alignment horizontal="center" vertical="center"/>
      <protection locked="0" hidden="0"/>
    </xf>
    <xf numFmtId="0" fontId="154" fillId="0" borderId="1" applyAlignment="1" pivotButton="0" quotePrefix="0" xfId="0">
      <alignment wrapText="1"/>
    </xf>
    <xf numFmtId="17" fontId="0" fillId="5" borderId="1" applyAlignment="1" pivotButton="0" quotePrefix="0" xfId="0">
      <alignment horizontal="center" vertical="center" wrapText="1"/>
    </xf>
    <xf numFmtId="17" fontId="19" fillId="5" borderId="1" applyAlignment="1" pivotButton="0" quotePrefix="0" xfId="0">
      <alignment horizontal="center" vertical="center" wrapText="1"/>
    </xf>
    <xf numFmtId="0" fontId="9" fillId="0" borderId="5" applyAlignment="1" pivotButton="0" quotePrefix="0" xfId="0">
      <alignment horizontal="center" vertical="center"/>
    </xf>
    <xf numFmtId="1" fontId="96" fillId="6" borderId="46" applyAlignment="1" pivotButton="0" quotePrefix="0" xfId="0">
      <alignment horizontal="left" vertical="center" wrapText="1"/>
    </xf>
    <xf numFmtId="0" fontId="44" fillId="11" borderId="39" applyAlignment="1" pivotButton="0" quotePrefix="0" xfId="0">
      <alignment horizontal="left" vertical="center"/>
    </xf>
    <xf numFmtId="17" fontId="36" fillId="8" borderId="35" applyAlignment="1" pivotButton="0" quotePrefix="0" xfId="0">
      <alignment horizontal="center" vertical="center" wrapText="1"/>
    </xf>
    <xf numFmtId="17" fontId="141" fillId="6" borderId="74" applyAlignment="1" pivotButton="0" quotePrefix="0" xfId="0">
      <alignment horizontal="center" vertical="center"/>
    </xf>
    <xf numFmtId="0" fontId="40" fillId="9" borderId="47" applyAlignment="1" pivotButton="0" quotePrefix="0" xfId="0">
      <alignment horizontal="left" vertical="center" wrapText="1"/>
    </xf>
    <xf numFmtId="0" fontId="40" fillId="9" borderId="47" applyAlignment="1" pivotButton="0" quotePrefix="0" xfId="0">
      <alignment horizontal="center" vertical="center" wrapText="1"/>
    </xf>
    <xf numFmtId="0" fontId="270" fillId="9" borderId="47" applyAlignment="1" pivotButton="0" quotePrefix="0" xfId="0">
      <alignment vertical="center" wrapText="1"/>
    </xf>
    <xf numFmtId="0" fontId="270" fillId="9" borderId="51" applyAlignment="1" pivotButton="0" quotePrefix="0" xfId="0">
      <alignment vertical="center" wrapText="1"/>
    </xf>
    <xf numFmtId="0" fontId="40" fillId="9" borderId="31" applyAlignment="1" pivotButton="0" quotePrefix="0" xfId="0">
      <alignment horizontal="center" vertical="center" wrapText="1"/>
    </xf>
    <xf numFmtId="168" fontId="40" fillId="9" borderId="31" applyAlignment="1" pivotButton="0" quotePrefix="0" xfId="0">
      <alignment horizontal="center" vertical="center"/>
    </xf>
    <xf numFmtId="168" fontId="40" fillId="9" borderId="11" applyAlignment="1" pivotButton="0" quotePrefix="0" xfId="0">
      <alignment horizontal="center" vertical="center"/>
    </xf>
    <xf numFmtId="0" fontId="40" fillId="9" borderId="37" applyAlignment="1" pivotButton="0" quotePrefix="0" xfId="0">
      <alignment horizontal="center" vertical="center" wrapText="1"/>
    </xf>
    <xf numFmtId="168" fontId="40" fillId="9" borderId="49" applyAlignment="1" pivotButton="0" quotePrefix="0" xfId="0">
      <alignment horizontal="center" vertical="center"/>
    </xf>
    <xf numFmtId="168" fontId="40" fillId="9" borderId="47" applyAlignment="1" pivotButton="0" quotePrefix="0" xfId="0">
      <alignment horizontal="center" vertical="center" wrapText="1"/>
    </xf>
    <xf numFmtId="0" fontId="271" fillId="6" borderId="35" applyAlignment="1" pivotButton="0" quotePrefix="0" xfId="0">
      <alignment horizontal="left" vertical="center" wrapText="1"/>
    </xf>
    <xf numFmtId="17" fontId="36" fillId="54" borderId="53" applyAlignment="1" pivotButton="0" quotePrefix="0" xfId="0">
      <alignment horizontal="center" vertical="center"/>
    </xf>
    <xf numFmtId="0" fontId="36" fillId="0" borderId="33" applyAlignment="1" pivotButton="0" quotePrefix="0" xfId="0">
      <alignment horizontal="center" vertical="center"/>
    </xf>
    <xf numFmtId="0" fontId="36" fillId="0" borderId="33" applyAlignment="1" pivotButton="0" quotePrefix="0" xfId="0">
      <alignment horizontal="left" vertical="center" wrapText="1"/>
    </xf>
    <xf numFmtId="0" fontId="36" fillId="0" borderId="33" applyAlignment="1" pivotButton="0" quotePrefix="0" xfId="0">
      <alignment vertical="center"/>
    </xf>
    <xf numFmtId="0" fontId="36" fillId="0" borderId="50" applyAlignment="1" pivotButton="0" quotePrefix="0" xfId="0">
      <alignment horizontal="center" vertical="center"/>
    </xf>
    <xf numFmtId="2" fontId="36" fillId="0" borderId="52" applyAlignment="1" pivotButton="0" quotePrefix="0" xfId="0">
      <alignment horizontal="center" vertical="center"/>
    </xf>
    <xf numFmtId="165" fontId="36" fillId="0" borderId="11" applyAlignment="1" pivotButton="0" quotePrefix="0" xfId="0">
      <alignment horizontal="center" vertical="center"/>
    </xf>
    <xf numFmtId="0" fontId="96" fillId="0" borderId="47" applyAlignment="1" pivotButton="0" quotePrefix="0" xfId="0">
      <alignment vertical="center" wrapText="1"/>
    </xf>
    <xf numFmtId="0" fontId="36" fillId="6" borderId="51" applyAlignment="1" pivotButton="0" quotePrefix="0" xfId="0">
      <alignment horizontal="center" vertical="center" wrapText="1"/>
    </xf>
    <xf numFmtId="17" fontId="37" fillId="6" borderId="45" applyAlignment="1" pivotButton="0" quotePrefix="0" xfId="0">
      <alignment horizontal="center" vertical="center"/>
    </xf>
    <xf numFmtId="17" fontId="36" fillId="0" borderId="45" applyAlignment="1" pivotButton="0" quotePrefix="0" xfId="0">
      <alignment horizontal="center" vertical="center"/>
    </xf>
    <xf numFmtId="17" fontId="37" fillId="54" borderId="4" applyAlignment="1" pivotButton="0" quotePrefix="0" xfId="0">
      <alignment horizontal="center" vertical="center" wrapText="1"/>
    </xf>
    <xf numFmtId="17" fontId="37" fillId="54" borderId="4" applyAlignment="1" pivotButton="0" quotePrefix="0" xfId="0">
      <alignment horizontal="center" vertical="center"/>
    </xf>
    <xf numFmtId="0" fontId="36" fillId="6" borderId="26" applyAlignment="1" pivotButton="0" quotePrefix="0" xfId="0">
      <alignment horizontal="center" vertical="center"/>
    </xf>
    <xf numFmtId="0" fontId="37" fillId="6" borderId="86" applyAlignment="1" pivotButton="0" quotePrefix="0" xfId="0">
      <alignment horizontal="center" vertical="center"/>
    </xf>
    <xf numFmtId="0" fontId="37" fillId="6" borderId="74" applyAlignment="1" pivotButton="0" quotePrefix="0" xfId="0">
      <alignment horizontal="left" vertical="center" wrapText="1"/>
    </xf>
    <xf numFmtId="0" fontId="37" fillId="6" borderId="74" applyAlignment="1" pivotButton="0" quotePrefix="0" xfId="0">
      <alignment horizontal="center" vertical="center" wrapText="1"/>
    </xf>
    <xf numFmtId="0" fontId="35" fillId="6" borderId="74" applyAlignment="1" pivotButton="0" quotePrefix="0" xfId="0">
      <alignment vertical="center"/>
    </xf>
    <xf numFmtId="0" fontId="35" fillId="0" borderId="74" applyAlignment="1" pivotButton="0" quotePrefix="0" xfId="0">
      <alignment horizontal="center" vertical="center"/>
    </xf>
    <xf numFmtId="17" fontId="37" fillId="0" borderId="74" applyAlignment="1" pivotButton="0" quotePrefix="0" xfId="0">
      <alignment horizontal="center" vertical="center"/>
    </xf>
    <xf numFmtId="17" fontId="37" fillId="54" borderId="74" applyAlignment="1" pivotButton="0" quotePrefix="0" xfId="0">
      <alignment horizontal="center" vertical="center" wrapText="1"/>
    </xf>
    <xf numFmtId="0" fontId="36" fillId="0" borderId="74" applyAlignment="1" pivotButton="0" quotePrefix="0" xfId="0">
      <alignment horizontal="center" vertical="center" wrapText="1"/>
    </xf>
    <xf numFmtId="17" fontId="162" fillId="0" borderId="1" applyAlignment="1" pivotButton="0" quotePrefix="0" xfId="0">
      <alignment horizontal="center" vertical="center" wrapText="1"/>
    </xf>
    <xf numFmtId="0" fontId="12" fillId="0" borderId="6" applyAlignment="1" pivotButton="0" quotePrefix="0" xfId="0">
      <alignment horizontal="center" vertical="center"/>
    </xf>
    <xf numFmtId="17" fontId="37" fillId="6" borderId="4" applyAlignment="1" pivotButton="0" quotePrefix="0" xfId="0">
      <alignment horizontal="center" vertical="center"/>
    </xf>
    <xf numFmtId="167" fontId="37" fillId="6" borderId="45" applyAlignment="1" pivotButton="0" quotePrefix="0" xfId="0">
      <alignment horizontal="center" vertical="center"/>
    </xf>
    <xf numFmtId="167" fontId="37" fillId="6" borderId="50" applyAlignment="1" pivotButton="0" quotePrefix="0" xfId="0">
      <alignment horizontal="center" vertical="center"/>
    </xf>
    <xf numFmtId="17" fontId="36" fillId="8" borderId="35" applyAlignment="1" pivotButton="0" quotePrefix="0" xfId="0">
      <alignment horizontal="center" vertical="center"/>
    </xf>
    <xf numFmtId="0" fontId="33" fillId="0" borderId="1" applyAlignment="1" pivotButton="0" quotePrefix="0" xfId="0">
      <alignment horizontal="center" vertical="center" wrapText="1"/>
    </xf>
    <xf numFmtId="0" fontId="15" fillId="0" borderId="1" applyAlignment="1" pivotButton="0" quotePrefix="0" xfId="0">
      <alignment vertical="center" wrapText="1"/>
    </xf>
    <xf numFmtId="167" fontId="9" fillId="6" borderId="1" applyAlignment="1" pivotButton="0" quotePrefix="0" xfId="0">
      <alignment horizontal="center" vertical="center" wrapText="1"/>
    </xf>
    <xf numFmtId="169" fontId="9" fillId="6" borderId="1" applyAlignment="1" pivotButton="0" quotePrefix="0" xfId="0">
      <alignment horizontal="center" vertical="center" wrapText="1"/>
    </xf>
    <xf numFmtId="0" fontId="275" fillId="6" borderId="9" applyAlignment="1" pivotButton="0" quotePrefix="0" xfId="0">
      <alignment horizontal="center" vertical="center" wrapText="1"/>
    </xf>
    <xf numFmtId="0" fontId="275" fillId="6" borderId="9" applyAlignment="1" pivotButton="0" quotePrefix="0" xfId="0">
      <alignment horizontal="left" vertical="center" wrapText="1"/>
    </xf>
    <xf numFmtId="49" fontId="275" fillId="6" borderId="9" applyAlignment="1" pivotButton="0" quotePrefix="0" xfId="0">
      <alignment horizontal="center" vertical="center" wrapText="1"/>
    </xf>
    <xf numFmtId="167" fontId="9" fillId="6" borderId="9" applyAlignment="1" pivotButton="0" quotePrefix="0" xfId="0">
      <alignment horizontal="center" vertical="center" wrapText="1"/>
    </xf>
    <xf numFmtId="167" fontId="275" fillId="6" borderId="9" applyAlignment="1" pivotButton="0" quotePrefix="0" xfId="0">
      <alignment horizontal="center" vertical="center" wrapText="1"/>
    </xf>
    <xf numFmtId="169" fontId="275" fillId="6" borderId="9" applyAlignment="1" pivotButton="0" quotePrefix="0" xfId="0">
      <alignment horizontal="center" vertical="center" wrapText="1"/>
    </xf>
    <xf numFmtId="169" fontId="9" fillId="6" borderId="9" applyAlignment="1" pivotButton="0" quotePrefix="0" xfId="0">
      <alignment horizontal="center" vertical="center" wrapText="1"/>
    </xf>
    <xf numFmtId="0" fontId="35" fillId="0" borderId="1" applyAlignment="1" pivotButton="0" quotePrefix="0" xfId="0">
      <alignment vertical="center" wrapText="1"/>
    </xf>
    <xf numFmtId="0" fontId="35" fillId="5" borderId="1" applyAlignment="1" pivotButton="0" quotePrefix="0" xfId="0">
      <alignment horizontal="left" vertical="center" wrapText="1"/>
    </xf>
    <xf numFmtId="0" fontId="264" fillId="0" borderId="1" applyAlignment="1" pivotButton="0" quotePrefix="0" xfId="0">
      <alignment vertical="center" wrapText="1"/>
    </xf>
    <xf numFmtId="0" fontId="15" fillId="0" borderId="1" applyAlignment="1" pivotButton="0" quotePrefix="0" xfId="0">
      <alignment horizontal="center" vertical="center" wrapText="1"/>
    </xf>
    <xf numFmtId="0" fontId="264" fillId="0" borderId="0" applyAlignment="1" pivotButton="0" quotePrefix="0" xfId="0">
      <alignment vertical="center" wrapText="1"/>
    </xf>
    <xf numFmtId="0" fontId="15" fillId="0" borderId="0" applyAlignment="1" pivotButton="0" quotePrefix="0" xfId="0">
      <alignment horizontal="center" vertical="center" wrapText="1"/>
    </xf>
    <xf numFmtId="0" fontId="33" fillId="0" borderId="1" applyAlignment="1" pivotButton="0" quotePrefix="0" xfId="0">
      <alignment vertical="center" wrapText="1"/>
    </xf>
    <xf numFmtId="0" fontId="134" fillId="0" borderId="0" applyAlignment="1" pivotButton="0" quotePrefix="0" xfId="0">
      <alignment wrapText="1"/>
    </xf>
    <xf numFmtId="0" fontId="263" fillId="0" borderId="0" applyAlignment="1" pivotButton="0" quotePrefix="0" xfId="0">
      <alignment horizontal="left" vertical="center" wrapText="1"/>
    </xf>
    <xf numFmtId="0" fontId="263" fillId="0" borderId="0" applyAlignment="1" pivotButton="0" quotePrefix="0" xfId="0">
      <alignment horizontal="center" vertical="center"/>
    </xf>
    <xf numFmtId="0" fontId="134" fillId="0" borderId="0" applyAlignment="1" pivotButton="0" quotePrefix="0" xfId="0">
      <alignment horizontal="center" vertical="center"/>
    </xf>
    <xf numFmtId="0" fontId="35" fillId="0" borderId="1" applyAlignment="1" pivotButton="0" quotePrefix="0" xfId="0">
      <alignment horizontal="center" vertical="center" wrapText="1"/>
    </xf>
    <xf numFmtId="0" fontId="37" fillId="9" borderId="1" applyAlignment="1" pivotButton="0" quotePrefix="0" xfId="0">
      <alignment vertical="center" wrapText="1"/>
    </xf>
    <xf numFmtId="17" fontId="37" fillId="9" borderId="1" applyAlignment="1" pivotButton="0" quotePrefix="0" xfId="0">
      <alignment horizontal="center" vertical="center" wrapText="1"/>
    </xf>
    <xf numFmtId="0" fontId="37" fillId="9" borderId="1" applyAlignment="1" pivotButton="0" quotePrefix="0" xfId="0">
      <alignment horizontal="center" vertical="center" wrapText="1"/>
    </xf>
    <xf numFmtId="0" fontId="15" fillId="9" borderId="1" applyAlignment="1" pivotButton="0" quotePrefix="0" xfId="0">
      <alignment vertical="center" wrapText="1"/>
    </xf>
    <xf numFmtId="17" fontId="15" fillId="9" borderId="1" applyAlignment="1" pivotButton="0" quotePrefix="0" xfId="0">
      <alignment horizontal="center" vertical="center" wrapText="1"/>
    </xf>
    <xf numFmtId="17" fontId="15" fillId="0" borderId="1" applyAlignment="1" pivotButton="0" quotePrefix="0" xfId="0">
      <alignment horizontal="center" vertical="center" wrapText="1"/>
    </xf>
    <xf numFmtId="0" fontId="0" fillId="9" borderId="1" applyAlignment="1" pivotButton="0" quotePrefix="0" xfId="0">
      <alignment horizontal="center" vertical="center" wrapText="1"/>
    </xf>
    <xf numFmtId="0" fontId="19" fillId="0" borderId="0" applyAlignment="1" pivotButton="0" quotePrefix="0" xfId="0">
      <alignment horizontal="center" vertical="center" wrapText="1"/>
    </xf>
    <xf numFmtId="0" fontId="15"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15" fillId="0" borderId="9" applyAlignment="1" pivotButton="0" quotePrefix="0" xfId="0">
      <alignment horizontal="center" vertical="center" wrapText="1"/>
    </xf>
    <xf numFmtId="0" fontId="263" fillId="0" borderId="0" applyAlignment="1" pivotButton="0" quotePrefix="0" xfId="0">
      <alignment vertical="center"/>
    </xf>
    <xf numFmtId="17" fontId="21" fillId="0" borderId="1" applyAlignment="1" pivotButton="0" quotePrefix="0" xfId="0">
      <alignment horizontal="center" vertical="center" wrapText="1"/>
    </xf>
    <xf numFmtId="0" fontId="35" fillId="0" borderId="1" applyAlignment="1" pivotButton="0" quotePrefix="0" xfId="0">
      <alignment horizontal="left" vertical="center" wrapText="1"/>
    </xf>
    <xf numFmtId="0" fontId="43" fillId="0" borderId="0" applyAlignment="1" pivotButton="0" quotePrefix="0" xfId="0">
      <alignment horizontal="center" vertical="center"/>
    </xf>
    <xf numFmtId="0" fontId="43" fillId="0" borderId="0" applyAlignment="1" pivotButton="0" quotePrefix="0" xfId="0">
      <alignment wrapText="1"/>
    </xf>
    <xf numFmtId="0" fontId="35" fillId="9" borderId="1" applyAlignment="1" pivotButton="0" quotePrefix="0" xfId="0">
      <alignment horizontal="left" vertical="center" wrapText="1"/>
    </xf>
    <xf numFmtId="0" fontId="15" fillId="0" borderId="1" applyAlignment="1" pivotButton="0" quotePrefix="0" xfId="0">
      <alignment horizontal="left" vertical="center" wrapText="1"/>
    </xf>
    <xf numFmtId="0" fontId="35" fillId="51" borderId="1" applyAlignment="1" pivotButton="0" quotePrefix="0" xfId="0">
      <alignment vertical="center" wrapText="1"/>
    </xf>
    <xf numFmtId="17" fontId="35" fillId="51" borderId="1" applyAlignment="1" pivotButton="0" quotePrefix="0" xfId="0">
      <alignment horizontal="center" vertical="center" wrapText="1"/>
    </xf>
    <xf numFmtId="17" fontId="35" fillId="0" borderId="1" applyAlignment="1" pivotButton="0" quotePrefix="0" xfId="0">
      <alignment horizontal="center" vertical="center" wrapText="1"/>
    </xf>
    <xf numFmtId="0" fontId="141" fillId="0" borderId="1" applyAlignment="1" pivotButton="0" quotePrefix="0" xfId="0">
      <alignment horizontal="left" vertical="top" wrapText="1"/>
    </xf>
    <xf numFmtId="0" fontId="43" fillId="0" borderId="1" applyAlignment="1" pivotButton="0" quotePrefix="0" xfId="0">
      <alignment horizontal="center" vertical="center"/>
    </xf>
    <xf numFmtId="17" fontId="43" fillId="0" borderId="1" applyAlignment="1" pivotButton="0" quotePrefix="0" xfId="0">
      <alignment horizontal="center" vertical="center"/>
    </xf>
    <xf numFmtId="0" fontId="39" fillId="6" borderId="30" applyAlignment="1" pivotButton="0" quotePrefix="0" xfId="0">
      <alignment wrapText="1"/>
    </xf>
    <xf numFmtId="167" fontId="40" fillId="0" borderId="30" applyAlignment="1" pivotButton="0" quotePrefix="0" xfId="0">
      <alignment horizontal="center" vertical="center"/>
    </xf>
    <xf numFmtId="164" fontId="40" fillId="6" borderId="30" applyAlignment="1" pivotButton="0" quotePrefix="0" xfId="0">
      <alignment horizontal="center" vertical="center"/>
    </xf>
    <xf numFmtId="0" fontId="39" fillId="0" borderId="37" applyAlignment="1" pivotButton="0" quotePrefix="0" xfId="0">
      <alignment horizontal="center" vertical="center"/>
    </xf>
    <xf numFmtId="168" fontId="40" fillId="5" borderId="37" applyAlignment="1" pivotButton="0" quotePrefix="0" xfId="0">
      <alignment horizontal="center" vertical="center"/>
    </xf>
    <xf numFmtId="0" fontId="39" fillId="6" borderId="37" applyAlignment="1" pivotButton="0" quotePrefix="0" xfId="0">
      <alignment vertical="center" wrapText="1"/>
    </xf>
    <xf numFmtId="0" fontId="9" fillId="6" borderId="29" applyAlignment="1" pivotButton="0" quotePrefix="0" xfId="0">
      <alignment vertical="center" wrapText="1"/>
    </xf>
    <xf numFmtId="0" fontId="65" fillId="0" borderId="1" pivotButton="0" quotePrefix="0" xfId="0"/>
    <xf numFmtId="0" fontId="62" fillId="5" borderId="1" applyAlignment="1" pivotButton="0" quotePrefix="0" xfId="0">
      <alignment horizontal="left" vertical="center" wrapText="1"/>
    </xf>
    <xf numFmtId="0" fontId="55" fillId="6" borderId="1" applyAlignment="1" pivotButton="0" quotePrefix="0" xfId="0">
      <alignment horizontal="center" vertical="center"/>
    </xf>
    <xf numFmtId="0" fontId="61" fillId="6" borderId="1" applyAlignment="1" pivotButton="0" quotePrefix="0" xfId="0">
      <alignment horizontal="center" vertical="center" wrapText="1"/>
    </xf>
    <xf numFmtId="0" fontId="54" fillId="6" borderId="1" applyAlignment="1" pivotButton="0" quotePrefix="0" xfId="0">
      <alignment horizontal="center" vertical="center"/>
    </xf>
    <xf numFmtId="166" fontId="59" fillId="6" borderId="1" applyAlignment="1" pivotButton="0" quotePrefix="0" xfId="0">
      <alignment horizontal="center" vertical="center" wrapText="1"/>
    </xf>
    <xf numFmtId="1" fontId="61" fillId="6" borderId="1" applyAlignment="1" pivotButton="0" quotePrefix="0" xfId="0">
      <alignment horizontal="center" vertical="center" wrapText="1"/>
    </xf>
    <xf numFmtId="1" fontId="268" fillId="6" borderId="44" applyAlignment="1" pivotButton="0" quotePrefix="0" xfId="0">
      <alignment horizontal="left" vertical="center" wrapText="1"/>
    </xf>
    <xf numFmtId="0" fontId="141" fillId="0" borderId="1" applyAlignment="1" pivotButton="0" quotePrefix="0" xfId="0">
      <alignment horizontal="center" wrapText="1"/>
    </xf>
    <xf numFmtId="0" fontId="9" fillId="6" borderId="9" applyAlignment="1" pivotButton="0" quotePrefix="0" xfId="0">
      <alignment horizontal="left" vertical="center" wrapText="1"/>
    </xf>
    <xf numFmtId="0" fontId="43" fillId="0" borderId="4" applyAlignment="1" pivotButton="0" quotePrefix="0" xfId="0">
      <alignment horizontal="left" vertical="center" wrapText="1"/>
    </xf>
    <xf numFmtId="0" fontId="155" fillId="0" borderId="4" applyAlignment="1" pivotButton="0" quotePrefix="0" xfId="0">
      <alignment horizontal="left" vertical="center" wrapText="1"/>
    </xf>
    <xf numFmtId="0" fontId="43" fillId="0" borderId="4" applyAlignment="1" pivotButton="0" quotePrefix="0" xfId="0">
      <alignment horizontal="left" vertical="center"/>
    </xf>
    <xf numFmtId="17" fontId="43" fillId="0" borderId="4" applyAlignment="1" pivotButton="0" quotePrefix="0" xfId="0">
      <alignment horizontal="center" vertical="center"/>
    </xf>
    <xf numFmtId="0" fontId="0" fillId="0" borderId="4" applyAlignment="1" pivotButton="0" quotePrefix="0" xfId="0">
      <alignment horizontal="left" vertical="center" wrapText="1"/>
    </xf>
    <xf numFmtId="0" fontId="154" fillId="0" borderId="4" applyAlignment="1" pivotButton="0" quotePrefix="0" xfId="0">
      <alignment horizontal="left" vertical="center" wrapText="1"/>
    </xf>
    <xf numFmtId="0" fontId="154" fillId="0" borderId="4" applyAlignment="1" applyProtection="1" pivotButton="0" quotePrefix="0" xfId="3">
      <alignment horizontal="left" vertical="center" wrapText="1"/>
      <protection locked="0" hidden="0"/>
    </xf>
    <xf numFmtId="0" fontId="154" fillId="0" borderId="4" applyAlignment="1" pivotButton="0" quotePrefix="0" xfId="0">
      <alignment horizontal="left" vertical="center"/>
    </xf>
    <xf numFmtId="0" fontId="141" fillId="0" borderId="4" applyAlignment="1" pivotButton="0" quotePrefix="0" xfId="0">
      <alignment horizontal="left" vertical="center" wrapText="1"/>
    </xf>
    <xf numFmtId="0" fontId="141" fillId="5" borderId="4" applyAlignment="1" pivotButton="0" quotePrefix="0" xfId="0">
      <alignment horizontal="left" vertical="center" wrapText="1"/>
    </xf>
    <xf numFmtId="0" fontId="0" fillId="0" borderId="4" pivotButton="0" quotePrefix="0" xfId="0"/>
    <xf numFmtId="0" fontId="141" fillId="57" borderId="4" applyAlignment="1" pivotButton="0" quotePrefix="0" xfId="0">
      <alignment horizontal="left" vertical="center" wrapText="1"/>
    </xf>
    <xf numFmtId="1" fontId="90" fillId="56" borderId="4" applyAlignment="1" pivotButton="0" quotePrefix="0" xfId="0">
      <alignment horizontal="center" vertical="center"/>
    </xf>
    <xf numFmtId="1" fontId="90" fillId="56" borderId="4" applyAlignment="1" pivotButton="0" quotePrefix="0" xfId="0">
      <alignment horizontal="left" vertical="center"/>
    </xf>
    <xf numFmtId="1" fontId="90" fillId="56" borderId="4" applyAlignment="1" pivotButton="0" quotePrefix="0" xfId="4">
      <alignment horizontal="center" vertical="center"/>
    </xf>
    <xf numFmtId="0" fontId="9" fillId="0" borderId="4" applyAlignment="1" pivotButton="0" quotePrefix="0" xfId="0">
      <alignment horizontal="left" vertical="center" wrapText="1"/>
    </xf>
    <xf numFmtId="0" fontId="209" fillId="0" borderId="4" applyAlignment="1" pivotButton="0" quotePrefix="0" xfId="0">
      <alignment horizontal="left" vertical="center" wrapText="1"/>
    </xf>
    <xf numFmtId="0" fontId="37" fillId="6" borderId="29" applyAlignment="1" pivotButton="0" quotePrefix="0" xfId="0">
      <alignment horizontal="left" vertical="center" wrapText="1"/>
    </xf>
    <xf numFmtId="0" fontId="0" fillId="6" borderId="33" applyAlignment="1" pivotButton="0" quotePrefix="0" xfId="0">
      <alignment horizontal="center" vertical="center" wrapText="1"/>
    </xf>
    <xf numFmtId="168" fontId="168" fillId="6" borderId="35" applyAlignment="1" pivotButton="0" quotePrefix="0" xfId="0">
      <alignment horizontal="center" vertical="center" wrapText="1"/>
    </xf>
    <xf numFmtId="167" fontId="40" fillId="8" borderId="35" applyAlignment="1" pivotButton="0" quotePrefix="0" xfId="0">
      <alignment horizontal="center" vertical="center"/>
    </xf>
    <xf numFmtId="0" fontId="154" fillId="57" borderId="1" applyAlignment="1" pivotButton="0" quotePrefix="0" xfId="0">
      <alignment horizontal="center" vertical="center" wrapText="1"/>
    </xf>
    <xf numFmtId="0" fontId="154" fillId="0" borderId="1" applyAlignment="1" pivotButton="0" quotePrefix="0" xfId="0">
      <alignment horizontal="center" vertical="center" wrapText="1"/>
    </xf>
    <xf numFmtId="0" fontId="273" fillId="0" borderId="1" applyAlignment="1" pivotButton="0" quotePrefix="0" xfId="0">
      <alignment horizontal="center" vertical="center"/>
    </xf>
    <xf numFmtId="0" fontId="9" fillId="5" borderId="1" applyAlignment="1" pivotButton="0" quotePrefix="0" xfId="0">
      <alignment horizontal="left" vertical="center" wrapText="1"/>
    </xf>
    <xf numFmtId="0" fontId="284" fillId="51" borderId="43" applyAlignment="1" pivotButton="0" quotePrefix="0" xfId="0">
      <alignment horizontal="center" vertical="center"/>
    </xf>
    <xf numFmtId="0" fontId="7" fillId="0" borderId="0" applyAlignment="1" pivotButton="0" quotePrefix="0" xfId="0">
      <alignment horizontal="center" vertical="center" wrapText="1"/>
    </xf>
    <xf numFmtId="0" fontId="7" fillId="0" borderId="0" applyAlignment="1" pivotButton="0" quotePrefix="0" xfId="0">
      <alignment horizontal="center" vertical="center"/>
    </xf>
    <xf numFmtId="0" fontId="284" fillId="5" borderId="31" applyAlignment="1" pivotButton="0" quotePrefix="0" xfId="0">
      <alignment horizontal="center" vertical="center"/>
    </xf>
    <xf numFmtId="0" fontId="7" fillId="59" borderId="40" applyAlignment="1" pivotButton="0" quotePrefix="0" xfId="0">
      <alignment horizontal="center" vertical="center"/>
    </xf>
    <xf numFmtId="0" fontId="219" fillId="46" borderId="94" applyAlignment="1" pivotButton="0" quotePrefix="0" xfId="0">
      <alignment horizontal="center" vertical="center"/>
    </xf>
    <xf numFmtId="0" fontId="219" fillId="46" borderId="95" applyAlignment="1" pivotButton="0" quotePrefix="0" xfId="0">
      <alignment horizontal="center" vertical="center"/>
    </xf>
    <xf numFmtId="0" fontId="219" fillId="46" borderId="96" applyAlignment="1" pivotButton="0" quotePrefix="0" xfId="0">
      <alignment horizontal="center" vertical="center"/>
    </xf>
    <xf numFmtId="0" fontId="219" fillId="46" borderId="97" applyAlignment="1" pivotButton="0" quotePrefix="0" xfId="0">
      <alignment horizontal="center" vertical="center"/>
    </xf>
    <xf numFmtId="0" fontId="219" fillId="46" borderId="77" applyAlignment="1" pivotButton="0" quotePrefix="0" xfId="0">
      <alignment horizontal="center" vertical="center"/>
    </xf>
    <xf numFmtId="0" fontId="219" fillId="46" borderId="97" applyAlignment="1" pivotButton="0" quotePrefix="0" xfId="0">
      <alignment horizontal="center" vertical="center" wrapText="1"/>
    </xf>
    <xf numFmtId="0" fontId="33" fillId="46" borderId="77" applyAlignment="1" pivotButton="0" quotePrefix="0" xfId="0">
      <alignment horizontal="center" vertical="center" wrapText="1"/>
    </xf>
    <xf numFmtId="0" fontId="33" fillId="0" borderId="23" applyAlignment="1" pivotButton="0" quotePrefix="0" xfId="0">
      <alignment horizontal="center" vertical="center"/>
    </xf>
    <xf numFmtId="0" fontId="33" fillId="0" borderId="7" applyAlignment="1" pivotButton="0" quotePrefix="0" xfId="0">
      <alignment horizontal="center" vertical="center"/>
    </xf>
    <xf numFmtId="0" fontId="33" fillId="0" borderId="41" applyAlignment="1" pivotButton="0" quotePrefix="0" xfId="0">
      <alignment horizontal="center" vertical="center"/>
    </xf>
    <xf numFmtId="0" fontId="35" fillId="5" borderId="33" applyAlignment="1" pivotButton="0" quotePrefix="0" xfId="0">
      <alignment horizontal="left" vertical="center" wrapText="1"/>
    </xf>
    <xf numFmtId="167" fontId="33" fillId="0" borderId="34" applyAlignment="1" pivotButton="0" quotePrefix="0" xfId="0">
      <alignment horizontal="center" vertical="center"/>
    </xf>
    <xf numFmtId="0" fontId="33" fillId="0" borderId="33" applyAlignment="1" pivotButton="0" quotePrefix="0" xfId="0">
      <alignment horizontal="left" vertical="center" wrapText="1"/>
    </xf>
    <xf numFmtId="0" fontId="33" fillId="5" borderId="98" applyAlignment="1" pivotButton="0" quotePrefix="0" xfId="0">
      <alignment horizontal="center" vertical="center" wrapText="1"/>
    </xf>
    <xf numFmtId="0" fontId="33" fillId="0" borderId="25" applyAlignment="1" pivotButton="0" quotePrefix="0" xfId="0">
      <alignment horizontal="center" vertical="center"/>
    </xf>
    <xf numFmtId="0" fontId="33" fillId="0" borderId="1" applyAlignment="1" pivotButton="0" quotePrefix="0" xfId="0">
      <alignment horizontal="center" vertical="center"/>
    </xf>
    <xf numFmtId="0" fontId="33" fillId="0" borderId="4" applyAlignment="1" pivotButton="0" quotePrefix="0" xfId="0">
      <alignment horizontal="center" vertical="center"/>
    </xf>
    <xf numFmtId="167" fontId="33" fillId="0" borderId="36" applyAlignment="1" pivotButton="0" quotePrefix="0" xfId="0">
      <alignment horizontal="center" vertical="center"/>
    </xf>
    <xf numFmtId="0" fontId="33" fillId="0" borderId="35" applyAlignment="1" pivotButton="0" quotePrefix="0" xfId="0">
      <alignment horizontal="left" vertical="center" wrapText="1"/>
    </xf>
    <xf numFmtId="0" fontId="33" fillId="5" borderId="36" applyAlignment="1" pivotButton="0" quotePrefix="0" xfId="0">
      <alignment horizontal="center" vertical="center" wrapText="1"/>
    </xf>
    <xf numFmtId="0" fontId="33" fillId="0" borderId="27" applyAlignment="1" pivotButton="0" quotePrefix="0" xfId="0">
      <alignment horizontal="center" vertical="center"/>
    </xf>
    <xf numFmtId="0" fontId="33" fillId="0" borderId="28" applyAlignment="1" pivotButton="0" quotePrefix="0" xfId="0">
      <alignment horizontal="center" vertical="center"/>
    </xf>
    <xf numFmtId="0" fontId="33" fillId="0" borderId="56" applyAlignment="1" pivotButton="0" quotePrefix="0" xfId="0">
      <alignment horizontal="center" vertical="center"/>
    </xf>
    <xf numFmtId="0" fontId="35" fillId="5" borderId="37" applyAlignment="1" pivotButton="0" quotePrefix="0" xfId="0">
      <alignment horizontal="left" vertical="center" wrapText="1"/>
    </xf>
    <xf numFmtId="167" fontId="33" fillId="0" borderId="38" applyAlignment="1" pivotButton="0" quotePrefix="0" xfId="0">
      <alignment horizontal="center" vertical="center"/>
    </xf>
    <xf numFmtId="0" fontId="33" fillId="0" borderId="37" applyAlignment="1" pivotButton="0" quotePrefix="0" xfId="0">
      <alignment horizontal="left" vertical="center" wrapText="1"/>
    </xf>
    <xf numFmtId="0" fontId="33" fillId="5" borderId="38" applyAlignment="1" pivotButton="0" quotePrefix="0" xfId="0">
      <alignment horizontal="center" vertical="center" wrapText="1"/>
    </xf>
    <xf numFmtId="0" fontId="15" fillId="60" borderId="15" applyAlignment="1" pivotButton="0" quotePrefix="0" xfId="0">
      <alignment vertical="center"/>
    </xf>
    <xf numFmtId="0" fontId="15" fillId="60" borderId="0" applyAlignment="1" pivotButton="0" quotePrefix="0" xfId="0">
      <alignment vertical="center"/>
    </xf>
    <xf numFmtId="0" fontId="15" fillId="60" borderId="30" applyAlignment="1" pivotButton="0" quotePrefix="0" xfId="0">
      <alignment vertical="center"/>
    </xf>
    <xf numFmtId="0" fontId="15" fillId="60" borderId="30" applyAlignment="1" pivotButton="0" quotePrefix="0" xfId="0">
      <alignment vertical="center" wrapText="1"/>
    </xf>
    <xf numFmtId="0" fontId="219" fillId="46" borderId="99" applyAlignment="1" pivotButton="0" quotePrefix="0" xfId="0">
      <alignment horizontal="center" vertical="center"/>
    </xf>
    <xf numFmtId="0" fontId="35" fillId="5" borderId="100" applyAlignment="1" pivotButton="0" quotePrefix="0" xfId="0">
      <alignment horizontal="left" vertical="center" wrapText="1"/>
    </xf>
    <xf numFmtId="0" fontId="35" fillId="0" borderId="100" applyAlignment="1" pivotButton="0" quotePrefix="0" xfId="0">
      <alignment horizontal="left" vertical="center" wrapText="1"/>
    </xf>
    <xf numFmtId="0" fontId="35" fillId="5" borderId="98" applyAlignment="1" pivotButton="0" quotePrefix="0" xfId="0">
      <alignment horizontal="center" vertical="center" wrapText="1"/>
    </xf>
    <xf numFmtId="0" fontId="35" fillId="0" borderId="35" applyAlignment="1" pivotButton="0" quotePrefix="0" xfId="0">
      <alignment horizontal="left" vertical="center" wrapText="1"/>
    </xf>
    <xf numFmtId="0" fontId="33" fillId="0" borderId="50" applyAlignment="1" pivotButton="0" quotePrefix="0" xfId="0">
      <alignment horizontal="center" vertical="center"/>
    </xf>
    <xf numFmtId="0" fontId="33" fillId="6" borderId="33" applyAlignment="1" pivotButton="0" quotePrefix="0" xfId="0">
      <alignment horizontal="center" vertical="center"/>
    </xf>
    <xf numFmtId="0" fontId="33" fillId="6" borderId="34" applyAlignment="1" pivotButton="0" quotePrefix="0" xfId="0">
      <alignment horizontal="center" vertical="center"/>
    </xf>
    <xf numFmtId="0" fontId="33" fillId="5" borderId="34" applyAlignment="1" pivotButton="0" quotePrefix="0" xfId="0">
      <alignment horizontal="center" vertical="center" wrapText="1"/>
    </xf>
    <xf numFmtId="0" fontId="33" fillId="0" borderId="35" applyAlignment="1" pivotButton="0" quotePrefix="0" xfId="0">
      <alignment horizontal="left" vertical="center"/>
    </xf>
    <xf numFmtId="0" fontId="33" fillId="0" borderId="45" applyAlignment="1" pivotButton="0" quotePrefix="0" xfId="0">
      <alignment horizontal="center" vertical="center"/>
    </xf>
    <xf numFmtId="0" fontId="33" fillId="0" borderId="35" applyAlignment="1" pivotButton="0" quotePrefix="0" xfId="0">
      <alignment horizontal="center" vertical="center"/>
    </xf>
    <xf numFmtId="0" fontId="33" fillId="0" borderId="36" applyAlignment="1" pivotButton="0" quotePrefix="0" xfId="0">
      <alignment horizontal="center" vertical="center"/>
    </xf>
    <xf numFmtId="167" fontId="33" fillId="0" borderId="35" applyAlignment="1" pivotButton="0" quotePrefix="0" xfId="0">
      <alignment horizontal="center" vertical="center"/>
    </xf>
    <xf numFmtId="0" fontId="184" fillId="0" borderId="35" applyAlignment="1" pivotButton="0" quotePrefix="0" xfId="0">
      <alignment horizontal="left" vertical="center" wrapText="1"/>
    </xf>
    <xf numFmtId="0" fontId="33" fillId="0" borderId="33" applyAlignment="1" pivotButton="0" quotePrefix="0" xfId="0">
      <alignment horizontal="center" vertical="center"/>
    </xf>
    <xf numFmtId="0" fontId="33" fillId="0" borderId="34" applyAlignment="1" pivotButton="0" quotePrefix="0" xfId="0">
      <alignment horizontal="center" vertical="center"/>
    </xf>
    <xf numFmtId="0" fontId="33" fillId="6" borderId="35" applyAlignment="1" pivotButton="0" quotePrefix="0" xfId="0">
      <alignment horizontal="center" vertical="center"/>
    </xf>
    <xf numFmtId="0" fontId="33" fillId="6" borderId="36" applyAlignment="1" pivotButton="0" quotePrefix="0" xfId="0">
      <alignment horizontal="center" vertical="center"/>
    </xf>
    <xf numFmtId="0" fontId="33" fillId="60" borderId="28" applyAlignment="1" pivotButton="0" quotePrefix="0" xfId="0">
      <alignment horizontal="center" vertical="center"/>
    </xf>
    <xf numFmtId="0" fontId="33" fillId="60" borderId="56" applyAlignment="1" pivotButton="0" quotePrefix="0" xfId="0">
      <alignment horizontal="center" vertical="center"/>
    </xf>
    <xf numFmtId="0" fontId="35" fillId="51" borderId="37" applyAlignment="1" pivotButton="0" quotePrefix="0" xfId="0">
      <alignment horizontal="left" vertical="center" wrapText="1"/>
    </xf>
    <xf numFmtId="167" fontId="33" fillId="51" borderId="38" applyAlignment="1" pivotButton="0" quotePrefix="0" xfId="0">
      <alignment horizontal="center" vertical="center"/>
    </xf>
    <xf numFmtId="0" fontId="33" fillId="51" borderId="37" applyAlignment="1" pivotButton="0" quotePrefix="0" xfId="0">
      <alignment horizontal="left" vertical="center" wrapText="1"/>
    </xf>
    <xf numFmtId="0" fontId="33" fillId="51" borderId="38" applyAlignment="1" pivotButton="0" quotePrefix="0" xfId="0">
      <alignment horizontal="center" vertical="center"/>
    </xf>
    <xf numFmtId="0" fontId="33" fillId="51" borderId="37" applyAlignment="1" pivotButton="0" quotePrefix="0" xfId="0">
      <alignment horizontal="left" vertical="center"/>
    </xf>
    <xf numFmtId="0" fontId="15" fillId="60" borderId="2" applyAlignment="1" pivotButton="0" quotePrefix="0" xfId="0">
      <alignment vertical="center"/>
    </xf>
    <xf numFmtId="0" fontId="15" fillId="60" borderId="39" applyAlignment="1" pivotButton="0" quotePrefix="0" xfId="0">
      <alignment vertical="center"/>
    </xf>
    <xf numFmtId="0" fontId="15" fillId="60" borderId="40" applyAlignment="1" pivotButton="0" quotePrefix="0" xfId="0">
      <alignment vertical="center"/>
    </xf>
    <xf numFmtId="0" fontId="15" fillId="60" borderId="40" applyAlignment="1" pivotButton="0" quotePrefix="0" xfId="0">
      <alignment vertical="center" wrapText="1"/>
    </xf>
    <xf numFmtId="0" fontId="35" fillId="5" borderId="101" applyAlignment="1" pivotButton="0" quotePrefix="0" xfId="0">
      <alignment horizontal="center" vertical="center"/>
    </xf>
    <xf numFmtId="0" fontId="35" fillId="5" borderId="100" applyAlignment="1" pivotButton="0" quotePrefix="0" xfId="0">
      <alignment horizontal="left" vertical="center"/>
    </xf>
    <xf numFmtId="17" fontId="35" fillId="5" borderId="98" applyAlignment="1" pivotButton="0" quotePrefix="0" xfId="0">
      <alignment horizontal="center" vertical="center"/>
    </xf>
    <xf numFmtId="0" fontId="35" fillId="5" borderId="100" applyAlignment="1" pivotButton="0" quotePrefix="0" xfId="0">
      <alignment horizontal="center" vertical="center" wrapText="1"/>
    </xf>
    <xf numFmtId="0" fontId="43" fillId="0" borderId="0" applyAlignment="1" pivotButton="0" quotePrefix="0" xfId="0">
      <alignment horizontal="left" vertical="center"/>
    </xf>
    <xf numFmtId="0" fontId="35" fillId="0" borderId="23" applyAlignment="1" pivotButton="0" quotePrefix="0" xfId="0">
      <alignment horizontal="center" vertical="center"/>
    </xf>
    <xf numFmtId="0" fontId="35" fillId="0" borderId="7" applyAlignment="1" pivotButton="0" quotePrefix="0" xfId="0">
      <alignment horizontal="center" vertical="center"/>
    </xf>
    <xf numFmtId="0" fontId="35" fillId="0" borderId="41" applyAlignment="1" pivotButton="0" quotePrefix="0" xfId="0">
      <alignment horizontal="center" vertical="center"/>
    </xf>
    <xf numFmtId="0" fontId="35" fillId="51" borderId="33" applyAlignment="1" pivotButton="0" quotePrefix="0" xfId="0">
      <alignment horizontal="left" vertical="center"/>
    </xf>
    <xf numFmtId="167" fontId="33" fillId="51" borderId="34" applyAlignment="1" pivotButton="0" quotePrefix="0" xfId="0">
      <alignment horizontal="center" vertical="center"/>
    </xf>
    <xf numFmtId="0" fontId="33" fillId="51" borderId="33" applyAlignment="1" pivotButton="0" quotePrefix="0" xfId="0">
      <alignment horizontal="left" vertical="center" wrapText="1"/>
    </xf>
    <xf numFmtId="0" fontId="33" fillId="51" borderId="34" applyAlignment="1" pivotButton="0" quotePrefix="0" xfId="0">
      <alignment horizontal="center" vertical="center"/>
    </xf>
    <xf numFmtId="0" fontId="33" fillId="51" borderId="33" applyAlignment="1" pivotButton="0" quotePrefix="0" xfId="0">
      <alignment horizontal="center" vertical="center"/>
    </xf>
    <xf numFmtId="0" fontId="35" fillId="0" borderId="25" applyAlignment="1" pivotButton="0" quotePrefix="0" xfId="0">
      <alignment horizontal="center" vertical="center"/>
    </xf>
    <xf numFmtId="0" fontId="35" fillId="0" borderId="1" applyAlignment="1" pivotButton="0" quotePrefix="0" xfId="0">
      <alignment horizontal="center" vertical="center"/>
    </xf>
    <xf numFmtId="0" fontId="35" fillId="0" borderId="4" applyAlignment="1" pivotButton="0" quotePrefix="0" xfId="0">
      <alignment horizontal="center" vertical="center"/>
    </xf>
    <xf numFmtId="0" fontId="35" fillId="51" borderId="35" applyAlignment="1" pivotButton="0" quotePrefix="0" xfId="0">
      <alignment horizontal="left" vertical="center" wrapText="1"/>
    </xf>
    <xf numFmtId="167" fontId="33" fillId="51" borderId="36" applyAlignment="1" pivotButton="0" quotePrefix="0" xfId="0">
      <alignment horizontal="center" vertical="center"/>
    </xf>
    <xf numFmtId="0" fontId="33" fillId="51" borderId="35" applyAlignment="1" pivotButton="0" quotePrefix="0" xfId="0">
      <alignment horizontal="left" vertical="center" wrapText="1"/>
    </xf>
    <xf numFmtId="0" fontId="33" fillId="51" borderId="36" applyAlignment="1" pivotButton="0" quotePrefix="0" xfId="0">
      <alignment horizontal="center" vertical="center"/>
    </xf>
    <xf numFmtId="0" fontId="33" fillId="51" borderId="35" applyAlignment="1" pivotButton="0" quotePrefix="0" xfId="0">
      <alignment horizontal="center" vertical="center" wrapText="1"/>
    </xf>
    <xf numFmtId="0" fontId="35" fillId="0" borderId="104" applyAlignment="1" pivotButton="0" quotePrefix="0" xfId="0">
      <alignment horizontal="center" vertical="center"/>
    </xf>
    <xf numFmtId="0" fontId="35" fillId="0" borderId="9" applyAlignment="1" pivotButton="0" quotePrefix="0" xfId="0">
      <alignment horizontal="center" vertical="center"/>
    </xf>
    <xf numFmtId="167" fontId="33" fillId="51" borderId="11" applyAlignment="1" pivotButton="0" quotePrefix="0" xfId="0">
      <alignment horizontal="center" vertical="center"/>
    </xf>
    <xf numFmtId="0" fontId="33" fillId="51" borderId="47" applyAlignment="1" pivotButton="0" quotePrefix="0" xfId="0">
      <alignment horizontal="left" vertical="center" wrapText="1"/>
    </xf>
    <xf numFmtId="0" fontId="33" fillId="51" borderId="11" applyAlignment="1" pivotButton="0" quotePrefix="0" xfId="0">
      <alignment horizontal="center" vertical="center" wrapText="1"/>
    </xf>
    <xf numFmtId="0" fontId="218" fillId="51" borderId="33" applyAlignment="1" pivotButton="0" quotePrefix="0" xfId="0">
      <alignment horizontal="center" vertical="center"/>
    </xf>
    <xf numFmtId="0" fontId="35" fillId="0" borderId="86" applyAlignment="1" pivotButton="0" quotePrefix="0" xfId="0">
      <alignment horizontal="center" vertical="center" wrapText="1"/>
    </xf>
    <xf numFmtId="0" fontId="35" fillId="0" borderId="25" applyAlignment="1" pivotButton="0" quotePrefix="0" xfId="0">
      <alignment horizontal="center" vertical="center" wrapText="1"/>
    </xf>
    <xf numFmtId="0" fontId="35" fillId="5" borderId="43" applyAlignment="1" pivotButton="0" quotePrefix="0" xfId="0">
      <alignment horizontal="left" vertical="center" wrapText="1"/>
    </xf>
    <xf numFmtId="0" fontId="33" fillId="6" borderId="43" applyAlignment="1" pivotButton="0" quotePrefix="0" xfId="0">
      <alignment horizontal="left" vertical="center" wrapText="1"/>
    </xf>
    <xf numFmtId="0" fontId="33" fillId="5" borderId="53" applyAlignment="1" pivotButton="0" quotePrefix="0" xfId="0">
      <alignment horizontal="center" vertical="center" wrapText="1"/>
    </xf>
    <xf numFmtId="167" fontId="33" fillId="6" borderId="36" applyAlignment="1" pivotButton="0" quotePrefix="0" xfId="0">
      <alignment horizontal="center" vertical="center"/>
    </xf>
    <xf numFmtId="0" fontId="33" fillId="6" borderId="35" applyAlignment="1" pivotButton="0" quotePrefix="0" xfId="0">
      <alignment horizontal="left" vertical="center" wrapText="1"/>
    </xf>
    <xf numFmtId="0" fontId="33" fillId="5" borderId="46" applyAlignment="1" pivotButton="0" quotePrefix="0" xfId="0">
      <alignment horizontal="center" vertical="center" wrapText="1"/>
    </xf>
    <xf numFmtId="0" fontId="35" fillId="0" borderId="27" applyAlignment="1" pivotButton="0" quotePrefix="0" xfId="0">
      <alignment horizontal="center" vertical="center" wrapText="1"/>
    </xf>
    <xf numFmtId="0" fontId="33" fillId="5" borderId="54" applyAlignment="1" pivotButton="0" quotePrefix="0" xfId="0">
      <alignment horizontal="center" vertical="center" wrapText="1"/>
    </xf>
    <xf numFmtId="0" fontId="36" fillId="5" borderId="43" applyAlignment="1" pivotButton="0" quotePrefix="0" xfId="0">
      <alignment horizontal="left" vertical="center" wrapText="1"/>
    </xf>
    <xf numFmtId="167" fontId="33" fillId="6" borderId="50" applyAlignment="1" pivotButton="0" quotePrefix="0" xfId="0">
      <alignment horizontal="center" vertical="center"/>
    </xf>
    <xf numFmtId="0" fontId="33" fillId="5" borderId="44" applyAlignment="1" pivotButton="0" quotePrefix="0" xfId="0">
      <alignment horizontal="center" vertical="center" wrapText="1"/>
    </xf>
    <xf numFmtId="0" fontId="35" fillId="5" borderId="30" applyAlignment="1" pivotButton="0" quotePrefix="0" xfId="0">
      <alignment horizontal="left" vertical="center" wrapText="1"/>
    </xf>
    <xf numFmtId="167" fontId="33" fillId="6" borderId="15" applyAlignment="1" pivotButton="0" quotePrefix="0" xfId="0">
      <alignment horizontal="center" vertical="center"/>
    </xf>
    <xf numFmtId="0" fontId="33" fillId="6" borderId="37" applyAlignment="1" pivotButton="0" quotePrefix="0" xfId="0">
      <alignment horizontal="left" vertical="center" wrapText="1"/>
    </xf>
    <xf numFmtId="0" fontId="33" fillId="5" borderId="16" applyAlignment="1" pivotButton="0" quotePrefix="0" xfId="0">
      <alignment horizontal="center" vertical="center" wrapText="1"/>
    </xf>
    <xf numFmtId="167" fontId="33" fillId="6" borderId="42" applyAlignment="1" pivotButton="0" quotePrefix="0" xfId="0">
      <alignment horizontal="center" vertical="center"/>
    </xf>
    <xf numFmtId="167" fontId="33" fillId="6" borderId="45" applyAlignment="1" pivotButton="0" quotePrefix="0" xfId="0">
      <alignment horizontal="center" vertical="center"/>
    </xf>
    <xf numFmtId="167" fontId="33" fillId="51" borderId="45" applyAlignment="1" pivotButton="0" quotePrefix="0" xfId="0">
      <alignment horizontal="center" vertical="center"/>
    </xf>
    <xf numFmtId="0" fontId="33" fillId="51" borderId="46" applyAlignment="1" pivotButton="0" quotePrefix="0" xfId="0">
      <alignment horizontal="center" vertical="center" wrapText="1"/>
    </xf>
    <xf numFmtId="0" fontId="218" fillId="51" borderId="43" applyAlignment="1" pivotButton="0" quotePrefix="0" xfId="0">
      <alignment horizontal="center" vertical="center" wrapText="1"/>
    </xf>
    <xf numFmtId="0" fontId="53" fillId="51" borderId="35" applyAlignment="1" pivotButton="0" quotePrefix="0" xfId="0">
      <alignment horizontal="left" vertical="center" wrapText="1"/>
    </xf>
    <xf numFmtId="0" fontId="33" fillId="51" borderId="31" applyAlignment="1" pivotButton="0" quotePrefix="0" xfId="0">
      <alignment horizontal="left" vertical="center" wrapText="1"/>
    </xf>
    <xf numFmtId="0" fontId="35" fillId="5" borderId="40" applyAlignment="1" pivotButton="0" quotePrefix="0" xfId="0">
      <alignment horizontal="left" vertical="center" wrapText="1"/>
    </xf>
    <xf numFmtId="167" fontId="33" fillId="0" borderId="40" applyAlignment="1" pivotButton="0" quotePrefix="0" xfId="0">
      <alignment horizontal="center" vertical="center"/>
    </xf>
    <xf numFmtId="0" fontId="33" fillId="0" borderId="39" applyAlignment="1" pivotButton="0" quotePrefix="0" xfId="0">
      <alignment horizontal="left" vertical="center" wrapText="1"/>
    </xf>
    <xf numFmtId="0" fontId="33" fillId="5" borderId="40" applyAlignment="1" pivotButton="0" quotePrefix="0" xfId="0">
      <alignment horizontal="center" vertical="center" wrapText="1"/>
    </xf>
    <xf numFmtId="0" fontId="186" fillId="6" borderId="40" applyAlignment="1" pivotButton="0" quotePrefix="0" xfId="0">
      <alignment vertical="center" wrapText="1"/>
    </xf>
    <xf numFmtId="0" fontId="292" fillId="59" borderId="29" applyAlignment="1" pivotButton="0" quotePrefix="0" xfId="0">
      <alignment horizontal="left" vertical="center" wrapText="1"/>
    </xf>
    <xf numFmtId="167" fontId="293" fillId="59" borderId="29" applyAlignment="1" pivotButton="0" quotePrefix="0" xfId="0">
      <alignment horizontal="center" vertical="center"/>
    </xf>
    <xf numFmtId="0" fontId="293" fillId="59" borderId="13" applyAlignment="1" pivotButton="0" quotePrefix="0" xfId="0">
      <alignment horizontal="left" vertical="center" wrapText="1"/>
    </xf>
    <xf numFmtId="0" fontId="293" fillId="59" borderId="29" applyAlignment="1" pivotButton="0" quotePrefix="0" xfId="0">
      <alignment horizontal="center" vertical="center" wrapText="1"/>
    </xf>
    <xf numFmtId="0" fontId="35" fillId="0" borderId="55" applyAlignment="1" pivotButton="0" quotePrefix="0" xfId="0">
      <alignment horizontal="center" vertical="center"/>
    </xf>
    <xf numFmtId="167" fontId="184" fillId="0" borderId="52" applyAlignment="1" pivotButton="0" quotePrefix="0" xfId="0">
      <alignment horizontal="center" vertical="center"/>
    </xf>
    <xf numFmtId="0" fontId="184" fillId="0" borderId="42" applyAlignment="1" pivotButton="0" quotePrefix="0" xfId="0">
      <alignment horizontal="left" vertical="center" wrapText="1"/>
    </xf>
    <xf numFmtId="0" fontId="184" fillId="5" borderId="43" applyAlignment="1" pivotButton="0" quotePrefix="0" xfId="0">
      <alignment horizontal="center" vertical="center" wrapText="1"/>
    </xf>
    <xf numFmtId="0" fontId="184" fillId="0" borderId="43" applyAlignment="1" pivotButton="0" quotePrefix="0" xfId="0">
      <alignment horizontal="left" vertical="center" wrapText="1"/>
    </xf>
    <xf numFmtId="167" fontId="33" fillId="6" borderId="34" applyAlignment="1" pivotButton="0" quotePrefix="0" xfId="0">
      <alignment horizontal="center" vertical="center"/>
    </xf>
    <xf numFmtId="0" fontId="33" fillId="6" borderId="33" applyAlignment="1" pivotButton="0" quotePrefix="0" xfId="0">
      <alignment horizontal="left" vertical="center" wrapText="1"/>
    </xf>
    <xf numFmtId="0" fontId="35" fillId="0" borderId="27" applyAlignment="1" pivotButton="0" quotePrefix="0" xfId="0">
      <alignment horizontal="center" vertical="center"/>
    </xf>
    <xf numFmtId="167" fontId="33" fillId="6" borderId="38" applyAlignment="1" pivotButton="0" quotePrefix="0" xfId="0">
      <alignment horizontal="center" vertical="center"/>
    </xf>
    <xf numFmtId="0" fontId="43" fillId="5" borderId="40" applyAlignment="1" pivotButton="0" quotePrefix="0" xfId="0">
      <alignment horizontal="center" vertical="center" wrapText="1"/>
    </xf>
    <xf numFmtId="0" fontId="294" fillId="0" borderId="0" applyAlignment="1" pivotButton="0" quotePrefix="0" xfId="0">
      <alignment horizontal="center" vertical="center"/>
    </xf>
    <xf numFmtId="0" fontId="215" fillId="46" borderId="94" applyAlignment="1" pivotButton="0" quotePrefix="0" xfId="0">
      <alignment horizontal="center" vertical="center"/>
    </xf>
    <xf numFmtId="0" fontId="215" fillId="46" borderId="95" applyAlignment="1" pivotButton="0" quotePrefix="0" xfId="0">
      <alignment horizontal="center" vertical="center"/>
    </xf>
    <xf numFmtId="0" fontId="215" fillId="46" borderId="96" applyAlignment="1" pivotButton="0" quotePrefix="0" xfId="0">
      <alignment horizontal="center" vertical="center"/>
    </xf>
    <xf numFmtId="0" fontId="295" fillId="46" borderId="97" applyAlignment="1" pivotButton="0" quotePrefix="0" xfId="0">
      <alignment horizontal="center" vertical="center"/>
    </xf>
    <xf numFmtId="0" fontId="295" fillId="46" borderId="97" applyAlignment="1" pivotButton="0" quotePrefix="0" xfId="0">
      <alignment horizontal="center" vertical="center" wrapText="1"/>
    </xf>
    <xf numFmtId="0" fontId="295" fillId="46" borderId="83" applyAlignment="1" pivotButton="0" quotePrefix="0" xfId="0">
      <alignment horizontal="center" vertical="center" wrapText="1"/>
    </xf>
    <xf numFmtId="0" fontId="37" fillId="5" borderId="25" applyAlignment="1" pivotButton="0" quotePrefix="0" xfId="0">
      <alignment horizontal="center" vertical="center"/>
    </xf>
    <xf numFmtId="0" fontId="37" fillId="5" borderId="1" applyAlignment="1" pivotButton="0" quotePrefix="0" xfId="0">
      <alignment horizontal="center" vertical="center"/>
    </xf>
    <xf numFmtId="0" fontId="37" fillId="5" borderId="4" applyAlignment="1" pivotButton="0" quotePrefix="0" xfId="0">
      <alignment horizontal="center" vertical="center"/>
    </xf>
    <xf numFmtId="0" fontId="37" fillId="5" borderId="35" applyAlignment="1" pivotButton="0" quotePrefix="0" xfId="0">
      <alignment horizontal="left" vertical="center" wrapText="1"/>
    </xf>
    <xf numFmtId="0" fontId="37" fillId="5" borderId="35" applyAlignment="1" pivotButton="0" quotePrefix="0" xfId="0">
      <alignment vertical="center" wrapText="1"/>
    </xf>
    <xf numFmtId="0" fontId="37" fillId="59" borderId="25" applyAlignment="1" pivotButton="0" quotePrefix="0" xfId="0">
      <alignment horizontal="center" vertical="center"/>
    </xf>
    <xf numFmtId="0" fontId="37" fillId="59" borderId="1" applyAlignment="1" pivotButton="0" quotePrefix="0" xfId="0">
      <alignment horizontal="center" vertical="center"/>
    </xf>
    <xf numFmtId="0" fontId="37" fillId="59" borderId="4" applyAlignment="1" pivotButton="0" quotePrefix="0" xfId="0">
      <alignment horizontal="center" vertical="center"/>
    </xf>
    <xf numFmtId="0" fontId="37" fillId="59" borderId="35" applyAlignment="1" pivotButton="0" quotePrefix="0" xfId="0">
      <alignment horizontal="left" vertical="center" wrapText="1"/>
    </xf>
    <xf numFmtId="0" fontId="36" fillId="59" borderId="46" applyAlignment="1" pivotButton="0" quotePrefix="0" xfId="0">
      <alignment horizontal="center" vertical="center" wrapText="1"/>
    </xf>
    <xf numFmtId="0" fontId="9" fillId="59" borderId="35" applyAlignment="1" pivotButton="0" quotePrefix="0" xfId="0">
      <alignment horizontal="center" vertical="center" wrapText="1"/>
    </xf>
    <xf numFmtId="0" fontId="37" fillId="51" borderId="25" applyAlignment="1" pivotButton="0" quotePrefix="0" xfId="0">
      <alignment horizontal="center" vertical="center"/>
    </xf>
    <xf numFmtId="0" fontId="37" fillId="51" borderId="1" applyAlignment="1" pivotButton="0" quotePrefix="0" xfId="0">
      <alignment horizontal="center" vertical="center"/>
    </xf>
    <xf numFmtId="0" fontId="37" fillId="51" borderId="4" applyAlignment="1" pivotButton="0" quotePrefix="0" xfId="0">
      <alignment horizontal="center" vertical="center"/>
    </xf>
    <xf numFmtId="0" fontId="37" fillId="51" borderId="35" applyAlignment="1" pivotButton="0" quotePrefix="0" xfId="0">
      <alignment horizontal="left" vertical="center" wrapText="1"/>
    </xf>
    <xf numFmtId="0" fontId="37" fillId="51" borderId="46" applyAlignment="1" pivotButton="0" quotePrefix="0" xfId="0">
      <alignment horizontal="center" vertical="center" wrapText="1"/>
    </xf>
    <xf numFmtId="0" fontId="9" fillId="51" borderId="35" applyAlignment="1" pivotButton="0" quotePrefix="0" xfId="0">
      <alignment horizontal="center" vertical="center" wrapText="1"/>
    </xf>
    <xf numFmtId="0" fontId="37" fillId="51" borderId="41" applyAlignment="1" pivotButton="0" quotePrefix="0" xfId="0">
      <alignment horizontal="center" vertical="center"/>
    </xf>
    <xf numFmtId="0" fontId="37" fillId="51" borderId="33" applyAlignment="1" pivotButton="0" quotePrefix="0" xfId="0">
      <alignment horizontal="left" vertical="center" wrapText="1"/>
    </xf>
    <xf numFmtId="0" fontId="37" fillId="51" borderId="44" applyAlignment="1" pivotButton="0" quotePrefix="0" xfId="0">
      <alignment horizontal="center" vertical="center" wrapText="1"/>
    </xf>
    <xf numFmtId="0" fontId="9" fillId="51" borderId="35" applyAlignment="1" pivotButton="0" quotePrefix="0" xfId="0">
      <alignment horizontal="center" vertical="center"/>
    </xf>
    <xf numFmtId="0" fontId="37" fillId="51" borderId="1" applyAlignment="1" pivotButton="0" quotePrefix="0" xfId="0">
      <alignment vertical="center" wrapText="1"/>
    </xf>
    <xf numFmtId="0" fontId="12" fillId="51" borderId="35" applyAlignment="1" pivotButton="0" quotePrefix="0" xfId="0">
      <alignment horizontal="center" vertical="center" wrapText="1"/>
    </xf>
    <xf numFmtId="0" fontId="9" fillId="51" borderId="33" applyAlignment="1" pivotButton="0" quotePrefix="0" xfId="0">
      <alignment horizontal="center" vertical="center"/>
    </xf>
    <xf numFmtId="0" fontId="37" fillId="51" borderId="7" applyAlignment="1" pivotButton="0" quotePrefix="0" xfId="0">
      <alignment horizontal="center" vertical="center"/>
    </xf>
    <xf numFmtId="0" fontId="35" fillId="0" borderId="23" applyAlignment="1" pivotButton="0" quotePrefix="0" xfId="0">
      <alignment horizontal="center" vertical="center" wrapText="1"/>
    </xf>
    <xf numFmtId="0" fontId="35" fillId="51" borderId="47" applyAlignment="1" pivotButton="0" quotePrefix="0" xfId="0">
      <alignment horizontal="left" vertical="center" wrapText="1"/>
    </xf>
    <xf numFmtId="0" fontId="141" fillId="0" borderId="106" applyAlignment="1" pivotButton="0" quotePrefix="0" xfId="0">
      <alignment horizontal="left" vertical="center" wrapText="1"/>
    </xf>
    <xf numFmtId="0" fontId="9" fillId="0" borderId="106" applyAlignment="1" pivotButton="0" quotePrefix="0" xfId="0">
      <alignment horizontal="left" vertical="center" wrapText="1"/>
    </xf>
    <xf numFmtId="49" fontId="9" fillId="0" borderId="4" applyAlignment="1" pivotButton="0" quotePrefix="0" xfId="0">
      <alignment horizontal="center" vertical="center" wrapText="1"/>
    </xf>
    <xf numFmtId="22" fontId="231" fillId="0" borderId="1" applyAlignment="1" pivotButton="0" quotePrefix="0" xfId="0">
      <alignment horizontal="left" vertical="center" wrapText="1"/>
    </xf>
    <xf numFmtId="49" fontId="9" fillId="0" borderId="4" applyAlignment="1" pivotButton="0" quotePrefix="0" xfId="0">
      <alignment horizontal="center" vertical="center"/>
    </xf>
    <xf numFmtId="0" fontId="36" fillId="0" borderId="106" applyAlignment="1" pivotButton="0" quotePrefix="0" xfId="0">
      <alignment horizontal="left" vertical="center" wrapText="1"/>
    </xf>
    <xf numFmtId="167" fontId="33" fillId="5" borderId="43" applyAlignment="1" pivotButton="0" quotePrefix="0" xfId="0">
      <alignment horizontal="center" vertical="center"/>
    </xf>
    <xf numFmtId="0" fontId="33" fillId="5" borderId="52" applyAlignment="1" pivotButton="0" quotePrefix="0" xfId="0">
      <alignment horizontal="left" vertical="center" wrapText="1"/>
    </xf>
    <xf numFmtId="0" fontId="33" fillId="5" borderId="43" applyAlignment="1" pivotButton="0" quotePrefix="0" xfId="0">
      <alignment horizontal="center" vertical="center" wrapText="1"/>
    </xf>
    <xf numFmtId="0" fontId="33" fillId="5" borderId="43" applyAlignment="1" pivotButton="0" quotePrefix="0" xfId="0">
      <alignment horizontal="left" vertical="center" wrapText="1"/>
    </xf>
    <xf numFmtId="0" fontId="43" fillId="0" borderId="16" applyAlignment="1" pivotButton="0" quotePrefix="0" xfId="0">
      <alignment horizontal="center" vertical="center" wrapText="1"/>
    </xf>
    <xf numFmtId="0" fontId="53" fillId="51" borderId="46" applyAlignment="1" pivotButton="0" quotePrefix="0" xfId="0">
      <alignment horizontal="center" vertical="center" wrapText="1"/>
    </xf>
    <xf numFmtId="0" fontId="53" fillId="51" borderId="26" applyAlignment="1" pivotButton="0" quotePrefix="0" xfId="0">
      <alignment horizontal="center" vertical="center" wrapText="1"/>
    </xf>
    <xf numFmtId="0" fontId="37" fillId="51" borderId="27" applyAlignment="1" pivotButton="0" quotePrefix="0" xfId="0">
      <alignment horizontal="center" vertical="center"/>
    </xf>
    <xf numFmtId="0" fontId="37" fillId="51" borderId="28" applyAlignment="1" pivotButton="0" quotePrefix="0" xfId="0">
      <alignment horizontal="center" vertical="center"/>
    </xf>
    <xf numFmtId="0" fontId="37" fillId="51" borderId="56" applyAlignment="1" pivotButton="0" quotePrefix="0" xfId="0">
      <alignment horizontal="center" vertical="center"/>
    </xf>
    <xf numFmtId="0" fontId="37" fillId="51" borderId="37" applyAlignment="1" pivotButton="0" quotePrefix="0" xfId="0">
      <alignment horizontal="left" vertical="center" wrapText="1"/>
    </xf>
    <xf numFmtId="0" fontId="92" fillId="51" borderId="37" applyAlignment="1" pivotButton="0" quotePrefix="0" xfId="0">
      <alignment horizontal="left" vertical="center" wrapText="1"/>
    </xf>
    <xf numFmtId="0" fontId="37" fillId="51" borderId="54" applyAlignment="1" pivotButton="0" quotePrefix="0" xfId="0">
      <alignment horizontal="center" vertical="center" wrapText="1"/>
    </xf>
    <xf numFmtId="0" fontId="12" fillId="51" borderId="37" applyAlignment="1" pivotButton="0" quotePrefix="0" xfId="0">
      <alignment horizontal="center" vertical="center" wrapText="1"/>
    </xf>
    <xf numFmtId="0" fontId="141" fillId="5" borderId="35" applyAlignment="1" pivotButton="0" quotePrefix="0" xfId="0">
      <alignment horizontal="left" vertical="center" wrapText="1"/>
    </xf>
    <xf numFmtId="0" fontId="126" fillId="5" borderId="35" applyAlignment="1" pivotButton="0" quotePrefix="0" xfId="0">
      <alignment horizontal="left" vertical="center" wrapText="1"/>
    </xf>
    <xf numFmtId="167" fontId="33" fillId="51" borderId="35" applyAlignment="1" pivotButton="0" quotePrefix="0" xfId="0">
      <alignment horizontal="center" vertical="center"/>
    </xf>
    <xf numFmtId="0" fontId="33" fillId="51" borderId="36" applyAlignment="1" pivotButton="0" quotePrefix="0" xfId="0">
      <alignment horizontal="left" vertical="center" wrapText="1"/>
    </xf>
    <xf numFmtId="0" fontId="186" fillId="51" borderId="35" applyAlignment="1" pivotButton="0" quotePrefix="0" xfId="0">
      <alignment vertical="center" wrapText="1"/>
    </xf>
    <xf numFmtId="0" fontId="39" fillId="6" borderId="5" applyAlignment="1" pivotButton="0" quotePrefix="0" xfId="0">
      <alignment horizontal="left" vertical="center" wrapText="1"/>
    </xf>
    <xf numFmtId="167" fontId="184" fillId="0" borderId="50" applyAlignment="1" pivotButton="0" quotePrefix="0" xfId="0">
      <alignment horizontal="center" vertical="center"/>
    </xf>
    <xf numFmtId="0" fontId="184" fillId="0" borderId="30" applyAlignment="1" pivotButton="0" quotePrefix="0" xfId="0">
      <alignment horizontal="left" vertical="center" wrapText="1"/>
    </xf>
    <xf numFmtId="0" fontId="184" fillId="5" borderId="44" applyAlignment="1" pivotButton="0" quotePrefix="0" xfId="0">
      <alignment horizontal="center" vertical="center" wrapText="1"/>
    </xf>
    <xf numFmtId="0" fontId="43" fillId="0" borderId="19" applyAlignment="1" pivotButton="0" quotePrefix="0" xfId="0">
      <alignment horizontal="center" vertical="center" wrapText="1"/>
    </xf>
    <xf numFmtId="0" fontId="33" fillId="54" borderId="53" applyAlignment="1" pivotButton="0" quotePrefix="0" xfId="0">
      <alignment horizontal="center" vertical="center" wrapText="1"/>
    </xf>
    <xf numFmtId="0" fontId="184" fillId="54" borderId="43" applyAlignment="1" pivotButton="0" quotePrefix="0" xfId="0">
      <alignment horizontal="left" vertical="center" wrapText="1"/>
    </xf>
    <xf numFmtId="0" fontId="186" fillId="5" borderId="40" applyAlignment="1" pivotButton="0" quotePrefix="0" xfId="0">
      <alignment horizontal="left" vertical="center" wrapText="1"/>
    </xf>
    <xf numFmtId="0" fontId="36" fillId="51" borderId="29" applyAlignment="1" pivotButton="0" quotePrefix="0" xfId="0">
      <alignment horizontal="left" vertical="center" wrapText="1"/>
    </xf>
    <xf numFmtId="167" fontId="184" fillId="51" borderId="29" applyAlignment="1" pivotButton="0" quotePrefix="0" xfId="0">
      <alignment horizontal="center" vertical="center"/>
    </xf>
    <xf numFmtId="0" fontId="184" fillId="51" borderId="13" applyAlignment="1" pivotButton="0" quotePrefix="0" xfId="0">
      <alignment horizontal="left" vertical="center" wrapText="1"/>
    </xf>
    <xf numFmtId="0" fontId="184" fillId="51" borderId="29" applyAlignment="1" pivotButton="0" quotePrefix="0" xfId="0">
      <alignment horizontal="center" vertical="center" wrapText="1"/>
    </xf>
    <xf numFmtId="0" fontId="53" fillId="51" borderId="40" applyAlignment="1" pivotButton="0" quotePrefix="0" xfId="0">
      <alignment horizontal="center" vertical="center" wrapText="1"/>
    </xf>
    <xf numFmtId="167" fontId="33" fillId="0" borderId="98" applyAlignment="1" pivotButton="0" quotePrefix="0" xfId="0">
      <alignment horizontal="center" vertical="center"/>
    </xf>
    <xf numFmtId="0" fontId="231" fillId="47" borderId="1" applyAlignment="1" pivotButton="0" quotePrefix="0" xfId="0">
      <alignment horizontal="left" vertical="center" wrapText="1"/>
    </xf>
    <xf numFmtId="0" fontId="15" fillId="0" borderId="1" applyAlignment="1" pivotButton="0" quotePrefix="0" xfId="0">
      <alignment horizontal="left" vertical="center" wrapText="1" readingOrder="1"/>
    </xf>
    <xf numFmtId="0" fontId="35" fillId="0" borderId="1" applyAlignment="1" pivotButton="0" quotePrefix="0" xfId="0">
      <alignment horizontal="left" vertical="center"/>
    </xf>
    <xf numFmtId="0" fontId="36" fillId="6" borderId="1" applyAlignment="1" pivotButton="0" quotePrefix="0" xfId="0">
      <alignment horizontal="left" vertical="center"/>
    </xf>
    <xf numFmtId="17" fontId="15" fillId="0" borderId="1" applyAlignment="1" pivotButton="0" quotePrefix="0" xfId="0">
      <alignment horizontal="center" vertical="center" wrapText="1" readingOrder="1"/>
    </xf>
    <xf numFmtId="0" fontId="36" fillId="2" borderId="25" applyAlignment="1" pivotButton="0" quotePrefix="0" xfId="0">
      <alignment horizontal="center" vertical="center"/>
    </xf>
    <xf numFmtId="0" fontId="35" fillId="0" borderId="26" applyAlignment="1" pivotButton="0" quotePrefix="0" xfId="0">
      <alignment horizontal="left" vertical="center"/>
    </xf>
    <xf numFmtId="0" fontId="36" fillId="2" borderId="27" applyAlignment="1" pivotButton="0" quotePrefix="0" xfId="0">
      <alignment horizontal="center" vertical="center"/>
    </xf>
    <xf numFmtId="0" fontId="15" fillId="0" borderId="28" applyAlignment="1" pivotButton="0" quotePrefix="0" xfId="0">
      <alignment horizontal="left" vertical="center" wrapText="1" readingOrder="1"/>
    </xf>
    <xf numFmtId="0" fontId="35" fillId="0" borderId="28" applyAlignment="1" pivotButton="0" quotePrefix="0" xfId="0">
      <alignment horizontal="left" vertical="center"/>
    </xf>
    <xf numFmtId="17" fontId="36" fillId="6" borderId="28" applyAlignment="1" pivotButton="0" quotePrefix="0" xfId="0">
      <alignment horizontal="center" vertical="center"/>
    </xf>
    <xf numFmtId="17" fontId="15" fillId="0" borderId="28" applyAlignment="1" pivotButton="0" quotePrefix="0" xfId="0">
      <alignment horizontal="center" vertical="center" wrapText="1" readingOrder="1"/>
    </xf>
    <xf numFmtId="0" fontId="35" fillId="0" borderId="57" applyAlignment="1" pivotButton="0" quotePrefix="0" xfId="0">
      <alignment horizontal="left" vertical="center"/>
    </xf>
    <xf numFmtId="0" fontId="36" fillId="6" borderId="28" applyAlignment="1" pivotButton="0" quotePrefix="0" xfId="0">
      <alignment horizontal="center" vertical="center"/>
    </xf>
    <xf numFmtId="0" fontId="35" fillId="0" borderId="28" applyAlignment="1" pivotButton="0" quotePrefix="0" xfId="0">
      <alignment horizontal="center" vertical="center"/>
    </xf>
    <xf numFmtId="168" fontId="36" fillId="6" borderId="46" applyAlignment="1" pivotButton="0" quotePrefix="0" xfId="0">
      <alignment horizontal="center" vertical="center"/>
    </xf>
    <xf numFmtId="17" fontId="36" fillId="6" borderId="49" applyAlignment="1" pivotButton="0" quotePrefix="0" xfId="0">
      <alignment horizontal="center" vertical="center" wrapText="1"/>
    </xf>
    <xf numFmtId="0" fontId="37" fillId="6" borderId="3" applyAlignment="1" pivotButton="0" quotePrefix="0" xfId="0">
      <alignment horizontal="left" vertical="center" wrapText="1"/>
    </xf>
    <xf numFmtId="0" fontId="7" fillId="9" borderId="1" applyAlignment="1" pivotButton="0" quotePrefix="0" xfId="0">
      <alignment horizontal="center" vertical="center"/>
    </xf>
    <xf numFmtId="0" fontId="36" fillId="13" borderId="26"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8" pivotButton="0" quotePrefix="0" xfId="0"/>
    <xf numFmtId="0" fontId="0" fillId="0" borderId="19" pivotButton="0" quotePrefix="0" xfId="0"/>
    <xf numFmtId="0" fontId="184" fillId="46" borderId="20" applyAlignment="1" pivotButton="0" quotePrefix="0" xfId="0">
      <alignment horizontal="center" vertical="center" wrapText="1"/>
    </xf>
    <xf numFmtId="0" fontId="184" fillId="46" borderId="21" applyAlignment="1" pivotButton="0" quotePrefix="0" xfId="0">
      <alignment horizontal="center" vertical="center" wrapText="1"/>
    </xf>
    <xf numFmtId="0" fontId="184" fillId="46" borderId="22" applyAlignment="1" pivotButton="0" quotePrefix="0" xfId="0">
      <alignment horizontal="center" vertical="center" wrapText="1"/>
    </xf>
    <xf numFmtId="0" fontId="0" fillId="0" borderId="17" pivotButton="0" quotePrefix="0" xfId="0"/>
    <xf numFmtId="0" fontId="114" fillId="0" borderId="0" applyAlignment="1" pivotButton="0" quotePrefix="0" xfId="0">
      <alignment vertical="center"/>
    </xf>
    <xf numFmtId="0" fontId="199" fillId="0" borderId="0" applyAlignment="1" pivotButton="0" quotePrefix="0" xfId="0">
      <alignment horizontal="left" vertical="center" indent="1"/>
    </xf>
    <xf numFmtId="0" fontId="200" fillId="0" borderId="0" applyAlignment="1" pivotButton="0" quotePrefix="0" xfId="0">
      <alignment horizontal="left" vertical="center" indent="1"/>
    </xf>
    <xf numFmtId="0" fontId="4" fillId="0" borderId="0" applyAlignment="1" pivotButton="0" quotePrefix="0" xfId="0">
      <alignment vertical="center"/>
    </xf>
    <xf numFmtId="0" fontId="4" fillId="0" borderId="0" applyAlignment="1" pivotButton="0" quotePrefix="0" xfId="0">
      <alignment horizontal="left" vertical="center" indent="1"/>
    </xf>
    <xf numFmtId="0" fontId="4" fillId="0" borderId="0" applyAlignment="1" pivotButton="0" quotePrefix="0" xfId="0">
      <alignment horizontal="left" vertical="center" indent="8"/>
    </xf>
    <xf numFmtId="0" fontId="201" fillId="0" borderId="0" applyAlignment="1" pivotButton="0" quotePrefix="0" xfId="0">
      <alignment horizontal="left" vertical="center" indent="1"/>
    </xf>
    <xf numFmtId="0" fontId="201" fillId="0" borderId="0" applyAlignment="1" pivotButton="0" quotePrefix="0" xfId="0">
      <alignment vertical="center"/>
    </xf>
    <xf numFmtId="0" fontId="203" fillId="0" borderId="0" applyAlignment="1" pivotButton="0" quotePrefix="0" xfId="0">
      <alignment vertical="center"/>
    </xf>
    <xf numFmtId="0" fontId="204" fillId="0" borderId="0" applyAlignment="1" pivotButton="0" quotePrefix="0" xfId="0">
      <alignment vertical="center"/>
    </xf>
    <xf numFmtId="0" fontId="204" fillId="0" borderId="18" applyAlignment="1" pivotButton="0" quotePrefix="0" xfId="0">
      <alignment vertical="center"/>
    </xf>
    <xf numFmtId="0" fontId="0" fillId="0" borderId="12" pivotButton="0" quotePrefix="0" xfId="0"/>
    <xf numFmtId="0" fontId="0" fillId="0" borderId="13" pivotButton="0" quotePrefix="0" xfId="0"/>
    <xf numFmtId="0" fontId="0" fillId="0" borderId="14" pivotButton="0" quotePrefix="0" xfId="0"/>
    <xf numFmtId="165" fontId="9" fillId="47" borderId="1" applyAlignment="1" pivotButton="0" quotePrefix="0" xfId="0">
      <alignment horizontal="center" vertical="center"/>
    </xf>
    <xf numFmtId="0" fontId="167" fillId="0" borderId="1" applyAlignment="1" pivotButton="0" quotePrefix="0" xfId="0">
      <alignment horizontal="left" vertical="center" wrapText="1"/>
    </xf>
    <xf numFmtId="0" fontId="162" fillId="0" borderId="1" applyAlignment="1" pivotButton="0" quotePrefix="0" xfId="0">
      <alignment horizontal="left" vertical="center" wrapText="1"/>
    </xf>
    <xf numFmtId="17" fontId="36" fillId="9" borderId="1" applyAlignment="1" pivotButton="0" quotePrefix="0" xfId="0">
      <alignment horizontal="center" vertical="center" readingOrder="1"/>
    </xf>
    <xf numFmtId="0" fontId="9" fillId="10" borderId="1" applyAlignment="1" pivotButton="0" quotePrefix="0" xfId="0">
      <alignment horizontal="left" vertical="center" wrapText="1"/>
    </xf>
    <xf numFmtId="0" fontId="12" fillId="0" borderId="36" applyAlignment="1" pivotButton="0" quotePrefix="0" xfId="0">
      <alignment horizontal="left" vertical="center" wrapText="1"/>
    </xf>
    <xf numFmtId="17" fontId="45" fillId="0" borderId="35" applyAlignment="1" pivotButton="0" quotePrefix="0" xfId="0">
      <alignment horizontal="center" vertical="center" wrapText="1"/>
    </xf>
    <xf numFmtId="167" fontId="40" fillId="54" borderId="43" applyAlignment="1" pivotButton="0" quotePrefix="0" xfId="0">
      <alignment horizontal="center" vertical="center"/>
    </xf>
    <xf numFmtId="0" fontId="51" fillId="0" borderId="1" applyAlignment="1" pivotButton="0" quotePrefix="0" xfId="0">
      <alignment horizontal="center" vertical="center" wrapText="1"/>
    </xf>
    <xf numFmtId="0" fontId="51" fillId="0" borderId="7" applyAlignment="1" pivotButton="0" quotePrefix="0" xfId="0">
      <alignment horizontal="center" vertical="center" wrapText="1"/>
    </xf>
    <xf numFmtId="0" fontId="51" fillId="0" borderId="7" applyAlignment="1" pivotButton="0" quotePrefix="0" xfId="0">
      <alignment horizontal="center" vertical="center"/>
    </xf>
    <xf numFmtId="167" fontId="51" fillId="47" borderId="5" applyAlignment="1" pivotButton="0" quotePrefix="0" xfId="0">
      <alignment horizontal="center" vertical="center" wrapText="1"/>
    </xf>
    <xf numFmtId="169" fontId="51" fillId="47" borderId="5" applyAlignment="1" pivotButton="0" quotePrefix="0" xfId="0">
      <alignment horizontal="center" vertical="center" wrapText="1"/>
    </xf>
    <xf numFmtId="49" fontId="51" fillId="0" borderId="1" applyAlignment="1" pivotButton="0" quotePrefix="0" xfId="0">
      <alignment horizontal="center" vertical="center"/>
    </xf>
    <xf numFmtId="0" fontId="36" fillId="51" borderId="1" applyAlignment="1" pivotButton="0" quotePrefix="0" xfId="0">
      <alignment horizontal="center" vertical="center" wrapText="1"/>
    </xf>
    <xf numFmtId="17" fontId="36" fillId="51" borderId="1" applyAlignment="1" pivotButton="0" quotePrefix="0" xfId="0">
      <alignment horizontal="center" vertical="center" wrapText="1"/>
    </xf>
    <xf numFmtId="17" fontId="43" fillId="0" borderId="1" applyAlignment="1" pivotButton="0" quotePrefix="0" xfId="0">
      <alignment horizontal="center" vertical="center" wrapText="1"/>
    </xf>
    <xf numFmtId="0" fontId="141" fillId="0" borderId="4" applyAlignment="1" pivotButton="0" quotePrefix="0" xfId="0">
      <alignment horizontal="center" vertical="center" wrapText="1"/>
    </xf>
    <xf numFmtId="0" fontId="141" fillId="9" borderId="91" applyAlignment="1" pivotButton="0" quotePrefix="0" xfId="0">
      <alignment vertical="center"/>
    </xf>
    <xf numFmtId="0" fontId="141" fillId="9" borderId="26" applyAlignment="1" pivotButton="0" quotePrefix="0" xfId="0">
      <alignment vertical="center"/>
    </xf>
    <xf numFmtId="17" fontId="141" fillId="12" borderId="1" applyAlignment="1" pivotButton="0" quotePrefix="0" xfId="0">
      <alignment horizontal="center" vertical="center" wrapText="1"/>
    </xf>
    <xf numFmtId="166" fontId="36" fillId="9" borderId="1" applyAlignment="1" pivotButton="0" quotePrefix="0" xfId="2">
      <alignment horizontal="center" vertical="center"/>
    </xf>
    <xf numFmtId="0" fontId="167" fillId="6" borderId="46" applyAlignment="1" pivotButton="0" quotePrefix="0" xfId="0">
      <alignment horizontal="left" vertical="top" wrapText="1"/>
    </xf>
    <xf numFmtId="166" fontId="36" fillId="5" borderId="1" applyAlignment="1" pivotButton="0" quotePrefix="0" xfId="2">
      <alignment horizontal="center" vertical="center"/>
    </xf>
    <xf numFmtId="17" fontId="36" fillId="5" borderId="1" applyAlignment="1" pivotButton="0" quotePrefix="0" xfId="0">
      <alignment horizontal="center" vertical="center" readingOrder="1"/>
    </xf>
    <xf numFmtId="0" fontId="254" fillId="0" borderId="0" pivotButton="0" quotePrefix="0" xfId="0"/>
    <xf numFmtId="0" fontId="255" fillId="54" borderId="35" applyAlignment="1" pivotButton="0" quotePrefix="0" xfId="0">
      <alignment horizontal="center" vertical="center"/>
    </xf>
    <xf numFmtId="0" fontId="199" fillId="54" borderId="5" applyAlignment="1" pivotButton="0" quotePrefix="0" xfId="0">
      <alignment horizontal="left" vertical="center" wrapText="1" readingOrder="1"/>
    </xf>
    <xf numFmtId="0" fontId="4" fillId="54" borderId="5" applyAlignment="1" pivotButton="0" quotePrefix="0" xfId="0">
      <alignment horizontal="center" vertical="center" readingOrder="1"/>
    </xf>
    <xf numFmtId="0" fontId="4" fillId="54" borderId="1" applyAlignment="1" pivotButton="0" quotePrefix="0" xfId="0">
      <alignment horizontal="center" vertical="center" readingOrder="1"/>
    </xf>
    <xf numFmtId="166" fontId="37" fillId="54" borderId="1" applyAlignment="1" pivotButton="0" quotePrefix="0" xfId="2">
      <alignment horizontal="center" vertical="center"/>
    </xf>
    <xf numFmtId="17" fontId="37" fillId="54" borderId="1" applyAlignment="1" pivotButton="0" quotePrefix="0" xfId="0">
      <alignment horizontal="center" vertical="center" wrapText="1" readingOrder="1"/>
    </xf>
    <xf numFmtId="166" fontId="37" fillId="54" borderId="1" applyAlignment="1" pivotButton="0" quotePrefix="0" xfId="0">
      <alignment horizontal="center" vertical="center"/>
    </xf>
    <xf numFmtId="1" fontId="262" fillId="54" borderId="46" applyAlignment="1" pivotButton="0" quotePrefix="0" xfId="0">
      <alignment horizontal="left" vertical="center" wrapText="1"/>
    </xf>
    <xf numFmtId="0" fontId="199" fillId="54" borderId="5" applyAlignment="1" pivotButton="0" quotePrefix="0" xfId="0">
      <alignment vertical="center" wrapText="1"/>
    </xf>
    <xf numFmtId="0" fontId="4" fillId="54" borderId="5" applyAlignment="1" pivotButton="0" quotePrefix="0" xfId="0">
      <alignment horizontal="center" vertical="center"/>
    </xf>
    <xf numFmtId="0" fontId="4" fillId="54" borderId="1" applyAlignment="1" pivotButton="0" quotePrefix="0" xfId="0">
      <alignment horizontal="center" vertical="center"/>
    </xf>
    <xf numFmtId="0" fontId="200" fillId="54" borderId="46" applyAlignment="1" pivotButton="0" quotePrefix="0" xfId="0">
      <alignment horizontal="left" vertical="center" wrapText="1"/>
    </xf>
    <xf numFmtId="0" fontId="167" fillId="0" borderId="1" applyAlignment="1" pivotButton="0" quotePrefix="0" xfId="0">
      <alignment horizontal="left" vertical="center" wrapText="1" readingOrder="1"/>
    </xf>
    <xf numFmtId="0" fontId="4" fillId="0" borderId="1" applyAlignment="1" pivotButton="0" quotePrefix="0" xfId="0">
      <alignment horizontal="left" vertical="center" wrapText="1"/>
    </xf>
    <xf numFmtId="0" fontId="7" fillId="55" borderId="1" applyAlignment="1" pivotButton="0" quotePrefix="0" xfId="0">
      <alignment horizontal="center" vertical="center" wrapText="1"/>
    </xf>
    <xf numFmtId="0" fontId="167" fillId="55" borderId="1" applyAlignment="1" pivotButton="0" quotePrefix="0" xfId="0">
      <alignment horizontal="center" vertical="center" wrapText="1"/>
    </xf>
    <xf numFmtId="17" fontId="36" fillId="55" borderId="1" applyAlignment="1" pivotButton="0" quotePrefix="0" xfId="0">
      <alignment horizontal="center" vertical="center" wrapText="1" readingOrder="1"/>
    </xf>
    <xf numFmtId="0" fontId="0" fillId="55" borderId="1" applyAlignment="1" pivotButton="0" quotePrefix="0" xfId="0">
      <alignment horizontal="center" vertical="center" wrapText="1"/>
    </xf>
    <xf numFmtId="0" fontId="36" fillId="55" borderId="1" applyAlignment="1" pivotButton="0" quotePrefix="0" xfId="0">
      <alignment horizontal="center" vertical="center" wrapText="1"/>
    </xf>
    <xf numFmtId="0" fontId="167" fillId="55" borderId="1" applyAlignment="1" pivotButton="0" quotePrefix="0" xfId="0">
      <alignment horizontal="center" vertical="center" wrapText="1" readingOrder="1"/>
    </xf>
    <xf numFmtId="17" fontId="0" fillId="55" borderId="1" applyAlignment="1" pivotButton="0" quotePrefix="0" xfId="0">
      <alignment horizontal="center" vertical="center" wrapText="1"/>
    </xf>
    <xf numFmtId="0" fontId="208" fillId="55" borderId="1" applyAlignment="1" pivotButton="0" quotePrefix="0" xfId="0">
      <alignment horizontal="center" vertical="center" wrapText="1"/>
    </xf>
    <xf numFmtId="0" fontId="0" fillId="6" borderId="1" applyAlignment="1" pivotButton="0" quotePrefix="0" xfId="0">
      <alignment horizontal="center" vertical="center" wrapText="1"/>
    </xf>
    <xf numFmtId="0" fontId="162" fillId="55" borderId="1" applyAlignment="1" pivotButton="0" quotePrefix="0" xfId="0">
      <alignment horizontal="center" vertical="center" wrapText="1"/>
    </xf>
    <xf numFmtId="0" fontId="0" fillId="0" borderId="0" applyAlignment="1" pivotButton="0" quotePrefix="0" xfId="0">
      <alignment horizontal="center" wrapText="1"/>
    </xf>
    <xf numFmtId="0" fontId="0" fillId="9" borderId="1" applyAlignment="1" pivotButton="0" quotePrefix="0" xfId="0">
      <alignment horizontal="left" vertical="center"/>
    </xf>
    <xf numFmtId="0" fontId="53" fillId="46" borderId="1" applyAlignment="1" pivotButton="0" quotePrefix="0" xfId="0">
      <alignment horizontal="left" vertical="center" wrapText="1"/>
    </xf>
    <xf numFmtId="17" fontId="36" fillId="55" borderId="1" applyAlignment="1" pivotButton="0" quotePrefix="0" xfId="0">
      <alignment horizontal="center" vertical="center" wrapText="1"/>
    </xf>
    <xf numFmtId="0" fontId="53" fillId="0" borderId="1" applyAlignment="1" pivotButton="0" quotePrefix="0" xfId="0">
      <alignment horizontal="center" vertical="center" wrapText="1"/>
    </xf>
    <xf numFmtId="0" fontId="9" fillId="6" borderId="40" applyAlignment="1" pivotButton="0" quotePrefix="0" xfId="0">
      <alignment vertical="center" wrapText="1"/>
    </xf>
    <xf numFmtId="0" fontId="35" fillId="6" borderId="36" applyAlignment="1" pivotButton="0" quotePrefix="0" xfId="0">
      <alignment horizontal="center" vertical="center" wrapText="1"/>
    </xf>
    <xf numFmtId="0" fontId="35" fillId="0" borderId="34" applyAlignment="1" pivotButton="0" quotePrefix="0" xfId="0">
      <alignment horizontal="center" vertical="center" wrapText="1"/>
    </xf>
    <xf numFmtId="0" fontId="35" fillId="6" borderId="11" applyAlignment="1" pivotButton="0" quotePrefix="0" xfId="0">
      <alignment horizontal="center" vertical="center" wrapText="1"/>
    </xf>
    <xf numFmtId="0" fontId="35" fillId="0" borderId="29" applyAlignment="1" pivotButton="0" quotePrefix="0" xfId="0">
      <alignment horizontal="center" vertical="center"/>
    </xf>
    <xf numFmtId="0" fontId="40" fillId="9" borderId="47" applyAlignment="1" pivotButton="0" quotePrefix="0" xfId="0">
      <alignment horizontal="center" vertical="center"/>
    </xf>
    <xf numFmtId="0" fontId="35" fillId="6" borderId="34" applyAlignment="1" pivotButton="0" quotePrefix="0" xfId="0">
      <alignment horizontal="center" vertical="center" wrapText="1"/>
    </xf>
    <xf numFmtId="0" fontId="35" fillId="11" borderId="40" applyAlignment="1" pivotButton="0" quotePrefix="0" xfId="0">
      <alignment horizontal="center" vertical="center"/>
    </xf>
    <xf numFmtId="0" fontId="35" fillId="11" borderId="43" applyAlignment="1" pivotButton="0" quotePrefix="0" xfId="0">
      <alignment horizontal="center" vertical="center"/>
    </xf>
    <xf numFmtId="0" fontId="35" fillId="11" borderId="37" applyAlignment="1" pivotButton="0" quotePrefix="0" xfId="0">
      <alignment horizontal="center" vertical="center"/>
    </xf>
    <xf numFmtId="167" fontId="36" fillId="0" borderId="33" applyAlignment="1" pivotButton="0" quotePrefix="0" xfId="0">
      <alignment horizontal="center" vertical="center"/>
    </xf>
    <xf numFmtId="17" fontId="36" fillId="54" borderId="33" applyAlignment="1" pivotButton="0" quotePrefix="0" xfId="0">
      <alignment horizontal="center" vertical="center" wrapText="1"/>
    </xf>
    <xf numFmtId="0" fontId="36" fillId="0" borderId="33" applyAlignment="1" pivotButton="0" quotePrefix="0" xfId="0">
      <alignment vertical="center" wrapText="1"/>
    </xf>
    <xf numFmtId="0" fontId="35" fillId="14" borderId="37" applyAlignment="1" pivotButton="0" quotePrefix="0" xfId="0">
      <alignment horizontal="center" vertical="center"/>
    </xf>
    <xf numFmtId="0" fontId="35" fillId="0" borderId="43" applyAlignment="1" pivotButton="0" quotePrefix="0" xfId="0">
      <alignment horizontal="center" vertical="center" wrapText="1"/>
    </xf>
    <xf numFmtId="0" fontId="35" fillId="0" borderId="33" applyAlignment="1" pivotButton="0" quotePrefix="0" xfId="0">
      <alignment horizontal="center" vertical="center" wrapText="1"/>
    </xf>
    <xf numFmtId="0" fontId="35" fillId="0" borderId="31" applyAlignment="1" pivotButton="0" quotePrefix="0" xfId="0">
      <alignment horizontal="center" vertical="center" wrapText="1"/>
    </xf>
    <xf numFmtId="17" fontId="36" fillId="8" borderId="1" applyAlignment="1" pivotButton="0" quotePrefix="0" xfId="0">
      <alignment horizontal="center" vertical="center" wrapText="1" readingOrder="1"/>
    </xf>
    <xf numFmtId="0" fontId="37" fillId="9" borderId="36" applyAlignment="1" pivotButton="0" quotePrefix="0" xfId="0">
      <alignment vertical="center" wrapText="1"/>
    </xf>
    <xf numFmtId="0" fontId="37" fillId="9" borderId="11" applyAlignment="1" pivotButton="0" quotePrefix="0" xfId="0">
      <alignment vertical="center" wrapText="1"/>
    </xf>
    <xf numFmtId="1" fontId="90" fillId="56" borderId="4" applyAlignment="1" pivotButton="0" quotePrefix="0" xfId="0">
      <alignment horizontal="center" vertical="center" wrapText="1"/>
    </xf>
    <xf numFmtId="17" fontId="36" fillId="6" borderId="46" applyAlignment="1" pivotButton="0" quotePrefix="0" xfId="0">
      <alignment horizontal="center" vertical="center"/>
    </xf>
    <xf numFmtId="0" fontId="36" fillId="57" borderId="46" applyAlignment="1" pivotButton="0" quotePrefix="0" xfId="0">
      <alignment horizontal="left" vertical="center" wrapText="1"/>
    </xf>
    <xf numFmtId="0" fontId="35" fillId="6" borderId="47" applyAlignment="1" pivotButton="0" quotePrefix="0" xfId="0">
      <alignment horizontal="center" vertical="center" wrapText="1"/>
    </xf>
    <xf numFmtId="0" fontId="35" fillId="14" borderId="35" applyAlignment="1" pivotButton="0" quotePrefix="0" xfId="0">
      <alignment horizontal="center" vertical="center" wrapText="1"/>
    </xf>
    <xf numFmtId="0" fontId="35" fillId="6" borderId="33" applyAlignment="1" pivotButton="0" quotePrefix="0" xfId="0">
      <alignment horizontal="center" vertical="center" wrapText="1"/>
    </xf>
    <xf numFmtId="0" fontId="35" fillId="6" borderId="30" applyAlignment="1" pivotButton="0" quotePrefix="0" xfId="0">
      <alignment horizontal="center" vertical="center" wrapText="1"/>
    </xf>
    <xf numFmtId="0" fontId="35" fillId="0" borderId="37" applyAlignment="1" pivotButton="0" quotePrefix="0" xfId="0">
      <alignment horizontal="center" vertical="center" wrapText="1"/>
    </xf>
    <xf numFmtId="0" fontId="35" fillId="0" borderId="47" applyAlignment="1" pivotButton="0" quotePrefix="0" xfId="0">
      <alignment horizontal="center" vertical="center" wrapText="1"/>
    </xf>
    <xf numFmtId="0" fontId="40" fillId="9" borderId="35" applyAlignment="1" pivotButton="0" quotePrefix="0" xfId="0">
      <alignment horizontal="center" vertical="center" wrapText="1"/>
    </xf>
    <xf numFmtId="0" fontId="36" fillId="9" borderId="35" applyAlignment="1" pivotButton="0" quotePrefix="0" xfId="0">
      <alignment horizontal="center" vertical="center" wrapText="1"/>
    </xf>
    <xf numFmtId="0" fontId="35" fillId="0" borderId="30" applyAlignment="1" pivotButton="0" quotePrefix="0" xfId="0">
      <alignment horizontal="center" vertical="center" wrapText="1"/>
    </xf>
    <xf numFmtId="0" fontId="35" fillId="6" borderId="37" applyAlignment="1" pivotButton="0" quotePrefix="0" xfId="0">
      <alignment horizontal="center" vertical="center" wrapText="1"/>
    </xf>
    <xf numFmtId="0" fontId="35" fillId="6" borderId="43" applyAlignment="1" pivotButton="0" quotePrefix="0" xfId="0">
      <alignment horizontal="center" vertical="center" wrapText="1"/>
    </xf>
    <xf numFmtId="0" fontId="35" fillId="9" borderId="35" applyAlignment="1" pivotButton="0" quotePrefix="0" xfId="0">
      <alignment horizontal="center" vertical="center" wrapText="1"/>
    </xf>
    <xf numFmtId="0" fontId="35" fillId="0" borderId="11" applyAlignment="1" pivotButton="0" quotePrefix="0" xfId="0">
      <alignment horizontal="center" vertical="center" wrapText="1"/>
    </xf>
    <xf numFmtId="0" fontId="35" fillId="0" borderId="74" applyAlignment="1" pivotButton="0" quotePrefix="0" xfId="0">
      <alignment horizontal="center" vertical="center" wrapText="1"/>
    </xf>
    <xf numFmtId="0" fontId="35" fillId="6" borderId="5" applyAlignment="1" pivotButton="0" quotePrefix="0" xfId="0">
      <alignment horizontal="center" vertical="center" wrapText="1"/>
    </xf>
    <xf numFmtId="0" fontId="35" fillId="6" borderId="54" applyAlignment="1" pivotButton="0" quotePrefix="0" xfId="0">
      <alignment horizontal="center" vertical="center" wrapText="1"/>
    </xf>
    <xf numFmtId="0" fontId="35" fillId="8" borderId="35" applyAlignment="1" pivotButton="0" quotePrefix="0" xfId="0">
      <alignment horizontal="center" vertical="center" wrapText="1"/>
    </xf>
    <xf numFmtId="0" fontId="29" fillId="6" borderId="40" applyAlignment="1" pivotButton="0" quotePrefix="0" xfId="0">
      <alignment horizontal="center" vertical="center" wrapText="1"/>
    </xf>
    <xf numFmtId="0" fontId="96" fillId="6" borderId="43" applyAlignment="1" pivotButton="0" quotePrefix="0" xfId="0">
      <alignment vertical="center" wrapText="1"/>
    </xf>
    <xf numFmtId="0" fontId="36" fillId="9" borderId="35" applyAlignment="1" pivotButton="0" quotePrefix="0" xfId="0">
      <alignment horizontal="left" vertical="center" wrapText="1"/>
    </xf>
    <xf numFmtId="0" fontId="96" fillId="0" borderId="35" applyAlignment="1" pivotButton="0" quotePrefix="0" xfId="0">
      <alignment vertical="center" wrapText="1"/>
    </xf>
    <xf numFmtId="2" fontId="37" fillId="0" borderId="55" applyAlignment="1" pivotButton="0" quotePrefix="0" xfId="0">
      <alignment horizontal="center" vertical="center"/>
    </xf>
    <xf numFmtId="2" fontId="37" fillId="0" borderId="36" applyAlignment="1" pivotButton="0" quotePrefix="0" xfId="0">
      <alignment horizontal="center" vertical="center"/>
    </xf>
    <xf numFmtId="2" fontId="37" fillId="0" borderId="4" applyAlignment="1" pivotButton="0" quotePrefix="0" xfId="0">
      <alignment horizontal="center" vertical="center"/>
    </xf>
    <xf numFmtId="2" fontId="37" fillId="6" borderId="45" applyAlignment="1" pivotButton="0" quotePrefix="0" xfId="0">
      <alignment horizontal="center" vertical="center"/>
    </xf>
    <xf numFmtId="2" fontId="37" fillId="6" borderId="48" applyAlignment="1" pivotButton="0" quotePrefix="0" xfId="0">
      <alignment horizontal="center" vertical="center"/>
    </xf>
    <xf numFmtId="0" fontId="36" fillId="0" borderId="80" applyAlignment="1" pivotButton="0" quotePrefix="0" xfId="0">
      <alignment horizontal="center" vertical="center" wrapText="1"/>
    </xf>
    <xf numFmtId="0" fontId="35" fillId="0" borderId="43" applyAlignment="1" pivotButton="0" quotePrefix="0" xfId="0">
      <alignment vertical="center" wrapText="1"/>
    </xf>
    <xf numFmtId="0" fontId="183" fillId="0" borderId="35" applyAlignment="1" pivotButton="0" quotePrefix="0" xfId="0">
      <alignment vertical="center" wrapText="1"/>
    </xf>
    <xf numFmtId="0" fontId="242" fillId="0" borderId="35" applyAlignment="1" pivotButton="0" quotePrefix="0" xfId="0">
      <alignment vertical="center" wrapText="1"/>
    </xf>
    <xf numFmtId="0" fontId="36" fillId="55" borderId="35" applyAlignment="1" pivotButton="0" quotePrefix="0" xfId="0">
      <alignment vertical="center" wrapText="1"/>
    </xf>
    <xf numFmtId="0" fontId="36" fillId="55" borderId="47" applyAlignment="1" pivotButton="0" quotePrefix="0" xfId="0">
      <alignment horizontal="left" vertical="center" wrapText="1"/>
    </xf>
    <xf numFmtId="17" fontId="36" fillId="54" borderId="1" applyAlignment="1" pivotButton="0" quotePrefix="0" xfId="0">
      <alignment horizontal="center" vertical="center" wrapText="1" readingOrder="1"/>
    </xf>
    <xf numFmtId="1" fontId="0" fillId="0" borderId="0" applyAlignment="1" pivotButton="0" quotePrefix="0" xfId="0">
      <alignment wrapText="1"/>
    </xf>
    <xf numFmtId="1" fontId="36" fillId="55" borderId="1" applyAlignment="1" pivotButton="0" quotePrefix="0" xfId="0">
      <alignment horizontal="center" vertical="center" wrapText="1" readingOrder="1"/>
    </xf>
    <xf numFmtId="1" fontId="0" fillId="55" borderId="1" applyAlignment="1" pivotButton="0" quotePrefix="0" xfId="0">
      <alignment horizontal="center" vertical="center" wrapText="1"/>
    </xf>
    <xf numFmtId="1" fontId="167" fillId="55" borderId="1" applyAlignment="1" pivotButton="0" quotePrefix="0" xfId="0">
      <alignment horizontal="center" vertical="center" wrapText="1"/>
    </xf>
    <xf numFmtId="1" fontId="141" fillId="0" borderId="4" applyAlignment="1" pivotButton="0" quotePrefix="0" xfId="0">
      <alignment horizontal="center" vertical="center"/>
    </xf>
    <xf numFmtId="1" fontId="141" fillId="6" borderId="4" applyAlignment="1" pivotButton="0" quotePrefix="0" xfId="0">
      <alignment horizontal="center" vertical="center"/>
    </xf>
    <xf numFmtId="1" fontId="154" fillId="0" borderId="4" applyAlignment="1" pivotButton="0" quotePrefix="0" xfId="0">
      <alignment horizontal="center" vertical="center"/>
    </xf>
    <xf numFmtId="1" fontId="141" fillId="8" borderId="4" applyAlignment="1" pivotButton="0" quotePrefix="0" xfId="0">
      <alignment horizontal="center" vertical="center"/>
    </xf>
    <xf numFmtId="1" fontId="0" fillId="0" borderId="4" applyAlignment="1" pivotButton="0" quotePrefix="0" xfId="0">
      <alignment horizontal="center" vertical="center"/>
    </xf>
    <xf numFmtId="1" fontId="141" fillId="0" borderId="4" applyAlignment="1" pivotButton="0" quotePrefix="0" xfId="0">
      <alignment horizontal="center" vertical="center" wrapText="1"/>
    </xf>
    <xf numFmtId="1" fontId="141" fillId="5" borderId="4" applyAlignment="1" pivotButton="0" quotePrefix="0" xfId="0">
      <alignment horizontal="center" vertical="center" wrapText="1"/>
    </xf>
    <xf numFmtId="1" fontId="43" fillId="0" borderId="4" applyAlignment="1" pivotButton="0" quotePrefix="0" xfId="0">
      <alignment horizontal="center" vertical="center"/>
    </xf>
    <xf numFmtId="1" fontId="43" fillId="6" borderId="4" applyAlignment="1" pivotButton="0" quotePrefix="0" xfId="0">
      <alignment horizontal="center" vertical="center" wrapText="1"/>
    </xf>
    <xf numFmtId="1" fontId="141" fillId="0" borderId="1" applyAlignment="1" pivotButton="0" quotePrefix="0" xfId="0">
      <alignment horizontal="center" vertical="center"/>
    </xf>
    <xf numFmtId="1" fontId="141" fillId="10" borderId="4" applyAlignment="1" pivotButton="0" quotePrefix="0" xfId="0">
      <alignment horizontal="center" vertical="center" wrapText="1"/>
    </xf>
    <xf numFmtId="1" fontId="154" fillId="0" borderId="4" applyAlignment="1" pivotButton="0" quotePrefix="0" xfId="0">
      <alignment horizontal="center" vertical="center" wrapText="1"/>
    </xf>
    <xf numFmtId="0" fontId="237" fillId="0" borderId="1" applyAlignment="1" pivotButton="0" quotePrefix="0" xfId="0">
      <alignment horizontal="center" vertical="center"/>
    </xf>
    <xf numFmtId="0" fontId="35" fillId="6" borderId="50" applyAlignment="1" pivotButton="0" quotePrefix="0" xfId="0">
      <alignment horizontal="center" vertical="center" wrapText="1"/>
    </xf>
    <xf numFmtId="165" fontId="36" fillId="0" borderId="33" applyAlignment="1" pivotButton="0" quotePrefix="0" xfId="0">
      <alignment horizontal="center" vertical="center" wrapText="1"/>
    </xf>
    <xf numFmtId="0" fontId="35" fillId="11" borderId="39" applyAlignment="1" pivotButton="0" quotePrefix="0" xfId="0">
      <alignment horizontal="center" vertical="center"/>
    </xf>
    <xf numFmtId="0" fontId="35" fillId="0" borderId="44" applyAlignment="1" pivotButton="0" quotePrefix="0" xfId="0">
      <alignment horizontal="left" vertical="center" wrapText="1"/>
    </xf>
    <xf numFmtId="0" fontId="37" fillId="0" borderId="35" applyAlignment="1" pivotButton="0" quotePrefix="0" xfId="0">
      <alignment horizontal="left" vertical="center" wrapText="1"/>
    </xf>
    <xf numFmtId="0" fontId="36" fillId="5" borderId="35" applyAlignment="1" pivotButton="0" quotePrefix="0" xfId="0">
      <alignment horizontal="center" vertical="center" wrapText="1"/>
    </xf>
    <xf numFmtId="0" fontId="36" fillId="0" borderId="35" applyAlignment="1" pivotButton="0" quotePrefix="0" xfId="0">
      <alignment vertical="center"/>
    </xf>
    <xf numFmtId="0" fontId="36" fillId="0" borderId="35" applyAlignment="1" pivotButton="0" quotePrefix="0" xfId="0">
      <alignment horizontal="center" vertical="center"/>
    </xf>
    <xf numFmtId="0" fontId="36" fillId="5" borderId="35" applyAlignment="1" pivotButton="0" quotePrefix="0" xfId="0">
      <alignment horizontal="left" vertical="center" wrapText="1"/>
    </xf>
    <xf numFmtId="0" fontId="44" fillId="11" borderId="35" applyAlignment="1" pivotButton="0" quotePrefix="0" xfId="0">
      <alignment vertical="center"/>
    </xf>
    <xf numFmtId="0" fontId="182" fillId="11" borderId="35" applyAlignment="1" pivotButton="0" quotePrefix="0" xfId="0">
      <alignment vertical="center" wrapText="1"/>
    </xf>
    <xf numFmtId="0" fontId="182" fillId="11" borderId="35" applyAlignment="1" pivotButton="0" quotePrefix="0" xfId="0">
      <alignment horizontal="center" vertical="center" wrapText="1"/>
    </xf>
    <xf numFmtId="0" fontId="44" fillId="11" borderId="35" applyAlignment="1" pivotButton="0" quotePrefix="0" xfId="0">
      <alignment horizontal="center" vertical="center" wrapText="1"/>
    </xf>
    <xf numFmtId="0" fontId="44" fillId="11" borderId="35" applyAlignment="1" pivotButton="0" quotePrefix="0" xfId="0">
      <alignment horizontal="center" vertical="center"/>
    </xf>
    <xf numFmtId="0" fontId="35" fillId="11" borderId="35" applyAlignment="1" pivotButton="0" quotePrefix="0" xfId="0">
      <alignment horizontal="center" vertical="center"/>
    </xf>
    <xf numFmtId="0" fontId="44" fillId="11" borderId="35" applyAlignment="1" pivotButton="0" quotePrefix="0" xfId="0">
      <alignment vertical="center" wrapText="1"/>
    </xf>
    <xf numFmtId="168" fontId="37" fillId="6" borderId="35" applyAlignment="1" pivotButton="0" quotePrefix="0" xfId="0">
      <alignment horizontal="center" vertical="center"/>
    </xf>
    <xf numFmtId="168" fontId="37" fillId="14" borderId="35" applyAlignment="1" pivotButton="0" quotePrefix="0" xfId="0">
      <alignment horizontal="center" vertical="center"/>
    </xf>
    <xf numFmtId="168" fontId="37" fillId="0" borderId="35" applyAlignment="1" pivotButton="0" quotePrefix="0" xfId="0">
      <alignment horizontal="center" vertical="center"/>
    </xf>
    <xf numFmtId="0" fontId="9" fillId="0" borderId="8" applyAlignment="1" pivotButton="0" quotePrefix="0" xfId="0">
      <alignment horizontal="center" vertical="center"/>
    </xf>
    <xf numFmtId="169" fontId="9" fillId="0" borderId="9" applyAlignment="1" pivotButton="0" quotePrefix="0" xfId="0">
      <alignment horizontal="left" vertical="center" wrapText="1"/>
    </xf>
    <xf numFmtId="14" fontId="0" fillId="0" borderId="0" applyAlignment="1" pivotButton="0" quotePrefix="0" xfId="0">
      <alignment wrapText="1"/>
    </xf>
    <xf numFmtId="0" fontId="43" fillId="0" borderId="1" applyAlignment="1" pivotButton="0" quotePrefix="0" xfId="0">
      <alignment horizontal="left" vertical="center" wrapText="1"/>
    </xf>
    <xf numFmtId="0" fontId="0" fillId="58" borderId="1" applyAlignment="1" pivotButton="0" quotePrefix="0" xfId="0">
      <alignment horizontal="center" vertical="center" wrapText="1"/>
    </xf>
    <xf numFmtId="0" fontId="0" fillId="58" borderId="1" applyAlignment="1" pivotButton="0" quotePrefix="0" xfId="0">
      <alignment horizontal="left" vertical="center" wrapText="1"/>
    </xf>
    <xf numFmtId="17" fontId="0" fillId="58" borderId="1" applyAlignment="1" pivotButton="0" quotePrefix="0" xfId="0">
      <alignment horizontal="center" vertical="center" wrapText="1"/>
    </xf>
    <xf numFmtId="0" fontId="7" fillId="58" borderId="1" applyAlignment="1" pivotButton="0" quotePrefix="0" xfId="0">
      <alignment horizontal="center" vertical="center" wrapText="1"/>
    </xf>
    <xf numFmtId="1" fontId="0" fillId="58" borderId="1" applyAlignment="1" pivotButton="0" quotePrefix="0" xfId="0">
      <alignment horizontal="center" vertical="center" wrapText="1"/>
    </xf>
    <xf numFmtId="0" fontId="309" fillId="5" borderId="1" applyAlignment="1" pivotButton="0" quotePrefix="0" xfId="0">
      <alignment horizontal="left" vertical="center" wrapText="1"/>
    </xf>
    <xf numFmtId="0" fontId="310" fillId="0" borderId="1" applyAlignment="1" pivotButton="0" quotePrefix="0" xfId="0">
      <alignment horizontal="left" vertical="center" wrapText="1"/>
    </xf>
    <xf numFmtId="0" fontId="308" fillId="0" borderId="1" applyAlignment="1" pivotButton="0" quotePrefix="0" xfId="0">
      <alignment horizontal="left" vertical="center" wrapText="1"/>
    </xf>
    <xf numFmtId="0" fontId="0" fillId="9" borderId="1" applyAlignment="1" pivotButton="0" quotePrefix="0" xfId="0">
      <alignment horizontal="left" vertical="center" wrapText="1"/>
    </xf>
    <xf numFmtId="0" fontId="151" fillId="6" borderId="1" applyAlignment="1" pivotButton="0" quotePrefix="0" xfId="0">
      <alignment horizontal="center" vertical="center"/>
    </xf>
    <xf numFmtId="0" fontId="36" fillId="2" borderId="23" applyAlignment="1" pivotButton="0" quotePrefix="0" xfId="0">
      <alignment horizontal="center" vertical="center"/>
    </xf>
    <xf numFmtId="0" fontId="15" fillId="0" borderId="7" applyAlignment="1" pivotButton="0" quotePrefix="0" xfId="0">
      <alignment horizontal="left" vertical="center" wrapText="1" readingOrder="1"/>
    </xf>
    <xf numFmtId="0" fontId="36" fillId="6" borderId="7" applyAlignment="1" pivotButton="0" quotePrefix="0" xfId="0">
      <alignment horizontal="center" vertical="center"/>
    </xf>
    <xf numFmtId="17" fontId="36" fillId="6" borderId="7" applyAlignment="1" pivotButton="0" quotePrefix="0" xfId="0">
      <alignment horizontal="center" vertical="center"/>
    </xf>
    <xf numFmtId="17" fontId="15" fillId="0" borderId="7" applyAlignment="1" pivotButton="0" quotePrefix="0" xfId="0">
      <alignment horizontal="center" vertical="center" wrapText="1" readingOrder="1"/>
    </xf>
    <xf numFmtId="0" fontId="36" fillId="6" borderId="7" applyAlignment="1" pivotButton="0" quotePrefix="0" xfId="0">
      <alignment horizontal="left" vertical="center"/>
    </xf>
    <xf numFmtId="0" fontId="36" fillId="6" borderId="24" applyAlignment="1" pivotButton="0" quotePrefix="0" xfId="0">
      <alignment horizontal="center" vertical="center"/>
    </xf>
    <xf numFmtId="0" fontId="15" fillId="55" borderId="0" pivotButton="0" quotePrefix="0" xfId="0"/>
    <xf numFmtId="0" fontId="15" fillId="0" borderId="2" applyAlignment="1" pivotButton="0" quotePrefix="0" xfId="0">
      <alignment vertical="center"/>
    </xf>
    <xf numFmtId="0" fontId="35" fillId="0" borderId="39" applyAlignment="1" pivotButton="0" quotePrefix="0" xfId="0">
      <alignment horizontal="left" vertical="center"/>
    </xf>
    <xf numFmtId="166" fontId="36" fillId="9" borderId="1" applyAlignment="1" pivotButton="0" quotePrefix="0" xfId="0">
      <alignment horizontal="center" vertical="center" wrapText="1"/>
    </xf>
    <xf numFmtId="1" fontId="36" fillId="9" borderId="46" applyAlignment="1" pivotButton="0" quotePrefix="0" xfId="0">
      <alignment horizontal="left" vertical="center" wrapText="1"/>
    </xf>
    <xf numFmtId="166" fontId="36" fillId="0" borderId="1" applyAlignment="1" pivotButton="0" quotePrefix="0" xfId="2">
      <alignment horizontal="center" vertical="center"/>
    </xf>
    <xf numFmtId="17" fontId="36" fillId="8" borderId="1" applyAlignment="1" pivotButton="0" quotePrefix="0" xfId="0">
      <alignment horizontal="center" vertical="center"/>
    </xf>
    <xf numFmtId="17" fontId="36" fillId="0" borderId="29" applyAlignment="1" pivotButton="0" quotePrefix="0" xfId="0">
      <alignment horizontal="center" vertical="center"/>
    </xf>
    <xf numFmtId="17" fontId="36" fillId="14" borderId="37" applyAlignment="1" pivotButton="0" quotePrefix="0" xfId="0">
      <alignment horizontal="center" vertical="center"/>
    </xf>
    <xf numFmtId="0" fontId="35" fillId="6" borderId="29" applyAlignment="1" pivotButton="0" quotePrefix="0" xfId="0">
      <alignment vertical="center"/>
    </xf>
    <xf numFmtId="0" fontId="35" fillId="14" borderId="37" applyAlignment="1" pivotButton="0" quotePrefix="0" xfId="0">
      <alignment vertical="center"/>
    </xf>
    <xf numFmtId="0" fontId="37" fillId="6" borderId="44" applyAlignment="1" pivotButton="0" quotePrefix="0" xfId="0">
      <alignment horizontal="left" vertical="center" wrapText="1"/>
    </xf>
    <xf numFmtId="0" fontId="37" fillId="6" borderId="46" applyAlignment="1" pivotButton="0" quotePrefix="0" xfId="0">
      <alignment horizontal="left" vertical="center" wrapText="1"/>
    </xf>
    <xf numFmtId="0" fontId="37" fillId="0" borderId="44" applyAlignment="1" pivotButton="0" quotePrefix="0" xfId="0">
      <alignment horizontal="left" vertical="center" wrapText="1"/>
    </xf>
    <xf numFmtId="0" fontId="9" fillId="6" borderId="5" applyAlignment="1" pivotButton="0" quotePrefix="0" xfId="0">
      <alignment horizontal="left" vertical="center" wrapText="1"/>
    </xf>
    <xf numFmtId="0" fontId="37" fillId="0" borderId="43" applyAlignment="1" pivotButton="0" quotePrefix="0" xfId="0">
      <alignment horizontal="center" vertical="center"/>
    </xf>
    <xf numFmtId="0" fontId="36" fillId="0" borderId="1" applyAlignment="1" pivotButton="0" quotePrefix="0" xfId="0">
      <alignment horizontal="center" vertical="center" wrapText="1"/>
    </xf>
    <xf numFmtId="17" fontId="36" fillId="0" borderId="1" applyAlignment="1" pivotButton="0" quotePrefix="0" xfId="0">
      <alignment horizontal="center" vertical="center" wrapText="1"/>
    </xf>
    <xf numFmtId="0" fontId="36" fillId="2" borderId="104" applyAlignment="1" pivotButton="0" quotePrefix="0" xfId="0">
      <alignment horizontal="center" vertical="center"/>
    </xf>
    <xf numFmtId="0" fontId="15" fillId="0" borderId="9" applyAlignment="1" pivotButton="0" quotePrefix="0" xfId="0">
      <alignment horizontal="left" vertical="center" wrapText="1" readingOrder="1"/>
    </xf>
    <xf numFmtId="0" fontId="36" fillId="6" borderId="71" applyAlignment="1" pivotButton="0" quotePrefix="0" xfId="0">
      <alignment horizontal="center" vertical="center"/>
    </xf>
    <xf numFmtId="0" fontId="36" fillId="6" borderId="9" applyAlignment="1" pivotButton="0" quotePrefix="0" xfId="0">
      <alignment horizontal="center" vertical="center"/>
    </xf>
    <xf numFmtId="0" fontId="36" fillId="2" borderId="86" applyAlignment="1" pivotButton="0" quotePrefix="0" xfId="0">
      <alignment horizontal="center" vertical="center"/>
    </xf>
    <xf numFmtId="0" fontId="15" fillId="0" borderId="74" applyAlignment="1" pivotButton="0" quotePrefix="0" xfId="0">
      <alignment horizontal="left" vertical="center" wrapText="1" readingOrder="1"/>
    </xf>
    <xf numFmtId="0" fontId="36" fillId="6" borderId="74" applyAlignment="1" pivotButton="0" quotePrefix="0" xfId="0">
      <alignment horizontal="center" vertical="center"/>
    </xf>
    <xf numFmtId="17" fontId="36" fillId="6" borderId="74" applyAlignment="1" pivotButton="0" quotePrefix="0" xfId="0">
      <alignment horizontal="center" vertical="center"/>
    </xf>
    <xf numFmtId="17" fontId="15" fillId="0" borderId="74" applyAlignment="1" pivotButton="0" quotePrefix="0" xfId="0">
      <alignment horizontal="center" vertical="center" wrapText="1" readingOrder="1"/>
    </xf>
    <xf numFmtId="0" fontId="36" fillId="6" borderId="58" applyAlignment="1" pivotButton="0" quotePrefix="0" xfId="0">
      <alignment horizontal="center" vertical="center"/>
    </xf>
    <xf numFmtId="17" fontId="96" fillId="6" borderId="1" applyAlignment="1" pivotButton="0" quotePrefix="0" xfId="0">
      <alignment horizontal="center" vertical="center"/>
    </xf>
    <xf numFmtId="0" fontId="35" fillId="0" borderId="34" applyAlignment="1" pivotButton="0" quotePrefix="0" xfId="0">
      <alignment vertical="center"/>
    </xf>
    <xf numFmtId="0" fontId="0" fillId="6" borderId="4" applyAlignment="1" pivotButton="0" quotePrefix="0" xfId="0">
      <alignment horizontal="left" vertical="center" wrapText="1"/>
    </xf>
    <xf numFmtId="0" fontId="317" fillId="0" borderId="0" applyAlignment="1" pivotButton="0" quotePrefix="0" xfId="0">
      <alignment horizontal="center" vertical="center" wrapText="1"/>
    </xf>
    <xf numFmtId="0" fontId="317" fillId="0" borderId="0" applyAlignment="1" pivotButton="0" quotePrefix="0" xfId="0">
      <alignment horizontal="center" vertical="center"/>
    </xf>
    <xf numFmtId="0" fontId="319" fillId="0" borderId="0" applyAlignment="1" pivotButton="0" quotePrefix="0" xfId="0">
      <alignment horizontal="center" vertical="center" wrapText="1"/>
    </xf>
    <xf numFmtId="0" fontId="317" fillId="0" borderId="0" applyAlignment="1" pivotButton="0" quotePrefix="0" xfId="0">
      <alignment horizontal="left" vertical="center"/>
    </xf>
    <xf numFmtId="0" fontId="233" fillId="0" borderId="40" applyAlignment="1" pivotButton="0" quotePrefix="0" xfId="0">
      <alignment horizontal="center" vertical="center" wrapText="1"/>
    </xf>
    <xf numFmtId="0" fontId="318" fillId="51" borderId="43" applyAlignment="1" pivotButton="0" quotePrefix="0" xfId="0">
      <alignment horizontal="center" vertical="center" wrapText="1"/>
    </xf>
    <xf numFmtId="0" fontId="320" fillId="51" borderId="43" applyAlignment="1" pivotButton="0" quotePrefix="0" xfId="0">
      <alignment horizontal="center" vertical="center" wrapText="1"/>
    </xf>
    <xf numFmtId="0" fontId="317" fillId="51" borderId="43" applyAlignment="1" pivotButton="0" quotePrefix="0" xfId="0">
      <alignment horizontal="center" vertical="center" wrapText="1"/>
    </xf>
    <xf numFmtId="166" fontId="317" fillId="51" borderId="43" applyAlignment="1" pivotButton="0" quotePrefix="0" xfId="0">
      <alignment horizontal="center" vertical="center" wrapText="1"/>
    </xf>
    <xf numFmtId="0" fontId="232" fillId="51" borderId="43" applyAlignment="1" pivotButton="0" quotePrefix="0" xfId="0">
      <alignment horizontal="left" vertical="center" wrapText="1"/>
    </xf>
    <xf numFmtId="17" fontId="317" fillId="51" borderId="43" applyAlignment="1" pivotButton="0" quotePrefix="0" xfId="0">
      <alignment horizontal="center" vertical="center" wrapText="1"/>
    </xf>
    <xf numFmtId="0" fontId="317" fillId="0" borderId="43" applyAlignment="1" pivotButton="0" quotePrefix="0" xfId="0">
      <alignment horizontal="left" vertical="center" wrapText="1"/>
    </xf>
    <xf numFmtId="0" fontId="318" fillId="51" borderId="35" applyAlignment="1" pivotButton="0" quotePrefix="0" xfId="0">
      <alignment horizontal="center" vertical="center" wrapText="1"/>
    </xf>
    <xf numFmtId="0" fontId="320" fillId="51" borderId="35" applyAlignment="1" pivotButton="0" quotePrefix="0" xfId="0">
      <alignment horizontal="center" vertical="center" wrapText="1"/>
    </xf>
    <xf numFmtId="0" fontId="317" fillId="51" borderId="35" applyAlignment="1" pivotButton="0" quotePrefix="0" xfId="0">
      <alignment horizontal="center" vertical="center" wrapText="1"/>
    </xf>
    <xf numFmtId="166" fontId="317" fillId="51" borderId="33" applyAlignment="1" pivotButton="0" quotePrefix="0" xfId="0">
      <alignment horizontal="center" vertical="center" wrapText="1"/>
    </xf>
    <xf numFmtId="166" fontId="317" fillId="51" borderId="35" applyAlignment="1" pivotButton="0" quotePrefix="0" xfId="0">
      <alignment horizontal="center" vertical="center" wrapText="1"/>
    </xf>
    <xf numFmtId="0" fontId="231" fillId="51" borderId="35" applyAlignment="1" pivotButton="0" quotePrefix="0" xfId="0">
      <alignment horizontal="left" vertical="center" wrapText="1"/>
    </xf>
    <xf numFmtId="0" fontId="317" fillId="0" borderId="35" applyAlignment="1" pivotButton="0" quotePrefix="0" xfId="0">
      <alignment horizontal="left" vertical="center" wrapText="1"/>
    </xf>
    <xf numFmtId="0" fontId="232" fillId="51" borderId="35" applyAlignment="1" pivotButton="0" quotePrefix="0" xfId="0">
      <alignment horizontal="left" vertical="center" wrapText="1"/>
    </xf>
    <xf numFmtId="0" fontId="318" fillId="0" borderId="37" applyAlignment="1" pivotButton="0" quotePrefix="0" xfId="0">
      <alignment horizontal="center" vertical="center" wrapText="1"/>
    </xf>
    <xf numFmtId="0" fontId="320" fillId="55" borderId="37" applyAlignment="1" pivotButton="0" quotePrefix="0" xfId="0">
      <alignment horizontal="center" vertical="center" wrapText="1"/>
    </xf>
    <xf numFmtId="0" fontId="317" fillId="0" borderId="37" applyAlignment="1" pivotButton="0" quotePrefix="0" xfId="0">
      <alignment horizontal="center" vertical="center" wrapText="1"/>
    </xf>
    <xf numFmtId="166" fontId="317" fillId="0" borderId="31" applyAlignment="1" pivotButton="0" quotePrefix="0" xfId="0">
      <alignment horizontal="center" vertical="center" wrapText="1"/>
    </xf>
    <xf numFmtId="166" fontId="317" fillId="0" borderId="37" applyAlignment="1" pivotButton="0" quotePrefix="0" xfId="0">
      <alignment horizontal="center" vertical="center" wrapText="1"/>
    </xf>
    <xf numFmtId="0" fontId="232" fillId="0" borderId="37" applyAlignment="1" pivotButton="0" quotePrefix="0" xfId="0">
      <alignment horizontal="left" vertical="center" wrapText="1"/>
    </xf>
    <xf numFmtId="0" fontId="317" fillId="54" borderId="37" applyAlignment="1" pivotButton="0" quotePrefix="0" xfId="0">
      <alignment horizontal="center" vertical="center" wrapText="1"/>
    </xf>
    <xf numFmtId="0" fontId="317" fillId="0" borderId="37" applyAlignment="1" pivotButton="0" quotePrefix="0" xfId="0">
      <alignment horizontal="left" vertical="center" wrapText="1"/>
    </xf>
    <xf numFmtId="0" fontId="317" fillId="51" borderId="43" applyAlignment="1" pivotButton="0" quotePrefix="0" xfId="0">
      <alignment horizontal="left" vertical="center" wrapText="1"/>
    </xf>
    <xf numFmtId="0" fontId="320" fillId="0" borderId="37" applyAlignment="1" pivotButton="0" quotePrefix="0" xfId="0">
      <alignment horizontal="center" vertical="center" wrapText="1"/>
    </xf>
    <xf numFmtId="0" fontId="318" fillId="0" borderId="43" applyAlignment="1" pivotButton="0" quotePrefix="0" xfId="0">
      <alignment horizontal="center" vertical="center" wrapText="1"/>
    </xf>
    <xf numFmtId="0" fontId="320" fillId="0" borderId="43" applyAlignment="1" pivotButton="0" quotePrefix="0" xfId="0">
      <alignment horizontal="center" vertical="center" wrapText="1"/>
    </xf>
    <xf numFmtId="0" fontId="317" fillId="0" borderId="43" applyAlignment="1" pivotButton="0" quotePrefix="0" xfId="0">
      <alignment horizontal="center" vertical="center" wrapText="1"/>
    </xf>
    <xf numFmtId="166" fontId="317" fillId="0" borderId="43" applyAlignment="1" pivotButton="0" quotePrefix="0" xfId="0">
      <alignment horizontal="center" vertical="center" wrapText="1"/>
    </xf>
    <xf numFmtId="0" fontId="318" fillId="0" borderId="35" applyAlignment="1" pivotButton="0" quotePrefix="0" xfId="0">
      <alignment horizontal="center" vertical="center" wrapText="1"/>
    </xf>
    <xf numFmtId="0" fontId="320" fillId="0" borderId="35" applyAlignment="1" pivotButton="0" quotePrefix="0" xfId="0">
      <alignment horizontal="center" vertical="center" wrapText="1"/>
    </xf>
    <xf numFmtId="0" fontId="317" fillId="0" borderId="35" applyAlignment="1" pivotButton="0" quotePrefix="0" xfId="0">
      <alignment horizontal="center" vertical="center" wrapText="1"/>
    </xf>
    <xf numFmtId="0" fontId="317" fillId="0" borderId="33" applyAlignment="1" pivotButton="0" quotePrefix="0" xfId="0">
      <alignment horizontal="center" vertical="center" wrapText="1"/>
    </xf>
    <xf numFmtId="166" fontId="317" fillId="0" borderId="33" applyAlignment="1" pivotButton="0" quotePrefix="0" xfId="0">
      <alignment horizontal="center" vertical="center" wrapText="1"/>
    </xf>
    <xf numFmtId="0" fontId="317" fillId="0" borderId="33" applyAlignment="1" pivotButton="0" quotePrefix="0" xfId="0">
      <alignment horizontal="left" vertical="center" wrapText="1"/>
    </xf>
    <xf numFmtId="0" fontId="321" fillId="54" borderId="37" applyAlignment="1" pivotButton="0" quotePrefix="0" xfId="0">
      <alignment horizontal="center" vertical="center" wrapText="1"/>
    </xf>
    <xf numFmtId="166" fontId="317" fillId="0" borderId="35" applyAlignment="1" pivotButton="0" quotePrefix="0" xfId="0">
      <alignment horizontal="center" vertical="center" wrapText="1"/>
    </xf>
    <xf numFmtId="0" fontId="318" fillId="51" borderId="37" applyAlignment="1" pivotButton="0" quotePrefix="0" xfId="0">
      <alignment horizontal="center" vertical="center" wrapText="1"/>
    </xf>
    <xf numFmtId="0" fontId="321" fillId="51" borderId="37" applyAlignment="1" pivotButton="0" quotePrefix="0" xfId="0">
      <alignment horizontal="center" vertical="center" wrapText="1"/>
    </xf>
    <xf numFmtId="0" fontId="317" fillId="51" borderId="37" applyAlignment="1" pivotButton="0" quotePrefix="0" xfId="0">
      <alignment horizontal="center" vertical="center" wrapText="1"/>
    </xf>
    <xf numFmtId="166" fontId="317" fillId="51" borderId="37" applyAlignment="1" pivotButton="0" quotePrefix="0" xfId="0">
      <alignment horizontal="center" vertical="center" wrapText="1"/>
    </xf>
    <xf numFmtId="0" fontId="231" fillId="51" borderId="37" applyAlignment="1" pivotButton="0" quotePrefix="0" xfId="0">
      <alignment horizontal="left" vertical="center" wrapText="1"/>
    </xf>
    <xf numFmtId="0" fontId="317" fillId="51" borderId="37" applyAlignment="1" pivotButton="0" quotePrefix="0" xfId="0">
      <alignment horizontal="left" vertical="center" wrapText="1"/>
    </xf>
    <xf numFmtId="0" fontId="317" fillId="5" borderId="35" applyAlignment="1" pivotButton="0" quotePrefix="0" xfId="0">
      <alignment horizontal="left" vertical="center" wrapText="1"/>
    </xf>
    <xf numFmtId="0" fontId="320" fillId="51" borderId="37" applyAlignment="1" pivotButton="0" quotePrefix="0" xfId="0">
      <alignment horizontal="center" vertical="center" wrapText="1"/>
    </xf>
    <xf numFmtId="0" fontId="317" fillId="54" borderId="43" applyAlignment="1" pivotButton="0" quotePrefix="0" xfId="0">
      <alignment horizontal="center" vertical="center" wrapText="1"/>
    </xf>
    <xf numFmtId="0" fontId="317" fillId="0" borderId="43" applyAlignment="1" pivotButton="0" quotePrefix="0" xfId="0">
      <alignment vertical="center" wrapText="1"/>
    </xf>
    <xf numFmtId="0" fontId="317" fillId="54" borderId="35" applyAlignment="1" pivotButton="0" quotePrefix="0" xfId="0">
      <alignment horizontal="center" vertical="center" wrapText="1"/>
    </xf>
    <xf numFmtId="0" fontId="317" fillId="0" borderId="35" applyAlignment="1" pivotButton="0" quotePrefix="0" xfId="0">
      <alignment vertical="center" wrapText="1"/>
    </xf>
    <xf numFmtId="0" fontId="320" fillId="55" borderId="35" applyAlignment="1" pivotButton="0" quotePrefix="0" xfId="0">
      <alignment horizontal="center" vertical="center" wrapText="1"/>
    </xf>
    <xf numFmtId="0" fontId="317" fillId="55" borderId="35" applyAlignment="1" pivotButton="0" quotePrefix="0" xfId="0">
      <alignment horizontal="center" vertical="center" wrapText="1"/>
    </xf>
    <xf numFmtId="0" fontId="324" fillId="55" borderId="40" applyAlignment="1" pivotButton="0" quotePrefix="0" xfId="0">
      <alignment vertical="center" wrapText="1"/>
    </xf>
    <xf numFmtId="0" fontId="0" fillId="13" borderId="1" applyAlignment="1" pivotButton="0" quotePrefix="0" xfId="0">
      <alignment horizontal="left" vertical="center" wrapText="1"/>
    </xf>
    <xf numFmtId="0" fontId="39" fillId="6" borderId="50" applyAlignment="1" pivotButton="0" quotePrefix="0" xfId="0">
      <alignment horizontal="center" vertical="center"/>
    </xf>
    <xf numFmtId="167" fontId="40" fillId="6" borderId="29" applyAlignment="1" pivotButton="0" quotePrefix="0" xfId="0">
      <alignment horizontal="center" vertical="center"/>
    </xf>
    <xf numFmtId="17" fontId="12" fillId="0" borderId="1" applyAlignment="1" pivotButton="0" quotePrefix="0" xfId="0">
      <alignment horizontal="center" vertical="center" wrapText="1"/>
    </xf>
    <xf numFmtId="17" fontId="12" fillId="0" borderId="1" applyAlignment="1" pivotButton="0" quotePrefix="0" xfId="0">
      <alignment horizontal="center" vertical="center"/>
    </xf>
    <xf numFmtId="0" fontId="12" fillId="47" borderId="1" applyAlignment="1" pivotButton="0" quotePrefix="0" xfId="0">
      <alignment horizontal="center" vertical="center" wrapText="1"/>
    </xf>
    <xf numFmtId="167" fontId="40" fillId="6" borderId="35" applyAlignment="1" pivotButton="0" quotePrefix="0" xfId="0">
      <alignment horizontal="center" vertical="center" wrapText="1"/>
    </xf>
    <xf numFmtId="0" fontId="39" fillId="6" borderId="43" applyAlignment="1" pivotButton="0" quotePrefix="0" xfId="0">
      <alignment horizontal="left" vertical="center" wrapText="1"/>
    </xf>
    <xf numFmtId="167" fontId="39" fillId="6" borderId="43" applyAlignment="1" pivotButton="0" quotePrefix="0" xfId="0">
      <alignment horizontal="center" vertical="center"/>
    </xf>
    <xf numFmtId="0" fontId="39" fillId="6" borderId="43" applyAlignment="1" pivotButton="0" quotePrefix="0" xfId="0">
      <alignment horizontal="center" vertical="center" wrapText="1"/>
    </xf>
    <xf numFmtId="0" fontId="39" fillId="6" borderId="43" pivotButton="0" quotePrefix="0" xfId="0"/>
    <xf numFmtId="167" fontId="39" fillId="6" borderId="35" applyAlignment="1" pivotButton="0" quotePrefix="0" xfId="0">
      <alignment horizontal="center" vertical="center"/>
    </xf>
    <xf numFmtId="0" fontId="39" fillId="6" borderId="35" pivotButton="0" quotePrefix="0" xfId="0"/>
    <xf numFmtId="167" fontId="39" fillId="8" borderId="35" applyAlignment="1" pivotButton="0" quotePrefix="0" xfId="0">
      <alignment horizontal="center" vertical="center"/>
    </xf>
    <xf numFmtId="0" fontId="39" fillId="6" borderId="37" applyAlignment="1" pivotButton="0" quotePrefix="0" xfId="0">
      <alignment horizontal="left" vertical="center" wrapText="1"/>
    </xf>
    <xf numFmtId="167" fontId="39" fillId="6" borderId="37" applyAlignment="1" pivotButton="0" quotePrefix="0" xfId="0">
      <alignment horizontal="center" vertical="center"/>
    </xf>
    <xf numFmtId="0" fontId="39" fillId="6" borderId="37" applyAlignment="1" pivotButton="0" quotePrefix="0" xfId="0">
      <alignment horizontal="center" vertical="center" wrapText="1"/>
    </xf>
    <xf numFmtId="0" fontId="39" fillId="6" borderId="37" pivotButton="0" quotePrefix="0" xfId="0"/>
    <xf numFmtId="167" fontId="39" fillId="8" borderId="43" applyAlignment="1" pivotButton="0" quotePrefix="0" xfId="0">
      <alignment horizontal="center" vertical="center"/>
    </xf>
    <xf numFmtId="0" fontId="35" fillId="6" borderId="0" applyAlignment="1" pivotButton="0" quotePrefix="0" xfId="0">
      <alignment horizontal="center" vertical="center"/>
    </xf>
    <xf numFmtId="0" fontId="35" fillId="6" borderId="40" applyAlignment="1" pivotButton="0" quotePrefix="0" xfId="0">
      <alignment horizontal="center" vertical="center"/>
    </xf>
    <xf numFmtId="0" fontId="35" fillId="6" borderId="43" applyAlignment="1" pivotButton="0" quotePrefix="0" xfId="0">
      <alignment horizontal="center" vertical="center"/>
    </xf>
    <xf numFmtId="17" fontId="36" fillId="6" borderId="30" applyAlignment="1" pivotButton="0" quotePrefix="0" xfId="0">
      <alignment horizontal="center" vertical="center"/>
    </xf>
    <xf numFmtId="17" fontId="36" fillId="0" borderId="30" applyAlignment="1" pivotButton="0" quotePrefix="0" xfId="0">
      <alignment horizontal="center" vertical="center"/>
    </xf>
    <xf numFmtId="17" fontId="37" fillId="6" borderId="40" applyAlignment="1" pivotButton="0" quotePrefix="0" xfId="0">
      <alignment horizontal="center" vertical="center"/>
    </xf>
    <xf numFmtId="17" fontId="37" fillId="0" borderId="40" applyAlignment="1" pivotButton="0" quotePrefix="0" xfId="0">
      <alignment horizontal="center" vertical="center"/>
    </xf>
    <xf numFmtId="168" fontId="36" fillId="8" borderId="46" applyAlignment="1" pivotButton="0" quotePrefix="0" xfId="0">
      <alignment horizontal="center" vertical="center"/>
    </xf>
    <xf numFmtId="17" fontId="36" fillId="8" borderId="33" applyAlignment="1" pivotButton="0" quotePrefix="0" xfId="0">
      <alignment horizontal="center" vertical="center" wrapText="1"/>
    </xf>
    <xf numFmtId="17" fontId="37" fillId="8" borderId="46" applyAlignment="1" pivotButton="0" quotePrefix="0" xfId="0">
      <alignment horizontal="center" vertical="center" wrapText="1"/>
    </xf>
    <xf numFmtId="167" fontId="331" fillId="0" borderId="9" applyAlignment="1" pivotButton="0" quotePrefix="0" xfId="0">
      <alignment horizontal="center" vertical="center" wrapText="1"/>
    </xf>
    <xf numFmtId="169" fontId="331" fillId="0" borderId="1" applyAlignment="1" pivotButton="0" quotePrefix="0" xfId="0">
      <alignment horizontal="center" vertical="center" wrapText="1"/>
    </xf>
    <xf numFmtId="49" fontId="9" fillId="0" borderId="1" applyAlignment="1" pivotButton="0" quotePrefix="0" xfId="0">
      <alignment horizontal="center" vertical="center"/>
    </xf>
    <xf numFmtId="0" fontId="332" fillId="0" borderId="1" applyAlignment="1" pivotButton="0" quotePrefix="0" xfId="0">
      <alignment horizontal="left" vertical="center" wrapText="1"/>
    </xf>
    <xf numFmtId="17" fontId="36" fillId="8" borderId="46" applyAlignment="1" pivotButton="0" quotePrefix="0" xfId="0">
      <alignment horizontal="center" vertical="center" wrapText="1"/>
    </xf>
    <xf numFmtId="167" fontId="40" fillId="8" borderId="36" applyAlignment="1" pivotButton="0" quotePrefix="0" xfId="0">
      <alignment horizontal="center" vertical="center"/>
    </xf>
    <xf numFmtId="0" fontId="53" fillId="2" borderId="1" applyAlignment="1" pivotButton="0" quotePrefix="0" xfId="0">
      <alignment horizontal="center" vertical="center"/>
    </xf>
    <xf numFmtId="17" fontId="40" fillId="0" borderId="43" applyAlignment="1" pivotButton="0" quotePrefix="0" xfId="0">
      <alignment horizontal="center" vertical="center"/>
    </xf>
    <xf numFmtId="0" fontId="35" fillId="59" borderId="1" applyAlignment="1" pivotButton="0" quotePrefix="0" xfId="0">
      <alignment vertical="center" wrapText="1"/>
    </xf>
    <xf numFmtId="167" fontId="40" fillId="8" borderId="43" applyAlignment="1" pivotButton="0" quotePrefix="0" xfId="0">
      <alignment horizontal="center" vertical="center"/>
    </xf>
    <xf numFmtId="167" fontId="40" fillId="9" borderId="35" applyAlignment="1" pivotButton="0" quotePrefix="0" xfId="0">
      <alignment horizontal="center" vertical="center"/>
    </xf>
    <xf numFmtId="17" fontId="40" fillId="9" borderId="35" applyAlignment="1" pivotButton="0" quotePrefix="0" xfId="0">
      <alignment horizontal="center" vertical="center"/>
    </xf>
    <xf numFmtId="167" fontId="39" fillId="9" borderId="35" applyAlignment="1" pivotButton="0" quotePrefix="0" xfId="0">
      <alignment horizontal="center" vertical="center"/>
    </xf>
    <xf numFmtId="167" fontId="36" fillId="8" borderId="35" applyAlignment="1" pivotButton="0" quotePrefix="0" xfId="0">
      <alignment horizontal="center" vertical="center"/>
    </xf>
    <xf numFmtId="17" fontId="36" fillId="8" borderId="49" applyAlignment="1" pivotButton="0" quotePrefix="0" xfId="0">
      <alignment horizontal="center" vertical="center" wrapText="1"/>
    </xf>
    <xf numFmtId="167" fontId="36" fillId="8" borderId="3" applyAlignment="1" pivotButton="0" quotePrefix="0" xfId="0">
      <alignment horizontal="center" vertical="center"/>
    </xf>
    <xf numFmtId="17" fontId="36" fillId="5" borderId="1" applyAlignment="1" pivotButton="0" quotePrefix="0" xfId="0">
      <alignment horizontal="center" vertical="center" wrapText="1" readingOrder="1"/>
    </xf>
    <xf numFmtId="166" fontId="36" fillId="8" borderId="1" applyAlignment="1" pivotButton="0" quotePrefix="0" xfId="0">
      <alignment horizontal="center" vertical="center"/>
    </xf>
    <xf numFmtId="166" fontId="36" fillId="6" borderId="1" applyAlignment="1" pivotButton="0" quotePrefix="0" xfId="2">
      <alignment horizontal="center" vertical="center"/>
    </xf>
    <xf numFmtId="166" fontId="36" fillId="6" borderId="1" applyAlignment="1" pivotButton="0" quotePrefix="0" xfId="0">
      <alignment horizontal="center" vertical="center" wrapText="1"/>
    </xf>
    <xf numFmtId="0" fontId="15" fillId="0" borderId="0" applyAlignment="1" pivotButton="0" quotePrefix="0" xfId="0">
      <alignment horizontal="center" vertical="center"/>
    </xf>
    <xf numFmtId="0" fontId="337" fillId="62" borderId="40" applyAlignment="1" pivotButton="0" quotePrefix="0" xfId="0">
      <alignment horizontal="center" vertical="center" wrapText="1"/>
    </xf>
    <xf numFmtId="0" fontId="340" fillId="0" borderId="0" applyAlignment="1" pivotButton="0" quotePrefix="0" xfId="0">
      <alignment horizontal="left" vertical="center" wrapText="1"/>
    </xf>
    <xf numFmtId="0" fontId="27" fillId="63" borderId="1" applyAlignment="1" pivotButton="0" quotePrefix="0" xfId="0">
      <alignment horizontal="center" vertical="center" wrapText="1"/>
    </xf>
    <xf numFmtId="165" fontId="334" fillId="63" borderId="1" applyAlignment="1" pivotButton="0" quotePrefix="0" xfId="0">
      <alignment horizontal="center" vertical="center" wrapText="1"/>
    </xf>
    <xf numFmtId="165" fontId="27" fillId="63" borderId="1" applyAlignment="1" pivotButton="0" quotePrefix="0" xfId="0">
      <alignment horizontal="center" vertical="center" wrapText="1"/>
    </xf>
    <xf numFmtId="49" fontId="27" fillId="63" borderId="1" applyAlignment="1" pivotButton="0" quotePrefix="0" xfId="0">
      <alignment horizontal="center" vertical="center" wrapText="1"/>
    </xf>
    <xf numFmtId="0" fontId="27" fillId="65" borderId="5" applyAlignment="1" pivotButton="0" quotePrefix="0" xfId="0">
      <alignment horizontal="center" vertical="center" wrapText="1"/>
    </xf>
    <xf numFmtId="0" fontId="27" fillId="65" borderId="1" applyAlignment="1" pivotButton="0" quotePrefix="0" xfId="0">
      <alignment horizontal="center" vertical="center" wrapText="1"/>
    </xf>
    <xf numFmtId="0" fontId="344" fillId="65"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63" borderId="1" applyAlignment="1" pivotButton="0" quotePrefix="0" xfId="0">
      <alignment horizontal="center" vertical="center" wrapText="1"/>
    </xf>
    <xf numFmtId="0" fontId="333" fillId="63" borderId="1" applyAlignment="1" pivotButton="0" quotePrefix="0" xfId="0">
      <alignment horizontal="center" vertical="center" wrapText="1"/>
    </xf>
    <xf numFmtId="165" fontId="333" fillId="63" borderId="1" applyAlignment="1" pivotButton="0" quotePrefix="0" xfId="0">
      <alignment horizontal="center" vertical="center" wrapText="1"/>
    </xf>
    <xf numFmtId="0" fontId="335" fillId="63" borderId="1" applyAlignment="1" pivotButton="0" quotePrefix="0" xfId="0">
      <alignment horizontal="center" vertical="center" wrapText="1"/>
    </xf>
    <xf numFmtId="49" fontId="335" fillId="63" borderId="1" applyAlignment="1" pivotButton="0" quotePrefix="0" xfId="0">
      <alignment horizontal="center" vertical="center" wrapText="1"/>
    </xf>
    <xf numFmtId="0" fontId="335" fillId="65" borderId="1" applyAlignment="1" pivotButton="0" quotePrefix="0" xfId="0">
      <alignment horizontal="center" vertical="center" wrapText="1"/>
    </xf>
    <xf numFmtId="0" fontId="15" fillId="62" borderId="1" applyAlignment="1" pivotButton="0" quotePrefix="0" xfId="0">
      <alignment horizontal="center" vertical="center" wrapText="1"/>
    </xf>
    <xf numFmtId="0" fontId="335" fillId="65" borderId="7" applyAlignment="1" pivotButton="0" quotePrefix="0" xfId="0">
      <alignment vertical="center" wrapText="1"/>
    </xf>
    <xf numFmtId="0" fontId="45" fillId="0" borderId="1" applyAlignment="1" pivotButton="0" quotePrefix="0" xfId="0">
      <alignment horizontal="center" vertical="center" wrapText="1"/>
    </xf>
    <xf numFmtId="0" fontId="346" fillId="0" borderId="9" applyAlignment="1" pivotButton="0" quotePrefix="0" xfId="0">
      <alignment horizontal="center" vertical="center" wrapText="1"/>
    </xf>
    <xf numFmtId="0" fontId="347" fillId="63" borderId="9" applyAlignment="1" pivotButton="0" quotePrefix="0" xfId="0">
      <alignment horizontal="center" vertical="center" wrapText="1"/>
    </xf>
    <xf numFmtId="0" fontId="333" fillId="63" borderId="9" applyAlignment="1" pivotButton="0" quotePrefix="0" xfId="0">
      <alignment horizontal="center" vertical="center" wrapText="1"/>
    </xf>
    <xf numFmtId="165" fontId="333" fillId="63" borderId="9" applyAlignment="1" pivotButton="0" quotePrefix="0" xfId="0">
      <alignment horizontal="center" vertical="center" wrapText="1"/>
    </xf>
    <xf numFmtId="0" fontId="335" fillId="63" borderId="9" applyAlignment="1" pivotButton="0" quotePrefix="0" xfId="0">
      <alignment horizontal="center" vertical="center" wrapText="1"/>
    </xf>
    <xf numFmtId="49" fontId="335" fillId="63" borderId="9" applyAlignment="1" pivotButton="0" quotePrefix="0" xfId="0">
      <alignment horizontal="center" vertical="center" wrapText="1"/>
    </xf>
    <xf numFmtId="0" fontId="335" fillId="65" borderId="9" applyAlignment="1" pivotButton="0" quotePrefix="0" xfId="0">
      <alignment horizontal="center" vertical="center" wrapText="1"/>
    </xf>
    <xf numFmtId="0" fontId="15" fillId="62" borderId="9" applyAlignment="1" pivotButton="0" quotePrefix="0" xfId="0">
      <alignment horizontal="center" vertical="center" wrapText="1"/>
    </xf>
    <xf numFmtId="0" fontId="37" fillId="0" borderId="9" applyAlignment="1" pivotButton="0" quotePrefix="0" xfId="0">
      <alignment horizontal="center" vertical="center"/>
    </xf>
    <xf numFmtId="165" fontId="333" fillId="63" borderId="74" applyAlignment="1" pivotButton="0" quotePrefix="0" xfId="0">
      <alignment horizontal="center" vertical="center" wrapText="1"/>
    </xf>
    <xf numFmtId="0" fontId="333" fillId="63" borderId="74" applyAlignment="1" pivotButton="0" quotePrefix="0" xfId="0">
      <alignment horizontal="center" vertical="center" wrapText="1"/>
    </xf>
    <xf numFmtId="0" fontId="335" fillId="63" borderId="74" applyAlignment="1" pivotButton="0" quotePrefix="0" xfId="0">
      <alignment horizontal="center" vertical="center" wrapText="1"/>
    </xf>
    <xf numFmtId="49" fontId="335" fillId="63" borderId="74" applyAlignment="1" pivotButton="0" quotePrefix="0" xfId="0">
      <alignment horizontal="center" vertical="center" wrapText="1"/>
    </xf>
    <xf numFmtId="0" fontId="335" fillId="65" borderId="74" applyAlignment="1" pivotButton="0" quotePrefix="0" xfId="0">
      <alignment horizontal="center" vertical="center" wrapText="1"/>
    </xf>
    <xf numFmtId="0" fontId="335" fillId="65" borderId="74" applyAlignment="1" pivotButton="0" quotePrefix="0" xfId="0">
      <alignment vertical="center" wrapText="1"/>
    </xf>
    <xf numFmtId="0" fontId="15" fillId="62" borderId="74" applyAlignment="1" pivotButton="0" quotePrefix="0" xfId="0">
      <alignment horizontal="center" vertical="center" wrapText="1"/>
    </xf>
    <xf numFmtId="0" fontId="37" fillId="0" borderId="91" applyAlignment="1" pivotButton="0" quotePrefix="0" xfId="0">
      <alignment horizontal="center" vertical="center"/>
    </xf>
    <xf numFmtId="0" fontId="37" fillId="0" borderId="26" applyAlignment="1" pivotButton="0" quotePrefix="0" xfId="0">
      <alignment horizontal="center" vertical="center"/>
    </xf>
    <xf numFmtId="17" fontId="347" fillId="63" borderId="1" applyAlignment="1" pivotButton="0" quotePrefix="0" xfId="0">
      <alignment horizontal="center" vertical="center" wrapText="1"/>
    </xf>
    <xf numFmtId="0" fontId="333" fillId="62" borderId="1" applyAlignment="1" pivotButton="0" quotePrefix="0" xfId="0">
      <alignment horizontal="center" vertical="center" wrapText="1"/>
    </xf>
    <xf numFmtId="0" fontId="347" fillId="63" borderId="28" applyAlignment="1" pivotButton="0" quotePrefix="0" xfId="0">
      <alignment horizontal="center" vertical="center" wrapText="1"/>
    </xf>
    <xf numFmtId="17" fontId="347" fillId="63" borderId="28" applyAlignment="1" pivotButton="0" quotePrefix="0" xfId="0">
      <alignment horizontal="center" vertical="center" wrapText="1"/>
    </xf>
    <xf numFmtId="0" fontId="333" fillId="63" borderId="28" applyAlignment="1" pivotButton="0" quotePrefix="0" xfId="0">
      <alignment horizontal="center" vertical="center" wrapText="1"/>
    </xf>
    <xf numFmtId="165" fontId="333" fillId="63" borderId="28" applyAlignment="1" pivotButton="0" quotePrefix="0" xfId="0">
      <alignment horizontal="center" vertical="center" wrapText="1"/>
    </xf>
    <xf numFmtId="0" fontId="335" fillId="63" borderId="28" applyAlignment="1" pivotButton="0" quotePrefix="0" xfId="0">
      <alignment horizontal="center" vertical="center" wrapText="1"/>
    </xf>
    <xf numFmtId="0" fontId="333" fillId="62" borderId="28" applyAlignment="1" pivotButton="0" quotePrefix="0" xfId="0">
      <alignment horizontal="center" vertical="center" wrapText="1"/>
    </xf>
    <xf numFmtId="0" fontId="335" fillId="65" borderId="28" applyAlignment="1" pivotButton="0" quotePrefix="0" xfId="0">
      <alignment horizontal="center" vertical="center" wrapText="1"/>
    </xf>
    <xf numFmtId="0" fontId="15" fillId="62" borderId="28" applyAlignment="1" pivotButton="0" quotePrefix="0" xfId="0">
      <alignment horizontal="center" vertical="center" wrapText="1"/>
    </xf>
    <xf numFmtId="0" fontId="37" fillId="0" borderId="57" applyAlignment="1" pivotButton="0" quotePrefix="0" xfId="0">
      <alignment horizontal="center" vertical="center"/>
    </xf>
    <xf numFmtId="165" fontId="333" fillId="63" borderId="7" applyAlignment="1" pivotButton="0" quotePrefix="0" xfId="0">
      <alignment horizontal="center" vertical="center" wrapText="1"/>
    </xf>
    <xf numFmtId="0" fontId="333" fillId="63" borderId="7" applyAlignment="1" pivotButton="0" quotePrefix="0" xfId="0">
      <alignment horizontal="center" vertical="center" wrapText="1"/>
    </xf>
    <xf numFmtId="0" fontId="335" fillId="63" borderId="7" applyAlignment="1" pivotButton="0" quotePrefix="0" xfId="0">
      <alignment horizontal="center" vertical="center" wrapText="1"/>
    </xf>
    <xf numFmtId="49" fontId="335" fillId="63" borderId="7" applyAlignment="1" pivotButton="0" quotePrefix="0" xfId="0">
      <alignment horizontal="center" vertical="center" wrapText="1"/>
    </xf>
    <xf numFmtId="0" fontId="335" fillId="65" borderId="7" applyAlignment="1" pivotButton="0" quotePrefix="0" xfId="0">
      <alignment horizontal="center" vertical="center" wrapText="1"/>
    </xf>
    <xf numFmtId="0" fontId="15" fillId="62" borderId="7" applyAlignment="1" pivotButton="0" quotePrefix="0" xfId="0">
      <alignment horizontal="center" vertical="center" wrapText="1"/>
    </xf>
    <xf numFmtId="0" fontId="37" fillId="0" borderId="7" applyAlignment="1" pivotButton="0" quotePrefix="0" xfId="0">
      <alignment horizontal="center" vertical="center"/>
    </xf>
    <xf numFmtId="0" fontId="268" fillId="0" borderId="0" applyAlignment="1" pivotButton="0" quotePrefix="0" xfId="0">
      <alignment horizontal="center" vertical="center"/>
    </xf>
    <xf numFmtId="0" fontId="334" fillId="63" borderId="1" applyAlignment="1" pivotButton="0" quotePrefix="0" xfId="0">
      <alignment horizontal="center" vertical="center" wrapText="1"/>
    </xf>
    <xf numFmtId="0" fontId="184" fillId="63" borderId="1" applyAlignment="1" pivotButton="0" quotePrefix="0" xfId="0">
      <alignment horizontal="center" vertical="center" wrapText="1"/>
    </xf>
    <xf numFmtId="0" fontId="27" fillId="68" borderId="1" applyAlignment="1" pivotButton="0" quotePrefix="0" xfId="0">
      <alignment horizontal="center" vertical="center" wrapText="1"/>
    </xf>
    <xf numFmtId="0" fontId="344" fillId="68" borderId="1" applyAlignment="1" pivotButton="0" quotePrefix="0" xfId="0">
      <alignment horizontal="center" vertical="center" wrapText="1"/>
    </xf>
    <xf numFmtId="0" fontId="340" fillId="62" borderId="1" applyAlignment="1" pivotButton="0" quotePrefix="0" xfId="0">
      <alignment horizontal="center" vertical="center" wrapText="1"/>
    </xf>
    <xf numFmtId="0" fontId="349" fillId="0" borderId="1" applyAlignment="1" pivotButton="0" quotePrefix="0" xfId="0">
      <alignment horizontal="center" vertical="center" wrapText="1"/>
    </xf>
    <xf numFmtId="0" fontId="38" fillId="63" borderId="1" applyAlignment="1" pivotButton="0" quotePrefix="0" xfId="0">
      <alignment horizontal="center" vertical="center" wrapText="1"/>
    </xf>
    <xf numFmtId="49" fontId="333" fillId="63" borderId="9" applyAlignment="1" pivotButton="0" quotePrefix="0" xfId="0">
      <alignment horizontal="center" vertical="center" wrapText="1"/>
    </xf>
    <xf numFmtId="0" fontId="346" fillId="68" borderId="1" applyAlignment="1" pivotButton="0" quotePrefix="0" xfId="0">
      <alignment horizontal="center" vertical="center" wrapText="1"/>
    </xf>
    <xf numFmtId="0" fontId="340" fillId="62" borderId="7" applyAlignment="1" pivotButton="0" quotePrefix="0" xfId="0">
      <alignment horizontal="center" vertical="center" wrapText="1"/>
    </xf>
    <xf numFmtId="0" fontId="15" fillId="0" borderId="1" applyAlignment="1" pivotButton="0" quotePrefix="0" xfId="0">
      <alignment horizontal="center" vertical="center"/>
    </xf>
    <xf numFmtId="0" fontId="15" fillId="69" borderId="1" applyAlignment="1" pivotButton="0" quotePrefix="0" xfId="0">
      <alignment horizontal="center" vertical="center" wrapText="1"/>
    </xf>
    <xf numFmtId="165" fontId="15" fillId="0" borderId="0" applyAlignment="1" pivotButton="0" quotePrefix="0" xfId="0">
      <alignment horizontal="center" vertical="center"/>
    </xf>
    <xf numFmtId="0" fontId="15" fillId="71" borderId="0" applyAlignment="1" pivotButton="0" quotePrefix="0" xfId="0">
      <alignment horizontal="center" vertical="center" wrapText="1"/>
    </xf>
    <xf numFmtId="49" fontId="15" fillId="0" borderId="0" applyAlignment="1" pivotButton="0" quotePrefix="0" xfId="0">
      <alignment horizontal="center" vertical="center"/>
    </xf>
    <xf numFmtId="167" fontId="40" fillId="8" borderId="35" applyAlignment="1" pivotButton="0" quotePrefix="0" xfId="0">
      <alignment horizontal="center" vertical="center" wrapText="1"/>
    </xf>
    <xf numFmtId="0" fontId="43" fillId="6" borderId="4" applyAlignment="1" pivotButton="0" quotePrefix="0" xfId="0">
      <alignment horizontal="left" vertical="center" wrapText="1"/>
    </xf>
    <xf numFmtId="0" fontId="351" fillId="0" borderId="1" applyAlignment="1" pivotButton="0" quotePrefix="0" xfId="0">
      <alignment horizontal="left" vertical="center" wrapText="1"/>
    </xf>
    <xf numFmtId="167" fontId="40" fillId="0" borderId="35" applyAlignment="1" pivotButton="0" quotePrefix="0" xfId="0">
      <alignment horizontal="center" vertical="center" wrapText="1"/>
    </xf>
    <xf numFmtId="0" fontId="35" fillId="0" borderId="49" applyAlignment="1" pivotButton="0" quotePrefix="0" xfId="0">
      <alignment vertical="center"/>
    </xf>
    <xf numFmtId="17" fontId="37" fillId="8" borderId="37" applyAlignment="1" pivotButton="0" quotePrefix="0" xfId="0">
      <alignment horizontal="center" vertical="center"/>
    </xf>
    <xf numFmtId="0" fontId="36" fillId="6" borderId="44" applyAlignment="1" pivotButton="0" quotePrefix="0" xfId="0">
      <alignment horizontal="center" vertical="center"/>
    </xf>
    <xf numFmtId="0" fontId="36" fillId="6" borderId="16" applyAlignment="1" pivotButton="0" quotePrefix="0" xfId="0">
      <alignment horizontal="center" vertical="center"/>
    </xf>
    <xf numFmtId="0" fontId="36" fillId="6" borderId="19" applyAlignment="1" pivotButton="0" quotePrefix="0" xfId="0">
      <alignment horizontal="center" vertical="center"/>
    </xf>
    <xf numFmtId="167" fontId="352" fillId="0" borderId="9" applyAlignment="1" pivotButton="0" quotePrefix="0" xfId="0">
      <alignment horizontal="center" vertical="center" wrapText="1"/>
    </xf>
    <xf numFmtId="0" fontId="352" fillId="0" borderId="8" applyAlignment="1" pivotButton="0" quotePrefix="0" xfId="0">
      <alignment horizontal="center" vertical="center"/>
    </xf>
    <xf numFmtId="0" fontId="352" fillId="0" borderId="9" applyAlignment="1" pivotButton="0" quotePrefix="0" xfId="0">
      <alignment horizontal="center" vertical="center" wrapText="1"/>
    </xf>
    <xf numFmtId="49" fontId="352" fillId="0" borderId="9" applyAlignment="1" pivotButton="0" quotePrefix="0" xfId="0">
      <alignment horizontal="left" vertical="center" wrapText="1"/>
    </xf>
    <xf numFmtId="49" fontId="353" fillId="0" borderId="9" applyAlignment="1" pivotButton="0" quotePrefix="0" xfId="0">
      <alignment horizontal="left" vertical="center" wrapText="1"/>
    </xf>
    <xf numFmtId="169" fontId="352" fillId="0" borderId="9" applyAlignment="1" pivotButton="0" quotePrefix="0" xfId="0">
      <alignment horizontal="center" vertical="center" wrapText="1"/>
    </xf>
    <xf numFmtId="17" fontId="36" fillId="8" borderId="43" applyAlignment="1" pivotButton="0" quotePrefix="0" xfId="0">
      <alignment horizontal="center" vertical="center"/>
    </xf>
    <xf numFmtId="167" fontId="37" fillId="8" borderId="43" applyAlignment="1" pivotButton="0" quotePrefix="0" xfId="0">
      <alignment horizontal="center" vertical="center"/>
    </xf>
    <xf numFmtId="0" fontId="35" fillId="8" borderId="46" applyAlignment="1" pivotButton="0" quotePrefix="0" xfId="0">
      <alignment vertical="center" wrapText="1"/>
    </xf>
    <xf numFmtId="0" fontId="35" fillId="6" borderId="25" applyAlignment="1" pivotButton="0" quotePrefix="0" xfId="0">
      <alignment horizontal="center" vertical="center"/>
    </xf>
    <xf numFmtId="17" fontId="37" fillId="8" borderId="49" applyAlignment="1" pivotButton="0" quotePrefix="0" xfId="0">
      <alignment horizontal="center" vertical="center"/>
    </xf>
    <xf numFmtId="0" fontId="35" fillId="8" borderId="43" applyAlignment="1" pivotButton="0" quotePrefix="0" xfId="0">
      <alignment vertical="center" wrapText="1"/>
    </xf>
    <xf numFmtId="0" fontId="29" fillId="8" borderId="0" applyAlignment="1" pivotButton="0" quotePrefix="0" xfId="0">
      <alignment vertical="center"/>
    </xf>
    <xf numFmtId="167" fontId="39" fillId="8" borderId="37" applyAlignment="1" pivotButton="0" quotePrefix="0" xfId="0">
      <alignment horizontal="center" vertical="center"/>
    </xf>
    <xf numFmtId="17" fontId="40" fillId="0" borderId="33" applyAlignment="1" pivotButton="0" quotePrefix="0" xfId="0">
      <alignment horizontal="center" vertical="center"/>
    </xf>
    <xf numFmtId="0" fontId="0" fillId="0" borderId="4" applyAlignment="1" pivotButton="0" quotePrefix="0" xfId="0">
      <alignment horizontal="center" vertical="center"/>
    </xf>
    <xf numFmtId="166" fontId="154" fillId="0" borderId="0" applyAlignment="1" pivotButton="0" quotePrefix="0" xfId="0">
      <alignment horizontal="center" vertical="center"/>
    </xf>
    <xf numFmtId="1" fontId="154" fillId="0" borderId="0" applyAlignment="1" pivotButton="0" quotePrefix="0" xfId="0">
      <alignment horizontal="center" vertical="center"/>
    </xf>
    <xf numFmtId="0" fontId="0" fillId="0" borderId="4" applyAlignment="1" pivotButton="0" quotePrefix="0" xfId="0">
      <alignment horizontal="left" vertical="center"/>
    </xf>
    <xf numFmtId="0" fontId="35" fillId="6" borderId="46" applyAlignment="1" pivotButton="0" quotePrefix="0" xfId="0">
      <alignment horizontal="left" vertical="center" wrapText="1"/>
    </xf>
    <xf numFmtId="0" fontId="9" fillId="6" borderId="9" applyAlignment="1" pivotButton="0" quotePrefix="0" xfId="0">
      <alignment horizontal="center" vertical="center" wrapText="1"/>
    </xf>
    <xf numFmtId="0" fontId="9" fillId="6" borderId="1" applyAlignment="1" pivotButton="0" quotePrefix="0" xfId="0">
      <alignment horizontal="center" vertical="center" wrapText="1"/>
    </xf>
    <xf numFmtId="49" fontId="9" fillId="6" borderId="1" applyAlignment="1" pivotButton="0" quotePrefix="0" xfId="0">
      <alignment horizontal="left" vertical="center" wrapText="1"/>
    </xf>
    <xf numFmtId="49" fontId="39" fillId="6" borderId="1" applyAlignment="1" pivotButton="0" quotePrefix="0" xfId="0">
      <alignment horizontal="left" vertical="center" wrapText="1"/>
    </xf>
    <xf numFmtId="49" fontId="9" fillId="6" borderId="9" applyAlignment="1" pivotButton="0" quotePrefix="0" xfId="0">
      <alignment horizontal="center" vertical="center" wrapText="1"/>
    </xf>
    <xf numFmtId="0" fontId="275" fillId="7" borderId="9" applyAlignment="1" pivotButton="0" quotePrefix="0" xfId="0">
      <alignment horizontal="center" vertical="center" wrapText="1"/>
    </xf>
    <xf numFmtId="0" fontId="275" fillId="7" borderId="9" applyAlignment="1" pivotButton="0" quotePrefix="0" xfId="0">
      <alignment horizontal="left" vertical="center" wrapText="1"/>
    </xf>
    <xf numFmtId="49" fontId="275" fillId="7" borderId="9" applyAlignment="1" pivotButton="0" quotePrefix="0" xfId="0">
      <alignment horizontal="center" vertical="center" wrapText="1"/>
    </xf>
    <xf numFmtId="49" fontId="9" fillId="7" borderId="9" applyAlignment="1" pivotButton="0" quotePrefix="0" xfId="0">
      <alignment horizontal="left" vertical="center" wrapText="1"/>
    </xf>
    <xf numFmtId="49" fontId="276" fillId="7" borderId="9" applyAlignment="1" pivotButton="0" quotePrefix="0" xfId="0">
      <alignment horizontal="center" vertical="center" wrapText="1"/>
    </xf>
    <xf numFmtId="49" fontId="9" fillId="7" borderId="9" applyAlignment="1" pivotButton="0" quotePrefix="0" xfId="0">
      <alignment horizontal="center" vertical="center" wrapText="1"/>
    </xf>
    <xf numFmtId="49" fontId="9" fillId="6" borderId="9" applyAlignment="1" pivotButton="0" quotePrefix="0" xfId="0">
      <alignment horizontal="left" vertical="center" wrapText="1"/>
    </xf>
    <xf numFmtId="49" fontId="276" fillId="6" borderId="9" applyAlignment="1" pivotButton="0" quotePrefix="0" xfId="0">
      <alignment horizontal="center" vertical="center" wrapText="1"/>
    </xf>
    <xf numFmtId="0" fontId="275" fillId="6" borderId="8" applyAlignment="1" pivotButton="0" quotePrefix="0" xfId="0">
      <alignment horizontal="center" vertical="center"/>
    </xf>
    <xf numFmtId="0" fontId="9" fillId="6" borderId="8" applyAlignment="1" pivotButton="0" quotePrefix="0" xfId="0">
      <alignment horizontal="center" vertical="center"/>
    </xf>
    <xf numFmtId="49" fontId="39" fillId="6" borderId="9" applyAlignment="1" pivotButton="0" quotePrefix="0" xfId="0">
      <alignment horizontal="left" vertical="center" wrapText="1"/>
    </xf>
    <xf numFmtId="0" fontId="9" fillId="7" borderId="9" applyAlignment="1" pivotButton="0" quotePrefix="0" xfId="0">
      <alignment horizontal="center" vertical="center" wrapText="1"/>
    </xf>
    <xf numFmtId="49" fontId="9" fillId="6" borderId="1" applyAlignment="1" pivotButton="0" quotePrefix="0" xfId="0">
      <alignment horizontal="center" vertical="center" wrapText="1"/>
    </xf>
    <xf numFmtId="17" fontId="9" fillId="0" borderId="10" applyAlignment="1" pivotButton="0" quotePrefix="0" xfId="0">
      <alignment horizontal="center" vertical="center" wrapText="1"/>
    </xf>
    <xf numFmtId="17" fontId="9" fillId="47" borderId="4" applyAlignment="1" pivotButton="0" quotePrefix="0" xfId="0">
      <alignment horizontal="center" vertical="center" wrapText="1"/>
    </xf>
    <xf numFmtId="17" fontId="9" fillId="7" borderId="4" applyAlignment="1" pivotButton="0" quotePrefix="0" xfId="0">
      <alignment horizontal="center" vertical="center" wrapText="1"/>
    </xf>
    <xf numFmtId="17" fontId="12" fillId="47" borderId="4" applyAlignment="1" pivotButton="0" quotePrefix="0" xfId="0">
      <alignment horizontal="center" vertical="center" wrapText="1"/>
    </xf>
    <xf numFmtId="17" fontId="9" fillId="0" borderId="4" applyAlignment="1" pivotButton="0" quotePrefix="0" xfId="0">
      <alignment horizontal="center" vertical="center" wrapText="1"/>
    </xf>
    <xf numFmtId="0" fontId="9" fillId="0" borderId="4" applyAlignment="1" pivotButton="0" quotePrefix="0" xfId="0">
      <alignment horizontal="center" vertical="center" wrapText="1"/>
    </xf>
    <xf numFmtId="17" fontId="0" fillId="47" borderId="4" applyAlignment="1" pivotButton="0" quotePrefix="0" xfId="0">
      <alignment horizontal="center" vertical="center" wrapText="1"/>
    </xf>
    <xf numFmtId="17" fontId="0" fillId="8" borderId="4" applyAlignment="1" pivotButton="0" quotePrefix="0" xfId="0">
      <alignment horizontal="center" vertical="center" wrapText="1"/>
    </xf>
    <xf numFmtId="17" fontId="9" fillId="6" borderId="4" applyAlignment="1" pivotButton="0" quotePrefix="0" xfId="0">
      <alignment horizontal="center" vertical="center" wrapText="1"/>
    </xf>
    <xf numFmtId="17" fontId="9" fillId="47" borderId="10" applyAlignment="1" pivotButton="0" quotePrefix="0" xfId="0">
      <alignment horizontal="center" vertical="center" wrapText="1"/>
    </xf>
    <xf numFmtId="17" fontId="275" fillId="6" borderId="10" applyAlignment="1" pivotButton="0" quotePrefix="0" xfId="0">
      <alignment horizontal="center" vertical="center" wrapText="1"/>
    </xf>
    <xf numFmtId="0" fontId="9" fillId="0" borderId="5" applyAlignment="1" pivotButton="0" quotePrefix="0" xfId="0">
      <alignment horizontal="center" vertical="center" wrapText="1"/>
    </xf>
    <xf numFmtId="17" fontId="9" fillId="6" borderId="5" applyAlignment="1" pivotButton="0" quotePrefix="0" xfId="0">
      <alignment horizontal="center" vertical="center" wrapText="1"/>
    </xf>
    <xf numFmtId="17" fontId="9" fillId="0" borderId="5" applyAlignment="1" pivotButton="0" quotePrefix="0" xfId="0">
      <alignment horizontal="center" vertical="center" wrapText="1"/>
    </xf>
    <xf numFmtId="17" fontId="9" fillId="7" borderId="5" applyAlignment="1" pivotButton="0" quotePrefix="0" xfId="0">
      <alignment horizontal="center" vertical="center" wrapText="1"/>
    </xf>
    <xf numFmtId="17" fontId="248" fillId="0" borderId="8" applyAlignment="1" pivotButton="0" quotePrefix="0" xfId="0">
      <alignment horizontal="center" vertical="center" wrapText="1"/>
    </xf>
    <xf numFmtId="167" fontId="9" fillId="6" borderId="5" applyAlignment="1" pivotButton="0" quotePrefix="0" xfId="0">
      <alignment horizontal="center" vertical="center" wrapText="1"/>
    </xf>
    <xf numFmtId="17" fontId="9" fillId="0" borderId="25" applyAlignment="1" pivotButton="0" quotePrefix="0" xfId="0">
      <alignment horizontal="center" vertical="center" wrapText="1"/>
    </xf>
    <xf numFmtId="49" fontId="9" fillId="0" borderId="85" applyAlignment="1" pivotButton="0" quotePrefix="0" xfId="0">
      <alignment horizontal="center" vertical="center" wrapText="1"/>
    </xf>
    <xf numFmtId="17" fontId="9" fillId="7" borderId="25" applyAlignment="1" pivotButton="0" quotePrefix="0" xfId="0">
      <alignment horizontal="center" vertical="center" wrapText="1"/>
    </xf>
    <xf numFmtId="167" fontId="9" fillId="7" borderId="26" applyAlignment="1" pivotButton="0" quotePrefix="0" xfId="0">
      <alignment horizontal="center" vertical="center" wrapText="1"/>
    </xf>
    <xf numFmtId="17" fontId="9" fillId="6" borderId="25" applyAlignment="1" pivotButton="0" quotePrefix="0" xfId="0">
      <alignment horizontal="center" vertical="center" wrapText="1"/>
    </xf>
    <xf numFmtId="17" fontId="9" fillId="6" borderId="26" applyAlignment="1" pivotButton="0" quotePrefix="0" xfId="0">
      <alignment horizontal="center" vertical="center" wrapText="1"/>
    </xf>
    <xf numFmtId="17" fontId="9" fillId="7" borderId="26" applyAlignment="1" pivotButton="0" quotePrefix="0" xfId="0">
      <alignment horizontal="center" vertical="center" wrapText="1"/>
    </xf>
    <xf numFmtId="17" fontId="9" fillId="0" borderId="26" applyAlignment="1" pivotButton="0" quotePrefix="0" xfId="0">
      <alignment horizontal="center" vertical="center" wrapText="1"/>
    </xf>
    <xf numFmtId="0" fontId="9" fillId="6" borderId="25" applyAlignment="1" pivotButton="0" quotePrefix="0" xfId="0">
      <alignment horizontal="center" vertical="center" wrapText="1"/>
    </xf>
    <xf numFmtId="0" fontId="9" fillId="6" borderId="26" applyAlignment="1" pivotButton="0" quotePrefix="0" xfId="0">
      <alignment horizontal="center" vertical="center" wrapText="1"/>
    </xf>
    <xf numFmtId="0" fontId="9" fillId="7" borderId="25" applyAlignment="1" pivotButton="0" quotePrefix="0" xfId="0">
      <alignment horizontal="center" vertical="center" wrapText="1"/>
    </xf>
    <xf numFmtId="0" fontId="9" fillId="7" borderId="26" applyAlignment="1" pivotButton="0" quotePrefix="0" xfId="0">
      <alignment horizontal="center" vertical="center" wrapText="1"/>
    </xf>
    <xf numFmtId="49" fontId="9" fillId="0" borderId="25" applyAlignment="1" pivotButton="0" quotePrefix="0" xfId="0">
      <alignment horizontal="center" vertical="center" wrapText="1"/>
    </xf>
    <xf numFmtId="49" fontId="9" fillId="0" borderId="26" applyAlignment="1" pivotButton="0" quotePrefix="0" xfId="0">
      <alignment horizontal="center" vertical="center" wrapText="1"/>
    </xf>
    <xf numFmtId="0" fontId="9" fillId="0" borderId="25" applyAlignment="1" pivotButton="0" quotePrefix="0" xfId="0">
      <alignment horizontal="center" vertical="center" wrapText="1"/>
    </xf>
    <xf numFmtId="0" fontId="9" fillId="0" borderId="26" applyAlignment="1" pivotButton="0" quotePrefix="0" xfId="0">
      <alignment horizontal="center" vertical="center" wrapText="1"/>
    </xf>
    <xf numFmtId="0" fontId="12" fillId="0" borderId="25" applyAlignment="1" pivotButton="0" quotePrefix="0" xfId="0">
      <alignment horizontal="center" vertical="center" wrapText="1"/>
    </xf>
    <xf numFmtId="0" fontId="12" fillId="0" borderId="26" applyAlignment="1" pivotButton="0" quotePrefix="0" xfId="0">
      <alignment horizontal="center" vertical="center" wrapText="1"/>
    </xf>
    <xf numFmtId="17" fontId="37" fillId="7" borderId="25" applyAlignment="1" pivotButton="0" quotePrefix="0" xfId="0">
      <alignment horizontal="center" vertical="center" wrapText="1"/>
    </xf>
    <xf numFmtId="167" fontId="9" fillId="6" borderId="26" applyAlignment="1" pivotButton="0" quotePrefix="0" xfId="0">
      <alignment horizontal="center" vertical="center" wrapText="1"/>
    </xf>
    <xf numFmtId="17" fontId="9" fillId="7" borderId="25" applyAlignment="1" pivotButton="0" quotePrefix="0" xfId="0">
      <alignment horizontal="center" vertical="center"/>
    </xf>
    <xf numFmtId="17" fontId="9" fillId="6" borderId="25" applyAlignment="1" pivotButton="0" quotePrefix="0" xfId="0">
      <alignment horizontal="center" vertical="center"/>
    </xf>
    <xf numFmtId="17" fontId="9" fillId="6" borderId="26" applyAlignment="1" pivotButton="0" quotePrefix="0" xfId="0">
      <alignment horizontal="center" vertical="center"/>
    </xf>
    <xf numFmtId="167" fontId="9" fillId="7" borderId="25" applyAlignment="1" pivotButton="0" quotePrefix="0" xfId="0">
      <alignment horizontal="center" vertical="center" wrapText="1"/>
    </xf>
    <xf numFmtId="167" fontId="9" fillId="6" borderId="25" applyAlignment="1" pivotButton="0" quotePrefix="0" xfId="0">
      <alignment horizontal="center" vertical="center" wrapText="1"/>
    </xf>
    <xf numFmtId="17" fontId="12" fillId="6" borderId="25" applyAlignment="1" pivotButton="0" quotePrefix="0" xfId="0">
      <alignment horizontal="center" vertical="center" wrapText="1"/>
    </xf>
    <xf numFmtId="167" fontId="12" fillId="6" borderId="26" applyAlignment="1" pivotButton="0" quotePrefix="0" xfId="0">
      <alignment horizontal="center" vertical="center" wrapText="1"/>
    </xf>
    <xf numFmtId="17" fontId="9" fillId="7" borderId="26" applyAlignment="1" pivotButton="0" quotePrefix="0" xfId="0">
      <alignment horizontal="center" vertical="center"/>
    </xf>
    <xf numFmtId="17" fontId="9" fillId="0" borderId="25" applyAlignment="1" pivotButton="0" quotePrefix="0" xfId="0">
      <alignment horizontal="center" vertical="center"/>
    </xf>
    <xf numFmtId="167" fontId="9" fillId="0" borderId="26" applyAlignment="1" pivotButton="0" quotePrefix="0" xfId="0">
      <alignment horizontal="center" vertical="center" wrapText="1"/>
    </xf>
    <xf numFmtId="17" fontId="248" fillId="0" borderId="104" applyAlignment="1" pivotButton="0" quotePrefix="0" xfId="0">
      <alignment horizontal="center" vertical="center" wrapText="1"/>
    </xf>
    <xf numFmtId="17" fontId="248" fillId="0" borderId="85" applyAlignment="1" pivotButton="0" quotePrefix="0" xfId="0">
      <alignment horizontal="center" vertical="center" wrapText="1"/>
    </xf>
    <xf numFmtId="17" fontId="37" fillId="6" borderId="25" applyAlignment="1" pivotButton="0" quotePrefix="0" xfId="0">
      <alignment horizontal="center" vertical="center" wrapText="1"/>
    </xf>
    <xf numFmtId="17" fontId="0" fillId="7" borderId="25" applyAlignment="1" pivotButton="0" quotePrefix="0" xfId="0">
      <alignment horizontal="center" vertical="center" wrapText="1"/>
    </xf>
    <xf numFmtId="17" fontId="0" fillId="7" borderId="26" applyAlignment="1" pivotButton="0" quotePrefix="0" xfId="0">
      <alignment horizontal="center" vertical="center" wrapText="1"/>
    </xf>
    <xf numFmtId="17" fontId="12" fillId="7" borderId="25" applyAlignment="1" pivotButton="0" quotePrefix="0" xfId="0">
      <alignment horizontal="center" vertical="center" wrapText="1"/>
    </xf>
    <xf numFmtId="17" fontId="12" fillId="7" borderId="26" applyAlignment="1" pivotButton="0" quotePrefix="0" xfId="0">
      <alignment horizontal="center" vertical="center" wrapText="1"/>
    </xf>
    <xf numFmtId="0" fontId="12" fillId="0" borderId="104" applyAlignment="1" pivotButton="0" quotePrefix="0" xfId="0">
      <alignment horizontal="center" vertical="center" wrapText="1"/>
    </xf>
    <xf numFmtId="0" fontId="12" fillId="0" borderId="85" applyAlignment="1" pivotButton="0" quotePrefix="0" xfId="0">
      <alignment horizontal="center" vertical="center" wrapText="1"/>
    </xf>
    <xf numFmtId="17" fontId="12" fillId="0" borderId="25" applyAlignment="1" pivotButton="0" quotePrefix="0" xfId="0">
      <alignment horizontal="center" vertical="center"/>
    </xf>
    <xf numFmtId="17" fontId="12" fillId="0" borderId="26" applyAlignment="1" pivotButton="0" quotePrefix="0" xfId="0">
      <alignment horizontal="center" vertical="center"/>
    </xf>
    <xf numFmtId="17" fontId="9" fillId="0" borderId="104" applyAlignment="1" pivotButton="0" quotePrefix="0" xfId="0">
      <alignment horizontal="center" vertical="center" wrapText="1"/>
    </xf>
    <xf numFmtId="167" fontId="9" fillId="0" borderId="85" applyAlignment="1" pivotButton="0" quotePrefix="0" xfId="0">
      <alignment horizontal="center" vertical="center" wrapText="1"/>
    </xf>
    <xf numFmtId="167" fontId="9" fillId="9" borderId="26" applyAlignment="1" pivotButton="0" quotePrefix="0" xfId="0">
      <alignment horizontal="center" vertical="center" wrapText="1"/>
    </xf>
    <xf numFmtId="49" fontId="9" fillId="5" borderId="104" applyAlignment="1" pivotButton="0" quotePrefix="0" xfId="0">
      <alignment horizontal="center" vertical="center" wrapText="1"/>
    </xf>
    <xf numFmtId="49" fontId="9" fillId="6" borderId="25" applyAlignment="1" pivotButton="0" quotePrefix="0" xfId="0">
      <alignment horizontal="center" vertical="center" wrapText="1"/>
    </xf>
    <xf numFmtId="49" fontId="9" fillId="7" borderId="25" applyAlignment="1" pivotButton="0" quotePrefix="0" xfId="0">
      <alignment horizontal="center" vertical="center" wrapText="1"/>
    </xf>
    <xf numFmtId="49" fontId="9" fillId="7" borderId="26" applyAlignment="1" pivotButton="0" quotePrefix="0" xfId="0">
      <alignment horizontal="center" vertical="center" wrapText="1"/>
    </xf>
    <xf numFmtId="17" fontId="9" fillId="7" borderId="104" applyAlignment="1" pivotButton="0" quotePrefix="0" xfId="0">
      <alignment horizontal="center" vertical="center" wrapText="1"/>
    </xf>
    <xf numFmtId="167" fontId="9" fillId="7" borderId="85" applyAlignment="1" pivotButton="0" quotePrefix="0" xfId="0">
      <alignment horizontal="center" vertical="center" wrapText="1"/>
    </xf>
    <xf numFmtId="49" fontId="9" fillId="0" borderId="104" applyAlignment="1" pivotButton="0" quotePrefix="0" xfId="0">
      <alignment horizontal="center" vertical="center" wrapText="1"/>
    </xf>
    <xf numFmtId="17" fontId="9" fillId="0" borderId="85" applyAlignment="1" pivotButton="0" quotePrefix="0" xfId="0">
      <alignment horizontal="center" vertical="center" wrapText="1"/>
    </xf>
    <xf numFmtId="17" fontId="275" fillId="6" borderId="104" applyAlignment="1" pivotButton="0" quotePrefix="0" xfId="0">
      <alignment horizontal="center" vertical="center" wrapText="1"/>
    </xf>
    <xf numFmtId="167" fontId="9" fillId="6" borderId="85" applyAlignment="1" pivotButton="0" quotePrefix="0" xfId="0">
      <alignment horizontal="center" vertical="center" wrapText="1"/>
    </xf>
    <xf numFmtId="17" fontId="352" fillId="0" borderId="104" applyAlignment="1" pivotButton="0" quotePrefix="0" xfId="0">
      <alignment horizontal="center" vertical="center" wrapText="1"/>
    </xf>
    <xf numFmtId="167" fontId="9" fillId="0" borderId="8" applyAlignment="1" pivotButton="0" quotePrefix="0" xfId="0">
      <alignment horizontal="center" vertical="center" wrapText="1"/>
    </xf>
    <xf numFmtId="17" fontId="9" fillId="47" borderId="5" applyAlignment="1" pivotButton="0" quotePrefix="0" xfId="0">
      <alignment horizontal="center" vertical="center" wrapText="1"/>
    </xf>
    <xf numFmtId="167" fontId="37" fillId="47" borderId="5" applyAlignment="1" pivotButton="0" quotePrefix="0" xfId="0">
      <alignment horizontal="center" vertical="center" wrapText="1"/>
    </xf>
    <xf numFmtId="167" fontId="12" fillId="47" borderId="5" applyAlignment="1" pivotButton="0" quotePrefix="0" xfId="0">
      <alignment horizontal="center" vertical="center" wrapText="1"/>
    </xf>
    <xf numFmtId="17" fontId="9" fillId="47" borderId="5" applyAlignment="1" pivotButton="0" quotePrefix="0" xfId="0">
      <alignment horizontal="center" vertical="center"/>
    </xf>
    <xf numFmtId="167" fontId="248" fillId="0" borderId="8" applyAlignment="1" pivotButton="0" quotePrefix="0" xfId="0">
      <alignment horizontal="center" vertical="center" wrapText="1"/>
    </xf>
    <xf numFmtId="17" fontId="12" fillId="47" borderId="5" applyAlignment="1" pivotButton="0" quotePrefix="0" xfId="0">
      <alignment horizontal="center" vertical="center" wrapText="1"/>
    </xf>
    <xf numFmtId="17" fontId="9" fillId="47" borderId="8" applyAlignment="1" pivotButton="0" quotePrefix="0" xfId="0">
      <alignment horizontal="center" vertical="center" wrapText="1"/>
    </xf>
    <xf numFmtId="167" fontId="9" fillId="47" borderId="8" applyAlignment="1" pivotButton="0" quotePrefix="0" xfId="0">
      <alignment horizontal="center" vertical="center" wrapText="1"/>
    </xf>
    <xf numFmtId="167" fontId="275" fillId="6" borderId="8" applyAlignment="1" pivotButton="0" quotePrefix="0" xfId="0">
      <alignment horizontal="center" vertical="center" wrapText="1"/>
    </xf>
    <xf numFmtId="167" fontId="352" fillId="0" borderId="8" applyAlignment="1" pivotButton="0" quotePrefix="0" xfId="0">
      <alignment horizontal="center" vertical="center" wrapText="1"/>
    </xf>
    <xf numFmtId="17" fontId="248" fillId="7" borderId="104" applyAlignment="1" pivotButton="0" quotePrefix="0" xfId="0">
      <alignment horizontal="center" vertical="center" wrapText="1"/>
    </xf>
    <xf numFmtId="17" fontId="248" fillId="7" borderId="85" applyAlignment="1" pivotButton="0" quotePrefix="0" xfId="0">
      <alignment horizontal="center" vertical="center" wrapText="1"/>
    </xf>
    <xf numFmtId="17" fontId="9" fillId="7" borderId="85" applyAlignment="1" pivotButton="0" quotePrefix="0" xfId="0">
      <alignment horizontal="center" vertical="center" wrapText="1"/>
    </xf>
    <xf numFmtId="0" fontId="0" fillId="7" borderId="25" applyAlignment="1" pivotButton="0" quotePrefix="0" xfId="0">
      <alignment horizontal="center" vertical="center" wrapText="1"/>
    </xf>
    <xf numFmtId="0" fontId="0" fillId="7" borderId="26" applyAlignment="1" pivotButton="0" quotePrefix="0" xfId="0">
      <alignment horizontal="center" vertical="center" wrapText="1"/>
    </xf>
    <xf numFmtId="0" fontId="9" fillId="5" borderId="25" applyAlignment="1" pivotButton="0" quotePrefix="0" xfId="0">
      <alignment horizontal="center" vertical="center" wrapText="1"/>
    </xf>
    <xf numFmtId="0" fontId="9" fillId="5" borderId="26" applyAlignment="1" pivotButton="0" quotePrefix="0" xfId="0">
      <alignment horizontal="center" vertical="center" wrapText="1"/>
    </xf>
    <xf numFmtId="17" fontId="12" fillId="0" borderId="25" applyAlignment="1" pivotButton="0" quotePrefix="0" xfId="0">
      <alignment horizontal="center" vertical="center" wrapText="1"/>
    </xf>
    <xf numFmtId="167" fontId="12" fillId="7" borderId="25" applyAlignment="1" pivotButton="0" quotePrefix="0" xfId="0">
      <alignment horizontal="center" vertical="center" wrapText="1"/>
    </xf>
    <xf numFmtId="0" fontId="9" fillId="0" borderId="104" applyAlignment="1" pivotButton="0" quotePrefix="0" xfId="0">
      <alignment horizontal="center" vertical="center" wrapText="1"/>
    </xf>
    <xf numFmtId="0" fontId="9" fillId="0" borderId="85" applyAlignment="1" pivotButton="0" quotePrefix="0" xfId="0">
      <alignment horizontal="center" vertical="center" wrapText="1"/>
    </xf>
    <xf numFmtId="49" fontId="9" fillId="6" borderId="104" applyAlignment="1" pivotButton="0" quotePrefix="0" xfId="0">
      <alignment horizontal="center" vertical="center" wrapText="1"/>
    </xf>
    <xf numFmtId="49" fontId="9" fillId="6" borderId="85" applyAlignment="1" pivotButton="0" quotePrefix="0" xfId="0">
      <alignment horizontal="center" vertical="center" wrapText="1"/>
    </xf>
    <xf numFmtId="49" fontId="9" fillId="7" borderId="104" applyAlignment="1" pivotButton="0" quotePrefix="0" xfId="0">
      <alignment horizontal="center" vertical="center" wrapText="1"/>
    </xf>
    <xf numFmtId="49" fontId="9" fillId="7" borderId="85" applyAlignment="1" pivotButton="0" quotePrefix="0" xfId="0">
      <alignment horizontal="center" vertical="center" wrapText="1"/>
    </xf>
    <xf numFmtId="49" fontId="39" fillId="0" borderId="7" applyAlignment="1" pivotButton="0" quotePrefix="0" xfId="0">
      <alignment horizontal="left" vertical="center" wrapText="1"/>
    </xf>
    <xf numFmtId="17" fontId="9" fillId="0" borderId="87" applyAlignment="1" pivotButton="0" quotePrefix="0" xfId="0">
      <alignment horizontal="center" vertical="center" wrapText="1"/>
    </xf>
    <xf numFmtId="17" fontId="9" fillId="0" borderId="23" applyAlignment="1" pivotButton="0" quotePrefix="0" xfId="0">
      <alignment horizontal="center" vertical="center" wrapText="1"/>
    </xf>
    <xf numFmtId="49" fontId="9" fillId="0" borderId="109" applyAlignment="1" pivotButton="0" quotePrefix="0" xfId="0">
      <alignment horizontal="center" vertical="center" wrapText="1"/>
    </xf>
    <xf numFmtId="167" fontId="9" fillId="0" borderId="24" applyAlignment="1" pivotButton="0" quotePrefix="0" xfId="0">
      <alignment horizontal="center" vertical="center" wrapText="1"/>
    </xf>
    <xf numFmtId="167" fontId="9" fillId="0" borderId="88" applyAlignment="1" pivotButton="0" quotePrefix="0" xfId="0">
      <alignment horizontal="center" vertical="center" wrapText="1"/>
    </xf>
    <xf numFmtId="167" fontId="9" fillId="0" borderId="71" applyAlignment="1" pivotButton="0" quotePrefix="0" xfId="0">
      <alignment horizontal="center" vertical="center" wrapText="1"/>
    </xf>
    <xf numFmtId="169" fontId="9" fillId="0" borderId="7" applyAlignment="1" pivotButton="0" quotePrefix="0" xfId="0">
      <alignment horizontal="center" vertical="center" wrapText="1"/>
    </xf>
    <xf numFmtId="167" fontId="9" fillId="0" borderId="7" applyAlignment="1" pivotButton="0" quotePrefix="0" xfId="0">
      <alignment horizontal="center" vertical="center" wrapText="1"/>
    </xf>
    <xf numFmtId="0" fontId="7" fillId="0" borderId="94" applyAlignment="1" pivotButton="0" quotePrefix="0" xfId="0">
      <alignment horizontal="center" vertical="center"/>
    </xf>
    <xf numFmtId="0" fontId="7" fillId="0" borderId="95" applyAlignment="1" pivotButton="0" quotePrefix="0" xfId="0">
      <alignment horizontal="center" vertical="center"/>
    </xf>
    <xf numFmtId="0" fontId="7" fillId="0" borderId="95" applyAlignment="1" pivotButton="0" quotePrefix="0" xfId="0">
      <alignment horizontal="center" vertical="center" wrapText="1"/>
    </xf>
    <xf numFmtId="0" fontId="266" fillId="0" borderId="95" applyAlignment="1" pivotButton="0" quotePrefix="0" xfId="0">
      <alignment horizontal="center" vertical="center" wrapText="1"/>
    </xf>
    <xf numFmtId="0" fontId="81" fillId="0" borderId="95" applyAlignment="1" pivotButton="0" quotePrefix="0" xfId="0">
      <alignment vertical="center" wrapText="1"/>
    </xf>
    <xf numFmtId="0" fontId="7" fillId="0" borderId="95" applyAlignment="1" pivotButton="0" quotePrefix="0" xfId="0">
      <alignment vertical="center" wrapText="1"/>
    </xf>
    <xf numFmtId="0" fontId="6" fillId="47" borderId="96" applyAlignment="1" pivotButton="0" quotePrefix="0" xfId="0">
      <alignment vertical="center" wrapText="1"/>
    </xf>
    <xf numFmtId="0" fontId="6" fillId="47" borderId="94" applyAlignment="1" pivotButton="0" quotePrefix="0" xfId="0">
      <alignment horizontal="center" vertical="center" wrapText="1"/>
    </xf>
    <xf numFmtId="0" fontId="6" fillId="47" borderId="99" applyAlignment="1" pivotButton="0" quotePrefix="0" xfId="0">
      <alignment horizontal="center" vertical="center" wrapText="1"/>
    </xf>
    <xf numFmtId="167" fontId="6" fillId="47" borderId="110" applyAlignment="1" pivotButton="0" quotePrefix="0" xfId="0">
      <alignment vertical="center" wrapText="1"/>
    </xf>
    <xf numFmtId="167" fontId="6" fillId="47" borderId="95" applyAlignment="1" pivotButton="0" quotePrefix="0" xfId="0">
      <alignment horizontal="center" vertical="center" wrapText="1"/>
    </xf>
    <xf numFmtId="167" fontId="6" fillId="47" borderId="95" applyAlignment="1" pivotButton="0" quotePrefix="0" xfId="0">
      <alignment vertical="center" wrapText="1"/>
    </xf>
    <xf numFmtId="169" fontId="7" fillId="0" borderId="95" applyAlignment="1" pivotButton="0" quotePrefix="0" xfId="0">
      <alignment vertical="center" wrapText="1"/>
    </xf>
    <xf numFmtId="0" fontId="147" fillId="0" borderId="99" applyAlignment="1" pivotButton="0" quotePrefix="0" xfId="0">
      <alignment vertical="center" wrapText="1"/>
    </xf>
    <xf numFmtId="167" fontId="9" fillId="8" borderId="85" applyAlignment="1" pivotButton="0" quotePrefix="0" xfId="0">
      <alignment horizontal="center" vertical="center" wrapText="1"/>
    </xf>
    <xf numFmtId="49" fontId="9" fillId="8" borderId="26" applyAlignment="1" pivotButton="0" quotePrefix="0" xfId="0">
      <alignment horizontal="center" vertical="center" wrapText="1"/>
    </xf>
    <xf numFmtId="0" fontId="9" fillId="8" borderId="26" applyAlignment="1" pivotButton="0" quotePrefix="0" xfId="0">
      <alignment horizontal="center" vertical="center" wrapText="1"/>
    </xf>
    <xf numFmtId="168" fontId="9" fillId="8" borderId="26" applyAlignment="1" pivotButton="0" quotePrefix="0" xfId="0">
      <alignment horizontal="center" vertical="center" wrapText="1"/>
    </xf>
    <xf numFmtId="167" fontId="9" fillId="8" borderId="26" applyAlignment="1" pivotButton="0" quotePrefix="0" xfId="0">
      <alignment horizontal="center" vertical="center" wrapText="1"/>
    </xf>
    <xf numFmtId="17" fontId="9" fillId="8" borderId="26" applyAlignment="1" pivotButton="0" quotePrefix="0" xfId="0">
      <alignment horizontal="center" vertical="center" wrapText="1"/>
    </xf>
    <xf numFmtId="49" fontId="9" fillId="8" borderId="85" applyAlignment="1" pivotButton="0" quotePrefix="0" xfId="0">
      <alignment horizontal="center" vertical="center" wrapText="1"/>
    </xf>
    <xf numFmtId="49" fontId="9" fillId="8" borderId="90" applyAlignment="1" pivotButton="0" quotePrefix="0" xfId="0">
      <alignment horizontal="center" vertical="center" wrapText="1"/>
    </xf>
    <xf numFmtId="17" fontId="0" fillId="9" borderId="26" applyAlignment="1" pivotButton="0" quotePrefix="0" xfId="0">
      <alignment horizontal="center" vertical="center" wrapText="1"/>
    </xf>
    <xf numFmtId="17" fontId="9" fillId="9" borderId="85" applyAlignment="1" pivotButton="0" quotePrefix="0" xfId="0">
      <alignment horizontal="center" vertical="center" wrapText="1"/>
    </xf>
    <xf numFmtId="49" fontId="12" fillId="0" borderId="26" applyAlignment="1" pivotButton="0" quotePrefix="0" xfId="0">
      <alignment horizontal="center" vertical="center" wrapText="1"/>
    </xf>
    <xf numFmtId="0" fontId="5" fillId="0" borderId="86" pivotButton="0" quotePrefix="0" xfId="0"/>
    <xf numFmtId="0" fontId="5" fillId="0" borderId="27" pivotButton="0" quotePrefix="0" xfId="0"/>
    <xf numFmtId="0" fontId="151" fillId="2" borderId="7" applyAlignment="1" pivotButton="0" quotePrefix="0" xfId="0">
      <alignment horizontal="center" vertical="center"/>
    </xf>
    <xf numFmtId="0" fontId="154" fillId="0" borderId="7" applyAlignment="1" pivotButton="0" quotePrefix="0" xfId="0">
      <alignment horizontal="center" vertical="center"/>
    </xf>
    <xf numFmtId="0" fontId="141" fillId="0" borderId="7" applyAlignment="1" pivotButton="0" quotePrefix="0" xfId="0">
      <alignment wrapText="1"/>
    </xf>
    <xf numFmtId="1" fontId="154" fillId="0" borderId="41" applyAlignment="1" pivotButton="0" quotePrefix="0" xfId="0">
      <alignment horizontal="center" vertical="center"/>
    </xf>
    <xf numFmtId="0" fontId="141" fillId="0" borderId="41" applyAlignment="1" pivotButton="0" quotePrefix="0" xfId="0">
      <alignment horizontal="left" vertical="center" wrapText="1"/>
    </xf>
    <xf numFmtId="0" fontId="164" fillId="46" borderId="95" applyAlignment="1" pivotButton="0" quotePrefix="0" xfId="0">
      <alignment vertical="center" wrapText="1"/>
    </xf>
    <xf numFmtId="0" fontId="279" fillId="46" borderId="95" applyAlignment="1" pivotButton="0" quotePrefix="0" xfId="0">
      <alignment horizontal="center" vertical="center" wrapText="1"/>
    </xf>
    <xf numFmtId="0" fontId="164" fillId="46" borderId="95" applyAlignment="1" pivotButton="0" quotePrefix="0" xfId="0">
      <alignment horizontal="center" vertical="center" wrapText="1"/>
    </xf>
    <xf numFmtId="0" fontId="164" fillId="5" borderId="95" applyAlignment="1" pivotButton="0" quotePrefix="0" xfId="0">
      <alignment horizontal="center" vertical="center" wrapText="1"/>
    </xf>
    <xf numFmtId="1" fontId="164" fillId="5" borderId="95" applyAlignment="1" pivotButton="0" quotePrefix="0" xfId="0">
      <alignment horizontal="center" vertical="center" wrapText="1"/>
    </xf>
    <xf numFmtId="0" fontId="151" fillId="46" borderId="99" applyAlignment="1" pivotButton="0" quotePrefix="0" xfId="0">
      <alignment horizontal="center" vertical="center" wrapText="1"/>
    </xf>
    <xf numFmtId="0" fontId="141" fillId="0" borderId="24" pivotButton="0" quotePrefix="0" xfId="0"/>
    <xf numFmtId="0" fontId="141" fillId="0" borderId="26" pivotButton="0" quotePrefix="0" xfId="0"/>
    <xf numFmtId="0" fontId="0" fillId="0" borderId="26" pivotButton="0" quotePrefix="0" xfId="0"/>
    <xf numFmtId="17" fontId="141" fillId="0" borderId="26" applyAlignment="1" pivotButton="0" quotePrefix="0" xfId="0">
      <alignment horizontal="center" vertical="center" wrapText="1"/>
    </xf>
    <xf numFmtId="0" fontId="141" fillId="0" borderId="26" applyAlignment="1" pivotButton="0" quotePrefix="0" xfId="0">
      <alignment horizontal="center" vertical="center" wrapText="1"/>
    </xf>
    <xf numFmtId="0" fontId="12" fillId="0" borderId="26" pivotButton="0" quotePrefix="0" xfId="0"/>
    <xf numFmtId="0" fontId="0" fillId="0" borderId="26" applyAlignment="1" pivotButton="0" quotePrefix="0" xfId="0">
      <alignment horizontal="center" vertical="center"/>
    </xf>
    <xf numFmtId="0" fontId="141" fillId="0" borderId="26" applyAlignment="1" pivotButton="0" quotePrefix="0" xfId="0">
      <alignment vertical="center" wrapText="1"/>
    </xf>
    <xf numFmtId="0" fontId="53" fillId="2" borderId="28" applyAlignment="1" pivotButton="0" quotePrefix="0" xfId="0">
      <alignment horizontal="center" vertical="center"/>
    </xf>
    <xf numFmtId="0" fontId="0" fillId="0" borderId="28" applyAlignment="1" pivotButton="0" quotePrefix="0" xfId="0">
      <alignment horizontal="center" vertical="center"/>
    </xf>
    <xf numFmtId="0" fontId="0" fillId="0" borderId="57" applyAlignment="1" pivotButton="0" quotePrefix="0" xfId="0">
      <alignment horizontal="center" vertical="center"/>
    </xf>
    <xf numFmtId="1" fontId="141" fillId="6" borderId="4" applyAlignment="1" pivotButton="0" quotePrefix="0" xfId="0">
      <alignment horizontal="center" vertical="center" wrapText="1"/>
    </xf>
    <xf numFmtId="9" fontId="164" fillId="5" borderId="96" applyAlignment="1" pivotButton="0" quotePrefix="0" xfId="55">
      <alignment horizontal="center" vertical="center" wrapText="1"/>
    </xf>
    <xf numFmtId="0" fontId="141" fillId="0" borderId="41" applyAlignment="1" pivotButton="0" quotePrefix="0" xfId="0">
      <alignment wrapText="1"/>
    </xf>
    <xf numFmtId="0" fontId="141" fillId="0" borderId="4" applyAlignment="1" pivotButton="0" quotePrefix="0" xfId="0">
      <alignment wrapText="1"/>
    </xf>
    <xf numFmtId="0" fontId="154" fillId="0" borderId="4" applyAlignment="1" pivotButton="0" quotePrefix="0" xfId="0">
      <alignment wrapText="1"/>
    </xf>
    <xf numFmtId="9" fontId="141" fillId="0" borderId="4" applyAlignment="1" pivotButton="0" quotePrefix="0" xfId="55">
      <alignment horizontal="center" vertical="center" wrapText="1"/>
    </xf>
    <xf numFmtId="1" fontId="141" fillId="0" borderId="4" applyAlignment="1" applyProtection="1" pivotButton="0" quotePrefix="0" xfId="0">
      <alignment horizontal="center" vertical="center"/>
      <protection locked="0" hidden="0"/>
    </xf>
    <xf numFmtId="9" fontId="141" fillId="0" borderId="4" applyAlignment="1" pivotButton="0" quotePrefix="0" xfId="55">
      <alignment wrapText="1"/>
    </xf>
    <xf numFmtId="9" fontId="141" fillId="0" borderId="4" applyAlignment="1" pivotButton="0" quotePrefix="0" xfId="0">
      <alignment horizontal="center" vertical="center" wrapText="1"/>
    </xf>
    <xf numFmtId="1" fontId="141" fillId="0" borderId="4" applyAlignment="1" applyProtection="1" pivotButton="0" quotePrefix="0" xfId="0">
      <alignment horizontal="center" vertical="center" wrapText="1"/>
      <protection locked="0" hidden="0"/>
    </xf>
    <xf numFmtId="0" fontId="141" fillId="0" borderId="4" applyAlignment="1" pivotButton="0" quotePrefix="0" xfId="0">
      <alignment horizontal="center" vertical="center"/>
    </xf>
    <xf numFmtId="9" fontId="141" fillId="0" borderId="4" applyAlignment="1" applyProtection="1" pivotButton="0" quotePrefix="0" xfId="55">
      <alignment horizontal="center" vertical="center"/>
      <protection locked="0" hidden="0"/>
    </xf>
    <xf numFmtId="0" fontId="154" fillId="0" borderId="4" applyAlignment="1" applyProtection="1" pivotButton="0" quotePrefix="0" xfId="3">
      <alignment horizontal="center" vertical="center"/>
      <protection locked="0" hidden="0"/>
    </xf>
    <xf numFmtId="1" fontId="154" fillId="0" borderId="4" applyAlignment="1" applyProtection="1" pivotButton="0" quotePrefix="0" xfId="0">
      <alignment horizontal="center" vertical="center"/>
      <protection locked="0" hidden="0"/>
    </xf>
    <xf numFmtId="0" fontId="43" fillId="0" borderId="4" applyAlignment="1" pivotButton="0" quotePrefix="0" xfId="0">
      <alignment horizontal="center" vertical="center"/>
    </xf>
    <xf numFmtId="9" fontId="141" fillId="0" borderId="4" applyAlignment="1" pivotButton="0" quotePrefix="0" xfId="55">
      <alignment horizontal="center" wrapText="1"/>
    </xf>
    <xf numFmtId="0" fontId="141" fillId="0" borderId="4" applyAlignment="1" pivotButton="0" quotePrefix="0" xfId="0">
      <alignment horizontal="center" wrapText="1"/>
    </xf>
    <xf numFmtId="0" fontId="154" fillId="0" borderId="4" applyAlignment="1" pivotButton="0" quotePrefix="0" xfId="0">
      <alignment horizontal="center" vertical="center"/>
    </xf>
    <xf numFmtId="0" fontId="0" fillId="0" borderId="56" applyAlignment="1" pivotButton="0" quotePrefix="0" xfId="0">
      <alignment horizontal="center" vertical="center"/>
    </xf>
    <xf numFmtId="0" fontId="164" fillId="5" borderId="110" applyAlignment="1" pivotButton="0" quotePrefix="0" xfId="0">
      <alignment horizontal="center" vertical="center" wrapText="1"/>
    </xf>
    <xf numFmtId="166" fontId="154" fillId="0" borderId="34" applyAlignment="1" pivotButton="0" quotePrefix="0" xfId="0">
      <alignment horizontal="center" vertical="center"/>
    </xf>
    <xf numFmtId="1" fontId="141" fillId="0" borderId="36" applyAlignment="1" pivotButton="0" quotePrefix="0" xfId="0">
      <alignment horizontal="center" vertical="center"/>
    </xf>
    <xf numFmtId="166" fontId="141" fillId="0" borderId="36" applyAlignment="1" pivotButton="0" quotePrefix="0" xfId="0">
      <alignment horizontal="center" vertical="center"/>
    </xf>
    <xf numFmtId="166" fontId="154" fillId="0" borderId="36" applyAlignment="1" pivotButton="0" quotePrefix="0" xfId="0">
      <alignment horizontal="center" vertical="center"/>
    </xf>
    <xf numFmtId="17" fontId="154" fillId="0" borderId="36" applyAlignment="1" pivotButton="0" quotePrefix="0" xfId="0">
      <alignment horizontal="center" vertical="center"/>
    </xf>
    <xf numFmtId="166" fontId="141" fillId="0" borderId="36" applyAlignment="1" pivotButton="0" quotePrefix="0" xfId="0">
      <alignment horizontal="center" vertical="center" wrapText="1"/>
    </xf>
    <xf numFmtId="17" fontId="141" fillId="10" borderId="36" applyAlignment="1" pivotButton="0" quotePrefix="0" xfId="0">
      <alignment horizontal="center" vertical="center" wrapText="1"/>
    </xf>
    <xf numFmtId="0" fontId="141" fillId="0" borderId="36" applyAlignment="1" pivotButton="0" quotePrefix="0" xfId="0">
      <alignment horizontal="center" vertical="center"/>
    </xf>
    <xf numFmtId="17" fontId="141" fillId="0" borderId="36" applyAlignment="1" pivotButton="0" quotePrefix="0" xfId="0">
      <alignment horizontal="center" vertical="center" wrapText="1"/>
    </xf>
    <xf numFmtId="0" fontId="141" fillId="0" borderId="36" applyAlignment="1" pivotButton="0" quotePrefix="0" xfId="0">
      <alignment horizontal="center" vertical="center" wrapText="1"/>
    </xf>
    <xf numFmtId="17" fontId="141" fillId="6" borderId="36" applyAlignment="1" pivotButton="0" quotePrefix="0" xfId="0">
      <alignment horizontal="center" vertical="center"/>
    </xf>
    <xf numFmtId="17" fontId="141" fillId="0" borderId="36" applyAlignment="1" pivotButton="0" quotePrefix="0" xfId="0">
      <alignment horizontal="center" vertical="center"/>
    </xf>
    <xf numFmtId="17" fontId="141" fillId="6" borderId="36" applyAlignment="1" pivotButton="0" quotePrefix="0" xfId="0">
      <alignment horizontal="center" vertical="center" wrapText="1"/>
    </xf>
    <xf numFmtId="17" fontId="0" fillId="0" borderId="36" applyAlignment="1" pivotButton="0" quotePrefix="0" xfId="0">
      <alignment horizontal="center" vertical="center"/>
    </xf>
    <xf numFmtId="166" fontId="141" fillId="8" borderId="36" applyAlignment="1" pivotButton="0" quotePrefix="0" xfId="0">
      <alignment horizontal="center" vertical="center"/>
    </xf>
    <xf numFmtId="17" fontId="154" fillId="0" borderId="36" applyAlignment="1" pivotButton="0" quotePrefix="0" xfId="0">
      <alignment horizontal="center" vertical="center" wrapText="1"/>
    </xf>
    <xf numFmtId="0" fontId="0" fillId="0" borderId="36" applyAlignment="1" pivotButton="0" quotePrefix="0" xfId="0">
      <alignment horizontal="center" vertical="center"/>
    </xf>
    <xf numFmtId="17" fontId="43" fillId="0" borderId="36" applyAlignment="1" pivotButton="0" quotePrefix="0" xfId="0">
      <alignment horizontal="center" vertical="center"/>
    </xf>
    <xf numFmtId="166" fontId="141" fillId="6" borderId="36" applyAlignment="1" pivotButton="0" quotePrefix="0" xfId="0">
      <alignment horizontal="center" vertical="center"/>
    </xf>
    <xf numFmtId="17" fontId="141" fillId="8" borderId="36" applyAlignment="1" pivotButton="0" quotePrefix="0" xfId="0">
      <alignment horizontal="center" vertical="center"/>
    </xf>
    <xf numFmtId="1" fontId="141" fillId="0" borderId="36" applyAlignment="1" pivotButton="0" quotePrefix="0" xfId="0">
      <alignment horizontal="center" vertical="center" wrapText="1"/>
    </xf>
    <xf numFmtId="17" fontId="43" fillId="6" borderId="36" applyAlignment="1" pivotButton="0" quotePrefix="0" xfId="0">
      <alignment horizontal="center" vertical="center" wrapText="1"/>
    </xf>
    <xf numFmtId="0" fontId="141" fillId="0" borderId="5" applyAlignment="1" pivotButton="0" quotePrefix="0" xfId="0">
      <alignment horizontal="center" vertical="center"/>
    </xf>
    <xf numFmtId="0" fontId="141" fillId="5" borderId="36" applyAlignment="1" pivotButton="0" quotePrefix="0" xfId="0">
      <alignment horizontal="center" vertical="center" wrapText="1"/>
    </xf>
    <xf numFmtId="166" fontId="141" fillId="0" borderId="5" applyAlignment="1" pivotButton="0" quotePrefix="0" xfId="0">
      <alignment horizontal="center" vertical="center"/>
    </xf>
    <xf numFmtId="0" fontId="0" fillId="0" borderId="73" applyAlignment="1" pivotButton="0" quotePrefix="0" xfId="0">
      <alignment horizontal="center" vertical="center"/>
    </xf>
    <xf numFmtId="0" fontId="164" fillId="46" borderId="94" applyAlignment="1" pivotButton="0" quotePrefix="0" xfId="0">
      <alignment horizontal="center" vertical="center" wrapText="1"/>
    </xf>
    <xf numFmtId="0" fontId="164" fillId="46" borderId="99" applyAlignment="1" pivotButton="0" quotePrefix="0" xfId="0">
      <alignment horizontal="center" vertical="center" wrapText="1"/>
    </xf>
    <xf numFmtId="166" fontId="141" fillId="0" borderId="23" applyAlignment="1" pivotButton="0" quotePrefix="0" xfId="0">
      <alignment horizontal="center" vertical="center"/>
    </xf>
    <xf numFmtId="166" fontId="154" fillId="0" borderId="24" applyAlignment="1" pivotButton="0" quotePrefix="0" xfId="0">
      <alignment horizontal="center" vertical="center"/>
    </xf>
    <xf numFmtId="166" fontId="141" fillId="0" borderId="25" applyAlignment="1" pivotButton="0" quotePrefix="0" xfId="0">
      <alignment horizontal="center" vertical="center"/>
    </xf>
    <xf numFmtId="166" fontId="154" fillId="0" borderId="25" applyAlignment="1" pivotButton="0" quotePrefix="0" xfId="0">
      <alignment horizontal="center" vertical="center"/>
    </xf>
    <xf numFmtId="166" fontId="154" fillId="0" borderId="26" applyAlignment="1" pivotButton="0" quotePrefix="0" xfId="0">
      <alignment horizontal="center" vertical="center"/>
    </xf>
    <xf numFmtId="166" fontId="141" fillId="0" borderId="25" applyAlignment="1" pivotButton="0" quotePrefix="0" xfId="0">
      <alignment horizontal="center" vertical="center" wrapText="1"/>
    </xf>
    <xf numFmtId="17" fontId="141" fillId="0" borderId="25" applyAlignment="1" pivotButton="0" quotePrefix="0" xfId="0">
      <alignment horizontal="center" vertical="center"/>
    </xf>
    <xf numFmtId="17" fontId="154" fillId="0" borderId="26" applyAlignment="1" pivotButton="0" quotePrefix="0" xfId="0">
      <alignment horizontal="center" vertical="center"/>
    </xf>
    <xf numFmtId="166" fontId="141" fillId="0" borderId="26" applyAlignment="1" pivotButton="0" quotePrefix="0" xfId="0">
      <alignment horizontal="center" vertical="center" wrapText="1"/>
    </xf>
    <xf numFmtId="17" fontId="141" fillId="6" borderId="25" applyAlignment="1" pivotButton="0" quotePrefix="0" xfId="0">
      <alignment horizontal="center" vertical="center" wrapText="1"/>
    </xf>
    <xf numFmtId="17" fontId="141" fillId="10" borderId="26" applyAlignment="1" pivotButton="0" quotePrefix="0" xfId="0">
      <alignment horizontal="center" vertical="center" wrapText="1"/>
    </xf>
    <xf numFmtId="17" fontId="141" fillId="0" borderId="25" applyAlignment="1" pivotButton="0" quotePrefix="0" xfId="0">
      <alignment horizontal="center" vertical="center" wrapText="1"/>
    </xf>
    <xf numFmtId="167" fontId="141" fillId="0" borderId="25" applyAlignment="1" pivotButton="0" quotePrefix="0" xfId="0">
      <alignment horizontal="center" vertical="center" wrapText="1"/>
    </xf>
    <xf numFmtId="17" fontId="141" fillId="6" borderId="26" applyAlignment="1" pivotButton="0" quotePrefix="0" xfId="0">
      <alignment horizontal="center" vertical="center"/>
    </xf>
    <xf numFmtId="17" fontId="141" fillId="0" borderId="26" applyAlignment="1" pivotButton="0" quotePrefix="0" xfId="0">
      <alignment horizontal="center" vertical="center"/>
    </xf>
    <xf numFmtId="0" fontId="141" fillId="0" borderId="25" applyAlignment="1" pivotButton="0" quotePrefix="0" xfId="0">
      <alignment horizontal="center" vertical="center" wrapText="1"/>
    </xf>
    <xf numFmtId="166" fontId="141" fillId="8" borderId="26" applyAlignment="1" pivotButton="0" quotePrefix="0" xfId="0">
      <alignment horizontal="center" vertical="center"/>
    </xf>
    <xf numFmtId="166" fontId="141" fillId="61" borderId="26" applyAlignment="1" pivotButton="0" quotePrefix="0" xfId="0">
      <alignment horizontal="center" vertical="center"/>
    </xf>
    <xf numFmtId="17" fontId="141" fillId="8" borderId="26" applyAlignment="1" pivotButton="0" quotePrefix="0" xfId="0">
      <alignment horizontal="center" vertical="center" wrapText="1"/>
    </xf>
    <xf numFmtId="166" fontId="141" fillId="8" borderId="26" applyAlignment="1" pivotButton="0" quotePrefix="0" xfId="0">
      <alignment horizontal="center" vertical="center" wrapText="1"/>
    </xf>
    <xf numFmtId="17" fontId="0" fillId="0" borderId="25" applyAlignment="1" pivotButton="0" quotePrefix="0" xfId="0">
      <alignment horizontal="center" vertical="center"/>
    </xf>
    <xf numFmtId="17" fontId="0" fillId="8" borderId="26" applyAlignment="1" pivotButton="0" quotePrefix="0" xfId="0">
      <alignment horizontal="center" vertical="center"/>
    </xf>
    <xf numFmtId="17" fontId="141" fillId="8" borderId="26" applyAlignment="1" pivotButton="0" quotePrefix="0" xfId="0">
      <alignment horizontal="center" vertical="center"/>
    </xf>
    <xf numFmtId="17" fontId="154" fillId="0" borderId="25" applyAlignment="1" pivotButton="0" quotePrefix="0" xfId="0">
      <alignment horizontal="center" vertical="center"/>
    </xf>
    <xf numFmtId="166" fontId="43" fillId="0" borderId="25" applyAlignment="1" pivotButton="0" quotePrefix="0" xfId="0">
      <alignment horizontal="center" vertical="center"/>
    </xf>
    <xf numFmtId="166" fontId="141" fillId="5" borderId="25" applyAlignment="1" pivotButton="0" quotePrefix="0" xfId="0">
      <alignment horizontal="center" vertical="center"/>
    </xf>
    <xf numFmtId="17" fontId="141" fillId="61" borderId="26" applyAlignment="1" pivotButton="0" quotePrefix="0" xfId="0">
      <alignment horizontal="center" vertical="center" wrapText="1"/>
    </xf>
    <xf numFmtId="17" fontId="0" fillId="0" borderId="26" applyAlignment="1" pivotButton="0" quotePrefix="0" xfId="0">
      <alignment horizontal="center" vertical="center"/>
    </xf>
    <xf numFmtId="17" fontId="43" fillId="0" borderId="25" applyAlignment="1" pivotButton="0" quotePrefix="0" xfId="0">
      <alignment horizontal="center" vertical="center"/>
    </xf>
    <xf numFmtId="17" fontId="43" fillId="0" borderId="26" applyAlignment="1" pivotButton="0" quotePrefix="0" xfId="0">
      <alignment horizontal="center" vertical="center"/>
    </xf>
    <xf numFmtId="166" fontId="141" fillId="6" borderId="25" applyAlignment="1" pivotButton="0" quotePrefix="0" xfId="0">
      <alignment horizontal="center" vertical="center"/>
    </xf>
    <xf numFmtId="166" fontId="141" fillId="6" borderId="26" applyAlignment="1" pivotButton="0" quotePrefix="0" xfId="0">
      <alignment horizontal="center" vertical="center"/>
    </xf>
    <xf numFmtId="17" fontId="141" fillId="6" borderId="26" applyAlignment="1" pivotButton="0" quotePrefix="0" xfId="0">
      <alignment horizontal="center" vertical="center" wrapText="1"/>
    </xf>
    <xf numFmtId="0" fontId="154" fillId="0" borderId="25" applyAlignment="1" pivotButton="0" quotePrefix="0" xfId="0">
      <alignment horizontal="center" vertical="center"/>
    </xf>
    <xf numFmtId="17" fontId="43" fillId="8" borderId="26" applyAlignment="1" pivotButton="0" quotePrefix="0" xfId="0">
      <alignment horizontal="center" vertical="center" wrapText="1"/>
    </xf>
    <xf numFmtId="17" fontId="43" fillId="8" borderId="26" applyAlignment="1" pivotButton="0" quotePrefix="0" xfId="0">
      <alignment horizontal="center" vertical="center"/>
    </xf>
    <xf numFmtId="17" fontId="43" fillId="61" borderId="26" applyAlignment="1" pivotButton="0" quotePrefix="0" xfId="0">
      <alignment horizontal="center" vertical="center"/>
    </xf>
    <xf numFmtId="17" fontId="43" fillId="6" borderId="26" applyAlignment="1" pivotButton="0" quotePrefix="0" xfId="0">
      <alignment horizontal="center" vertical="center" wrapText="1"/>
    </xf>
    <xf numFmtId="0" fontId="0" fillId="0" borderId="25" applyAlignment="1" pivotButton="0" quotePrefix="0" xfId="0">
      <alignment horizontal="center" vertical="center"/>
    </xf>
    <xf numFmtId="166" fontId="141" fillId="5" borderId="26" applyAlignment="1" pivotButton="0" quotePrefix="0" xfId="0">
      <alignment horizontal="center" vertical="center" wrapText="1"/>
    </xf>
    <xf numFmtId="0" fontId="0" fillId="0" borderId="27" applyAlignment="1" pivotButton="0" quotePrefix="0" xfId="0">
      <alignment horizontal="center" vertical="center"/>
    </xf>
    <xf numFmtId="166" fontId="141" fillId="9" borderId="26" applyAlignment="1" pivotButton="0" quotePrefix="0" xfId="0">
      <alignment horizontal="center" vertical="center" wrapText="1"/>
    </xf>
    <xf numFmtId="17" fontId="141" fillId="9" borderId="26" applyAlignment="1" pivotButton="0" quotePrefix="0" xfId="0">
      <alignment horizontal="center" vertical="center" wrapText="1"/>
    </xf>
    <xf numFmtId="0" fontId="9" fillId="7" borderId="1" applyAlignment="1" pivotButton="0" quotePrefix="0" xfId="0">
      <alignment horizontal="center" vertical="center" wrapText="1"/>
    </xf>
    <xf numFmtId="0" fontId="9" fillId="7" borderId="1" applyAlignment="1" pivotButton="0" quotePrefix="0" xfId="0">
      <alignment horizontal="left" vertical="center" wrapText="1"/>
    </xf>
    <xf numFmtId="49" fontId="9" fillId="7" borderId="1" applyAlignment="1" pivotButton="0" quotePrefix="0" xfId="0">
      <alignment horizontal="center" vertical="center" wrapText="1"/>
    </xf>
    <xf numFmtId="49" fontId="9" fillId="7" borderId="1" applyAlignment="1" pivotButton="0" quotePrefix="0" xfId="0">
      <alignment horizontal="left" vertical="center" wrapText="1"/>
    </xf>
    <xf numFmtId="17" fontId="9" fillId="0" borderId="26" applyAlignment="1" pivotButton="0" quotePrefix="0" xfId="0">
      <alignment horizontal="center" vertical="center"/>
    </xf>
    <xf numFmtId="168" fontId="40" fillId="0" borderId="49" applyAlignment="1" pivotButton="0" quotePrefix="0" xfId="0">
      <alignment horizontal="center" vertical="center" wrapText="1"/>
    </xf>
    <xf numFmtId="167" fontId="40" fillId="0" borderId="45" applyAlignment="1" pivotButton="0" quotePrefix="0" xfId="0">
      <alignment horizontal="center" vertical="center"/>
    </xf>
    <xf numFmtId="167" fontId="40" fillId="8" borderId="29" applyAlignment="1" pivotButton="0" quotePrefix="0" xfId="0">
      <alignment horizontal="center" vertical="center"/>
    </xf>
    <xf numFmtId="168" fontId="40" fillId="0" borderId="3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26" applyAlignment="1" pivotButton="0" quotePrefix="0" xfId="0">
      <alignment horizontal="center" vertical="center" wrapText="1"/>
    </xf>
    <xf numFmtId="17" fontId="0" fillId="0" borderId="25" applyAlignment="1" pivotButton="0" quotePrefix="0" xfId="0">
      <alignment horizontal="center" vertical="center" wrapText="1"/>
    </xf>
    <xf numFmtId="0" fontId="51" fillId="0" borderId="47" applyAlignment="1" pivotButton="0" quotePrefix="0" xfId="0">
      <alignment vertical="center" wrapText="1"/>
    </xf>
    <xf numFmtId="0" fontId="9" fillId="13" borderId="30" applyAlignment="1" pivotButton="0" quotePrefix="0" xfId="0">
      <alignment vertical="center" wrapText="1"/>
    </xf>
    <xf numFmtId="0" fontId="9" fillId="13" borderId="35" applyAlignment="1" pivotButton="0" quotePrefix="0" xfId="0">
      <alignment vertical="center" wrapText="1"/>
    </xf>
    <xf numFmtId="0" fontId="30" fillId="46" borderId="32" applyAlignment="1" pivotButton="0" quotePrefix="0" xfId="0">
      <alignment horizontal="center" vertical="center"/>
    </xf>
    <xf numFmtId="0" fontId="30" fillId="46" borderId="77" applyAlignment="1" pivotButton="0" quotePrefix="0" xfId="0">
      <alignment horizontal="center" vertical="center" wrapText="1"/>
    </xf>
    <xf numFmtId="0" fontId="30" fillId="46" borderId="77" applyAlignment="1" pivotButton="0" quotePrefix="0" xfId="0">
      <alignment horizontal="center" vertical="center"/>
    </xf>
    <xf numFmtId="0" fontId="30" fillId="46" borderId="83" applyAlignment="1" pivotButton="0" quotePrefix="0" xfId="0">
      <alignment horizontal="center" vertical="center"/>
    </xf>
    <xf numFmtId="0" fontId="218" fillId="6" borderId="4" applyAlignment="1" pivotButton="0" quotePrefix="0" xfId="0">
      <alignment horizontal="left" vertical="center" wrapText="1"/>
    </xf>
    <xf numFmtId="0" fontId="218" fillId="6" borderId="5" applyAlignment="1" pivotButton="0" quotePrefix="0" xfId="0">
      <alignment horizontal="left" vertical="center" wrapText="1"/>
    </xf>
    <xf numFmtId="0" fontId="223" fillId="5" borderId="4" applyAlignment="1" pivotButton="0" quotePrefix="0" xfId="0">
      <alignment horizontal="center" vertical="center"/>
    </xf>
    <xf numFmtId="0" fontId="223" fillId="5" borderId="36" applyAlignment="1" pivotButton="0" quotePrefix="0" xfId="0">
      <alignment horizontal="center" vertical="center"/>
    </xf>
    <xf numFmtId="0" fontId="223" fillId="5" borderId="5" applyAlignment="1" pivotButton="0" quotePrefix="0" xfId="0">
      <alignment horizontal="center" vertical="center"/>
    </xf>
    <xf numFmtId="0" fontId="149" fillId="55" borderId="10" applyAlignment="1" pivotButton="0" quotePrefix="0" xfId="0">
      <alignment horizontal="center" vertical="center"/>
    </xf>
    <xf numFmtId="0" fontId="149" fillId="55" borderId="11" applyAlignment="1" pivotButton="0" quotePrefix="0" xfId="0">
      <alignment horizontal="center" vertical="center"/>
    </xf>
    <xf numFmtId="0" fontId="149" fillId="55" borderId="8" applyAlignment="1" pivotButton="0" quotePrefix="0" xfId="0">
      <alignment horizontal="center" vertical="center"/>
    </xf>
    <xf numFmtId="0" fontId="149" fillId="55" borderId="41" applyAlignment="1" pivotButton="0" quotePrefix="0" xfId="0">
      <alignment horizontal="center" vertical="center"/>
    </xf>
    <xf numFmtId="0" fontId="149" fillId="55" borderId="34" applyAlignment="1" pivotButton="0" quotePrefix="0" xfId="0">
      <alignment horizontal="center" vertical="center"/>
    </xf>
    <xf numFmtId="0" fontId="149" fillId="55" borderId="6" applyAlignment="1" pivotButton="0" quotePrefix="0" xfId="0">
      <alignment horizontal="center" vertical="center"/>
    </xf>
    <xf numFmtId="167" fontId="53" fillId="0" borderId="4" applyAlignment="1" pivotButton="0" quotePrefix="0" xfId="0">
      <alignment horizontal="center" vertical="center"/>
    </xf>
    <xf numFmtId="167" fontId="53" fillId="0" borderId="5" applyAlignment="1" pivotButton="0" quotePrefix="0" xfId="0">
      <alignment horizontal="center" vertical="center"/>
    </xf>
    <xf numFmtId="170" fontId="143" fillId="0" borderId="4" applyAlignment="1" pivotButton="0" quotePrefix="0" xfId="0">
      <alignment horizontal="center" vertical="center" wrapText="1"/>
    </xf>
    <xf numFmtId="170" fontId="143" fillId="0" borderId="5" applyAlignment="1" pivotButton="0" quotePrefix="0" xfId="0">
      <alignment horizontal="center" vertical="center"/>
    </xf>
    <xf numFmtId="14" fontId="5" fillId="0" borderId="4" applyAlignment="1" pivotButton="0" quotePrefix="0" xfId="0">
      <alignment horizontal="center" vertical="center" wrapText="1"/>
    </xf>
    <xf numFmtId="14" fontId="5" fillId="0" borderId="5" applyAlignment="1" pivotButton="0" quotePrefix="0" xfId="0">
      <alignment horizontal="center" vertical="center"/>
    </xf>
    <xf numFmtId="0" fontId="346" fillId="68" borderId="9" applyAlignment="1" pivotButton="0" quotePrefix="0" xfId="0">
      <alignment horizontal="center" vertical="center" wrapText="1"/>
    </xf>
    <xf numFmtId="0" fontId="346" fillId="68" borderId="7" applyAlignment="1" pivotButton="0" quotePrefix="0" xfId="0">
      <alignment horizontal="center" vertical="center" wrapText="1"/>
    </xf>
    <xf numFmtId="0" fontId="15" fillId="62" borderId="9" applyAlignment="1" pivotButton="0" quotePrefix="0" xfId="0">
      <alignment horizontal="center" vertical="center" wrapText="1"/>
    </xf>
    <xf numFmtId="0" fontId="15" fillId="62" borderId="7" applyAlignment="1" pivotButton="0" quotePrefix="0" xfId="0">
      <alignment horizontal="center" vertical="center" wrapText="1"/>
    </xf>
    <xf numFmtId="0" fontId="335" fillId="65" borderId="9" applyAlignment="1" pivotButton="0" quotePrefix="0" xfId="0">
      <alignment horizontal="center" vertical="center" wrapText="1"/>
    </xf>
    <xf numFmtId="0" fontId="335" fillId="65" borderId="71" applyAlignment="1" pivotButton="0" quotePrefix="0" xfId="0">
      <alignment horizontal="center" vertical="center" wrapText="1"/>
    </xf>
    <xf numFmtId="0" fontId="335" fillId="65" borderId="7" applyAlignment="1" pivotButton="0" quotePrefix="0" xfId="0">
      <alignment horizontal="center" vertical="center" wrapText="1"/>
    </xf>
    <xf numFmtId="0" fontId="344" fillId="68" borderId="10" applyAlignment="1" pivotButton="0" quotePrefix="0" xfId="0">
      <alignment horizontal="center" vertical="center" wrapText="1"/>
    </xf>
    <xf numFmtId="0" fontId="344" fillId="68" borderId="8" applyAlignment="1" pivotButton="0" quotePrefix="0" xfId="0">
      <alignment horizontal="center" vertical="center" wrapText="1"/>
    </xf>
    <xf numFmtId="0" fontId="335" fillId="65" borderId="58" applyAlignment="1" pivotButton="0" quotePrefix="0" xfId="0">
      <alignment horizontal="center" vertical="center" wrapText="1"/>
    </xf>
    <xf numFmtId="0" fontId="340" fillId="0" borderId="9" applyAlignment="1" pivotButton="0" quotePrefix="0" xfId="0">
      <alignment horizontal="center" vertical="center"/>
    </xf>
    <xf numFmtId="0" fontId="340" fillId="0" borderId="7" applyAlignment="1" pivotButton="0" quotePrefix="0" xfId="0">
      <alignment horizontal="center" vertical="center"/>
    </xf>
    <xf numFmtId="0" fontId="348" fillId="63" borderId="10" applyAlignment="1" pivotButton="0" quotePrefix="0" xfId="0">
      <alignment horizontal="center" vertical="center"/>
    </xf>
    <xf numFmtId="0" fontId="348" fillId="63" borderId="11" applyAlignment="1" pivotButton="0" quotePrefix="0" xfId="0">
      <alignment horizontal="center" vertical="center"/>
    </xf>
    <xf numFmtId="0" fontId="348" fillId="63" borderId="8" applyAlignment="1" pivotButton="0" quotePrefix="0" xfId="0">
      <alignment horizontal="center" vertical="center"/>
    </xf>
    <xf numFmtId="0" fontId="27" fillId="0" borderId="9" applyAlignment="1" pivotButton="0" quotePrefix="0" xfId="0">
      <alignment horizontal="center" vertical="center" wrapText="1"/>
    </xf>
    <xf numFmtId="0" fontId="27" fillId="0" borderId="7" applyAlignment="1" pivotButton="0" quotePrefix="0" xfId="0">
      <alignment horizontal="center" vertical="center" wrapText="1"/>
    </xf>
    <xf numFmtId="0" fontId="344" fillId="68" borderId="1" applyAlignment="1" pivotButton="0" quotePrefix="0" xfId="0">
      <alignment horizontal="center" vertical="center" wrapText="1"/>
    </xf>
    <xf numFmtId="0" fontId="340" fillId="62" borderId="9" applyAlignment="1" pivotButton="0" quotePrefix="0" xfId="0">
      <alignment horizontal="center" vertical="center" wrapText="1"/>
    </xf>
    <xf numFmtId="0" fontId="340" fillId="62" borderId="7" applyAlignment="1" pivotButton="0" quotePrefix="0" xfId="0">
      <alignment horizontal="center" vertical="center" wrapText="1"/>
    </xf>
    <xf numFmtId="0" fontId="340" fillId="62" borderId="1" applyAlignment="1" pivotButton="0" quotePrefix="0" xfId="0">
      <alignment horizontal="center" vertical="center" wrapText="1"/>
    </xf>
    <xf numFmtId="0" fontId="344" fillId="68" borderId="9" applyAlignment="1" pivotButton="0" quotePrefix="0" xfId="0">
      <alignment horizontal="center" vertical="center" wrapText="1"/>
    </xf>
    <xf numFmtId="0" fontId="344" fillId="68" borderId="7" applyAlignment="1" pivotButton="0" quotePrefix="0" xfId="0">
      <alignment horizontal="center" vertical="center" wrapText="1"/>
    </xf>
    <xf numFmtId="0" fontId="27" fillId="0" borderId="71" applyAlignment="1" pivotButton="0" quotePrefix="0" xfId="0">
      <alignment horizontal="center" vertical="center" wrapText="1"/>
    </xf>
    <xf numFmtId="0" fontId="342" fillId="64" borderId="4" applyAlignment="1" pivotButton="0" quotePrefix="0" xfId="0">
      <alignment horizontal="left" vertical="center" wrapText="1"/>
    </xf>
    <xf numFmtId="0" fontId="342" fillId="64" borderId="36" applyAlignment="1" pivotButton="0" quotePrefix="0" xfId="0">
      <alignment horizontal="left" vertical="center" wrapText="1"/>
    </xf>
    <xf numFmtId="0" fontId="342" fillId="64" borderId="5" applyAlignment="1" pivotButton="0" quotePrefix="0" xfId="0">
      <alignment horizontal="left" vertical="center" wrapText="1"/>
    </xf>
    <xf numFmtId="0" fontId="344" fillId="65" borderId="10" applyAlignment="1" pivotButton="0" quotePrefix="0" xfId="0">
      <alignment horizontal="center" vertical="center" wrapText="1"/>
    </xf>
    <xf numFmtId="0" fontId="344" fillId="65" borderId="8" applyAlignment="1" pivotButton="0" quotePrefix="0" xfId="0">
      <alignment horizontal="center" vertical="center" wrapText="1"/>
    </xf>
    <xf numFmtId="0" fontId="344" fillId="65" borderId="9" applyAlignment="1" pivotButton="0" quotePrefix="0" xfId="0">
      <alignment horizontal="center" vertical="center" wrapText="1"/>
    </xf>
    <xf numFmtId="0" fontId="344" fillId="65" borderId="7" applyAlignment="1" pivotButton="0" quotePrefix="0" xfId="0">
      <alignment horizontal="center" vertical="center" wrapText="1"/>
    </xf>
    <xf numFmtId="0" fontId="112" fillId="63" borderId="1" applyAlignment="1" pivotButton="0" quotePrefix="0" xfId="0">
      <alignment horizontal="center" vertical="center"/>
    </xf>
    <xf numFmtId="0" fontId="340" fillId="65" borderId="1" applyAlignment="1" pivotButton="0" quotePrefix="0" xfId="0">
      <alignment horizontal="center" vertical="center"/>
    </xf>
    <xf numFmtId="0" fontId="341" fillId="63" borderId="1" applyAlignment="1" pivotButton="0" quotePrefix="0" xfId="0">
      <alignment horizontal="center" vertical="center" wrapText="1"/>
    </xf>
    <xf numFmtId="0" fontId="344" fillId="65" borderId="5" applyAlignment="1" pivotButton="0" quotePrefix="0" xfId="0">
      <alignment horizontal="center" vertical="center" wrapText="1"/>
    </xf>
    <xf numFmtId="0" fontId="344" fillId="65" borderId="1" applyAlignment="1" pivotButton="0" quotePrefix="0" xfId="0">
      <alignment horizontal="center" vertical="center" wrapText="1"/>
    </xf>
    <xf numFmtId="0" fontId="26" fillId="0" borderId="1" applyAlignment="1" pivotButton="0" quotePrefix="0" xfId="0">
      <alignment horizontal="center" vertical="center" wrapText="1"/>
    </xf>
    <xf numFmtId="0" fontId="340" fillId="62" borderId="71" applyAlignment="1" pivotButton="0" quotePrefix="0" xfId="0">
      <alignment horizontal="center" vertical="center" wrapText="1"/>
    </xf>
    <xf numFmtId="0" fontId="15" fillId="0" borderId="71" applyAlignment="1" pivotButton="0" quotePrefix="0" xfId="0">
      <alignment horizontal="center" vertical="center" wrapText="1"/>
    </xf>
    <xf numFmtId="0" fontId="15" fillId="0" borderId="7" applyAlignment="1" pivotButton="0" quotePrefix="0" xfId="0">
      <alignment horizontal="center" vertical="center" wrapText="1"/>
    </xf>
    <xf numFmtId="0" fontId="15" fillId="62" borderId="71" applyAlignment="1" pivotButton="0" quotePrefix="0" xfId="0">
      <alignment horizontal="center" vertical="center" wrapText="1"/>
    </xf>
    <xf numFmtId="0" fontId="333" fillId="63" borderId="9" applyAlignment="1" pivotButton="0" quotePrefix="0" xfId="0">
      <alignment horizontal="center" vertical="center" wrapText="1"/>
    </xf>
    <xf numFmtId="0" fontId="333" fillId="63" borderId="71" applyAlignment="1" pivotButton="0" quotePrefix="0" xfId="0">
      <alignment horizontal="center" vertical="center" wrapText="1"/>
    </xf>
    <xf numFmtId="0" fontId="333" fillId="63" borderId="7" applyAlignment="1" pivotButton="0" quotePrefix="0" xfId="0">
      <alignment horizontal="center" vertical="center" wrapText="1"/>
    </xf>
    <xf numFmtId="0" fontId="346" fillId="68" borderId="71" applyAlignment="1" pivotButton="0" quotePrefix="0" xfId="0">
      <alignment horizontal="center" vertical="center" wrapText="1"/>
    </xf>
    <xf numFmtId="0" fontId="346" fillId="68" borderId="10" applyAlignment="1" pivotButton="0" quotePrefix="0" xfId="0">
      <alignment horizontal="center" vertical="center" wrapText="1"/>
    </xf>
    <xf numFmtId="0" fontId="346" fillId="68" borderId="11" applyAlignment="1" pivotButton="0" quotePrefix="0" xfId="0">
      <alignment horizontal="center" vertical="center" wrapText="1"/>
    </xf>
    <xf numFmtId="0" fontId="346" fillId="68" borderId="8" applyAlignment="1" pivotButton="0" quotePrefix="0" xfId="0">
      <alignment horizontal="center" vertical="center" wrapText="1"/>
    </xf>
    <xf numFmtId="0" fontId="346" fillId="68" borderId="41" applyAlignment="1" pivotButton="0" quotePrefix="0" xfId="0">
      <alignment horizontal="center" vertical="center" wrapText="1"/>
    </xf>
    <xf numFmtId="0" fontId="346" fillId="68" borderId="34" applyAlignment="1" pivotButton="0" quotePrefix="0" xfId="0">
      <alignment horizontal="center" vertical="center" wrapText="1"/>
    </xf>
    <xf numFmtId="0" fontId="346" fillId="68" borderId="6" applyAlignment="1" pivotButton="0" quotePrefix="0" xfId="0">
      <alignment horizontal="center" vertical="center" wrapText="1"/>
    </xf>
    <xf numFmtId="0" fontId="338" fillId="63" borderId="1" applyAlignment="1" pivotButton="0" quotePrefix="0" xfId="0">
      <alignment horizontal="center" vertical="center" wrapText="1"/>
    </xf>
    <xf numFmtId="0" fontId="339" fillId="63" borderId="1" applyAlignment="1" pivotButton="0" quotePrefix="0" xfId="0">
      <alignment horizontal="center" vertical="center" wrapText="1"/>
    </xf>
    <xf numFmtId="165" fontId="333" fillId="63" borderId="9" applyAlignment="1" pivotButton="0" quotePrefix="0" xfId="0">
      <alignment horizontal="center" vertical="center" wrapText="1"/>
    </xf>
    <xf numFmtId="165" fontId="333" fillId="63" borderId="71" applyAlignment="1" pivotButton="0" quotePrefix="0" xfId="0">
      <alignment horizontal="center" vertical="center" wrapText="1"/>
    </xf>
    <xf numFmtId="165" fontId="333" fillId="63" borderId="7" applyAlignment="1" pivotButton="0" quotePrefix="0" xfId="0">
      <alignment horizontal="center" vertical="center" wrapText="1"/>
    </xf>
    <xf numFmtId="0" fontId="335" fillId="65" borderId="1" applyAlignment="1" pivotButton="0" quotePrefix="0" xfId="0">
      <alignment horizontal="center" vertical="center" wrapText="1"/>
    </xf>
    <xf numFmtId="0" fontId="346" fillId="0" borderId="9" applyAlignment="1" pivotButton="0" quotePrefix="0" xfId="0">
      <alignment horizontal="center" vertical="center" wrapText="1"/>
    </xf>
    <xf numFmtId="0" fontId="346" fillId="0" borderId="71" applyAlignment="1" pivotButton="0" quotePrefix="0" xfId="0">
      <alignment horizontal="center" vertical="center" wrapText="1"/>
    </xf>
    <xf numFmtId="0" fontId="346" fillId="0" borderId="7" applyAlignment="1" pivotButton="0" quotePrefix="0" xfId="0">
      <alignment horizontal="center" vertical="center" wrapText="1"/>
    </xf>
    <xf numFmtId="0" fontId="347" fillId="63" borderId="9" applyAlignment="1" pivotButton="0" quotePrefix="0" xfId="0">
      <alignment horizontal="center" vertical="center" wrapText="1"/>
    </xf>
    <xf numFmtId="0" fontId="347" fillId="63" borderId="71" applyAlignment="1" pivotButton="0" quotePrefix="0" xfId="0">
      <alignment horizontal="center" vertical="center" wrapText="1"/>
    </xf>
    <xf numFmtId="0" fontId="347" fillId="63" borderId="7" applyAlignment="1" pivotButton="0" quotePrefix="0" xfId="0">
      <alignment horizontal="center" vertical="center" wrapText="1"/>
    </xf>
    <xf numFmtId="0" fontId="346" fillId="66" borderId="9" applyAlignment="1" pivotButton="0" quotePrefix="0" xfId="0">
      <alignment horizontal="center" vertical="center" textRotation="90" wrapText="1"/>
    </xf>
    <xf numFmtId="0" fontId="346" fillId="66" borderId="71" applyAlignment="1" pivotButton="0" quotePrefix="0" xfId="0">
      <alignment horizontal="center" vertical="center" textRotation="90" wrapText="1"/>
    </xf>
    <xf numFmtId="0" fontId="346" fillId="66" borderId="7" applyAlignment="1" pivotButton="0" quotePrefix="0" xfId="0">
      <alignment horizontal="center" vertical="center" textRotation="90" wrapText="1"/>
    </xf>
    <xf numFmtId="0" fontId="15" fillId="65" borderId="1" applyAlignment="1" pivotButton="0" quotePrefix="0" xfId="0">
      <alignment horizontal="center" vertical="center" wrapText="1"/>
    </xf>
    <xf numFmtId="0" fontId="15" fillId="65" borderId="4" applyAlignment="1" pivotButton="0" quotePrefix="0" xfId="0">
      <alignment horizontal="center" vertical="center" wrapText="1"/>
    </xf>
    <xf numFmtId="0" fontId="15" fillId="70" borderId="1" applyAlignment="1" pivotButton="0" quotePrefix="0" xfId="0">
      <alignment horizontal="center" vertical="center" wrapText="1"/>
    </xf>
    <xf numFmtId="0" fontId="15" fillId="70" borderId="1" applyAlignment="1" pivotButton="0" quotePrefix="0" xfId="0">
      <alignment horizontal="center" vertical="center"/>
    </xf>
    <xf numFmtId="0" fontId="346" fillId="66" borderId="104" applyAlignment="1" pivotButton="0" quotePrefix="0" xfId="0">
      <alignment horizontal="center" vertical="center" textRotation="90" wrapText="1"/>
    </xf>
    <xf numFmtId="0" fontId="346" fillId="66" borderId="109" applyAlignment="1" pivotButton="0" quotePrefix="0" xfId="0">
      <alignment horizontal="center" vertical="center" textRotation="90" wrapText="1"/>
    </xf>
    <xf numFmtId="0" fontId="346" fillId="66" borderId="60" applyAlignment="1" pivotButton="0" quotePrefix="0" xfId="0">
      <alignment horizontal="center" vertical="center" textRotation="90" wrapText="1"/>
    </xf>
    <xf numFmtId="17" fontId="347" fillId="63" borderId="71" applyAlignment="1" pivotButton="0" quotePrefix="0" xfId="0">
      <alignment horizontal="center" vertical="center" wrapText="1"/>
    </xf>
    <xf numFmtId="17" fontId="347" fillId="63" borderId="7" applyAlignment="1" pivotButton="0" quotePrefix="0" xfId="0">
      <alignment horizontal="center" vertical="center" wrapText="1"/>
    </xf>
    <xf numFmtId="0" fontId="38" fillId="63" borderId="9" applyAlignment="1" pivotButton="0" quotePrefix="0" xfId="0">
      <alignment horizontal="center" vertical="center" wrapText="1"/>
    </xf>
    <xf numFmtId="0" fontId="38" fillId="63" borderId="7" applyAlignment="1" pivotButton="0" quotePrefix="0" xfId="0">
      <alignment horizontal="center" vertical="center" wrapText="1"/>
    </xf>
    <xf numFmtId="0" fontId="38" fillId="63" borderId="71" applyAlignment="1" pivotButton="0" quotePrefix="0" xfId="0">
      <alignment horizontal="center" vertical="center" wrapText="1"/>
    </xf>
    <xf numFmtId="0" fontId="346" fillId="67" borderId="4" applyAlignment="1" pivotButton="0" quotePrefix="0" xfId="0">
      <alignment horizontal="center" vertical="center" wrapText="1"/>
    </xf>
    <xf numFmtId="0" fontId="346" fillId="67" borderId="36" applyAlignment="1" pivotButton="0" quotePrefix="0" xfId="0">
      <alignment horizontal="center" vertical="center" wrapText="1"/>
    </xf>
    <xf numFmtId="0" fontId="15" fillId="0" borderId="9" applyAlignment="1" pivotButton="0" quotePrefix="0" xfId="0">
      <alignment horizontal="center" vertical="center" wrapText="1"/>
    </xf>
    <xf numFmtId="0" fontId="346" fillId="0" borderId="92" applyAlignment="1" pivotButton="0" quotePrefix="0" xfId="0">
      <alignment horizontal="center" vertical="center" wrapText="1"/>
    </xf>
    <xf numFmtId="0" fontId="346" fillId="0" borderId="109" applyAlignment="1" pivotButton="0" quotePrefix="0" xfId="0">
      <alignment horizontal="center" vertical="center" wrapText="1"/>
    </xf>
    <xf numFmtId="0" fontId="346" fillId="0" borderId="23" applyAlignment="1" pivotButton="0" quotePrefix="0" xfId="0">
      <alignment horizontal="center" vertical="center" wrapText="1"/>
    </xf>
    <xf numFmtId="0" fontId="347" fillId="63" borderId="89" applyAlignment="1" pivotButton="0" quotePrefix="0" xfId="0">
      <alignment horizontal="center" vertical="center" wrapText="1"/>
    </xf>
    <xf numFmtId="17" fontId="347" fillId="63" borderId="89" applyAlignment="1" pivotButton="0" quotePrefix="0" xfId="0">
      <alignment horizontal="center" vertical="center" wrapText="1"/>
    </xf>
    <xf numFmtId="0" fontId="333" fillId="63" borderId="89" applyAlignment="1" pivotButton="0" quotePrefix="0" xfId="0">
      <alignment horizontal="center" vertical="center" wrapText="1"/>
    </xf>
    <xf numFmtId="0" fontId="198" fillId="5" borderId="12" applyAlignment="1" pivotButton="0" quotePrefix="0" xfId="0">
      <alignment horizontal="center" vertical="center" wrapText="1"/>
    </xf>
    <xf numFmtId="0" fontId="198" fillId="5" borderId="13" applyAlignment="1" pivotButton="0" quotePrefix="0" xfId="0">
      <alignment horizontal="center" vertical="center" wrapText="1"/>
    </xf>
    <xf numFmtId="0" fontId="198" fillId="5" borderId="14" applyAlignment="1" pivotButton="0" quotePrefix="0" xfId="0">
      <alignment horizontal="center" vertical="center" wrapText="1"/>
    </xf>
    <xf numFmtId="0" fontId="198" fillId="5" borderId="15" applyAlignment="1" pivotButton="0" quotePrefix="0" xfId="0">
      <alignment horizontal="center" vertical="center" wrapText="1"/>
    </xf>
    <xf numFmtId="0" fontId="198" fillId="5" borderId="0" applyAlignment="1" pivotButton="0" quotePrefix="0" xfId="0">
      <alignment horizontal="center" vertical="center" wrapText="1"/>
    </xf>
    <xf numFmtId="0" fontId="198" fillId="5" borderId="16" applyAlignment="1" pivotButton="0" quotePrefix="0" xfId="0">
      <alignment horizontal="center" vertical="center" wrapText="1"/>
    </xf>
    <xf numFmtId="0" fontId="198" fillId="5" borderId="17" applyAlignment="1" pivotButton="0" quotePrefix="0" xfId="0">
      <alignment horizontal="center" vertical="center" wrapText="1"/>
    </xf>
    <xf numFmtId="0" fontId="198" fillId="5" borderId="18" applyAlignment="1" pivotButton="0" quotePrefix="0" xfId="0">
      <alignment horizontal="center" vertical="center" wrapText="1"/>
    </xf>
    <xf numFmtId="0" fontId="198" fillId="5" borderId="19" applyAlignment="1" pivotButton="0" quotePrefix="0" xfId="0">
      <alignment horizontal="center" vertical="center" wrapText="1"/>
    </xf>
    <xf numFmtId="0" fontId="87" fillId="46" borderId="2" applyAlignment="1" pivotButton="0" quotePrefix="0" xfId="53">
      <alignment horizontal="center" vertical="center"/>
    </xf>
    <xf numFmtId="0" fontId="87" fillId="46" borderId="39" applyAlignment="1" pivotButton="0" quotePrefix="0" xfId="53">
      <alignment horizontal="center" vertical="center"/>
    </xf>
    <xf numFmtId="0" fontId="87" fillId="46" borderId="3" applyAlignment="1" pivotButton="0" quotePrefix="0" xfId="53">
      <alignment horizontal="center" vertical="center"/>
    </xf>
    <xf numFmtId="0" fontId="9" fillId="0" borderId="29" applyAlignment="1" pivotButton="0" quotePrefix="0" xfId="0">
      <alignment horizontal="center" vertical="center" wrapText="1"/>
    </xf>
    <xf numFmtId="0" fontId="9" fillId="0" borderId="30" applyAlignment="1" pivotButton="0" quotePrefix="0" xfId="0">
      <alignment horizontal="center" vertical="center" wrapText="1"/>
    </xf>
    <xf numFmtId="0" fontId="9" fillId="0" borderId="31" applyAlignment="1" pivotButton="0" quotePrefix="0" xfId="0">
      <alignment horizontal="center" vertical="center" wrapText="1"/>
    </xf>
    <xf numFmtId="0" fontId="170" fillId="10" borderId="2" applyAlignment="1" pivotButton="0" quotePrefix="0" xfId="0">
      <alignment horizontal="left" vertical="center"/>
    </xf>
    <xf numFmtId="0" fontId="170" fillId="10" borderId="3" applyAlignment="1" pivotButton="0" quotePrefix="0" xfId="0">
      <alignment horizontal="left" vertical="center"/>
    </xf>
    <xf numFmtId="0" fontId="151" fillId="10" borderId="29" applyAlignment="1" pivotButton="0" quotePrefix="0" xfId="0">
      <alignment horizontal="center" vertical="center" wrapText="1"/>
    </xf>
    <xf numFmtId="0" fontId="151" fillId="10" borderId="30" applyAlignment="1" pivotButton="0" quotePrefix="0" xfId="0">
      <alignment horizontal="center" vertical="center"/>
    </xf>
    <xf numFmtId="0" fontId="151" fillId="10" borderId="31" applyAlignment="1" pivotButton="0" quotePrefix="0" xfId="0">
      <alignment horizontal="center" vertical="center"/>
    </xf>
    <xf numFmtId="0" fontId="87" fillId="10" borderId="2" applyAlignment="1" pivotButton="0" quotePrefix="0" xfId="0">
      <alignment horizontal="center" vertical="center"/>
    </xf>
    <xf numFmtId="0" fontId="87" fillId="10" borderId="39" applyAlignment="1" pivotButton="0" quotePrefix="0" xfId="0">
      <alignment horizontal="center" vertical="center"/>
    </xf>
    <xf numFmtId="0" fontId="87" fillId="10" borderId="3" applyAlignment="1" pivotButton="0" quotePrefix="0" xfId="0">
      <alignment horizontal="center" vertical="center"/>
    </xf>
    <xf numFmtId="0" fontId="198" fillId="10" borderId="2" applyAlignment="1" pivotButton="0" quotePrefix="0" xfId="0">
      <alignment horizontal="left" vertical="center"/>
    </xf>
    <xf numFmtId="0" fontId="198" fillId="10" borderId="3" applyAlignment="1" pivotButton="0" quotePrefix="0" xfId="0">
      <alignment horizontal="left" vertical="center"/>
    </xf>
    <xf numFmtId="0" fontId="30" fillId="3" borderId="2" applyAlignment="1" pivotButton="0" quotePrefix="0" xfId="0">
      <alignment horizontal="center" vertical="center"/>
    </xf>
    <xf numFmtId="0" fontId="30" fillId="3" borderId="39" applyAlignment="1" pivotButton="0" quotePrefix="0" xfId="0">
      <alignment horizontal="center" vertical="center"/>
    </xf>
    <xf numFmtId="0" fontId="30" fillId="3" borderId="3" applyAlignment="1" pivotButton="0" quotePrefix="0" xfId="0">
      <alignment horizontal="center" vertical="center"/>
    </xf>
    <xf numFmtId="0" fontId="156" fillId="50" borderId="1" applyAlignment="1" pivotButton="0" quotePrefix="0" xfId="0">
      <alignment horizontal="center" vertical="center"/>
    </xf>
    <xf numFmtId="0" fontId="156" fillId="0" borderId="1" applyAlignment="1" pivotButton="0" quotePrefix="0" xfId="0">
      <alignment horizontal="center" vertical="center"/>
    </xf>
    <xf numFmtId="0" fontId="156" fillId="0" borderId="1" applyAlignment="1" pivotButton="0" quotePrefix="0" xfId="0">
      <alignment horizontal="center" vertical="center" wrapText="1"/>
    </xf>
    <xf numFmtId="0" fontId="32" fillId="10" borderId="1" applyAlignment="1" pivotButton="0" quotePrefix="0" xfId="0">
      <alignment horizontal="left" vertical="center"/>
    </xf>
    <xf numFmtId="0" fontId="32" fillId="0" borderId="1" applyAlignment="1" pivotButton="0" quotePrefix="0" xfId="0">
      <alignment horizontal="left" vertical="center"/>
    </xf>
    <xf numFmtId="0" fontId="32" fillId="0" borderId="1" applyAlignment="1" pivotButton="0" quotePrefix="0" xfId="0">
      <alignment horizontal="left" vertical="center" wrapText="1"/>
    </xf>
    <xf numFmtId="17" fontId="0" fillId="0" borderId="1" applyAlignment="1" pivotButton="0" quotePrefix="0" xfId="0">
      <alignment horizontal="center" vertical="center" wrapText="1"/>
    </xf>
    <xf numFmtId="17" fontId="0" fillId="0" borderId="1" applyAlignment="1" pivotButton="0" quotePrefix="0" xfId="0">
      <alignment horizontal="center" vertical="center"/>
    </xf>
    <xf numFmtId="167" fontId="37" fillId="6" borderId="1" applyAlignment="1" pivotButton="0" quotePrefix="0" xfId="0">
      <alignment horizontal="center" vertical="center"/>
    </xf>
    <xf numFmtId="167" fontId="37" fillId="6" borderId="11" applyAlignment="1" pivotButton="0" quotePrefix="0" xfId="0">
      <alignment horizontal="center" vertical="center"/>
    </xf>
    <xf numFmtId="167" fontId="37" fillId="6" borderId="34" applyAlignment="1" pivotButton="0" quotePrefix="0" xfId="0">
      <alignment horizontal="center" vertical="center"/>
    </xf>
    <xf numFmtId="17" fontId="0" fillId="0" borderId="9" applyAlignment="1" pivotButton="0" quotePrefix="0" xfId="0">
      <alignment horizontal="center" vertical="center" wrapText="1"/>
    </xf>
    <xf numFmtId="17" fontId="0" fillId="0" borderId="71" applyAlignment="1" pivotButton="0" quotePrefix="0" xfId="0">
      <alignment horizontal="center" vertical="center" wrapText="1"/>
    </xf>
    <xf numFmtId="17" fontId="0" fillId="0" borderId="7" applyAlignment="1" pivotButton="0" quotePrefix="0" xfId="0">
      <alignment horizontal="center" vertical="center" wrapText="1"/>
    </xf>
    <xf numFmtId="0" fontId="9" fillId="6" borderId="9" applyAlignment="1" pivotButton="0" quotePrefix="0" xfId="0">
      <alignment horizontal="center" vertical="center" wrapText="1"/>
    </xf>
    <xf numFmtId="0" fontId="9" fillId="6" borderId="71" applyAlignment="1" pivotButton="0" quotePrefix="0" xfId="0">
      <alignment horizontal="center" vertical="center" wrapText="1"/>
    </xf>
    <xf numFmtId="0" fontId="9" fillId="6" borderId="7"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7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 applyAlignment="1" pivotButton="0" quotePrefix="0" xfId="0">
      <alignment horizontal="center" vertical="center"/>
    </xf>
    <xf numFmtId="0" fontId="42" fillId="10" borderId="1" applyAlignment="1" pivotButton="0" quotePrefix="0" xfId="0">
      <alignment horizontal="left" vertical="center"/>
    </xf>
    <xf numFmtId="0" fontId="42" fillId="0" borderId="1" applyAlignment="1" pivotButton="0" quotePrefix="0" xfId="0">
      <alignment horizontal="left" vertical="center"/>
    </xf>
    <xf numFmtId="0" fontId="42" fillId="0" borderId="1" applyAlignment="1" pivotButton="0" quotePrefix="0" xfId="0">
      <alignment horizontal="left" vertical="center" wrapText="1"/>
    </xf>
    <xf numFmtId="0" fontId="19" fillId="0" borderId="45" applyAlignment="1" pivotButton="0" quotePrefix="0" xfId="0">
      <alignment horizontal="center" vertical="center" wrapText="1" readingOrder="1"/>
    </xf>
    <xf numFmtId="0" fontId="19" fillId="0" borderId="5" applyAlignment="1" pivotButton="0" quotePrefix="0" xfId="0">
      <alignment horizontal="center" vertical="center" wrapText="1" readingOrder="1"/>
    </xf>
    <xf numFmtId="0" fontId="19" fillId="0" borderId="48" applyAlignment="1" pivotButton="0" quotePrefix="0" xfId="0">
      <alignment horizontal="center" vertical="center" wrapText="1" readingOrder="1"/>
    </xf>
    <xf numFmtId="0" fontId="19" fillId="0" borderId="73" applyAlignment="1" pivotButton="0" quotePrefix="0" xfId="0">
      <alignment horizontal="center" vertical="center" wrapText="1" readingOrder="1"/>
    </xf>
    <xf numFmtId="0" fontId="19" fillId="46" borderId="30" applyAlignment="1" pivotButton="0" quotePrefix="0" xfId="0">
      <alignment horizontal="center" vertical="center" wrapText="1"/>
    </xf>
    <xf numFmtId="0" fontId="19" fillId="46" borderId="33" applyAlignment="1" pivotButton="0" quotePrefix="0" xfId="0">
      <alignment horizontal="center" vertical="center" wrapText="1"/>
    </xf>
    <xf numFmtId="0" fontId="0" fillId="46" borderId="29" applyAlignment="1" pivotButton="0" quotePrefix="0" xfId="0">
      <alignment horizontal="center" vertical="center" wrapText="1"/>
    </xf>
    <xf numFmtId="0" fontId="0" fillId="46" borderId="31" applyAlignment="1" pivotButton="0" quotePrefix="0" xfId="0">
      <alignment horizontal="center" vertical="center" wrapText="1"/>
    </xf>
    <xf numFmtId="0" fontId="19" fillId="46" borderId="47" applyAlignment="1" pivotButton="0" quotePrefix="0" xfId="0">
      <alignment horizontal="center" vertical="center" wrapText="1"/>
    </xf>
    <xf numFmtId="0" fontId="19" fillId="46" borderId="31" applyAlignment="1" pivotButton="0" quotePrefix="0" xfId="0">
      <alignment horizontal="center" vertical="center" wrapText="1"/>
    </xf>
    <xf numFmtId="0" fontId="33" fillId="0" borderId="84" applyAlignment="1" pivotButton="0" quotePrefix="0" xfId="0">
      <alignment horizontal="center" vertical="center" wrapText="1"/>
    </xf>
    <xf numFmtId="0" fontId="33" fillId="0" borderId="78" applyAlignment="1" pivotButton="0" quotePrefix="0" xfId="0">
      <alignment horizontal="center" vertical="center" wrapText="1"/>
    </xf>
    <xf numFmtId="0" fontId="19" fillId="0" borderId="42" applyAlignment="1" pivotButton="0" quotePrefix="0" xfId="0">
      <alignment horizontal="center" vertical="center" wrapText="1" readingOrder="1"/>
    </xf>
    <xf numFmtId="0" fontId="19" fillId="0" borderId="80" applyAlignment="1" pivotButton="0" quotePrefix="0" xfId="0">
      <alignment horizontal="center" vertical="center" wrapText="1" readingOrder="1"/>
    </xf>
    <xf numFmtId="0" fontId="179" fillId="46" borderId="2" applyAlignment="1" pivotButton="0" quotePrefix="0" xfId="0">
      <alignment horizontal="center" vertical="center" wrapText="1"/>
    </xf>
    <xf numFmtId="0" fontId="179" fillId="46" borderId="3" applyAlignment="1" pivotButton="0" quotePrefix="0" xfId="0">
      <alignment horizontal="center" vertical="center" wrapText="1"/>
    </xf>
    <xf numFmtId="0" fontId="178" fillId="46" borderId="29" applyAlignment="1" pivotButton="0" quotePrefix="0" xfId="0">
      <alignment horizontal="center" vertical="center" wrapText="1"/>
    </xf>
    <xf numFmtId="0" fontId="178" fillId="46" borderId="31" applyAlignment="1" pivotButton="0" quotePrefix="0" xfId="0">
      <alignment horizontal="center" vertical="center" wrapText="1"/>
    </xf>
    <xf numFmtId="0" fontId="178" fillId="46" borderId="29" applyAlignment="1" pivotButton="0" quotePrefix="0" xfId="0">
      <alignment horizontal="left" vertical="center" wrapText="1"/>
    </xf>
    <xf numFmtId="0" fontId="178" fillId="46" borderId="31" applyAlignment="1" pivotButton="0" quotePrefix="0" xfId="0">
      <alignment horizontal="left" vertical="center" wrapText="1"/>
    </xf>
    <xf numFmtId="0" fontId="247" fillId="5" borderId="2" applyAlignment="1" pivotButton="0" quotePrefix="0" xfId="0">
      <alignment horizontal="center" vertical="center" wrapText="1"/>
    </xf>
    <xf numFmtId="0" fontId="247" fillId="5" borderId="39" applyAlignment="1" pivotButton="0" quotePrefix="0" xfId="0">
      <alignment horizontal="center" vertical="center" wrapText="1"/>
    </xf>
    <xf numFmtId="0" fontId="247" fillId="5" borderId="3" applyAlignment="1" pivotButton="0" quotePrefix="0" xfId="0">
      <alignment horizontal="center" vertical="center" wrapText="1"/>
    </xf>
    <xf numFmtId="0" fontId="179" fillId="46" borderId="39" applyAlignment="1" pivotButton="0" quotePrefix="0" xfId="0">
      <alignment horizontal="center" vertical="center" wrapText="1"/>
    </xf>
    <xf numFmtId="0" fontId="176" fillId="6" borderId="47" applyAlignment="1" pivotButton="0" quotePrefix="0" xfId="0">
      <alignment horizontal="left" vertical="center" wrapText="1"/>
    </xf>
    <xf numFmtId="0" fontId="176" fillId="6" borderId="30" applyAlignment="1" pivotButton="0" quotePrefix="0" xfId="0">
      <alignment horizontal="left" vertical="center" wrapText="1"/>
    </xf>
    <xf numFmtId="0" fontId="176" fillId="6" borderId="33" applyAlignment="1" pivotButton="0" quotePrefix="0" xfId="0">
      <alignment horizontal="left" vertical="center" wrapText="1"/>
    </xf>
    <xf numFmtId="0" fontId="176" fillId="0" borderId="47" applyAlignment="1" pivotButton="0" quotePrefix="0" xfId="0">
      <alignment horizontal="left" vertical="center" wrapText="1"/>
    </xf>
    <xf numFmtId="0" fontId="176" fillId="0" borderId="33" applyAlignment="1" pivotButton="0" quotePrefix="0" xfId="0">
      <alignment horizontal="left" vertical="center" wrapText="1"/>
    </xf>
    <xf numFmtId="0" fontId="48" fillId="46" borderId="32" applyAlignment="1" pivotButton="0" quotePrefix="0" xfId="0">
      <alignment horizontal="center" vertical="center" wrapText="1"/>
    </xf>
    <xf numFmtId="0" fontId="48" fillId="46" borderId="77" applyAlignment="1" pivotButton="0" quotePrefix="0" xfId="0">
      <alignment horizontal="center" vertical="center" wrapText="1"/>
    </xf>
    <xf numFmtId="0" fontId="48" fillId="46" borderId="83" applyAlignment="1" pivotButton="0" quotePrefix="0" xfId="0">
      <alignment horizontal="center" vertical="center" wrapText="1"/>
    </xf>
    <xf numFmtId="0" fontId="38" fillId="6" borderId="30" applyAlignment="1" pivotButton="0" quotePrefix="0" xfId="0">
      <alignment horizontal="left" vertical="center" wrapText="1"/>
    </xf>
    <xf numFmtId="0" fontId="38" fillId="6" borderId="33" applyAlignment="1" pivotButton="0" quotePrefix="0" xfId="0">
      <alignment horizontal="left" vertical="center" wrapText="1"/>
    </xf>
    <xf numFmtId="0" fontId="38" fillId="6" borderId="47" applyAlignment="1" pivotButton="0" quotePrefix="0" xfId="0">
      <alignment horizontal="left" vertical="center" wrapText="1"/>
    </xf>
    <xf numFmtId="0" fontId="176" fillId="6" borderId="31" applyAlignment="1" pivotButton="0" quotePrefix="0" xfId="0">
      <alignment horizontal="left" vertical="center" wrapText="1"/>
    </xf>
    <xf numFmtId="0" fontId="19" fillId="0" borderId="47" applyAlignment="1" pivotButton="0" quotePrefix="0" xfId="0">
      <alignment horizontal="left" vertical="center" wrapText="1"/>
    </xf>
    <xf numFmtId="0" fontId="19" fillId="0" borderId="33" applyAlignment="1" pivotButton="0" quotePrefix="0" xfId="0">
      <alignment horizontal="left" vertical="center" wrapText="1"/>
    </xf>
    <xf numFmtId="0" fontId="246" fillId="5" borderId="4" applyAlignment="1" pivotButton="0" quotePrefix="0" xfId="0">
      <alignment horizontal="center" vertical="center"/>
    </xf>
    <xf numFmtId="0" fontId="246" fillId="5" borderId="36" applyAlignment="1" pivotButton="0" quotePrefix="0" xfId="0">
      <alignment horizontal="center" vertical="center"/>
    </xf>
    <xf numFmtId="0" fontId="246" fillId="5" borderId="5" applyAlignment="1" pivotButton="0" quotePrefix="0" xfId="0">
      <alignment horizontal="center" vertical="center"/>
    </xf>
    <xf numFmtId="0" fontId="181" fillId="57" borderId="4" applyAlignment="1" pivotButton="0" quotePrefix="0" xfId="0">
      <alignment horizontal="center" vertical="center" wrapText="1"/>
    </xf>
    <xf numFmtId="0" fontId="181" fillId="57" borderId="36" applyAlignment="1" pivotButton="0" quotePrefix="0" xfId="0">
      <alignment horizontal="center" vertical="center" wrapText="1"/>
    </xf>
    <xf numFmtId="0" fontId="181" fillId="57" borderId="5" applyAlignment="1" pivotButton="0" quotePrefix="0" xfId="0">
      <alignment horizontal="center" vertical="center" wrapText="1"/>
    </xf>
    <xf numFmtId="0" fontId="141" fillId="5" borderId="9" applyAlignment="1" pivotButton="0" quotePrefix="0" xfId="0">
      <alignment horizontal="center" vertical="center" wrapText="1"/>
    </xf>
    <xf numFmtId="0" fontId="141" fillId="5" borderId="7" applyAlignment="1" pivotButton="0" quotePrefix="0" xfId="0">
      <alignment horizontal="center" vertical="center" wrapText="1"/>
    </xf>
    <xf numFmtId="0" fontId="141" fillId="5" borderId="89" applyAlignment="1" pivotButton="0" quotePrefix="0" xfId="0">
      <alignment horizontal="center" vertical="center" wrapText="1"/>
    </xf>
    <xf numFmtId="0" fontId="141" fillId="5" borderId="71" applyAlignment="1" pivotButton="0" quotePrefix="0" xfId="0">
      <alignment horizontal="center" vertical="center" wrapText="1"/>
    </xf>
    <xf numFmtId="0" fontId="141" fillId="9" borderId="41" applyAlignment="1" pivotButton="0" quotePrefix="0" xfId="0">
      <alignment horizontal="center" vertical="center"/>
    </xf>
    <xf numFmtId="0" fontId="141" fillId="9" borderId="44" applyAlignment="1" pivotButton="0" quotePrefix="0" xfId="0">
      <alignment horizontal="center" vertical="center"/>
    </xf>
    <xf numFmtId="0" fontId="141" fillId="12" borderId="85" applyAlignment="1" pivotButton="0" quotePrefix="0" xfId="0">
      <alignment horizontal="center" vertical="center" wrapText="1"/>
    </xf>
    <xf numFmtId="0" fontId="141" fillId="12" borderId="90" applyAlignment="1" pivotButton="0" quotePrefix="0" xfId="0">
      <alignment horizontal="center" vertical="center"/>
    </xf>
    <xf numFmtId="0" fontId="141" fillId="12" borderId="24" applyAlignment="1" pivotButton="0" quotePrefix="0" xfId="0">
      <alignment horizontal="center" vertical="center"/>
    </xf>
    <xf numFmtId="0" fontId="141" fillId="13" borderId="9" applyAlignment="1" pivotButton="0" quotePrefix="0" xfId="0">
      <alignment horizontal="center" vertical="center" wrapText="1"/>
    </xf>
    <xf numFmtId="0" fontId="141" fillId="13" borderId="7" applyAlignment="1" pivotButton="0" quotePrefix="0" xfId="0">
      <alignment horizontal="center" vertical="center" wrapText="1"/>
    </xf>
    <xf numFmtId="0" fontId="36" fillId="6" borderId="90" applyAlignment="1" pivotButton="0" quotePrefix="0" xfId="0">
      <alignment horizontal="left" vertical="center" wrapText="1"/>
    </xf>
    <xf numFmtId="0" fontId="36" fillId="6" borderId="90" applyAlignment="1" pivotButton="0" quotePrefix="0" xfId="0">
      <alignment horizontal="left" vertical="center"/>
    </xf>
    <xf numFmtId="0" fontId="36" fillId="6" borderId="24" applyAlignment="1" pivotButton="0" quotePrefix="0" xfId="0">
      <alignment horizontal="left" vertical="center"/>
    </xf>
    <xf numFmtId="0" fontId="245" fillId="55" borderId="4" applyAlignment="1" pivotButton="0" quotePrefix="0" xfId="0">
      <alignment horizontal="center" vertical="center"/>
    </xf>
    <xf numFmtId="0" fontId="245" fillId="55" borderId="5" applyAlignment="1" pivotButton="0" quotePrefix="0" xfId="0">
      <alignment horizontal="center" vertical="center"/>
    </xf>
    <xf numFmtId="0" fontId="245" fillId="55" borderId="39" applyAlignment="1" pivotButton="0" quotePrefix="0" xfId="0">
      <alignment horizontal="center" vertical="center"/>
    </xf>
    <xf numFmtId="0" fontId="315" fillId="55" borderId="4" applyAlignment="1" pivotButton="0" quotePrefix="0" xfId="0">
      <alignment horizontal="center" vertical="center" wrapText="1"/>
    </xf>
    <xf numFmtId="0" fontId="315" fillId="55" borderId="5" applyAlignment="1" pivotButton="0" quotePrefix="0" xfId="0">
      <alignment horizontal="center" vertical="center" wrapText="1"/>
    </xf>
    <xf numFmtId="0" fontId="184" fillId="10" borderId="45" applyAlignment="1" pivotButton="0" quotePrefix="0" xfId="0">
      <alignment horizontal="left" vertical="center"/>
    </xf>
    <xf numFmtId="0" fontId="184" fillId="10" borderId="36" applyAlignment="1" pivotButton="0" quotePrefix="0" xfId="0">
      <alignment horizontal="left" vertical="center"/>
    </xf>
    <xf numFmtId="0" fontId="184" fillId="10" borderId="46" applyAlignment="1" pivotButton="0" quotePrefix="0" xfId="0">
      <alignment horizontal="left" vertical="center"/>
    </xf>
    <xf numFmtId="0" fontId="245" fillId="55" borderId="4" applyAlignment="1" pivotButton="0" quotePrefix="0" xfId="0">
      <alignment horizontal="center" vertical="center" wrapText="1"/>
    </xf>
    <xf numFmtId="0" fontId="245" fillId="55" borderId="5" applyAlignment="1" pivotButton="0" quotePrefix="0" xfId="0">
      <alignment horizontal="center" vertical="center" wrapText="1"/>
    </xf>
    <xf numFmtId="0" fontId="36" fillId="6" borderId="93" applyAlignment="1" pivotButton="0" quotePrefix="0" xfId="0">
      <alignment horizontal="center" vertical="center" wrapText="1"/>
    </xf>
    <xf numFmtId="0" fontId="36" fillId="6" borderId="90" applyAlignment="1" pivotButton="0" quotePrefix="0" xfId="0">
      <alignment horizontal="center" vertical="center"/>
    </xf>
    <xf numFmtId="0" fontId="36" fillId="6" borderId="24" applyAlignment="1" pivotButton="0" quotePrefix="0" xfId="0">
      <alignment horizontal="center" vertical="center"/>
    </xf>
    <xf numFmtId="0" fontId="221" fillId="5" borderId="4" applyAlignment="1" pivotButton="0" quotePrefix="0" xfId="0">
      <alignment horizontal="center" vertical="center" wrapText="1"/>
    </xf>
    <xf numFmtId="0" fontId="221" fillId="5" borderId="5" applyAlignment="1" pivotButton="0" quotePrefix="0" xfId="0">
      <alignment horizontal="center" vertical="center" wrapText="1"/>
    </xf>
    <xf numFmtId="0" fontId="35" fillId="5" borderId="108" applyAlignment="1" pivotButton="0" quotePrefix="0" xfId="0">
      <alignment horizontal="center" vertical="center" wrapText="1"/>
    </xf>
    <xf numFmtId="0" fontId="35" fillId="5" borderId="3" applyAlignment="1" pivotButton="0" quotePrefix="0" xfId="0">
      <alignment horizontal="center" vertical="center" wrapText="1"/>
    </xf>
    <xf numFmtId="0" fontId="328" fillId="10" borderId="2" applyAlignment="1" pivotButton="0" quotePrefix="0" xfId="0">
      <alignment horizontal="center" vertical="center" wrapText="1"/>
    </xf>
    <xf numFmtId="0" fontId="328" fillId="10" borderId="39" applyAlignment="1" pivotButton="0" quotePrefix="0" xfId="0">
      <alignment horizontal="center" vertical="center" wrapText="1"/>
    </xf>
    <xf numFmtId="0" fontId="328" fillId="10" borderId="3" applyAlignment="1" pivotButton="0" quotePrefix="0" xfId="0">
      <alignment horizontal="center" vertical="center" wrapText="1"/>
    </xf>
    <xf numFmtId="0" fontId="323" fillId="0" borderId="0" applyAlignment="1" pivotButton="0" quotePrefix="0" xfId="0">
      <alignment horizontal="left" vertical="center"/>
    </xf>
    <xf numFmtId="0" fontId="319" fillId="55" borderId="2" applyAlignment="1" pivotButton="0" quotePrefix="0" xfId="0">
      <alignment horizontal="left" vertical="center" wrapText="1"/>
    </xf>
    <xf numFmtId="0" fontId="319" fillId="55" borderId="3" applyAlignment="1" pivotButton="0" quotePrefix="0" xfId="0">
      <alignment horizontal="left" vertical="center" wrapText="1"/>
    </xf>
    <xf numFmtId="0" fontId="318" fillId="55" borderId="2" applyAlignment="1" pivotButton="0" quotePrefix="0" xfId="0">
      <alignment horizontal="left" vertical="center" wrapText="1"/>
    </xf>
    <xf numFmtId="0" fontId="318" fillId="55" borderId="39" applyAlignment="1" pivotButton="0" quotePrefix="0" xfId="0">
      <alignment horizontal="left" vertical="center" wrapText="1"/>
    </xf>
    <xf numFmtId="0" fontId="318" fillId="55" borderId="3" applyAlignment="1" pivotButton="0" quotePrefix="0" xfId="0">
      <alignment horizontal="left" vertical="center" wrapText="1"/>
    </xf>
    <xf numFmtId="0" fontId="53" fillId="46" borderId="1" applyAlignment="1" pivotButton="0" quotePrefix="0" xfId="0">
      <alignment horizontal="left" vertical="center" wrapText="1"/>
    </xf>
    <xf numFmtId="0" fontId="0" fillId="6" borderId="1" applyAlignment="1" pivotButton="0" quotePrefix="0" xfId="0">
      <alignment horizontal="center" vertical="center" wrapText="1"/>
    </xf>
    <xf numFmtId="0" fontId="53" fillId="46" borderId="1" applyAlignment="1" pivotButton="0" quotePrefix="0" xfId="0">
      <alignment horizontal="center" vertical="center" wrapText="1"/>
    </xf>
    <xf numFmtId="0" fontId="53" fillId="55" borderId="1" applyAlignment="1" pivotButton="0" quotePrefix="0" xfId="0">
      <alignment horizontal="left" vertical="center" wrapText="1"/>
    </xf>
    <xf numFmtId="1" fontId="53" fillId="55" borderId="1" applyAlignment="1" pivotButton="0" quotePrefix="0" xfId="0">
      <alignment horizontal="left" vertical="center" wrapText="1"/>
    </xf>
    <xf numFmtId="0" fontId="305" fillId="55" borderId="10" applyAlignment="1" pivotButton="0" quotePrefix="0" xfId="0">
      <alignment horizontal="center" vertical="center"/>
    </xf>
    <xf numFmtId="0" fontId="305" fillId="55" borderId="11" applyAlignment="1" pivotButton="0" quotePrefix="0" xfId="0">
      <alignment horizontal="center" vertical="center"/>
    </xf>
    <xf numFmtId="0" fontId="305" fillId="55" borderId="8" applyAlignment="1" pivotButton="0" quotePrefix="0" xfId="0">
      <alignment horizontal="center" vertical="center"/>
    </xf>
    <xf numFmtId="0" fontId="305" fillId="55" borderId="41" applyAlignment="1" pivotButton="0" quotePrefix="0" xfId="0">
      <alignment horizontal="center" vertical="center"/>
    </xf>
    <xf numFmtId="0" fontId="305" fillId="55" borderId="34" applyAlignment="1" pivotButton="0" quotePrefix="0" xfId="0">
      <alignment horizontal="center" vertical="center"/>
    </xf>
    <xf numFmtId="0" fontId="305" fillId="55" borderId="6" applyAlignment="1" pivotButton="0" quotePrefix="0" xfId="0">
      <alignment horizontal="center" vertical="center"/>
    </xf>
    <xf numFmtId="0" fontId="306" fillId="55" borderId="10" applyAlignment="1" pivotButton="0" quotePrefix="0" xfId="0">
      <alignment horizontal="left" vertical="center" wrapText="1"/>
    </xf>
    <xf numFmtId="0" fontId="306" fillId="55" borderId="8" applyAlignment="1" pivotButton="0" quotePrefix="0" xfId="0">
      <alignment horizontal="left" vertical="center" wrapText="1"/>
    </xf>
    <xf numFmtId="0" fontId="306" fillId="55" borderId="87" applyAlignment="1" pivotButton="0" quotePrefix="0" xfId="0">
      <alignment horizontal="left" vertical="center" wrapText="1"/>
    </xf>
    <xf numFmtId="0" fontId="306" fillId="55" borderId="88" applyAlignment="1" pivotButton="0" quotePrefix="0" xfId="0">
      <alignment horizontal="left" vertical="center" wrapText="1"/>
    </xf>
    <xf numFmtId="0" fontId="306" fillId="55" borderId="41" applyAlignment="1" pivotButton="0" quotePrefix="0" xfId="0">
      <alignment horizontal="left" vertical="center" wrapText="1"/>
    </xf>
    <xf numFmtId="0" fontId="306" fillId="55" borderId="6" applyAlignment="1" pivotButton="0" quotePrefix="0" xfId="0">
      <alignment horizontal="left" vertical="center" wrapText="1"/>
    </xf>
    <xf numFmtId="0" fontId="53" fillId="46" borderId="9" applyAlignment="1" pivotButton="0" quotePrefix="0" xfId="0">
      <alignment horizontal="center" vertical="center" wrapText="1"/>
    </xf>
    <xf numFmtId="0" fontId="53" fillId="46" borderId="7" applyAlignment="1" pivotButton="0" quotePrefix="0" xfId="0">
      <alignment horizontal="center" vertical="center" wrapText="1"/>
    </xf>
    <xf numFmtId="0" fontId="53" fillId="55" borderId="9" applyAlignment="1" pivotButton="0" quotePrefix="0" xfId="0">
      <alignment horizontal="center" vertical="center" wrapText="1"/>
    </xf>
    <xf numFmtId="0" fontId="53" fillId="55" borderId="7" applyAlignment="1" pivotButton="0" quotePrefix="0" xfId="0">
      <alignment horizontal="center" vertical="center" wrapText="1"/>
    </xf>
    <xf numFmtId="1" fontId="53" fillId="55" borderId="9" applyAlignment="1" pivotButton="0" quotePrefix="0" xfId="0">
      <alignment horizontal="left" vertical="center" wrapText="1"/>
    </xf>
    <xf numFmtId="1" fontId="53" fillId="55" borderId="7" applyAlignment="1" pivotButton="0" quotePrefix="0" xfId="0">
      <alignment horizontal="left" vertical="center" wrapText="1"/>
    </xf>
    <xf numFmtId="0" fontId="43" fillId="55" borderId="4" applyAlignment="1" pivotButton="0" quotePrefix="0" xfId="0">
      <alignment horizontal="center" vertical="center" wrapText="1"/>
    </xf>
    <xf numFmtId="0" fontId="43" fillId="55" borderId="5" applyAlignment="1" pivotButton="0" quotePrefix="0" xfId="0">
      <alignment horizontal="center" vertical="center" wrapText="1"/>
    </xf>
    <xf numFmtId="14" fontId="43" fillId="55" borderId="4" applyAlignment="1" pivotButton="0" quotePrefix="0" xfId="0">
      <alignment horizontal="center" vertical="center" wrapText="1"/>
    </xf>
    <xf numFmtId="14" fontId="43" fillId="55" borderId="5" applyAlignment="1" pivotButton="0" quotePrefix="0" xfId="0">
      <alignment horizontal="center" vertical="center" wrapText="1"/>
    </xf>
    <xf numFmtId="14" fontId="263" fillId="55" borderId="74" applyAlignment="1" pivotButton="0" quotePrefix="0" xfId="0">
      <alignment horizontal="center"/>
    </xf>
    <xf numFmtId="0" fontId="263" fillId="55" borderId="28" applyAlignment="1" pivotButton="0" quotePrefix="0" xfId="0">
      <alignment horizontal="center" wrapText="1"/>
    </xf>
    <xf numFmtId="0" fontId="243" fillId="47" borderId="105" applyAlignment="1" pivotButton="0" quotePrefix="0" xfId="0">
      <alignment horizontal="center" vertical="center"/>
    </xf>
    <xf numFmtId="0" fontId="243" fillId="47" borderId="13" applyAlignment="1" pivotButton="0" quotePrefix="0" xfId="0">
      <alignment horizontal="center" vertical="center"/>
    </xf>
    <xf numFmtId="0" fontId="243" fillId="47" borderId="14" applyAlignment="1" pivotButton="0" quotePrefix="0" xfId="0">
      <alignment horizontal="center" vertical="center"/>
    </xf>
    <xf numFmtId="0" fontId="243" fillId="47" borderId="61" applyAlignment="1" pivotButton="0" quotePrefix="0" xfId="0">
      <alignment horizontal="center" vertical="center"/>
    </xf>
    <xf numFmtId="0" fontId="243" fillId="47" borderId="18" applyAlignment="1" pivotButton="0" quotePrefix="0" xfId="0">
      <alignment horizontal="center" vertical="center"/>
    </xf>
    <xf numFmtId="0" fontId="243" fillId="47" borderId="19" applyAlignment="1" pivotButton="0" quotePrefix="0" xfId="0">
      <alignment horizontal="center" vertical="center"/>
    </xf>
    <xf numFmtId="0" fontId="89" fillId="11" borderId="1" applyAlignment="1" pivotButton="0" quotePrefix="0" xfId="0">
      <alignment horizontal="left" vertical="center" wrapText="1"/>
    </xf>
    <xf numFmtId="0" fontId="58" fillId="46" borderId="1" applyAlignment="1" pivotButton="0" quotePrefix="0" xfId="0">
      <alignment horizontal="center" vertical="center"/>
    </xf>
    <xf numFmtId="0" fontId="66" fillId="0" borderId="0" applyAlignment="1" pivotButton="0" quotePrefix="0" xfId="0">
      <alignment horizontal="left"/>
    </xf>
    <xf numFmtId="0" fontId="86" fillId="11" borderId="1" applyAlignment="1" pivotButton="0" quotePrefix="0" xfId="0">
      <alignment horizontal="center" vertical="center"/>
    </xf>
    <xf numFmtId="0" fontId="55" fillId="4" borderId="1" applyAlignment="1" pivotButton="0" quotePrefix="0" xfId="0">
      <alignment horizontal="center" vertical="center"/>
    </xf>
    <xf numFmtId="0" fontId="54" fillId="0" borderId="0" applyAlignment="1" pivotButton="0" quotePrefix="0" xfId="0">
      <alignment horizontal="left" vertical="center"/>
    </xf>
    <xf numFmtId="0" fontId="56" fillId="11" borderId="1" applyAlignment="1" pivotButton="0" quotePrefix="0" xfId="0">
      <alignment horizontal="center" vertical="center"/>
    </xf>
    <xf numFmtId="0" fontId="54" fillId="0" borderId="34" applyAlignment="1" pivotButton="0" quotePrefix="0" xfId="0">
      <alignment horizontal="left" vertical="center"/>
    </xf>
    <xf numFmtId="0" fontId="55" fillId="0" borderId="0" applyAlignment="1" pivotButton="0" quotePrefix="0" xfId="0">
      <alignment horizontal="left" vertical="center"/>
    </xf>
    <xf numFmtId="0" fontId="57" fillId="0" borderId="0" applyAlignment="1" pivotButton="0" quotePrefix="0" xfId="0">
      <alignment horizontal="left" vertical="center"/>
    </xf>
    <xf numFmtId="0" fontId="192" fillId="5" borderId="10" applyAlignment="1" pivotButton="0" quotePrefix="0" xfId="0">
      <alignment horizontal="center" vertical="center" wrapText="1"/>
    </xf>
    <xf numFmtId="0" fontId="192" fillId="5" borderId="11" applyAlignment="1" pivotButton="0" quotePrefix="0" xfId="0">
      <alignment horizontal="center" vertical="center" wrapText="1"/>
    </xf>
    <xf numFmtId="0" fontId="192" fillId="5" borderId="8" applyAlignment="1" pivotButton="0" quotePrefix="0" xfId="0">
      <alignment horizontal="center" vertical="center" wrapText="1"/>
    </xf>
    <xf numFmtId="0" fontId="192" fillId="5" borderId="87" applyAlignment="1" pivotButton="0" quotePrefix="0" xfId="0">
      <alignment horizontal="center" vertical="center" wrapText="1"/>
    </xf>
    <xf numFmtId="0" fontId="192" fillId="5" borderId="0" applyAlignment="1" pivotButton="0" quotePrefix="0" xfId="0">
      <alignment horizontal="center" vertical="center" wrapText="1"/>
    </xf>
    <xf numFmtId="0" fontId="192" fillId="5" borderId="88" applyAlignment="1" pivotButton="0" quotePrefix="0" xfId="0">
      <alignment horizontal="center" vertical="center" wrapText="1"/>
    </xf>
    <xf numFmtId="0" fontId="192" fillId="5" borderId="41" applyAlignment="1" pivotButton="0" quotePrefix="0" xfId="0">
      <alignment horizontal="center" vertical="center" wrapText="1"/>
    </xf>
    <xf numFmtId="0" fontId="192" fillId="5" borderId="34" applyAlignment="1" pivotButton="0" quotePrefix="0" xfId="0">
      <alignment horizontal="center" vertical="center" wrapText="1"/>
    </xf>
    <xf numFmtId="0" fontId="192" fillId="5" borderId="6" applyAlignment="1" pivotButton="0" quotePrefix="0" xfId="0">
      <alignment horizontal="center" vertical="center" wrapText="1"/>
    </xf>
    <xf numFmtId="0" fontId="207" fillId="0" borderId="87" applyAlignment="1" pivotButton="0" quotePrefix="0" xfId="0">
      <alignment horizontal="center" vertical="center"/>
    </xf>
    <xf numFmtId="0" fontId="207" fillId="0" borderId="0" applyAlignment="1" pivotButton="0" quotePrefix="0" xfId="0">
      <alignment horizontal="center" vertical="center"/>
    </xf>
    <xf numFmtId="0" fontId="207" fillId="0" borderId="88" applyAlignment="1" pivotButton="0" quotePrefix="0" xfId="0">
      <alignment horizontal="center" vertical="center"/>
    </xf>
    <xf numFmtId="0" fontId="207" fillId="0" borderId="41" applyAlignment="1" pivotButton="0" quotePrefix="0" xfId="0">
      <alignment horizontal="center" vertical="center"/>
    </xf>
    <xf numFmtId="0" fontId="207" fillId="0" borderId="34" applyAlignment="1" pivotButton="0" quotePrefix="0" xfId="0">
      <alignment horizontal="center" vertical="center"/>
    </xf>
    <xf numFmtId="0" fontId="207" fillId="0" borderId="6" applyAlignment="1" pivotButton="0" quotePrefix="0" xfId="0">
      <alignment horizontal="center" vertical="center"/>
    </xf>
    <xf numFmtId="0" fontId="165" fillId="5" borderId="0" applyAlignment="1" pivotButton="0" quotePrefix="0" xfId="0">
      <alignment horizontal="left" vertical="center"/>
    </xf>
    <xf numFmtId="0" fontId="15" fillId="0" borderId="9" applyAlignment="1" pivotButton="0" quotePrefix="0" xfId="0">
      <alignment vertical="center" wrapText="1"/>
    </xf>
    <xf numFmtId="0" fontId="15" fillId="0" borderId="7" applyAlignment="1" pivotButton="0" quotePrefix="0" xfId="0">
      <alignment vertical="center" wrapText="1"/>
    </xf>
    <xf numFmtId="0" fontId="130" fillId="0" borderId="9" applyAlignment="1" pivotButton="0" quotePrefix="0" xfId="0">
      <alignment vertical="center" wrapText="1"/>
    </xf>
    <xf numFmtId="0" fontId="130" fillId="0" borderId="7" applyAlignment="1" pivotButton="0" quotePrefix="0" xfId="0">
      <alignment vertical="center" wrapText="1"/>
    </xf>
    <xf numFmtId="0" fontId="35" fillId="0" borderId="1" applyAlignment="1" pivotButton="0" quotePrefix="0" xfId="0">
      <alignment vertical="center" wrapText="1"/>
    </xf>
    <xf numFmtId="0" fontId="35" fillId="0" borderId="1" applyAlignment="1" pivotButton="0" quotePrefix="0" xfId="0">
      <alignment horizontal="center" vertical="center" wrapText="1"/>
    </xf>
    <xf numFmtId="0" fontId="37" fillId="9" borderId="9" applyAlignment="1" pivotButton="0" quotePrefix="0" xfId="0">
      <alignment vertical="center" wrapText="1"/>
    </xf>
    <xf numFmtId="0" fontId="37" fillId="9" borderId="71" applyAlignment="1" pivotButton="0" quotePrefix="0" xfId="0">
      <alignment vertical="center" wrapText="1"/>
    </xf>
    <xf numFmtId="0" fontId="37" fillId="9" borderId="7" applyAlignment="1" pivotButton="0" quotePrefix="0" xfId="0">
      <alignment vertical="center" wrapText="1"/>
    </xf>
    <xf numFmtId="0" fontId="33" fillId="0" borderId="9" applyAlignment="1" pivotButton="0" quotePrefix="0" xfId="0">
      <alignment horizontal="center" vertical="center" wrapText="1"/>
    </xf>
    <xf numFmtId="0" fontId="33" fillId="0" borderId="7" applyAlignment="1" pivotButton="0" quotePrefix="0" xfId="0">
      <alignment horizontal="center" vertical="center" wrapText="1"/>
    </xf>
    <xf numFmtId="0" fontId="33" fillId="0" borderId="71" applyAlignment="1" pivotButton="0" quotePrefix="0" xfId="0">
      <alignment horizontal="center" vertical="center" wrapText="1"/>
    </xf>
    <xf numFmtId="0" fontId="15" fillId="0" borderId="9" applyAlignment="1" pivotButton="0" quotePrefix="0" xfId="0">
      <alignment horizontal="left" vertical="center" wrapText="1"/>
    </xf>
    <xf numFmtId="0" fontId="15" fillId="0" borderId="7" applyAlignment="1" pivotButton="0" quotePrefix="0" xfId="0">
      <alignment horizontal="left" vertical="center" wrapText="1"/>
    </xf>
    <xf numFmtId="0" fontId="35" fillId="0" borderId="9" applyAlignment="1" pivotButton="0" quotePrefix="0" xfId="0">
      <alignment horizontal="center" vertical="center" wrapText="1"/>
    </xf>
    <xf numFmtId="0" fontId="35" fillId="0" borderId="71" applyAlignment="1" pivotButton="0" quotePrefix="0" xfId="0">
      <alignment horizontal="center" vertical="center" wrapText="1"/>
    </xf>
    <xf numFmtId="0" fontId="35" fillId="0" borderId="7" applyAlignment="1" pivotButton="0" quotePrefix="0" xfId="0">
      <alignment horizontal="center" vertical="center" wrapText="1"/>
    </xf>
    <xf numFmtId="0" fontId="36" fillId="51" borderId="4" applyAlignment="1" pivotButton="0" quotePrefix="0" xfId="0">
      <alignment horizontal="center" vertical="center" wrapText="1"/>
    </xf>
    <xf numFmtId="0" fontId="36" fillId="51" borderId="5" applyAlignment="1" pivotButton="0" quotePrefix="0" xfId="0">
      <alignment horizontal="center" vertical="center" wrapText="1"/>
    </xf>
    <xf numFmtId="0" fontId="53" fillId="0" borderId="0" applyAlignment="1" pivotButton="0" quotePrefix="0" xfId="0">
      <alignment horizontal="left" vertical="center"/>
    </xf>
    <xf numFmtId="0" fontId="15" fillId="9" borderId="9" applyAlignment="1" pivotButton="0" quotePrefix="0" xfId="0">
      <alignment horizontal="center" vertical="center" wrapText="1"/>
    </xf>
    <xf numFmtId="0" fontId="15" fillId="9" borderId="71" applyAlignment="1" pivotButton="0" quotePrefix="0" xfId="0">
      <alignment horizontal="center" vertical="center" wrapText="1"/>
    </xf>
    <xf numFmtId="0" fontId="15" fillId="9" borderId="7" applyAlignment="1" pivotButton="0" quotePrefix="0" xfId="0">
      <alignment horizontal="center" vertical="center" wrapText="1"/>
    </xf>
    <xf numFmtId="0" fontId="36" fillId="9" borderId="9" applyAlignment="1" pivotButton="0" quotePrefix="0" xfId="0">
      <alignment horizontal="left" vertical="center" wrapText="1"/>
    </xf>
    <xf numFmtId="0" fontId="36" fillId="9" borderId="71" applyAlignment="1" pivotButton="0" quotePrefix="0" xfId="0">
      <alignment horizontal="left" vertical="center" wrapText="1"/>
    </xf>
    <xf numFmtId="0" fontId="36" fillId="9" borderId="7" applyAlignment="1" pivotButton="0" quotePrefix="0" xfId="0">
      <alignment horizontal="left" vertical="center" wrapText="1"/>
    </xf>
    <xf numFmtId="0" fontId="131" fillId="0" borderId="10" applyAlignment="1" pivotButton="0" quotePrefix="0" xfId="0">
      <alignment horizontal="center" vertical="center" wrapText="1"/>
    </xf>
    <xf numFmtId="0" fontId="131" fillId="0" borderId="8" applyAlignment="1" pivotButton="0" quotePrefix="0" xfId="0">
      <alignment horizontal="center" vertical="center" wrapText="1"/>
    </xf>
    <xf numFmtId="0" fontId="131" fillId="0" borderId="41" applyAlignment="1" pivotButton="0" quotePrefix="0" xfId="0">
      <alignment horizontal="center" vertical="center" wrapText="1"/>
    </xf>
    <xf numFmtId="0" fontId="131" fillId="0" borderId="6" applyAlignment="1" pivotButton="0" quotePrefix="0" xfId="0">
      <alignment horizontal="center" vertical="center" wrapText="1"/>
    </xf>
    <xf numFmtId="0" fontId="0" fillId="55" borderId="1" applyAlignment="1" pivotButton="0" quotePrefix="0" xfId="0">
      <alignment horizontal="left" vertical="center" wrapText="1"/>
    </xf>
    <xf numFmtId="0" fontId="284" fillId="58" borderId="92" applyAlignment="1" pivotButton="0" quotePrefix="0" xfId="0">
      <alignment horizontal="left" vertical="center"/>
    </xf>
    <xf numFmtId="0" fontId="284" fillId="58" borderId="93" applyAlignment="1" pivotButton="0" quotePrefix="0" xfId="0">
      <alignment horizontal="left" vertical="center"/>
    </xf>
    <xf numFmtId="14" fontId="217" fillId="58" borderId="12" applyAlignment="1" pivotButton="0" quotePrefix="0" xfId="0">
      <alignment horizontal="center" vertical="center"/>
    </xf>
    <xf numFmtId="14" fontId="217" fillId="58" borderId="14" applyAlignment="1" pivotButton="0" quotePrefix="0" xfId="0">
      <alignment horizontal="center" vertical="center"/>
    </xf>
    <xf numFmtId="0" fontId="285" fillId="58" borderId="13" applyAlignment="1" pivotButton="0" quotePrefix="0" xfId="53">
      <alignment horizontal="center" vertical="center"/>
    </xf>
    <xf numFmtId="0" fontId="285" fillId="58" borderId="14" applyAlignment="1" pivotButton="0" quotePrefix="0" xfId="53">
      <alignment horizontal="center" vertical="center"/>
    </xf>
    <xf numFmtId="0" fontId="285" fillId="58" borderId="0" applyAlignment="1" pivotButton="0" quotePrefix="0" xfId="53">
      <alignment horizontal="center" vertical="center"/>
    </xf>
    <xf numFmtId="0" fontId="285" fillId="58" borderId="16" applyAlignment="1" pivotButton="0" quotePrefix="0" xfId="53">
      <alignment horizontal="center" vertical="center"/>
    </xf>
    <xf numFmtId="0" fontId="285" fillId="58" borderId="18" applyAlignment="1" pivotButton="0" quotePrefix="0" xfId="53">
      <alignment horizontal="center" vertical="center"/>
    </xf>
    <xf numFmtId="0" fontId="285" fillId="58" borderId="19" applyAlignment="1" pivotButton="0" quotePrefix="0" xfId="53">
      <alignment horizontal="center" vertical="center"/>
    </xf>
    <xf numFmtId="0" fontId="284" fillId="58" borderId="20" applyAlignment="1" pivotButton="0" quotePrefix="0" xfId="0">
      <alignment horizontal="left" vertical="center"/>
    </xf>
    <xf numFmtId="0" fontId="284" fillId="58" borderId="22" applyAlignment="1" pivotButton="0" quotePrefix="0" xfId="0">
      <alignment horizontal="left" vertical="center"/>
    </xf>
    <xf numFmtId="14" fontId="217" fillId="58" borderId="2" applyAlignment="1" pivotButton="0" quotePrefix="0" xfId="0">
      <alignment horizontal="center" vertical="center"/>
    </xf>
    <xf numFmtId="14" fontId="217" fillId="58" borderId="3" applyAlignment="1" pivotButton="0" quotePrefix="0" xfId="0">
      <alignment horizontal="center" vertical="center"/>
    </xf>
    <xf numFmtId="0" fontId="284" fillId="58" borderId="60" applyAlignment="1" pivotButton="0" quotePrefix="0" xfId="0">
      <alignment horizontal="left" vertical="center"/>
    </xf>
    <xf numFmtId="0" fontId="284" fillId="58" borderId="59" applyAlignment="1" pivotButton="0" quotePrefix="0" xfId="0">
      <alignment horizontal="left" vertical="center"/>
    </xf>
    <xf numFmtId="0" fontId="217" fillId="58" borderId="17" applyAlignment="1" pivotButton="0" quotePrefix="0" xfId="0">
      <alignment horizontal="center" vertical="center"/>
    </xf>
    <xf numFmtId="0" fontId="217" fillId="58" borderId="19" applyAlignment="1" pivotButton="0" quotePrefix="0" xfId="0">
      <alignment horizontal="center" vertical="center"/>
    </xf>
    <xf numFmtId="0" fontId="33" fillId="0" borderId="105" applyAlignment="1" pivotButton="0" quotePrefix="0" xfId="0">
      <alignment horizontal="center" vertical="center" wrapText="1"/>
    </xf>
    <xf numFmtId="0" fontId="33" fillId="0" borderId="14" applyAlignment="1" pivotButton="0" quotePrefix="0" xfId="0">
      <alignment horizontal="center" vertical="center" wrapText="1"/>
    </xf>
    <xf numFmtId="0" fontId="33" fillId="0" borderId="87" applyAlignment="1" pivotButton="0" quotePrefix="0" xfId="0">
      <alignment horizontal="center" vertical="center" wrapText="1"/>
    </xf>
    <xf numFmtId="0" fontId="33" fillId="0" borderId="16" applyAlignment="1" pivotButton="0" quotePrefix="0" xfId="0">
      <alignment horizontal="center" vertical="center" wrapText="1"/>
    </xf>
    <xf numFmtId="0" fontId="33" fillId="0" borderId="61" applyAlignment="1" pivotButton="0" quotePrefix="0" xfId="0">
      <alignment horizontal="center" vertical="center" wrapText="1"/>
    </xf>
    <xf numFmtId="0" fontId="33" fillId="0" borderId="19" applyAlignment="1" pivotButton="0" quotePrefix="0" xfId="0">
      <alignment horizontal="center" vertical="center" wrapText="1"/>
    </xf>
    <xf numFmtId="0" fontId="33" fillId="6" borderId="30" applyAlignment="1" pivotButton="0" quotePrefix="0" xfId="0">
      <alignment horizontal="left" vertical="center" wrapText="1"/>
    </xf>
    <xf numFmtId="0" fontId="33" fillId="6" borderId="31" applyAlignment="1" pivotButton="0" quotePrefix="0" xfId="0">
      <alignment horizontal="left" vertical="center" wrapText="1"/>
    </xf>
    <xf numFmtId="0" fontId="33" fillId="6" borderId="29" applyAlignment="1" pivotButton="0" quotePrefix="0" xfId="0">
      <alignment horizontal="left" vertical="center" wrapText="1"/>
    </xf>
    <xf numFmtId="0" fontId="33" fillId="0" borderId="30" applyAlignment="1" pivotButton="0" quotePrefix="0" xfId="0">
      <alignment horizontal="left" vertical="center" wrapText="1"/>
    </xf>
    <xf numFmtId="0" fontId="33" fillId="0" borderId="31" applyAlignment="1" pivotButton="0" quotePrefix="0" xfId="0">
      <alignment horizontal="left" vertical="center" wrapText="1"/>
    </xf>
    <xf numFmtId="0" fontId="43" fillId="5" borderId="29" applyAlignment="1" pivotButton="0" quotePrefix="0" xfId="0">
      <alignment horizontal="center" vertical="center" wrapText="1"/>
    </xf>
    <xf numFmtId="0" fontId="43" fillId="5" borderId="30" applyAlignment="1" pivotButton="0" quotePrefix="0" xfId="0">
      <alignment horizontal="center" vertical="center" wrapText="1"/>
    </xf>
    <xf numFmtId="0" fontId="43" fillId="5" borderId="31" applyAlignment="1" pivotButton="0" quotePrefix="0" xfId="0">
      <alignment horizontal="center" vertical="center" wrapText="1"/>
    </xf>
    <xf numFmtId="0" fontId="36" fillId="5" borderId="50" applyAlignment="1" pivotButton="0" quotePrefix="0" xfId="0">
      <alignment horizontal="center" vertical="center"/>
    </xf>
    <xf numFmtId="0" fontId="36" fillId="5" borderId="44" applyAlignment="1" pivotButton="0" quotePrefix="0" xfId="0">
      <alignment horizontal="center" vertical="center"/>
    </xf>
    <xf numFmtId="0" fontId="33" fillId="0" borderId="47" applyAlignment="1" pivotButton="0" quotePrefix="0" xfId="0">
      <alignment horizontal="left" vertical="center"/>
    </xf>
    <xf numFmtId="0" fontId="33" fillId="0" borderId="30" applyAlignment="1" pivotButton="0" quotePrefix="0" xfId="0">
      <alignment horizontal="left" vertical="center"/>
    </xf>
    <xf numFmtId="0" fontId="33" fillId="0" borderId="33" applyAlignment="1" pivotButton="0" quotePrefix="0" xfId="0">
      <alignment horizontal="left" vertical="center"/>
    </xf>
    <xf numFmtId="0" fontId="35" fillId="5" borderId="102" applyAlignment="1" pivotButton="0" quotePrefix="0" xfId="0">
      <alignment horizontal="center" vertical="center"/>
    </xf>
    <xf numFmtId="0" fontId="35" fillId="5" borderId="103" applyAlignment="1" pivotButton="0" quotePrefix="0" xfId="0">
      <alignment horizontal="center" vertical="center"/>
    </xf>
    <xf numFmtId="0" fontId="53" fillId="5" borderId="30" applyAlignment="1" pivotButton="0" quotePrefix="0" xfId="0">
      <alignment horizontal="center" vertical="center" wrapText="1"/>
    </xf>
    <xf numFmtId="0" fontId="35" fillId="0" borderId="104" applyAlignment="1" pivotButton="0" quotePrefix="0" xfId="0">
      <alignment horizontal="center" vertical="center" wrapText="1"/>
    </xf>
    <xf numFmtId="0" fontId="35" fillId="0" borderId="23" applyAlignment="1" pivotButton="0" quotePrefix="0" xfId="0">
      <alignment horizontal="center" vertical="center" wrapText="1"/>
    </xf>
    <xf numFmtId="0" fontId="35" fillId="51" borderId="47" applyAlignment="1" pivotButton="0" quotePrefix="0" xfId="0">
      <alignment horizontal="left" vertical="center" wrapText="1"/>
    </xf>
    <xf numFmtId="0" fontId="35" fillId="51" borderId="31" applyAlignment="1" pivotButton="0" quotePrefix="0" xfId="0">
      <alignment horizontal="left" vertical="center" wrapText="1"/>
    </xf>
    <xf numFmtId="167" fontId="33" fillId="51" borderId="51" applyAlignment="1" pivotButton="0" quotePrefix="0" xfId="0">
      <alignment horizontal="center" vertical="center"/>
    </xf>
    <xf numFmtId="167" fontId="33" fillId="51" borderId="17" applyAlignment="1" pivotButton="0" quotePrefix="0" xfId="0">
      <alignment horizontal="center" vertical="center"/>
    </xf>
    <xf numFmtId="0" fontId="218" fillId="51" borderId="29" applyAlignment="1" pivotButton="0" quotePrefix="0" xfId="0">
      <alignment horizontal="center" vertical="center" wrapText="1"/>
    </xf>
    <xf numFmtId="0" fontId="218" fillId="51" borderId="33" applyAlignment="1" pivotButton="0" quotePrefix="0" xfId="0">
      <alignment horizontal="center" vertical="center" wrapText="1"/>
    </xf>
    <xf numFmtId="0" fontId="293" fillId="59" borderId="29" applyAlignment="1" pivotButton="0" quotePrefix="0" xfId="0">
      <alignment horizontal="left" vertical="center" wrapText="1"/>
    </xf>
    <xf numFmtId="0" fontId="293" fillId="59" borderId="30" applyAlignment="1" pivotButton="0" quotePrefix="0" xfId="0">
      <alignment horizontal="left" vertical="center" wrapText="1"/>
    </xf>
    <xf numFmtId="0" fontId="35" fillId="0" borderId="86" applyAlignment="1" pivotButton="0" quotePrefix="0" xfId="0">
      <alignment horizontal="center" vertical="center" wrapText="1"/>
    </xf>
    <xf numFmtId="0" fontId="35" fillId="0" borderId="27" applyAlignment="1" pivotButton="0" quotePrefix="0" xfId="0">
      <alignment horizontal="center" vertical="center" wrapText="1"/>
    </xf>
    <xf numFmtId="0" fontId="9" fillId="51" borderId="47" applyAlignment="1" pivotButton="0" quotePrefix="0" xfId="0">
      <alignment horizontal="center" vertical="center"/>
    </xf>
    <xf numFmtId="0" fontId="9" fillId="51" borderId="30" applyAlignment="1" pivotButton="0" quotePrefix="0" xfId="0">
      <alignment horizontal="center" vertical="center"/>
    </xf>
    <xf numFmtId="0" fontId="9" fillId="51" borderId="33" applyAlignment="1" pivotButton="0" quotePrefix="0" xfId="0">
      <alignment horizontal="center" vertical="center"/>
    </xf>
    <xf numFmtId="0" fontId="53" fillId="5" borderId="29" applyAlignment="1" pivotButton="0" quotePrefix="0" xfId="0">
      <alignment horizontal="center" vertical="center" wrapText="1"/>
    </xf>
    <xf numFmtId="0" fontId="53" fillId="5" borderId="107" applyAlignment="1" pivotButton="0" quotePrefix="0" xfId="0">
      <alignment horizontal="center" vertical="center" wrapText="1"/>
    </xf>
    <xf numFmtId="0" fontId="53" fillId="5" borderId="31" applyAlignment="1" pivotButton="0" quotePrefix="0" xfId="0">
      <alignment horizontal="center" vertical="center" wrapText="1"/>
    </xf>
    <xf numFmtId="0" fontId="33" fillId="0" borderId="55" applyAlignment="1" pivotButton="0" quotePrefix="0" xfId="0">
      <alignment horizontal="center" vertical="center" wrapText="1"/>
    </xf>
    <xf numFmtId="0" fontId="33" fillId="0" borderId="56" applyAlignment="1" pivotButton="0" quotePrefix="0" xfId="0">
      <alignment horizontal="center" vertical="center" wrapText="1"/>
    </xf>
    <xf numFmtId="0" fontId="33" fillId="0" borderId="91" applyAlignment="1" pivotButton="0" quotePrefix="0" xfId="0">
      <alignment horizontal="center" vertical="center" wrapText="1"/>
    </xf>
    <xf numFmtId="0" fontId="33" fillId="0" borderId="57" applyAlignment="1" pivotButton="0" quotePrefix="0" xfId="0">
      <alignment horizontal="center" vertical="center" wrapText="1"/>
    </xf>
    <xf numFmtId="0" fontId="33" fillId="5" borderId="43" applyAlignment="1" pivotButton="0" quotePrefix="0" xfId="0">
      <alignment horizontal="center" vertical="center" wrapText="1"/>
    </xf>
    <xf numFmtId="0" fontId="33" fillId="5" borderId="37" applyAlignment="1" pivotButton="0" quotePrefix="0" xfId="0">
      <alignment horizontal="center" vertical="center" wrapText="1"/>
    </xf>
    <xf numFmtId="0" fontId="43" fillId="0" borderId="43" applyAlignment="1" pivotButton="0" quotePrefix="0" xfId="0">
      <alignment horizontal="center" vertical="center" wrapText="1"/>
    </xf>
    <xf numFmtId="0" fontId="43" fillId="0" borderId="37" applyAlignment="1" pivotButton="0" quotePrefix="0" xfId="0">
      <alignment horizontal="center" vertical="center" wrapText="1"/>
    </xf>
    <xf numFmtId="17" fontId="43" fillId="0" borderId="43" applyAlignment="1" pivotButton="0" quotePrefix="0" xfId="0">
      <alignment horizontal="center" vertical="center"/>
    </xf>
    <xf numFmtId="0" fontId="43" fillId="0" borderId="37" applyAlignment="1" pivotButton="0" quotePrefix="0" xfId="0">
      <alignment horizontal="center" vertical="center"/>
    </xf>
    <xf numFmtId="0" fontId="37" fillId="51" borderId="47" applyAlignment="1" pivotButton="0" quotePrefix="0" xfId="0">
      <alignment horizontal="left" vertical="center" wrapText="1"/>
    </xf>
    <xf numFmtId="0" fontId="37" fillId="51" borderId="30" applyAlignment="1" pivotButton="0" quotePrefix="0" xfId="0">
      <alignment horizontal="left" vertical="center" wrapText="1"/>
    </xf>
    <xf numFmtId="0" fontId="37" fillId="51" borderId="104" applyAlignment="1" pivotButton="0" quotePrefix="0" xfId="0">
      <alignment horizontal="center" vertical="center"/>
    </xf>
    <xf numFmtId="0" fontId="37" fillId="51" borderId="23" applyAlignment="1" pivotButton="0" quotePrefix="0" xfId="0">
      <alignment horizontal="center" vertical="center"/>
    </xf>
    <xf numFmtId="0" fontId="37" fillId="51" borderId="9" applyAlignment="1" pivotButton="0" quotePrefix="0" xfId="0">
      <alignment horizontal="center" vertical="center"/>
    </xf>
    <xf numFmtId="0" fontId="37" fillId="51" borderId="7" applyAlignment="1" pivotButton="0" quotePrefix="0" xfId="0">
      <alignment horizontal="center" vertical="center"/>
    </xf>
    <xf numFmtId="0" fontId="37" fillId="51" borderId="85" applyAlignment="1" pivotButton="0" quotePrefix="0" xfId="0">
      <alignment horizontal="center" vertical="center"/>
    </xf>
    <xf numFmtId="0" fontId="37" fillId="51" borderId="24" applyAlignment="1" pivotButton="0" quotePrefix="0" xfId="0">
      <alignment horizontal="center" vertical="center"/>
    </xf>
    <xf numFmtId="0" fontId="37" fillId="51" borderId="47" applyAlignment="1" pivotButton="0" quotePrefix="0" xfId="0">
      <alignment horizontal="center" vertical="center" wrapText="1"/>
    </xf>
    <xf numFmtId="0" fontId="37" fillId="51" borderId="33" applyAlignment="1" pivotButton="0" quotePrefix="0" xfId="0">
      <alignment horizontal="center" vertical="center" wrapText="1"/>
    </xf>
    <xf numFmtId="0" fontId="111" fillId="48" borderId="2" applyAlignment="1" pivotButton="0" quotePrefix="0" xfId="0">
      <alignment horizontal="center" vertical="center"/>
    </xf>
    <xf numFmtId="0" fontId="111" fillId="48" borderId="75" applyAlignment="1" pivotButton="0" quotePrefix="0" xfId="0">
      <alignment horizontal="center" vertical="center"/>
    </xf>
    <xf numFmtId="0" fontId="112" fillId="47" borderId="29" applyAlignment="1" pivotButton="0" quotePrefix="0" xfId="0">
      <alignment horizontal="center" vertical="center" textRotation="90"/>
    </xf>
    <xf numFmtId="0" fontId="112" fillId="47" borderId="30" applyAlignment="1" pivotButton="0" quotePrefix="0" xfId="0">
      <alignment horizontal="center" vertical="center" textRotation="90"/>
    </xf>
    <xf numFmtId="0" fontId="112" fillId="47" borderId="76" applyAlignment="1" pivotButton="0" quotePrefix="0" xfId="0">
      <alignment horizontal="center" vertical="center" textRotation="90"/>
    </xf>
    <xf numFmtId="0" fontId="4" fillId="0" borderId="0" applyAlignment="1" pivotButton="0" quotePrefix="0" xfId="0">
      <alignment horizontal="left" vertical="center" wrapText="1"/>
    </xf>
    <xf numFmtId="0" fontId="8" fillId="5" borderId="12" applyAlignment="1" pivotButton="0" quotePrefix="0" xfId="0">
      <alignment horizontal="left" vertical="center" wrapText="1"/>
    </xf>
    <xf numFmtId="0" fontId="8" fillId="5" borderId="13" applyAlignment="1" pivotButton="0" quotePrefix="0" xfId="0">
      <alignment horizontal="left" vertical="center" wrapText="1"/>
    </xf>
    <xf numFmtId="0" fontId="8" fillId="5" borderId="14" applyAlignment="1" pivotButton="0" quotePrefix="0" xfId="0">
      <alignment horizontal="left" vertical="center" wrapText="1"/>
    </xf>
    <xf numFmtId="0" fontId="8" fillId="5" borderId="15" applyAlignment="1" pivotButton="0" quotePrefix="0" xfId="0">
      <alignment horizontal="left" vertical="center" wrapText="1"/>
    </xf>
    <xf numFmtId="0" fontId="8" fillId="5" borderId="0" applyAlignment="1" pivotButton="0" quotePrefix="0" xfId="0">
      <alignment horizontal="left" vertical="center" wrapText="1"/>
    </xf>
    <xf numFmtId="0" fontId="8" fillId="5" borderId="16" applyAlignment="1" pivotButton="0" quotePrefix="0" xfId="0">
      <alignment horizontal="left" vertical="center" wrapText="1"/>
    </xf>
    <xf numFmtId="0" fontId="8" fillId="5" borderId="17" applyAlignment="1" pivotButton="0" quotePrefix="0" xfId="0">
      <alignment horizontal="left" vertical="center" wrapText="1"/>
    </xf>
    <xf numFmtId="0" fontId="8" fillId="5" borderId="18" applyAlignment="1" pivotButton="0" quotePrefix="0" xfId="0">
      <alignment horizontal="left" vertical="center" wrapText="1"/>
    </xf>
    <xf numFmtId="0" fontId="8" fillId="5" borderId="19" applyAlignment="1" pivotButton="0" quotePrefix="0" xfId="0">
      <alignment horizontal="left" vertical="center" wrapText="1"/>
    </xf>
    <xf numFmtId="0" fontId="257" fillId="5" borderId="2" applyAlignment="1" pivotButton="0" quotePrefix="0" xfId="0">
      <alignment horizontal="center"/>
    </xf>
    <xf numFmtId="0" fontId="257" fillId="5" borderId="39" applyAlignment="1" pivotButton="0" quotePrefix="0" xfId="0">
      <alignment horizontal="center"/>
    </xf>
    <xf numFmtId="0" fontId="257" fillId="5" borderId="3" applyAlignment="1" pivotButton="0" quotePrefix="0" xfId="0">
      <alignment horizontal="center"/>
    </xf>
    <xf numFmtId="0" fontId="261" fillId="0" borderId="1" applyAlignment="1" pivotButton="0" quotePrefix="0" xfId="0">
      <alignment horizontal="center" vertical="center" wrapText="1"/>
    </xf>
    <xf numFmtId="0" fontId="258" fillId="5" borderId="1" applyAlignment="1" pivotButton="0" quotePrefix="0" xfId="0">
      <alignment horizontal="center" vertical="center" wrapText="1"/>
    </xf>
    <xf numFmtId="0" fontId="260" fillId="0" borderId="1" applyAlignment="1" pivotButton="0" quotePrefix="0" xfId="0">
      <alignment horizontal="center" vertical="center" wrapText="1"/>
    </xf>
    <xf numFmtId="169" fontId="0" fillId="0" borderId="0" applyAlignment="1" pivotButton="0" quotePrefix="0" xfId="0">
      <alignment horizontal="center" vertical="center" wrapText="1"/>
    </xf>
    <xf numFmtId="167" fontId="53" fillId="0" borderId="1" applyAlignment="1" pivotButton="0" quotePrefix="0" xfId="0">
      <alignment horizontal="center" vertical="center"/>
    </xf>
    <xf numFmtId="0" fontId="0" fillId="0" borderId="5" pivotButton="0" quotePrefix="0" xfId="0"/>
    <xf numFmtId="170" fontId="143" fillId="0" borderId="1" applyAlignment="1" pivotButton="0" quotePrefix="0" xfId="0">
      <alignment horizontal="center" vertical="center" wrapText="1"/>
    </xf>
    <xf numFmtId="0" fontId="149" fillId="55" borderId="1" applyAlignment="1" pivotButton="0" quotePrefix="0" xfId="0">
      <alignment horizontal="center" vertical="center"/>
    </xf>
    <xf numFmtId="0" fontId="0" fillId="0" borderId="11" pivotButton="0" quotePrefix="0" xfId="0"/>
    <xf numFmtId="0" fontId="0" fillId="0" borderId="8" pivotButton="0" quotePrefix="0" xfId="0"/>
    <xf numFmtId="169" fontId="14" fillId="0" borderId="0" applyAlignment="1" pivotButton="0" quotePrefix="0" xfId="0">
      <alignment horizontal="center" vertical="center" wrapText="1"/>
    </xf>
    <xf numFmtId="14" fontId="5" fillId="0" borderId="1" applyAlignment="1" pivotButton="0" quotePrefix="0" xfId="0">
      <alignment horizontal="center" vertical="center" wrapText="1"/>
    </xf>
    <xf numFmtId="0" fontId="0" fillId="0" borderId="41" pivotButton="0" quotePrefix="0" xfId="0"/>
    <xf numFmtId="0" fontId="0" fillId="0" borderId="34" pivotButton="0" quotePrefix="0" xfId="0"/>
    <xf numFmtId="0" fontId="0" fillId="0" borderId="6" pivotButton="0" quotePrefix="0" xfId="0"/>
    <xf numFmtId="167" fontId="6" fillId="47" borderId="110" applyAlignment="1" pivotButton="0" quotePrefix="0" xfId="0">
      <alignment vertical="center" wrapText="1"/>
    </xf>
    <xf numFmtId="167" fontId="6" fillId="47" borderId="95" applyAlignment="1" pivotButton="0" quotePrefix="0" xfId="0">
      <alignment horizontal="center" vertical="center" wrapText="1"/>
    </xf>
    <xf numFmtId="167" fontId="6" fillId="47" borderId="95" applyAlignment="1" pivotButton="0" quotePrefix="0" xfId="0">
      <alignment vertical="center" wrapText="1"/>
    </xf>
    <xf numFmtId="169" fontId="7" fillId="0" borderId="95" applyAlignment="1" pivotButton="0" quotePrefix="0" xfId="0">
      <alignment vertical="center" wrapText="1"/>
    </xf>
    <xf numFmtId="167" fontId="9" fillId="0" borderId="24" applyAlignment="1" pivotButton="0" quotePrefix="0" xfId="0">
      <alignment horizontal="center" vertical="center" wrapText="1"/>
    </xf>
    <xf numFmtId="167" fontId="9" fillId="0" borderId="88" applyAlignment="1" pivotButton="0" quotePrefix="0" xfId="0">
      <alignment horizontal="center" vertical="center" wrapText="1"/>
    </xf>
    <xf numFmtId="167" fontId="9" fillId="0" borderId="71" applyAlignment="1" pivotButton="0" quotePrefix="0" xfId="0">
      <alignment horizontal="center" vertical="center" wrapText="1"/>
    </xf>
    <xf numFmtId="169" fontId="9" fillId="0" borderId="7" applyAlignment="1" pivotButton="0" quotePrefix="0" xfId="0">
      <alignment horizontal="center" vertical="center" wrapText="1"/>
    </xf>
    <xf numFmtId="167" fontId="9" fillId="0" borderId="7" applyAlignment="1" pivotButton="0" quotePrefix="0" xfId="0">
      <alignment horizontal="center" vertical="center" wrapText="1"/>
    </xf>
    <xf numFmtId="167" fontId="9" fillId="0" borderId="26" applyAlignment="1" pivotButton="0" quotePrefix="0" xfId="0">
      <alignment horizontal="center" vertical="center" wrapText="1"/>
    </xf>
    <xf numFmtId="167" fontId="9" fillId="0" borderId="8" applyAlignment="1" pivotButton="0" quotePrefix="0" xfId="0">
      <alignment horizontal="center" vertical="center" wrapText="1"/>
    </xf>
    <xf numFmtId="167" fontId="9" fillId="0" borderId="9" applyAlignment="1" pivotButton="0" quotePrefix="0" xfId="0">
      <alignment horizontal="center" vertical="center" wrapText="1"/>
    </xf>
    <xf numFmtId="169" fontId="9" fillId="0" borderId="1" applyAlignment="1" pivotButton="0" quotePrefix="0" xfId="0">
      <alignment horizontal="center" vertical="center" wrapText="1"/>
    </xf>
    <xf numFmtId="167" fontId="9" fillId="0" borderId="1" applyAlignment="1" pivotButton="0" quotePrefix="0" xfId="0">
      <alignment horizontal="center" vertical="center" wrapText="1"/>
    </xf>
    <xf numFmtId="167" fontId="9" fillId="7" borderId="26" applyAlignment="1" pivotButton="0" quotePrefix="0" xfId="0">
      <alignment horizontal="center" vertical="center" wrapText="1"/>
    </xf>
    <xf numFmtId="167" fontId="9" fillId="47" borderId="5" applyAlignment="1" pivotButton="0" quotePrefix="0" xfId="0">
      <alignment horizontal="center" vertical="center" wrapText="1"/>
    </xf>
    <xf numFmtId="167" fontId="9" fillId="47" borderId="1" applyAlignment="1" pivotButton="0" quotePrefix="0" xfId="0">
      <alignment horizontal="center" vertical="center" wrapText="1"/>
    </xf>
    <xf numFmtId="169" fontId="9" fillId="47" borderId="1" applyAlignment="1" pivotButton="0" quotePrefix="0" xfId="0">
      <alignment horizontal="center" vertical="center" wrapText="1"/>
    </xf>
    <xf numFmtId="167" fontId="9" fillId="0" borderId="1" applyAlignment="1" pivotButton="0" quotePrefix="0" xfId="0">
      <alignment horizontal="center" vertical="center"/>
    </xf>
    <xf numFmtId="167" fontId="51" fillId="47" borderId="5" applyAlignment="1" pivotButton="0" quotePrefix="0" xfId="0">
      <alignment horizontal="center" vertical="center" wrapText="1"/>
    </xf>
    <xf numFmtId="169" fontId="51" fillId="47" borderId="5" applyAlignment="1" pivotButton="0" quotePrefix="0" xfId="0">
      <alignment horizontal="center" vertical="center" wrapText="1"/>
    </xf>
    <xf numFmtId="169" fontId="9" fillId="47" borderId="5" applyAlignment="1" pivotButton="0" quotePrefix="0" xfId="0">
      <alignment horizontal="center" vertical="center" wrapText="1"/>
    </xf>
    <xf numFmtId="167" fontId="37" fillId="47" borderId="1" applyAlignment="1" pivotButton="0" quotePrefix="0" xfId="0">
      <alignment horizontal="center" vertical="center" wrapText="1"/>
    </xf>
    <xf numFmtId="167" fontId="37" fillId="47" borderId="5" applyAlignment="1" pivotButton="0" quotePrefix="0" xfId="0">
      <alignment horizontal="center" vertical="center" wrapText="1"/>
    </xf>
    <xf numFmtId="167" fontId="12" fillId="47" borderId="5" applyAlignment="1" pivotButton="0" quotePrefix="0" xfId="0">
      <alignment horizontal="center" vertical="center" wrapText="1"/>
    </xf>
    <xf numFmtId="167" fontId="12" fillId="47" borderId="1" applyAlignment="1" pivotButton="0" quotePrefix="0" xfId="0">
      <alignment horizontal="center" vertical="center" wrapText="1"/>
    </xf>
    <xf numFmtId="169" fontId="12" fillId="47" borderId="1" applyAlignment="1" pivotButton="0" quotePrefix="0" xfId="0">
      <alignment horizontal="center" vertical="center"/>
    </xf>
    <xf numFmtId="169" fontId="9" fillId="0" borderId="1" applyAlignment="1" pivotButton="0" quotePrefix="0" xfId="0">
      <alignment horizontal="center" vertical="center"/>
    </xf>
    <xf numFmtId="169" fontId="12" fillId="47" borderId="1" applyAlignment="1" pivotButton="0" quotePrefix="0" xfId="0">
      <alignment horizontal="center" vertical="center" wrapText="1"/>
    </xf>
    <xf numFmtId="169" fontId="12" fillId="0" borderId="1" applyAlignment="1" pivotButton="0" quotePrefix="0" xfId="0">
      <alignment horizontal="center" vertical="center" wrapText="1"/>
    </xf>
    <xf numFmtId="167" fontId="12" fillId="0" borderId="1" applyAlignment="1" pivotButton="0" quotePrefix="0" xfId="0">
      <alignment horizontal="center" vertical="center" wrapText="1"/>
    </xf>
    <xf numFmtId="167" fontId="9" fillId="6" borderId="26" applyAlignment="1" pivotButton="0" quotePrefix="0" xfId="0">
      <alignment horizontal="center" vertical="center" wrapText="1"/>
    </xf>
    <xf numFmtId="169" fontId="9" fillId="47" borderId="1" applyAlignment="1" pivotButton="0" quotePrefix="0" xfId="0">
      <alignment horizontal="center" vertical="center"/>
    </xf>
    <xf numFmtId="167" fontId="9" fillId="7" borderId="25" applyAlignment="1" pivotButton="0" quotePrefix="0" xfId="0">
      <alignment horizontal="center" vertical="center" wrapText="1"/>
    </xf>
    <xf numFmtId="167" fontId="9" fillId="6" borderId="25" applyAlignment="1" pivotButton="0" quotePrefix="0" xfId="0">
      <alignment horizontal="center" vertical="center" wrapText="1"/>
    </xf>
    <xf numFmtId="167" fontId="9" fillId="8" borderId="26" applyAlignment="1" pivotButton="0" quotePrefix="0" xfId="0">
      <alignment horizontal="center" vertical="center" wrapText="1"/>
    </xf>
    <xf numFmtId="167" fontId="12" fillId="6" borderId="26" applyAlignment="1" pivotButton="0" quotePrefix="0" xfId="0">
      <alignment horizontal="center" vertical="center" wrapText="1"/>
    </xf>
    <xf numFmtId="169" fontId="9" fillId="7" borderId="1" applyAlignment="1" pivotButton="0" quotePrefix="0" xfId="0">
      <alignment horizontal="center" vertical="center" wrapText="1"/>
    </xf>
    <xf numFmtId="169" fontId="12" fillId="0" borderId="1" applyAlignment="1" pivotButton="0" quotePrefix="0" xfId="0">
      <alignment horizontal="center" vertical="center"/>
    </xf>
    <xf numFmtId="165" fontId="9" fillId="47" borderId="1" applyAlignment="1" pivotButton="0" quotePrefix="0" xfId="0">
      <alignment horizontal="center" vertical="center"/>
    </xf>
    <xf numFmtId="167" fontId="13" fillId="47" borderId="1" applyAlignment="1" pivotButton="0" quotePrefix="0" xfId="0">
      <alignment horizontal="center" vertical="center" wrapText="1"/>
    </xf>
    <xf numFmtId="167" fontId="248" fillId="0" borderId="9" applyAlignment="1" pivotButton="0" quotePrefix="0" xfId="0">
      <alignment horizontal="center" vertical="center" wrapText="1"/>
    </xf>
    <xf numFmtId="169" fontId="248" fillId="0" borderId="1" applyAlignment="1" pivotButton="0" quotePrefix="0" xfId="0">
      <alignment horizontal="center" vertical="center" wrapText="1"/>
    </xf>
    <xf numFmtId="167" fontId="248" fillId="0" borderId="8" applyAlignment="1" pivotButton="0" quotePrefix="0" xfId="0">
      <alignment horizontal="center" vertical="center" wrapText="1"/>
    </xf>
    <xf numFmtId="167" fontId="0" fillId="47" borderId="1" applyAlignment="1" pivotButton="0" quotePrefix="0" xfId="0">
      <alignment horizontal="center" vertical="center" wrapText="1"/>
    </xf>
    <xf numFmtId="169" fontId="0" fillId="47" borderId="1" applyAlignment="1" pivotButton="0" quotePrefix="0" xfId="0">
      <alignment horizontal="center" vertical="center" wrapText="1"/>
    </xf>
    <xf numFmtId="169" fontId="0" fillId="0" borderId="1" applyAlignment="1" pivotButton="0" quotePrefix="0" xfId="0">
      <alignment horizontal="center" vertical="center" wrapText="1"/>
    </xf>
    <xf numFmtId="167" fontId="9" fillId="6" borderId="5" applyAlignment="1" pivotButton="0" quotePrefix="0" xfId="0">
      <alignment horizontal="center" vertical="center" wrapText="1"/>
    </xf>
    <xf numFmtId="167" fontId="9" fillId="6" borderId="1" applyAlignment="1" pivotButton="0" quotePrefix="0" xfId="0">
      <alignment horizontal="center" vertical="center" wrapText="1"/>
    </xf>
    <xf numFmtId="169" fontId="9" fillId="6" borderId="1" applyAlignment="1" pivotButton="0" quotePrefix="0" xfId="0">
      <alignment horizontal="center" vertical="center" wrapText="1"/>
    </xf>
    <xf numFmtId="167" fontId="9" fillId="9" borderId="26" applyAlignment="1" pivotButton="0" quotePrefix="0" xfId="0">
      <alignment horizontal="center" vertical="center" wrapText="1"/>
    </xf>
    <xf numFmtId="165" fontId="9" fillId="47" borderId="1" applyAlignment="1" pivotButton="0" quotePrefix="0" xfId="0">
      <alignment horizontal="center" vertical="center" wrapText="1"/>
    </xf>
    <xf numFmtId="167" fontId="12" fillId="7" borderId="25" applyAlignment="1" pivotButton="0" quotePrefix="0" xfId="0">
      <alignment horizontal="center" vertical="center" wrapText="1"/>
    </xf>
    <xf numFmtId="167" fontId="331" fillId="0" borderId="9" applyAlignment="1" pivotButton="0" quotePrefix="0" xfId="0">
      <alignment horizontal="center" vertical="center" wrapText="1"/>
    </xf>
    <xf numFmtId="169" fontId="331" fillId="0" borderId="1" applyAlignment="1" pivotButton="0" quotePrefix="0" xfId="0">
      <alignment horizontal="center" vertical="center" wrapText="1"/>
    </xf>
    <xf numFmtId="167" fontId="9" fillId="0" borderId="85" applyAlignment="1" pivotButton="0" quotePrefix="0" xfId="0">
      <alignment horizontal="center" vertical="center" wrapText="1"/>
    </xf>
    <xf numFmtId="169" fontId="9" fillId="0" borderId="9" applyAlignment="1" pivotButton="0" quotePrefix="0" xfId="0">
      <alignment horizontal="center" vertical="center" wrapText="1"/>
    </xf>
    <xf numFmtId="169" fontId="9" fillId="0" borderId="9" applyAlignment="1" pivotButton="0" quotePrefix="0" xfId="0">
      <alignment horizontal="left" vertical="center" wrapText="1"/>
    </xf>
    <xf numFmtId="167" fontId="9" fillId="47" borderId="9" applyAlignment="1" pivotButton="0" quotePrefix="0" xfId="0">
      <alignment horizontal="center" vertical="center" wrapText="1"/>
    </xf>
    <xf numFmtId="167" fontId="9" fillId="7" borderId="85" applyAlignment="1" pivotButton="0" quotePrefix="0" xfId="0">
      <alignment horizontal="center" vertical="center" wrapText="1"/>
    </xf>
    <xf numFmtId="167" fontId="9" fillId="47" borderId="8" applyAlignment="1" pivotButton="0" quotePrefix="0" xfId="0">
      <alignment horizontal="center" vertical="center" wrapText="1"/>
    </xf>
    <xf numFmtId="169" fontId="9" fillId="47" borderId="9" applyAlignment="1" pivotButton="0" quotePrefix="0" xfId="0">
      <alignment horizontal="center" vertical="center" wrapText="1"/>
    </xf>
    <xf numFmtId="167" fontId="9" fillId="6" borderId="85" applyAlignment="1" pivotButton="0" quotePrefix="0" xfId="0">
      <alignment horizontal="center" vertical="center" wrapText="1"/>
    </xf>
    <xf numFmtId="167" fontId="275" fillId="6" borderId="8" applyAlignment="1" pivotButton="0" quotePrefix="0" xfId="0">
      <alignment horizontal="center" vertical="center" wrapText="1"/>
    </xf>
    <xf numFmtId="167" fontId="275" fillId="6" borderId="9" applyAlignment="1" pivotButton="0" quotePrefix="0" xfId="0">
      <alignment horizontal="center" vertical="center" wrapText="1"/>
    </xf>
    <xf numFmtId="169" fontId="275" fillId="6" borderId="9" applyAlignment="1" pivotButton="0" quotePrefix="0" xfId="0">
      <alignment horizontal="center" vertical="center" wrapText="1"/>
    </xf>
    <xf numFmtId="167" fontId="9" fillId="6" borderId="9" applyAlignment="1" pivotButton="0" quotePrefix="0" xfId="0">
      <alignment horizontal="center" vertical="center" wrapText="1"/>
    </xf>
    <xf numFmtId="169" fontId="9" fillId="6" borderId="9" applyAlignment="1" pivotButton="0" quotePrefix="0" xfId="0">
      <alignment horizontal="center" vertical="center" wrapText="1"/>
    </xf>
    <xf numFmtId="167" fontId="9" fillId="8" borderId="85" applyAlignment="1" pivotButton="0" quotePrefix="0" xfId="0">
      <alignment horizontal="center" vertical="center" wrapText="1"/>
    </xf>
    <xf numFmtId="167" fontId="352" fillId="0" borderId="8" applyAlignment="1" pivotButton="0" quotePrefix="0" xfId="0">
      <alignment horizontal="center" vertical="center" wrapText="1"/>
    </xf>
    <xf numFmtId="167" fontId="352" fillId="0" borderId="9" applyAlignment="1" pivotButton="0" quotePrefix="0" xfId="0">
      <alignment horizontal="center" vertical="center" wrapText="1"/>
    </xf>
    <xf numFmtId="169" fontId="352" fillId="0" borderId="9" applyAlignment="1" pivotButton="0" quotePrefix="0" xfId="0">
      <alignment horizontal="center" vertical="center" wrapText="1"/>
    </xf>
    <xf numFmtId="165" fontId="15" fillId="0" borderId="0" applyAlignment="1" pivotButton="0" quotePrefix="0" xfId="0">
      <alignment horizontal="center" vertical="center"/>
    </xf>
    <xf numFmtId="0" fontId="0" fillId="0" borderId="36" pivotButton="0" quotePrefix="0" xfId="0"/>
    <xf numFmtId="0" fontId="342" fillId="64" borderId="1" applyAlignment="1" pivotButton="0" quotePrefix="0" xfId="0">
      <alignment horizontal="left" vertical="center" wrapText="1"/>
    </xf>
    <xf numFmtId="0" fontId="27" fillId="0" borderId="1" applyAlignment="1" pivotButton="0" quotePrefix="0" xfId="0">
      <alignment horizontal="center" vertical="center" wrapText="1"/>
    </xf>
    <xf numFmtId="0" fontId="0" fillId="0" borderId="71" pivotButton="0" quotePrefix="0" xfId="0"/>
    <xf numFmtId="0" fontId="0" fillId="0" borderId="7" pivotButton="0" quotePrefix="0" xfId="0"/>
    <xf numFmtId="165" fontId="334" fillId="63" borderId="1" applyAlignment="1" pivotButton="0" quotePrefix="0" xfId="0">
      <alignment horizontal="center" vertical="center" wrapText="1"/>
    </xf>
    <xf numFmtId="165" fontId="27" fillId="63" borderId="1" applyAlignment="1" pivotButton="0" quotePrefix="0" xfId="0">
      <alignment horizontal="center" vertical="center" wrapText="1"/>
    </xf>
    <xf numFmtId="165" fontId="333" fillId="63" borderId="1" applyAlignment="1" pivotButton="0" quotePrefix="0" xfId="0">
      <alignment horizontal="center" vertical="center" wrapText="1"/>
    </xf>
    <xf numFmtId="165" fontId="333" fillId="63" borderId="9" applyAlignment="1" pivotButton="0" quotePrefix="0" xfId="0">
      <alignment horizontal="center" vertical="center" wrapText="1"/>
    </xf>
    <xf numFmtId="0" fontId="346" fillId="0" borderId="86" applyAlignment="1" pivotButton="0" quotePrefix="0" xfId="0">
      <alignment horizontal="center" vertical="center" wrapText="1"/>
    </xf>
    <xf numFmtId="0" fontId="347" fillId="63" borderId="74" applyAlignment="1" pivotButton="0" quotePrefix="0" xfId="0">
      <alignment horizontal="center" vertical="center" wrapText="1"/>
    </xf>
    <xf numFmtId="17" fontId="347" fillId="63" borderId="74" applyAlignment="1" pivotButton="0" quotePrefix="0" xfId="0">
      <alignment horizontal="center" vertical="center" wrapText="1"/>
    </xf>
    <xf numFmtId="165" fontId="333" fillId="63" borderId="74" applyAlignment="1" pivotButton="0" quotePrefix="0" xfId="0">
      <alignment horizontal="center" vertical="center" wrapText="1"/>
    </xf>
    <xf numFmtId="0" fontId="0" fillId="0" borderId="109" pivotButton="0" quotePrefix="0" xfId="0"/>
    <xf numFmtId="0" fontId="0" fillId="0" borderId="23" pivotButton="0" quotePrefix="0" xfId="0"/>
    <xf numFmtId="0" fontId="346" fillId="66" borderId="27" applyAlignment="1" pivotButton="0" quotePrefix="0" xfId="0">
      <alignment horizontal="center" vertical="center" textRotation="90" wrapText="1"/>
    </xf>
    <xf numFmtId="0" fontId="0" fillId="0" borderId="60" pivotButton="0" quotePrefix="0" xfId="0"/>
    <xf numFmtId="165" fontId="333" fillId="63" borderId="28" applyAlignment="1" pivotButton="0" quotePrefix="0" xfId="0">
      <alignment horizontal="center" vertical="center" wrapText="1"/>
    </xf>
    <xf numFmtId="0" fontId="0" fillId="0" borderId="58" pivotButton="0" quotePrefix="0" xfId="0"/>
    <xf numFmtId="165" fontId="333" fillId="63" borderId="7" applyAlignment="1" pivotButton="0" quotePrefix="0" xfId="0">
      <alignment horizontal="center" vertical="center" wrapText="1"/>
    </xf>
    <xf numFmtId="0" fontId="346" fillId="66" borderId="1" applyAlignment="1" pivotButton="0" quotePrefix="0" xfId="0">
      <alignment horizontal="center" vertical="center" textRotation="90" wrapText="1"/>
    </xf>
    <xf numFmtId="0" fontId="348" fillId="63" borderId="9" applyAlignment="1" pivotButton="0" quotePrefix="0" xfId="0">
      <alignment horizontal="center" vertical="center"/>
    </xf>
    <xf numFmtId="0" fontId="340" fillId="0" borderId="1" applyAlignment="1" pivotButton="0" quotePrefix="0" xfId="0">
      <alignment horizontal="center" vertical="center"/>
    </xf>
    <xf numFmtId="0" fontId="198" fillId="5" borderId="40" applyAlignment="1" pivotButton="0" quotePrefix="0" xfId="0">
      <alignment horizontal="center" vertical="center" wrapText="1"/>
    </xf>
    <xf numFmtId="0" fontId="170" fillId="10" borderId="40" applyAlignment="1" pivotButton="0" quotePrefix="0" xfId="0">
      <alignment horizontal="left" vertical="center"/>
    </xf>
    <xf numFmtId="0" fontId="0" fillId="0" borderId="3" pivotButton="0" quotePrefix="0" xfId="0"/>
    <xf numFmtId="0" fontId="87" fillId="46" borderId="40" applyAlignment="1" pivotButton="0" quotePrefix="0" xfId="53">
      <alignment horizontal="center" vertical="center"/>
    </xf>
    <xf numFmtId="0" fontId="0" fillId="0" borderId="39" pivotButton="0" quotePrefix="0" xfId="0"/>
    <xf numFmtId="167" fontId="40" fillId="0" borderId="47" applyAlignment="1" pivotButton="0" quotePrefix="0" xfId="0">
      <alignment horizontal="center" vertical="center"/>
    </xf>
    <xf numFmtId="167" fontId="41" fillId="2" borderId="39" applyAlignment="1" pivotButton="0" quotePrefix="0" xfId="0">
      <alignment vertical="center"/>
    </xf>
    <xf numFmtId="167" fontId="41" fillId="2" borderId="18" applyAlignment="1" pivotButton="0" quotePrefix="0" xfId="0">
      <alignment vertical="center"/>
    </xf>
    <xf numFmtId="167" fontId="40" fillId="6" borderId="29" applyAlignment="1" pivotButton="0" quotePrefix="0" xfId="0">
      <alignment horizontal="center" vertical="center"/>
    </xf>
    <xf numFmtId="0" fontId="9" fillId="0" borderId="40" applyAlignment="1" pivotButton="0" quotePrefix="0" xfId="0">
      <alignment horizontal="center" vertical="center" wrapText="1"/>
    </xf>
    <xf numFmtId="167" fontId="40" fillId="6" borderId="35" applyAlignment="1" pivotButton="0" quotePrefix="0" xfId="0">
      <alignment horizontal="center" vertical="center"/>
    </xf>
    <xf numFmtId="0" fontId="0" fillId="0" borderId="30" pivotButton="0" quotePrefix="0" xfId="0"/>
    <xf numFmtId="0" fontId="0" fillId="0" borderId="31" pivotButton="0" quotePrefix="0" xfId="0"/>
    <xf numFmtId="167" fontId="40" fillId="0" borderId="43" applyAlignment="1" pivotButton="0" quotePrefix="0" xfId="0">
      <alignment horizontal="center" vertical="center" wrapText="1"/>
    </xf>
    <xf numFmtId="167" fontId="40" fillId="0" borderId="43" applyAlignment="1" pivotButton="0" quotePrefix="0" xfId="0">
      <alignment horizontal="center" vertical="center"/>
    </xf>
    <xf numFmtId="167" fontId="40" fillId="0" borderId="35" applyAlignment="1" pivotButton="0" quotePrefix="0" xfId="0">
      <alignment horizontal="center" vertical="center"/>
    </xf>
    <xf numFmtId="164" fontId="40" fillId="6" borderId="33" applyAlignment="1" pivotButton="0" quotePrefix="0" xfId="0">
      <alignment horizontal="center" vertical="center"/>
    </xf>
    <xf numFmtId="167" fontId="40" fillId="0" borderId="33" applyAlignment="1" pivotButton="0" quotePrefix="0" xfId="0">
      <alignment horizontal="center" vertical="center"/>
    </xf>
    <xf numFmtId="164" fontId="40" fillId="6" borderId="35" applyAlignment="1" pivotButton="0" quotePrefix="0" xfId="0">
      <alignment horizontal="center" vertical="center"/>
    </xf>
    <xf numFmtId="167" fontId="40" fillId="0" borderId="37" applyAlignment="1" pivotButton="0" quotePrefix="0" xfId="0">
      <alignment horizontal="center" vertical="center"/>
    </xf>
    <xf numFmtId="167" fontId="40" fillId="0" borderId="36" applyAlignment="1" pivotButton="0" quotePrefix="0" xfId="0">
      <alignment horizontal="center" vertical="center"/>
    </xf>
    <xf numFmtId="164" fontId="40" fillId="6" borderId="43" applyAlignment="1" pivotButton="0" quotePrefix="0" xfId="0">
      <alignment horizontal="center" vertical="center"/>
    </xf>
    <xf numFmtId="167" fontId="40" fillId="8" borderId="36" applyAlignment="1" pivotButton="0" quotePrefix="0" xfId="0">
      <alignment horizontal="center" vertical="center"/>
    </xf>
    <xf numFmtId="164" fontId="40" fillId="6" borderId="37" applyAlignment="1" pivotButton="0" quotePrefix="0" xfId="0">
      <alignment horizontal="center" vertical="center"/>
    </xf>
    <xf numFmtId="167" fontId="40" fillId="8" borderId="29" applyAlignment="1" pivotButton="0" quotePrefix="0" xfId="0">
      <alignment horizontal="center" vertical="center"/>
    </xf>
    <xf numFmtId="167" fontId="40" fillId="0" borderId="45" applyAlignment="1" pivotButton="0" quotePrefix="0" xfId="0">
      <alignment horizontal="center" vertical="center"/>
    </xf>
    <xf numFmtId="164" fontId="40" fillId="6" borderId="11" applyAlignment="1" pivotButton="0" quotePrefix="0" xfId="0">
      <alignment horizontal="center" vertical="center"/>
    </xf>
    <xf numFmtId="167" fontId="40" fillId="9" borderId="35" applyAlignment="1" pivotButton="0" quotePrefix="0" xfId="0">
      <alignment horizontal="center" vertical="center"/>
    </xf>
    <xf numFmtId="167" fontId="40" fillId="54" borderId="35" applyAlignment="1" pivotButton="0" quotePrefix="0" xfId="0">
      <alignment horizontal="center" vertical="center"/>
    </xf>
    <xf numFmtId="167" fontId="40" fillId="54" borderId="35" applyAlignment="1" pivotButton="0" quotePrefix="0" xfId="0">
      <alignment horizontal="center" vertical="center" wrapText="1"/>
    </xf>
    <xf numFmtId="167" fontId="40" fillId="6" borderId="43" applyAlignment="1" pivotButton="0" quotePrefix="0" xfId="0">
      <alignment horizontal="center" vertical="center"/>
    </xf>
    <xf numFmtId="167" fontId="40" fillId="8" borderId="35" applyAlignment="1" pivotButton="0" quotePrefix="0" xfId="0">
      <alignment horizontal="center" vertical="center"/>
    </xf>
    <xf numFmtId="167" fontId="40" fillId="6" borderId="33" applyAlignment="1" pivotButton="0" quotePrefix="0" xfId="0">
      <alignment horizontal="center" vertical="center"/>
    </xf>
    <xf numFmtId="167" fontId="40" fillId="0" borderId="30" applyAlignment="1" pivotButton="0" quotePrefix="0" xfId="0">
      <alignment horizontal="center" vertical="center"/>
    </xf>
    <xf numFmtId="164" fontId="40" fillId="6" borderId="30" applyAlignment="1" pivotButton="0" quotePrefix="0" xfId="0">
      <alignment horizontal="center" vertical="center"/>
    </xf>
    <xf numFmtId="167" fontId="40" fillId="8" borderId="35" applyAlignment="1" pivotButton="0" quotePrefix="0" xfId="0">
      <alignment horizontal="center" vertical="center" wrapText="1"/>
    </xf>
    <xf numFmtId="0" fontId="151" fillId="10" borderId="40" applyAlignment="1" pivotButton="0" quotePrefix="0" xfId="0">
      <alignment horizontal="center" vertical="center" wrapText="1"/>
    </xf>
    <xf numFmtId="166" fontId="40" fillId="6" borderId="35" applyAlignment="1" pivotButton="0" quotePrefix="0" xfId="2">
      <alignment horizontal="center" vertical="center"/>
    </xf>
    <xf numFmtId="166" fontId="40" fillId="0" borderId="35" applyAlignment="1" pivotButton="0" quotePrefix="0" xfId="2">
      <alignment horizontal="center" vertical="center"/>
    </xf>
    <xf numFmtId="167" fontId="40" fillId="0" borderId="35" applyAlignment="1" pivotButton="0" quotePrefix="0" xfId="0">
      <alignment horizontal="center" vertical="center" wrapText="1"/>
    </xf>
    <xf numFmtId="167" fontId="40" fillId="0" borderId="35" applyAlignment="1" pivotButton="0" quotePrefix="0" xfId="2">
      <alignment horizontal="center" vertical="center"/>
    </xf>
    <xf numFmtId="167" fontId="40" fillId="0" borderId="37" applyAlignment="1" pivotButton="0" quotePrefix="0" xfId="2">
      <alignment horizontal="center" vertical="center"/>
    </xf>
    <xf numFmtId="167" fontId="40" fillId="54" borderId="43" applyAlignment="1" pivotButton="0" quotePrefix="0" xfId="0">
      <alignment horizontal="center" vertical="center"/>
    </xf>
    <xf numFmtId="167" fontId="40" fillId="6" borderId="35" applyAlignment="1" pivotButton="0" quotePrefix="0" xfId="0">
      <alignment horizontal="center" vertical="center" wrapText="1"/>
    </xf>
    <xf numFmtId="167" fontId="40" fillId="6" borderId="40" applyAlignment="1" pivotButton="0" quotePrefix="0" xfId="2">
      <alignment horizontal="center" vertical="center" wrapText="1"/>
    </xf>
    <xf numFmtId="167" fontId="41" fillId="2" borderId="21" applyAlignment="1" pivotButton="0" quotePrefix="0" xfId="0">
      <alignment vertical="center"/>
    </xf>
    <xf numFmtId="166" fontId="40" fillId="6" borderId="43" applyAlignment="1" pivotButton="0" quotePrefix="0" xfId="2">
      <alignment horizontal="center" vertical="center"/>
    </xf>
    <xf numFmtId="167" fontId="40" fillId="8" borderId="43" applyAlignment="1" pivotButton="0" quotePrefix="0" xfId="0">
      <alignment horizontal="center" vertical="center"/>
    </xf>
    <xf numFmtId="167" fontId="39" fillId="6" borderId="40" applyAlignment="1" pivotButton="0" quotePrefix="0" xfId="0">
      <alignment horizontal="center" vertical="center"/>
    </xf>
    <xf numFmtId="167" fontId="39" fillId="6" borderId="43" applyAlignment="1" pivotButton="0" quotePrefix="0" xfId="0">
      <alignment horizontal="center" vertical="center"/>
    </xf>
    <xf numFmtId="167" fontId="39" fillId="8" borderId="43" applyAlignment="1" pivotButton="0" quotePrefix="0" xfId="0">
      <alignment horizontal="center" vertical="center"/>
    </xf>
    <xf numFmtId="167" fontId="39" fillId="9" borderId="35" applyAlignment="1" pivotButton="0" quotePrefix="0" xfId="0">
      <alignment horizontal="center" vertical="center"/>
    </xf>
    <xf numFmtId="167" fontId="39" fillId="6" borderId="35" applyAlignment="1" pivotButton="0" quotePrefix="0" xfId="0">
      <alignment horizontal="center" vertical="center"/>
    </xf>
    <xf numFmtId="167" fontId="39" fillId="8" borderId="35" applyAlignment="1" pivotButton="0" quotePrefix="0" xfId="0">
      <alignment horizontal="center" vertical="center"/>
    </xf>
    <xf numFmtId="167" fontId="39" fillId="6" borderId="37" applyAlignment="1" pivotButton="0" quotePrefix="0" xfId="0">
      <alignment horizontal="center" vertical="center"/>
    </xf>
    <xf numFmtId="167" fontId="39" fillId="8" borderId="37" applyAlignment="1" pivotButton="0" quotePrefix="0" xfId="0">
      <alignment horizontal="center" vertical="center"/>
    </xf>
    <xf numFmtId="0" fontId="87" fillId="10" borderId="40" applyAlignment="1" pivotButton="0" quotePrefix="0" xfId="0">
      <alignment horizontal="center" vertical="center"/>
    </xf>
    <xf numFmtId="165" fontId="36" fillId="0" borderId="36" applyAlignment="1" pivotButton="0" quotePrefix="0" xfId="0">
      <alignment horizontal="center" vertical="center" wrapText="1"/>
    </xf>
    <xf numFmtId="165" fontId="36" fillId="0" borderId="36" applyAlignment="1" pivotButton="0" quotePrefix="0" xfId="0">
      <alignment horizontal="center" vertical="center"/>
    </xf>
    <xf numFmtId="165" fontId="36" fillId="0" borderId="11" applyAlignment="1" pivotButton="0" quotePrefix="0" xfId="0">
      <alignment horizontal="center" vertical="center"/>
    </xf>
    <xf numFmtId="167" fontId="36" fillId="0" borderId="33" applyAlignment="1" pivotButton="0" quotePrefix="0" xfId="0">
      <alignment horizontal="center" vertical="center"/>
    </xf>
    <xf numFmtId="167" fontId="37" fillId="0" borderId="33" applyAlignment="1" pivotButton="0" quotePrefix="0" xfId="0">
      <alignment horizontal="center" vertical="center"/>
    </xf>
    <xf numFmtId="167" fontId="36" fillId="0" borderId="35" applyAlignment="1" pivotButton="0" quotePrefix="0" xfId="0">
      <alignment horizontal="center" vertical="center"/>
    </xf>
    <xf numFmtId="167" fontId="36" fillId="8" borderId="35" applyAlignment="1" pivotButton="0" quotePrefix="0" xfId="0">
      <alignment horizontal="center" vertical="center"/>
    </xf>
    <xf numFmtId="167" fontId="37" fillId="0" borderId="37" applyAlignment="1" pivotButton="0" quotePrefix="0" xfId="0">
      <alignment horizontal="center" vertical="center"/>
    </xf>
    <xf numFmtId="165" fontId="36" fillId="0" borderId="0" applyAlignment="1" pivotButton="0" quotePrefix="0" xfId="0">
      <alignment horizontal="center" vertical="center"/>
    </xf>
    <xf numFmtId="167" fontId="36" fillId="0" borderId="54" applyAlignment="1" pivotButton="0" quotePrefix="0" xfId="0">
      <alignment horizontal="center" vertical="center"/>
    </xf>
    <xf numFmtId="165" fontId="36" fillId="0" borderId="46" applyAlignment="1" pivotButton="0" quotePrefix="0" xfId="0">
      <alignment horizontal="center" vertical="center" wrapText="1"/>
    </xf>
    <xf numFmtId="165" fontId="36" fillId="0" borderId="49" applyAlignment="1" pivotButton="0" quotePrefix="0" xfId="0">
      <alignment horizontal="center" vertical="center" wrapText="1"/>
    </xf>
    <xf numFmtId="165" fontId="36" fillId="0" borderId="35" applyAlignment="1" pivotButton="0" quotePrefix="0" xfId="0">
      <alignment horizontal="center" vertical="center"/>
    </xf>
    <xf numFmtId="167" fontId="37" fillId="0" borderId="46" applyAlignment="1" pivotButton="0" quotePrefix="0" xfId="0">
      <alignment horizontal="center" vertical="center"/>
    </xf>
    <xf numFmtId="165" fontId="37" fillId="0" borderId="46" applyAlignment="1" pivotButton="0" quotePrefix="0" xfId="0">
      <alignment horizontal="center" vertical="center"/>
    </xf>
    <xf numFmtId="167" fontId="37" fillId="0" borderId="35" applyAlignment="1" pivotButton="0" quotePrefix="0" xfId="0">
      <alignment horizontal="center" vertical="center"/>
    </xf>
    <xf numFmtId="165" fontId="37" fillId="0" borderId="37" applyAlignment="1" pivotButton="0" quotePrefix="0" xfId="0">
      <alignment horizontal="center" vertical="center"/>
    </xf>
    <xf numFmtId="167" fontId="37" fillId="0" borderId="43" applyAlignment="1" pivotButton="0" quotePrefix="0" xfId="0">
      <alignment horizontal="center" vertical="center"/>
    </xf>
    <xf numFmtId="167" fontId="37" fillId="6" borderId="35" applyAlignment="1" pivotButton="0" quotePrefix="0" xfId="0">
      <alignment horizontal="center" vertical="center"/>
    </xf>
    <xf numFmtId="167" fontId="37" fillId="8" borderId="43" applyAlignment="1" pivotButton="0" quotePrefix="0" xfId="0">
      <alignment horizontal="center" vertical="center"/>
    </xf>
    <xf numFmtId="165" fontId="36" fillId="0" borderId="35" applyAlignment="1" pivotButton="0" quotePrefix="0" xfId="0">
      <alignment horizontal="center" vertical="center" wrapText="1"/>
    </xf>
    <xf numFmtId="165" fontId="36" fillId="0" borderId="33" applyAlignment="1" pivotButton="0" quotePrefix="0" xfId="0">
      <alignment horizontal="center" vertical="center" wrapText="1"/>
    </xf>
    <xf numFmtId="165" fontId="37" fillId="0" borderId="35" applyAlignment="1" pivotButton="0" quotePrefix="0" xfId="0">
      <alignment horizontal="center" vertical="center"/>
    </xf>
    <xf numFmtId="165" fontId="37" fillId="0" borderId="54" applyAlignment="1" pivotButton="0" quotePrefix="0" xfId="0">
      <alignment horizontal="center" vertical="center"/>
    </xf>
    <xf numFmtId="165" fontId="37" fillId="0" borderId="43" applyAlignment="1" pivotButton="0" quotePrefix="0" xfId="0">
      <alignment horizontal="center" vertical="center"/>
    </xf>
    <xf numFmtId="165" fontId="37" fillId="0" borderId="47" applyAlignment="1" pivotButton="0" quotePrefix="0" xfId="0">
      <alignment horizontal="center" vertical="center"/>
    </xf>
    <xf numFmtId="165" fontId="37" fillId="0" borderId="53" applyAlignment="1" pivotButton="0" quotePrefix="0" xfId="0">
      <alignment horizontal="center" vertical="center"/>
    </xf>
    <xf numFmtId="167" fontId="37" fillId="0" borderId="53" applyAlignment="1" pivotButton="0" quotePrefix="0" xfId="0">
      <alignment horizontal="center" vertical="center"/>
    </xf>
    <xf numFmtId="167" fontId="36" fillId="6" borderId="40" applyAlignment="1" pivotButton="0" quotePrefix="0" xfId="0">
      <alignment horizontal="center" vertical="center"/>
    </xf>
    <xf numFmtId="167" fontId="36" fillId="8" borderId="3" applyAlignment="1" pivotButton="0" quotePrefix="0" xfId="0">
      <alignment horizontal="center" vertical="center"/>
    </xf>
    <xf numFmtId="0" fontId="198" fillId="10" borderId="40" applyAlignment="1" pivotButton="0" quotePrefix="0" xfId="0">
      <alignment horizontal="left" vertical="center"/>
    </xf>
    <xf numFmtId="0" fontId="30" fillId="3" borderId="40" applyAlignment="1" pivotButton="0" quotePrefix="0" xfId="0">
      <alignment horizontal="center" vertical="center"/>
    </xf>
    <xf numFmtId="167" fontId="37" fillId="6" borderId="43" applyAlignment="1" pivotButton="0" quotePrefix="0" xfId="0">
      <alignment horizontal="center" vertical="center" wrapText="1"/>
    </xf>
    <xf numFmtId="167" fontId="37" fillId="0" borderId="52" applyAlignment="1" pivotButton="0" quotePrefix="0" xfId="0">
      <alignment horizontal="center" vertical="center"/>
    </xf>
    <xf numFmtId="167" fontId="37" fillId="0" borderId="33" applyAlignment="1" pivotButton="0" quotePrefix="0" xfId="0">
      <alignment horizontal="center" vertical="center" wrapText="1"/>
    </xf>
    <xf numFmtId="167" fontId="37" fillId="6" borderId="43" applyAlignment="1" pivotButton="0" quotePrefix="0" xfId="0">
      <alignment horizontal="center" vertical="center"/>
    </xf>
    <xf numFmtId="167" fontId="37" fillId="5" borderId="33" applyAlignment="1" pivotButton="0" quotePrefix="0" xfId="0">
      <alignment horizontal="center" vertical="center" wrapText="1"/>
    </xf>
    <xf numFmtId="167" fontId="37" fillId="5" borderId="35" applyAlignment="1" pivotButton="0" quotePrefix="0" xfId="0">
      <alignment horizontal="center" vertical="center" wrapText="1"/>
    </xf>
    <xf numFmtId="167" fontId="37" fillId="0" borderId="35" applyAlignment="1" pivotButton="0" quotePrefix="0" xfId="0">
      <alignment horizontal="center" vertical="center" wrapText="1"/>
    </xf>
    <xf numFmtId="167" fontId="250" fillId="9" borderId="35" applyAlignment="1" pivotButton="0" quotePrefix="0" xfId="0">
      <alignment horizontal="center" vertical="center"/>
    </xf>
    <xf numFmtId="167" fontId="250" fillId="9" borderId="47" applyAlignment="1" pivotButton="0" quotePrefix="0" xfId="0">
      <alignment horizontal="center" vertical="center"/>
    </xf>
    <xf numFmtId="167" fontId="250" fillId="9" borderId="47" applyAlignment="1" pivotButton="0" quotePrefix="0" xfId="0">
      <alignment horizontal="center" vertical="center" wrapText="1"/>
    </xf>
    <xf numFmtId="167" fontId="37" fillId="0" borderId="47" applyAlignment="1" pivotButton="0" quotePrefix="0" xfId="0">
      <alignment horizontal="center" vertical="center"/>
    </xf>
    <xf numFmtId="167" fontId="37" fillId="0" borderId="47" applyAlignment="1" pivotButton="0" quotePrefix="0" xfId="0">
      <alignment horizontal="center" vertical="center" wrapText="1"/>
    </xf>
    <xf numFmtId="167" fontId="37" fillId="6" borderId="37" applyAlignment="1" pivotButton="0" quotePrefix="0" xfId="0">
      <alignment horizontal="center" vertical="center"/>
    </xf>
    <xf numFmtId="167" fontId="37" fillId="0" borderId="42" applyAlignment="1" pivotButton="0" quotePrefix="0" xfId="0">
      <alignment horizontal="center" vertical="center"/>
    </xf>
    <xf numFmtId="167" fontId="37" fillId="0" borderId="45" applyAlignment="1" pivotButton="0" quotePrefix="0" xfId="0">
      <alignment horizontal="center" vertical="center"/>
    </xf>
    <xf numFmtId="167" fontId="37" fillId="0" borderId="50" applyAlignment="1" pivotButton="0" quotePrefix="0" xfId="0">
      <alignment horizontal="center" vertical="center"/>
    </xf>
    <xf numFmtId="167" fontId="37" fillId="0" borderId="48" applyAlignment="1" pivotButton="0" quotePrefix="0" xfId="0">
      <alignment horizontal="center" vertical="center"/>
    </xf>
    <xf numFmtId="167" fontId="37" fillId="6" borderId="4" applyAlignment="1" pivotButton="0" quotePrefix="0" xfId="0">
      <alignment horizontal="center" vertical="center"/>
    </xf>
    <xf numFmtId="167" fontId="37" fillId="0" borderId="4" applyAlignment="1" pivotButton="0" quotePrefix="0" xfId="0">
      <alignment horizontal="center" vertical="center"/>
    </xf>
    <xf numFmtId="167" fontId="37" fillId="6" borderId="55" applyAlignment="1" pivotButton="0" quotePrefix="0" xfId="0">
      <alignment horizontal="center" vertical="center"/>
    </xf>
    <xf numFmtId="167" fontId="37" fillId="0" borderId="12" applyAlignment="1" pivotButton="0" quotePrefix="0" xfId="0">
      <alignment horizontal="center" vertical="center"/>
    </xf>
    <xf numFmtId="167" fontId="37" fillId="0" borderId="29" applyAlignment="1" pivotButton="0" quotePrefix="0" xfId="0">
      <alignment horizontal="center" vertical="center"/>
    </xf>
    <xf numFmtId="167" fontId="37" fillId="0" borderId="43" applyAlignment="1" pivotButton="0" quotePrefix="0" xfId="0">
      <alignment horizontal="center" vertical="center" wrapText="1"/>
    </xf>
    <xf numFmtId="167" fontId="37" fillId="6" borderId="45" applyAlignment="1" pivotButton="0" quotePrefix="0" xfId="0">
      <alignment horizontal="center" vertical="center"/>
    </xf>
    <xf numFmtId="167" fontId="37" fillId="6" borderId="50" applyAlignment="1" pivotButton="0" quotePrefix="0" xfId="0">
      <alignment horizontal="center" vertical="center"/>
    </xf>
    <xf numFmtId="167" fontId="37" fillId="6" borderId="56" applyAlignment="1" pivotButton="0" quotePrefix="0" xfId="0">
      <alignment horizontal="center" vertical="center"/>
    </xf>
    <xf numFmtId="167" fontId="37" fillId="0" borderId="37" applyAlignment="1" pivotButton="0" quotePrefix="0" xfId="0">
      <alignment horizontal="center" vertical="center" wrapText="1"/>
    </xf>
    <xf numFmtId="167" fontId="37" fillId="6" borderId="1" applyAlignment="1" pivotButton="0" quotePrefix="0" xfId="0">
      <alignment horizontal="center" vertical="center"/>
    </xf>
    <xf numFmtId="167" fontId="37" fillId="6" borderId="36" applyAlignment="1" pivotButton="0" quotePrefix="0" xfId="0">
      <alignment horizontal="center" vertical="center"/>
    </xf>
    <xf numFmtId="0" fontId="247" fillId="5" borderId="40" applyAlignment="1" pivotButton="0" quotePrefix="0" xfId="0">
      <alignment horizontal="center" vertical="center" wrapText="1"/>
    </xf>
    <xf numFmtId="0" fontId="0" fillId="46" borderId="40" applyAlignment="1" pivotButton="0" quotePrefix="0" xfId="0">
      <alignment horizontal="center" vertical="center" wrapText="1"/>
    </xf>
    <xf numFmtId="0" fontId="178" fillId="46" borderId="40" applyAlignment="1" pivotButton="0" quotePrefix="0" xfId="0">
      <alignment horizontal="center" vertical="center" wrapText="1"/>
    </xf>
    <xf numFmtId="0" fontId="178" fillId="46" borderId="40" applyAlignment="1" pivotButton="0" quotePrefix="0" xfId="0">
      <alignment horizontal="left" vertical="center" wrapText="1"/>
    </xf>
    <xf numFmtId="0" fontId="179" fillId="46" borderId="40" applyAlignment="1" pivotButton="0" quotePrefix="0" xfId="0">
      <alignment horizontal="center" vertical="center" wrapText="1"/>
    </xf>
    <xf numFmtId="0" fontId="19" fillId="46" borderId="112" applyAlignment="1" pivotButton="0" quotePrefix="0" xfId="0">
      <alignment horizontal="center" vertical="center" wrapText="1"/>
    </xf>
    <xf numFmtId="0" fontId="38" fillId="6" borderId="112" applyAlignment="1" pivotButton="0" quotePrefix="0" xfId="0">
      <alignment horizontal="left" vertical="center" wrapText="1"/>
    </xf>
    <xf numFmtId="167" fontId="19" fillId="0" borderId="23" applyAlignment="1" pivotButton="0" quotePrefix="0" xfId="0">
      <alignment horizontal="center" vertical="center" wrapText="1"/>
    </xf>
    <xf numFmtId="167" fontId="19" fillId="0" borderId="41" applyAlignment="1" pivotButton="0" quotePrefix="0" xfId="0">
      <alignment horizontal="center" vertical="center" wrapText="1"/>
    </xf>
    <xf numFmtId="167" fontId="19" fillId="0" borderId="25" applyAlignment="1" pivotButton="0" quotePrefix="0" xfId="0">
      <alignment horizontal="center" vertical="center" wrapText="1"/>
    </xf>
    <xf numFmtId="167" fontId="19" fillId="0" borderId="4" applyAlignment="1" pivotButton="0" quotePrefix="0" xfId="0">
      <alignment horizontal="center" vertical="center" wrapText="1"/>
    </xf>
    <xf numFmtId="0" fontId="0" fillId="0" borderId="112" pivotButton="0" quotePrefix="0" xfId="0"/>
    <xf numFmtId="0" fontId="19" fillId="46" borderId="111" applyAlignment="1" pivotButton="0" quotePrefix="0" xfId="0">
      <alignment horizontal="center" vertical="center" wrapText="1"/>
    </xf>
    <xf numFmtId="0" fontId="176" fillId="6" borderId="111" applyAlignment="1" pivotButton="0" quotePrefix="0" xfId="0">
      <alignment horizontal="left" vertical="center" wrapText="1"/>
    </xf>
    <xf numFmtId="167" fontId="19" fillId="6" borderId="4" applyAlignment="1" pivotButton="0" quotePrefix="0" xfId="0">
      <alignment horizontal="center" vertical="center" wrapText="1"/>
    </xf>
    <xf numFmtId="0" fontId="38" fillId="6" borderId="111" applyAlignment="1" pivotButton="0" quotePrefix="0" xfId="0">
      <alignment horizontal="left" vertical="center" wrapText="1"/>
    </xf>
    <xf numFmtId="167" fontId="19" fillId="8" borderId="25" applyAlignment="1" pivotButton="0" quotePrefix="0" xfId="0">
      <alignment horizontal="center" vertical="center" wrapText="1"/>
    </xf>
    <xf numFmtId="167" fontId="19" fillId="8" borderId="4" applyAlignment="1" pivotButton="0" quotePrefix="0" xfId="0">
      <alignment horizontal="center" vertical="center" wrapText="1"/>
    </xf>
    <xf numFmtId="167" fontId="19" fillId="8" borderId="41" applyAlignment="1" pivotButton="0" quotePrefix="0" xfId="0">
      <alignment horizontal="center" vertical="center" wrapText="1"/>
    </xf>
    <xf numFmtId="167" fontId="19" fillId="13" borderId="4" applyAlignment="1" pivotButton="0" quotePrefix="0" xfId="0">
      <alignment horizontal="center" vertical="center" wrapText="1"/>
    </xf>
    <xf numFmtId="167" fontId="19" fillId="6" borderId="41" applyAlignment="1" pivotButton="0" quotePrefix="0" xfId="0">
      <alignment horizontal="center" vertical="center" wrapText="1"/>
    </xf>
    <xf numFmtId="167" fontId="19" fillId="6" borderId="25" applyAlignment="1" pivotButton="0" quotePrefix="0" xfId="0">
      <alignment horizontal="center" vertical="center" wrapText="1"/>
    </xf>
    <xf numFmtId="0" fontId="176" fillId="0" borderId="111" applyAlignment="1" pivotButton="0" quotePrefix="0" xfId="0">
      <alignment horizontal="left" vertical="center" wrapText="1"/>
    </xf>
    <xf numFmtId="0" fontId="19" fillId="0" borderId="111" applyAlignment="1" pivotButton="0" quotePrefix="0" xfId="0">
      <alignment horizontal="left" vertical="center" wrapText="1"/>
    </xf>
    <xf numFmtId="167" fontId="19" fillId="53" borderId="25" applyAlignment="1" pivotButton="0" quotePrefix="0" xfId="0">
      <alignment horizontal="center" vertical="center" wrapText="1"/>
    </xf>
    <xf numFmtId="167" fontId="19" fillId="53" borderId="5" applyAlignment="1" pivotButton="0" quotePrefix="0" xfId="0">
      <alignment horizontal="center" vertical="center" wrapText="1"/>
    </xf>
    <xf numFmtId="0" fontId="19" fillId="46" borderId="113" applyAlignment="1" pivotButton="0" quotePrefix="0" xfId="0">
      <alignment horizontal="center" vertical="center" wrapText="1"/>
    </xf>
    <xf numFmtId="0" fontId="176" fillId="6" borderId="113" applyAlignment="1" pivotButton="0" quotePrefix="0" xfId="0">
      <alignment horizontal="left" vertical="center" wrapText="1"/>
    </xf>
    <xf numFmtId="167" fontId="19" fillId="0" borderId="27" applyAlignment="1" pivotButton="0" quotePrefix="0" xfId="0">
      <alignment horizontal="center" vertical="center" wrapText="1"/>
    </xf>
    <xf numFmtId="167" fontId="19" fillId="0" borderId="56" applyAlignment="1" pivotButton="0" quotePrefix="0" xfId="0">
      <alignment horizontal="center" vertical="center" wrapText="1"/>
    </xf>
    <xf numFmtId="0" fontId="48" fillId="46" borderId="97" applyAlignment="1" pivotButton="0" quotePrefix="0" xfId="0">
      <alignment horizontal="center" vertical="center" wrapText="1"/>
    </xf>
    <xf numFmtId="0" fontId="0" fillId="0" borderId="77" pivotButton="0" quotePrefix="0" xfId="0"/>
    <xf numFmtId="0" fontId="0" fillId="0" borderId="83" pivotButton="0" quotePrefix="0" xfId="0"/>
    <xf numFmtId="0" fontId="33" fillId="0" borderId="114" applyAlignment="1" pivotButton="0" quotePrefix="0" xfId="0">
      <alignment horizontal="center" vertical="center" wrapText="1"/>
    </xf>
    <xf numFmtId="0" fontId="0" fillId="0" borderId="78" pivotButton="0" quotePrefix="0" xfId="0"/>
    <xf numFmtId="0" fontId="19" fillId="0" borderId="86" applyAlignment="1" pivotButton="0" quotePrefix="0" xfId="0">
      <alignment horizontal="center" vertical="center" wrapText="1" readingOrder="1"/>
    </xf>
    <xf numFmtId="0" fontId="0" fillId="0" borderId="80" pivotButton="0" quotePrefix="0" xfId="0"/>
    <xf numFmtId="0" fontId="19" fillId="0" borderId="25" applyAlignment="1" pivotButton="0" quotePrefix="0" xfId="0">
      <alignment horizontal="center" vertical="center" wrapText="1" readingOrder="1"/>
    </xf>
    <xf numFmtId="0" fontId="19" fillId="0" borderId="27" applyAlignment="1" pivotButton="0" quotePrefix="0" xfId="0">
      <alignment horizontal="center" vertical="center" wrapText="1" readingOrder="1"/>
    </xf>
    <xf numFmtId="0" fontId="0" fillId="0" borderId="73" pivotButton="0" quotePrefix="0" xfId="0"/>
    <xf numFmtId="0" fontId="246" fillId="5" borderId="1" applyAlignment="1" pivotButton="0" quotePrefix="0" xfId="0">
      <alignment horizontal="center" vertical="center"/>
    </xf>
    <xf numFmtId="0" fontId="181" fillId="57" borderId="1" applyAlignment="1" pivotButton="0" quotePrefix="0" xfId="0">
      <alignment horizontal="center" vertical="center" wrapText="1"/>
    </xf>
    <xf numFmtId="0" fontId="141" fillId="9" borderId="24" applyAlignment="1" pivotButton="0" quotePrefix="0" xfId="0">
      <alignment horizontal="center" vertical="center"/>
    </xf>
    <xf numFmtId="170" fontId="141" fillId="0" borderId="1" applyAlignment="1" pivotButton="0" quotePrefix="0" xfId="0">
      <alignment horizontal="center" vertical="center"/>
    </xf>
    <xf numFmtId="166" fontId="141" fillId="0" borderId="26" applyAlignment="1" pivotButton="0" quotePrefix="0" xfId="0">
      <alignment horizontal="center" vertical="center"/>
    </xf>
    <xf numFmtId="170" fontId="141" fillId="0" borderId="28" applyAlignment="1" pivotButton="0" quotePrefix="0" xfId="0">
      <alignment horizontal="center" vertical="center"/>
    </xf>
    <xf numFmtId="0" fontId="141" fillId="5" borderId="74" applyAlignment="1" pivotButton="0" quotePrefix="0" xfId="0">
      <alignment horizontal="center" vertical="center" wrapText="1"/>
    </xf>
    <xf numFmtId="0" fontId="141" fillId="12" borderId="118" applyAlignment="1" pivotButton="0" quotePrefix="0" xfId="0">
      <alignment horizontal="center" vertical="center" wrapText="1"/>
    </xf>
    <xf numFmtId="0" fontId="0" fillId="0" borderId="120" pivotButton="0" quotePrefix="0" xfId="0"/>
    <xf numFmtId="0" fontId="0" fillId="0" borderId="121" pivotButton="0" quotePrefix="0" xfId="0"/>
    <xf numFmtId="0" fontId="141" fillId="5" borderId="1" applyAlignment="1" pivotButton="0" quotePrefix="0" xfId="0">
      <alignment horizontal="center" vertical="center" wrapText="1"/>
    </xf>
    <xf numFmtId="0" fontId="141" fillId="13" borderId="1" applyAlignment="1" pivotButton="0" quotePrefix="0" xfId="0">
      <alignment horizontal="center" vertical="center" wrapText="1"/>
    </xf>
    <xf numFmtId="0" fontId="245" fillId="55" borderId="1" applyAlignment="1" pivotButton="0" quotePrefix="0" xfId="0">
      <alignment horizontal="center" vertical="center"/>
    </xf>
    <xf numFmtId="0" fontId="184" fillId="10" borderId="122" applyAlignment="1" pivotButton="0" quotePrefix="0" xfId="0">
      <alignment horizontal="left" vertical="center"/>
    </xf>
    <xf numFmtId="0" fontId="245" fillId="55" borderId="1" applyAlignment="1" pivotButton="0" quotePrefix="0" xfId="0">
      <alignment horizontal="center" vertical="center" wrapText="1"/>
    </xf>
    <xf numFmtId="0" fontId="221" fillId="5" borderId="1" applyAlignment="1" pivotButton="0" quotePrefix="0" xfId="0">
      <alignment horizontal="center" vertical="center" wrapText="1"/>
    </xf>
    <xf numFmtId="0" fontId="36" fillId="6" borderId="91" applyAlignment="1" pivotButton="0" quotePrefix="0" xfId="0">
      <alignment horizontal="center" vertical="center" wrapText="1"/>
    </xf>
    <xf numFmtId="0" fontId="0" fillId="0" borderId="90" pivotButton="0" quotePrefix="0" xfId="0"/>
    <xf numFmtId="0" fontId="0" fillId="0" borderId="24" pivotButton="0" quotePrefix="0" xfId="0"/>
    <xf numFmtId="0" fontId="315" fillId="55" borderId="1" applyAlignment="1" pivotButton="0" quotePrefix="0" xfId="0">
      <alignment horizontal="center" vertical="center" wrapText="1"/>
    </xf>
    <xf numFmtId="0" fontId="36" fillId="6" borderId="24" applyAlignment="1" pivotButton="0" quotePrefix="0" xfId="0">
      <alignment horizontal="left" vertical="center" wrapText="1"/>
    </xf>
    <xf numFmtId="0" fontId="35" fillId="5" borderId="22" applyAlignment="1" pivotButton="0" quotePrefix="0" xfId="0">
      <alignment horizontal="center" vertical="center" wrapText="1"/>
    </xf>
    <xf numFmtId="0" fontId="328" fillId="10" borderId="40" applyAlignment="1" pivotButton="0" quotePrefix="0" xfId="0">
      <alignment horizontal="center" vertical="center" wrapText="1"/>
    </xf>
    <xf numFmtId="0" fontId="319" fillId="55" borderId="40" applyAlignment="1" pivotButton="0" quotePrefix="0" xfId="0">
      <alignment horizontal="left" vertical="center" wrapText="1"/>
    </xf>
    <xf numFmtId="166" fontId="317" fillId="51" borderId="43" applyAlignment="1" pivotButton="0" quotePrefix="0" xfId="0">
      <alignment horizontal="center" vertical="center" wrapText="1"/>
    </xf>
    <xf numFmtId="166" fontId="317" fillId="51" borderId="33" applyAlignment="1" pivotButton="0" quotePrefix="0" xfId="0">
      <alignment horizontal="center" vertical="center" wrapText="1"/>
    </xf>
    <xf numFmtId="166" fontId="317" fillId="51" borderId="35" applyAlignment="1" pivotButton="0" quotePrefix="0" xfId="0">
      <alignment horizontal="center" vertical="center" wrapText="1"/>
    </xf>
    <xf numFmtId="166" fontId="317" fillId="0" borderId="31" applyAlignment="1" pivotButton="0" quotePrefix="0" xfId="0">
      <alignment horizontal="center" vertical="center" wrapText="1"/>
    </xf>
    <xf numFmtId="166" fontId="317" fillId="0" borderId="37" applyAlignment="1" pivotButton="0" quotePrefix="0" xfId="0">
      <alignment horizontal="center" vertical="center" wrapText="1"/>
    </xf>
    <xf numFmtId="166" fontId="317" fillId="0" borderId="43" applyAlignment="1" pivotButton="0" quotePrefix="0" xfId="0">
      <alignment horizontal="center" vertical="center" wrapText="1"/>
    </xf>
    <xf numFmtId="166" fontId="317" fillId="0" borderId="33" applyAlignment="1" pivotButton="0" quotePrefix="0" xfId="0">
      <alignment horizontal="center" vertical="center" wrapText="1"/>
    </xf>
    <xf numFmtId="166" fontId="317" fillId="0" borderId="35" applyAlignment="1" pivotButton="0" quotePrefix="0" xfId="0">
      <alignment horizontal="center" vertical="center" wrapText="1"/>
    </xf>
    <xf numFmtId="166" fontId="317" fillId="51" borderId="37" applyAlignment="1" pivotButton="0" quotePrefix="0" xfId="0">
      <alignment horizontal="center" vertical="center" wrapText="1"/>
    </xf>
    <xf numFmtId="0" fontId="318" fillId="55" borderId="40" applyAlignment="1" pivotButton="0" quotePrefix="0" xfId="0">
      <alignment horizontal="left" vertical="center" wrapText="1"/>
    </xf>
    <xf numFmtId="0" fontId="218" fillId="6" borderId="1" applyAlignment="1" pivotButton="0" quotePrefix="0" xfId="0">
      <alignment horizontal="left" vertical="center" wrapText="1"/>
    </xf>
    <xf numFmtId="0" fontId="223" fillId="5" borderId="1" applyAlignment="1" pivotButton="0" quotePrefix="0" xfId="0">
      <alignment horizontal="center" vertical="center"/>
    </xf>
    <xf numFmtId="0" fontId="30" fillId="46" borderId="97" applyAlignment="1" pivotButton="0" quotePrefix="0" xfId="0">
      <alignment horizontal="center" vertical="center"/>
    </xf>
    <xf numFmtId="166" fontId="36" fillId="5" borderId="1" applyAlignment="1" pivotButton="0" quotePrefix="0" xfId="2">
      <alignment horizontal="center" vertical="center"/>
    </xf>
    <xf numFmtId="166" fontId="37" fillId="54" borderId="1" applyAlignment="1" pivotButton="0" quotePrefix="0" xfId="2">
      <alignment horizontal="center" vertical="center"/>
    </xf>
    <xf numFmtId="166" fontId="37" fillId="54" borderId="1" applyAlignment="1" pivotButton="0" quotePrefix="0" xfId="0">
      <alignment horizontal="center" vertical="center"/>
    </xf>
    <xf numFmtId="166" fontId="36" fillId="13" borderId="1" applyAlignment="1" pivotButton="0" quotePrefix="0" xfId="2">
      <alignment horizontal="center" vertical="center"/>
    </xf>
    <xf numFmtId="166" fontId="36" fillId="6" borderId="1" applyAlignment="1" pivotButton="0" quotePrefix="0" xfId="2">
      <alignment horizontal="center" vertical="center"/>
    </xf>
    <xf numFmtId="166" fontId="36" fillId="6" borderId="1" applyAlignment="1" pivotButton="0" quotePrefix="0" xfId="0">
      <alignment horizontal="center" vertical="center"/>
    </xf>
    <xf numFmtId="166" fontId="36" fillId="0" borderId="1" applyAlignment="1" pivotButton="0" quotePrefix="0" xfId="0">
      <alignment horizontal="center" vertical="center"/>
    </xf>
    <xf numFmtId="166" fontId="36" fillId="0" borderId="1" applyAlignment="1" pivotButton="0" quotePrefix="0" xfId="2">
      <alignment horizontal="center" vertical="center"/>
    </xf>
    <xf numFmtId="166" fontId="36" fillId="8" borderId="1" applyAlignment="1" pivotButton="0" quotePrefix="0" xfId="0">
      <alignment horizontal="center" vertical="center"/>
    </xf>
    <xf numFmtId="166" fontId="36" fillId="9" borderId="1" applyAlignment="1" pivotButton="0" quotePrefix="0" xfId="0">
      <alignment horizontal="center" vertical="center" wrapText="1"/>
    </xf>
    <xf numFmtId="166" fontId="36" fillId="13" borderId="1" applyAlignment="1" pivotButton="0" quotePrefix="0" xfId="0">
      <alignment horizontal="center" vertical="center"/>
    </xf>
    <xf numFmtId="166" fontId="36" fillId="9" borderId="1" applyAlignment="1" pivotButton="0" quotePrefix="0" xfId="2">
      <alignment horizontal="center" vertical="center"/>
    </xf>
    <xf numFmtId="166" fontId="49" fillId="6" borderId="0" pivotButton="0" quotePrefix="0" xfId="0"/>
    <xf numFmtId="166" fontId="36" fillId="13" borderId="1" applyAlignment="1" pivotButton="0" quotePrefix="0" xfId="0">
      <alignment horizontal="center" vertical="center" wrapText="1"/>
    </xf>
    <xf numFmtId="166" fontId="36" fillId="0" borderId="1" applyAlignment="1" pivotButton="0" quotePrefix="0" xfId="0">
      <alignment horizontal="center" vertical="center" wrapText="1"/>
    </xf>
    <xf numFmtId="166" fontId="36" fillId="6" borderId="1" applyAlignment="1" pivotButton="0" quotePrefix="0" xfId="0">
      <alignment horizontal="center" vertical="center" wrapText="1"/>
    </xf>
    <xf numFmtId="166" fontId="49" fillId="6" borderId="0" applyAlignment="1" pivotButton="0" quotePrefix="0" xfId="0">
      <alignment horizontal="center" vertical="center"/>
    </xf>
    <xf numFmtId="0" fontId="306" fillId="55" borderId="1" applyAlignment="1" pivotButton="0" quotePrefix="0" xfId="0">
      <alignment horizontal="left" vertical="center" wrapText="1"/>
    </xf>
    <xf numFmtId="14" fontId="43" fillId="55" borderId="1" applyAlignment="1" pivotButton="0" quotePrefix="0" xfId="0">
      <alignment horizontal="center" vertical="center" wrapText="1"/>
    </xf>
    <xf numFmtId="0" fontId="305" fillId="55" borderId="1" applyAlignment="1" pivotButton="0" quotePrefix="0" xfId="0">
      <alignment horizontal="center" vertical="center"/>
    </xf>
    <xf numFmtId="0" fontId="0" fillId="0" borderId="87" pivotButton="0" quotePrefix="0" xfId="0"/>
    <xf numFmtId="0" fontId="0" fillId="0" borderId="88" pivotButton="0" quotePrefix="0" xfId="0"/>
    <xf numFmtId="0" fontId="43" fillId="55" borderId="1" applyAlignment="1" pivotButton="0" quotePrefix="0" xfId="0">
      <alignment horizontal="center" vertical="center" wrapText="1"/>
    </xf>
    <xf numFmtId="0" fontId="53" fillId="55" borderId="1" applyAlignment="1" pivotButton="0" quotePrefix="0" xfId="0">
      <alignment horizontal="center" vertical="center" wrapText="1"/>
    </xf>
    <xf numFmtId="0" fontId="0" fillId="0" borderId="52" pivotButton="0" quotePrefix="0" xfId="0"/>
    <xf numFmtId="0" fontId="243" fillId="47" borderId="22" applyAlignment="1" pivotButton="0" quotePrefix="0" xfId="0">
      <alignment horizontal="center" vertical="center"/>
    </xf>
    <xf numFmtId="0" fontId="0" fillId="0" borderId="38" pivotButton="0" quotePrefix="0" xfId="0"/>
    <xf numFmtId="0" fontId="0" fillId="0" borderId="61" pivotButton="0" quotePrefix="0" xfId="0"/>
    <xf numFmtId="166" fontId="141" fillId="0" borderId="23" applyAlignment="1" pivotButton="0" quotePrefix="0" xfId="0">
      <alignment horizontal="center" vertical="center"/>
    </xf>
    <xf numFmtId="166" fontId="154" fillId="0" borderId="24" applyAlignment="1" pivotButton="0" quotePrefix="0" xfId="0">
      <alignment horizontal="center" vertical="center"/>
    </xf>
    <xf numFmtId="166" fontId="154" fillId="0" borderId="34" applyAlignment="1" pivotButton="0" quotePrefix="0" xfId="0">
      <alignment horizontal="center" vertical="center"/>
    </xf>
    <xf numFmtId="166" fontId="141" fillId="0" borderId="25" applyAlignment="1" pivotButton="0" quotePrefix="0" xfId="0">
      <alignment horizontal="center" vertical="center"/>
    </xf>
    <xf numFmtId="166" fontId="141" fillId="0" borderId="36" applyAlignment="1" pivotButton="0" quotePrefix="0" xfId="0">
      <alignment horizontal="center" vertical="center"/>
    </xf>
    <xf numFmtId="166" fontId="154" fillId="0" borderId="25" applyAlignment="1" pivotButton="0" quotePrefix="0" xfId="0">
      <alignment horizontal="center" vertical="center"/>
    </xf>
    <xf numFmtId="166" fontId="154" fillId="0" borderId="26" applyAlignment="1" pivotButton="0" quotePrefix="0" xfId="0">
      <alignment horizontal="center" vertical="center"/>
    </xf>
    <xf numFmtId="166" fontId="154" fillId="0" borderId="36" applyAlignment="1" pivotButton="0" quotePrefix="0" xfId="0">
      <alignment horizontal="center" vertical="center"/>
    </xf>
    <xf numFmtId="166" fontId="141" fillId="0" borderId="25" applyAlignment="1" pivotButton="0" quotePrefix="0" xfId="0">
      <alignment horizontal="center" vertical="center" wrapText="1"/>
    </xf>
    <xf numFmtId="166" fontId="141" fillId="0" borderId="26" applyAlignment="1" pivotButton="0" quotePrefix="0" xfId="0">
      <alignment horizontal="center" vertical="center" wrapText="1"/>
    </xf>
    <xf numFmtId="166" fontId="141" fillId="0" borderId="36" applyAlignment="1" pivotButton="0" quotePrefix="0" xfId="0">
      <alignment horizontal="center" vertical="center" wrapText="1"/>
    </xf>
    <xf numFmtId="166" fontId="154" fillId="0" borderId="0" applyAlignment="1" pivotButton="0" quotePrefix="0" xfId="0">
      <alignment horizontal="center" vertical="center"/>
    </xf>
    <xf numFmtId="167" fontId="141" fillId="0" borderId="25" applyAlignment="1" pivotButton="0" quotePrefix="0" xfId="0">
      <alignment horizontal="center" vertical="center" wrapText="1"/>
    </xf>
    <xf numFmtId="166" fontId="141" fillId="8" borderId="26" applyAlignment="1" pivotButton="0" quotePrefix="0" xfId="0">
      <alignment horizontal="center" vertical="center"/>
    </xf>
    <xf numFmtId="166" fontId="141" fillId="61" borderId="26" applyAlignment="1" pivotButton="0" quotePrefix="0" xfId="0">
      <alignment horizontal="center" vertical="center"/>
    </xf>
    <xf numFmtId="166" fontId="141" fillId="8" borderId="26" applyAlignment="1" pivotButton="0" quotePrefix="0" xfId="0">
      <alignment horizontal="center" vertical="center" wrapText="1"/>
    </xf>
    <xf numFmtId="166" fontId="43" fillId="0" borderId="25" applyAlignment="1" pivotButton="0" quotePrefix="0" xfId="0">
      <alignment horizontal="center" vertical="center"/>
    </xf>
    <xf numFmtId="166" fontId="141" fillId="9" borderId="26" applyAlignment="1" pivotButton="0" quotePrefix="0" xfId="0">
      <alignment horizontal="center" vertical="center" wrapText="1"/>
    </xf>
    <xf numFmtId="166" fontId="141" fillId="8" borderId="36" applyAlignment="1" pivotButton="0" quotePrefix="0" xfId="0">
      <alignment horizontal="center" vertical="center"/>
    </xf>
    <xf numFmtId="166" fontId="141" fillId="5" borderId="25" applyAlignment="1" pivotButton="0" quotePrefix="0" xfId="0">
      <alignment horizontal="center" vertical="center"/>
    </xf>
    <xf numFmtId="166" fontId="141" fillId="6" borderId="25" applyAlignment="1" pivotButton="0" quotePrefix="0" xfId="0">
      <alignment horizontal="center" vertical="center"/>
    </xf>
    <xf numFmtId="166" fontId="141" fillId="6" borderId="26" applyAlignment="1" pivotButton="0" quotePrefix="0" xfId="0">
      <alignment horizontal="center" vertical="center"/>
    </xf>
    <xf numFmtId="166" fontId="141" fillId="6" borderId="36" applyAlignment="1" pivotButton="0" quotePrefix="0" xfId="0">
      <alignment horizontal="center" vertical="center"/>
    </xf>
    <xf numFmtId="166" fontId="141" fillId="5" borderId="26" applyAlignment="1" pivotButton="0" quotePrefix="0" xfId="0">
      <alignment horizontal="center" vertical="center" wrapText="1"/>
    </xf>
    <xf numFmtId="166" fontId="141" fillId="0" borderId="5" applyAlignment="1" pivotButton="0" quotePrefix="0" xfId="0">
      <alignment horizontal="center" vertical="center"/>
    </xf>
    <xf numFmtId="165" fontId="54" fillId="0" borderId="1" applyAlignment="1" pivotButton="0" quotePrefix="0" xfId="0">
      <alignment horizontal="center" vertical="center"/>
    </xf>
    <xf numFmtId="166" fontId="59" fillId="0" borderId="1" applyAlignment="1" pivotButton="0" quotePrefix="0" xfId="0">
      <alignment horizontal="center" vertical="center" wrapText="1"/>
    </xf>
    <xf numFmtId="166" fontId="59" fillId="5" borderId="1" applyAlignment="1" pivotButton="0" quotePrefix="0" xfId="0">
      <alignment horizontal="center" vertical="center" wrapText="1"/>
    </xf>
    <xf numFmtId="166" fontId="59" fillId="6" borderId="1" applyAlignment="1" pivotButton="0" quotePrefix="0" xfId="0">
      <alignment horizontal="center" vertical="center" wrapText="1"/>
    </xf>
    <xf numFmtId="166" fontId="59" fillId="0" borderId="0" applyAlignment="1" pivotButton="0" quotePrefix="0" xfId="0">
      <alignment horizontal="center" vertical="center" wrapText="1"/>
    </xf>
    <xf numFmtId="0" fontId="192" fillId="5" borderId="1" applyAlignment="1" pivotButton="0" quotePrefix="0" xfId="0">
      <alignment horizontal="center" vertical="center" wrapText="1"/>
    </xf>
    <xf numFmtId="0" fontId="207" fillId="0" borderId="7" applyAlignment="1" pivotButton="0" quotePrefix="0" xfId="0">
      <alignment horizontal="center" vertical="center"/>
    </xf>
    <xf numFmtId="0" fontId="36" fillId="9" borderId="1" applyAlignment="1" pivotButton="0" quotePrefix="0" xfId="0">
      <alignment horizontal="left" vertical="center" wrapText="1"/>
    </xf>
    <xf numFmtId="0" fontId="130" fillId="0" borderId="1" applyAlignment="1" pivotButton="0" quotePrefix="0" xfId="0">
      <alignment vertical="center" wrapText="1"/>
    </xf>
    <xf numFmtId="0" fontId="131" fillId="0" borderId="1" applyAlignment="1" pivotButton="0" quotePrefix="0" xfId="0">
      <alignment horizontal="center" vertical="center" wrapText="1"/>
    </xf>
    <xf numFmtId="0" fontId="0" fillId="0" borderId="117" pivotButton="0" quotePrefix="0" xfId="0"/>
    <xf numFmtId="14" fontId="217" fillId="58" borderId="29" applyAlignment="1" pivotButton="0" quotePrefix="0" xfId="0">
      <alignment horizontal="center" vertical="center"/>
    </xf>
    <xf numFmtId="0" fontId="285" fillId="58" borderId="3" applyAlignment="1" pivotButton="0" quotePrefix="0" xfId="53">
      <alignment horizontal="center" vertical="center"/>
    </xf>
    <xf numFmtId="0" fontId="0" fillId="0" borderId="131" pivotButton="0" quotePrefix="0" xfId="0"/>
    <xf numFmtId="14" fontId="217" fillId="58" borderId="40" applyAlignment="1" pivotButton="0" quotePrefix="0" xfId="0">
      <alignment horizontal="center" vertical="center"/>
    </xf>
    <xf numFmtId="0" fontId="0" fillId="0" borderId="72" pivotButton="0" quotePrefix="0" xfId="0"/>
    <xf numFmtId="0" fontId="217" fillId="58" borderId="31" applyAlignment="1" pivotButton="0" quotePrefix="0" xfId="0">
      <alignment horizontal="center" vertical="center"/>
    </xf>
    <xf numFmtId="167" fontId="33" fillId="0" borderId="34" applyAlignment="1" pivotButton="0" quotePrefix="0" xfId="0">
      <alignment horizontal="center" vertical="center"/>
    </xf>
    <xf numFmtId="167" fontId="33" fillId="0" borderId="36" applyAlignment="1" pivotButton="0" quotePrefix="0" xfId="0">
      <alignment horizontal="center" vertical="center"/>
    </xf>
    <xf numFmtId="167" fontId="33" fillId="0" borderId="38" applyAlignment="1" pivotButton="0" quotePrefix="0" xfId="0">
      <alignment horizontal="center" vertical="center"/>
    </xf>
    <xf numFmtId="0" fontId="36" fillId="5" borderId="127" applyAlignment="1" pivotButton="0" quotePrefix="0" xfId="0">
      <alignment horizontal="center" vertical="center"/>
    </xf>
    <xf numFmtId="167" fontId="33" fillId="0" borderId="98" applyAlignment="1" pivotButton="0" quotePrefix="0" xfId="0">
      <alignment horizontal="center" vertical="center"/>
    </xf>
    <xf numFmtId="0" fontId="33" fillId="0" borderId="111" applyAlignment="1" pivotButton="0" quotePrefix="0" xfId="0">
      <alignment horizontal="left" vertical="center"/>
    </xf>
    <xf numFmtId="167" fontId="33" fillId="0" borderId="35" applyAlignment="1" pivotButton="0" quotePrefix="0" xfId="0">
      <alignment horizontal="center" vertical="center"/>
    </xf>
    <xf numFmtId="167" fontId="33" fillId="51" borderId="38" applyAlignment="1" pivotButton="0" quotePrefix="0" xfId="0">
      <alignment horizontal="center" vertical="center"/>
    </xf>
    <xf numFmtId="0" fontId="35" fillId="5" borderId="129" applyAlignment="1" pivotButton="0" quotePrefix="0" xfId="0">
      <alignment horizontal="center" vertical="center"/>
    </xf>
    <xf numFmtId="0" fontId="0" fillId="0" borderId="103" pivotButton="0" quotePrefix="0" xfId="0"/>
    <xf numFmtId="167" fontId="33" fillId="51" borderId="34" applyAlignment="1" pivotButton="0" quotePrefix="0" xfId="0">
      <alignment horizontal="center" vertical="center"/>
    </xf>
    <xf numFmtId="167" fontId="33" fillId="51" borderId="36" applyAlignment="1" pivotButton="0" quotePrefix="0" xfId="0">
      <alignment horizontal="center" vertical="center"/>
    </xf>
    <xf numFmtId="167" fontId="33" fillId="51" borderId="11" applyAlignment="1" pivotButton="0" quotePrefix="0" xfId="0">
      <alignment horizontal="center" vertical="center"/>
    </xf>
    <xf numFmtId="0" fontId="33" fillId="0" borderId="22" applyAlignment="1" pivotButton="0" quotePrefix="0" xfId="0">
      <alignment horizontal="center" vertical="center" wrapText="1"/>
    </xf>
    <xf numFmtId="167" fontId="33" fillId="5" borderId="43" applyAlignment="1" pivotButton="0" quotePrefix="0" xfId="0">
      <alignment horizontal="center" vertical="center"/>
    </xf>
    <xf numFmtId="167" fontId="33" fillId="51" borderId="35" applyAlignment="1" pivotButton="0" quotePrefix="0" xfId="0">
      <alignment horizontal="center" vertical="center"/>
    </xf>
    <xf numFmtId="167" fontId="33" fillId="6" borderId="34" applyAlignment="1" pivotButton="0" quotePrefix="0" xfId="0">
      <alignment horizontal="center" vertical="center"/>
    </xf>
    <xf numFmtId="167" fontId="33" fillId="6" borderId="36" applyAlignment="1" pivotButton="0" quotePrefix="0" xfId="0">
      <alignment horizontal="center" vertical="center"/>
    </xf>
    <xf numFmtId="0" fontId="0" fillId="0" borderId="127" pivotButton="0" quotePrefix="0" xfId="0"/>
    <xf numFmtId="0" fontId="33" fillId="0" borderId="90" applyAlignment="1" pivotButton="0" quotePrefix="0" xfId="0">
      <alignment horizontal="center" vertical="center" wrapText="1"/>
    </xf>
    <xf numFmtId="167" fontId="184" fillId="0" borderId="50" applyAlignment="1" pivotButton="0" quotePrefix="0" xfId="0">
      <alignment horizontal="center" vertical="center"/>
    </xf>
    <xf numFmtId="167" fontId="33" fillId="6" borderId="50" applyAlignment="1" pivotButton="0" quotePrefix="0" xfId="0">
      <alignment horizontal="center" vertical="center"/>
    </xf>
    <xf numFmtId="167" fontId="33" fillId="6" borderId="15" applyAlignment="1" pivotButton="0" quotePrefix="0" xfId="0">
      <alignment horizontal="center" vertical="center"/>
    </xf>
    <xf numFmtId="167" fontId="33" fillId="6" borderId="42" applyAlignment="1" pivotButton="0" quotePrefix="0" xfId="0">
      <alignment horizontal="center" vertical="center"/>
    </xf>
    <xf numFmtId="0" fontId="33" fillId="6" borderId="40" applyAlignment="1" pivotButton="0" quotePrefix="0" xfId="0">
      <alignment horizontal="left" vertical="center" wrapText="1"/>
    </xf>
    <xf numFmtId="167" fontId="33" fillId="6" borderId="45" applyAlignment="1" pivotButton="0" quotePrefix="0" xfId="0">
      <alignment horizontal="center" vertical="center"/>
    </xf>
    <xf numFmtId="167" fontId="33" fillId="51" borderId="45" applyAlignment="1" pivotButton="0" quotePrefix="0" xfId="0">
      <alignment horizontal="center" vertical="center"/>
    </xf>
    <xf numFmtId="0" fontId="35" fillId="51" borderId="113" applyAlignment="1" pivotButton="0" quotePrefix="0" xfId="0">
      <alignment horizontal="left" vertical="center" wrapText="1"/>
    </xf>
    <xf numFmtId="167" fontId="33" fillId="51" borderId="48" applyAlignment="1" pivotButton="0" quotePrefix="0" xfId="0">
      <alignment horizontal="center" vertical="center"/>
    </xf>
    <xf numFmtId="0" fontId="218" fillId="51" borderId="128" applyAlignment="1" pivotButton="0" quotePrefix="0" xfId="0">
      <alignment horizontal="center" vertical="center" wrapText="1"/>
    </xf>
    <xf numFmtId="167" fontId="33" fillId="0" borderId="40" applyAlignment="1" pivotButton="0" quotePrefix="0" xfId="0">
      <alignment horizontal="center" vertical="center"/>
    </xf>
    <xf numFmtId="167" fontId="293" fillId="59" borderId="29" applyAlignment="1" pivotButton="0" quotePrefix="0" xfId="0">
      <alignment horizontal="center" vertical="center"/>
    </xf>
    <xf numFmtId="167" fontId="184" fillId="51" borderId="29" applyAlignment="1" pivotButton="0" quotePrefix="0" xfId="0">
      <alignment horizontal="center" vertical="center"/>
    </xf>
    <xf numFmtId="167" fontId="184" fillId="0" borderId="52" applyAlignment="1" pivotButton="0" quotePrefix="0" xfId="0">
      <alignment horizontal="center" vertical="center"/>
    </xf>
    <xf numFmtId="167" fontId="33" fillId="6" borderId="38" applyAlignment="1" pivotButton="0" quotePrefix="0" xfId="0">
      <alignment horizontal="center" vertical="center"/>
    </xf>
    <xf numFmtId="0" fontId="53" fillId="5" borderId="123" applyAlignment="1" pivotButton="0" quotePrefix="0" xfId="0">
      <alignment horizontal="center" vertical="center" wrapText="1"/>
    </xf>
    <xf numFmtId="0" fontId="0" fillId="0" borderId="125" pivotButton="0" quotePrefix="0" xfId="0"/>
    <xf numFmtId="0" fontId="0" fillId="0" borderId="126" pivotButton="0" quotePrefix="0" xfId="0"/>
    <xf numFmtId="0" fontId="9" fillId="51" borderId="111" applyAlignment="1" pivotButton="0" quotePrefix="0" xfId="0">
      <alignment horizontal="center" vertical="center"/>
    </xf>
    <xf numFmtId="0" fontId="37" fillId="51" borderId="118" applyAlignment="1" pivotButton="0" quotePrefix="0" xfId="0">
      <alignment horizontal="center" vertical="center"/>
    </xf>
    <xf numFmtId="0" fontId="37" fillId="51" borderId="111" applyAlignment="1" pivotButton="0" quotePrefix="0" xfId="0">
      <alignment horizontal="center" vertical="center" wrapText="1"/>
    </xf>
    <xf numFmtId="0" fontId="111" fillId="48" borderId="132" applyAlignment="1" pivotButton="0" quotePrefix="0" xfId="0">
      <alignment horizontal="center" vertical="center"/>
    </xf>
    <xf numFmtId="0" fontId="0" fillId="0" borderId="75" pivotButton="0" quotePrefix="0" xfId="0"/>
    <xf numFmtId="0" fontId="112" fillId="47" borderId="134" applyAlignment="1" pivotButton="0" quotePrefix="0" xfId="0">
      <alignment horizontal="center" vertical="center" textRotation="90"/>
    </xf>
    <xf numFmtId="0" fontId="0" fillId="0" borderId="76" pivotButton="0" quotePrefix="0" xfId="0"/>
    <xf numFmtId="0" fontId="8" fillId="5" borderId="40" applyAlignment="1" pivotButton="0" quotePrefix="0" xfId="0">
      <alignment horizontal="left" vertical="center" wrapText="1"/>
    </xf>
    <xf numFmtId="0" fontId="257" fillId="5" borderId="40" applyAlignment="1" pivotButton="0" quotePrefix="0" xfId="0">
      <alignment horizontal="center"/>
    </xf>
  </cellXfs>
  <cellStyles count="56">
    <cellStyle name="Normal" xfId="0" builtinId="0"/>
    <cellStyle name="Normal 2" xfId="1"/>
    <cellStyle name="Normal 8" xfId="2"/>
    <cellStyle name="Normal 10 2" xfId="3"/>
    <cellStyle name="Normal 8 2 2 2" xfId="4"/>
    <cellStyle name="Title" xfId="5" builtinId="15"/>
    <cellStyle name="Heading 1" xfId="6" builtinId="16"/>
    <cellStyle name="Heading 2" xfId="7" builtinId="17"/>
    <cellStyle name="Heading 3" xfId="8" builtinId="18"/>
    <cellStyle name="Heading 4" xfId="9" builtinId="19"/>
    <cellStyle name="Good" xfId="10" builtinId="26"/>
    <cellStyle name="Bad" xfId="11" builtinId="27"/>
    <cellStyle name="Neutral" xfId="12" builtinId="28"/>
    <cellStyle name="Input" xfId="13" builtinId="20"/>
    <cellStyle name="Output" xfId="14" builtinId="21"/>
    <cellStyle name="Calculation" xfId="15" builtinId="22"/>
    <cellStyle name="Linked Cell" xfId="16" builtinId="24"/>
    <cellStyle name="Check Cell" xfId="17" builtinId="23"/>
    <cellStyle name="Warning Text" xfId="18" builtinId="11"/>
    <cellStyle name="Note" xfId="19" builtinId="10"/>
    <cellStyle name="Explanatory Text" xfId="20" builtinId="53"/>
    <cellStyle name="Total" xfId="21" builtinId="25"/>
    <cellStyle name="Accent1" xfId="22" builtinId="29"/>
    <cellStyle name="20% - Accent1" xfId="23" builtinId="30"/>
    <cellStyle name="40% - Accent1" xfId="24" builtinId="31"/>
    <cellStyle name="60% - Accent1" xfId="25" builtinId="32"/>
    <cellStyle name="Accent2" xfId="26" builtinId="33"/>
    <cellStyle name="20% - Accent2" xfId="27" builtinId="34"/>
    <cellStyle name="40% - Accent2" xfId="28" builtinId="35"/>
    <cellStyle name="60% - Accent2" xfId="29" builtinId="36"/>
    <cellStyle name="Accent3" xfId="30" builtinId="37"/>
    <cellStyle name="20% - Accent3" xfId="31" builtinId="38"/>
    <cellStyle name="40% - Accent3" xfId="32" builtinId="39"/>
    <cellStyle name="60% - Accent3" xfId="33" builtinId="40"/>
    <cellStyle name="Accent4" xfId="34" builtinId="41"/>
    <cellStyle name="20% - Accent4" xfId="35" builtinId="42"/>
    <cellStyle name="40% - Accent4" xfId="36" builtinId="43"/>
    <cellStyle name="60% - Accent4" xfId="37" builtinId="44"/>
    <cellStyle name="Accent5" xfId="38" builtinId="45"/>
    <cellStyle name="20% - Accent5" xfId="39" builtinId="46"/>
    <cellStyle name="40% - Accent5" xfId="40" builtinId="47"/>
    <cellStyle name="60% - Accent5" xfId="41" builtinId="48"/>
    <cellStyle name="Accent6" xfId="42" builtinId="49"/>
    <cellStyle name="20% - Accent6" xfId="43" builtinId="50"/>
    <cellStyle name="40% - Accent6" xfId="44" builtinId="51"/>
    <cellStyle name="60% - Accent6" xfId="45" builtinId="52"/>
    <cellStyle name="Percent 3" xfId="46"/>
    <cellStyle name="Percent 2" xfId="47"/>
    <cellStyle name="Normal 2 2" xfId="48"/>
    <cellStyle name="Normal 3" xfId="49"/>
    <cellStyle name="Percent 3 2" xfId="50"/>
    <cellStyle name="Percent 2 2" xfId="51"/>
    <cellStyle name="Normal 4" xfId="52"/>
    <cellStyle name="Normal 21" xfId="53"/>
    <cellStyle name="Normal 4 2" xfId="54"/>
    <cellStyle name="Percent" xfId="55" builtinId="5"/>
  </cellStyles>
  <dxfs count="48">
    <dxf>
      <font>
        <color rgb="FF9C0006"/>
      </font>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name val="Calibri"/>
        <strike val="0"/>
        <outline val="0"/>
        <shadow val="0"/>
        <condense val="0"/>
        <color auto="1"/>
        <extend val="0"/>
        <sz val="11"/>
        <vertAlign val="baseline"/>
        <scheme val="minor"/>
      </font>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dxf>
    <dxf>
      <font>
        <strike val="0"/>
        <outline val="0"/>
        <shadow val="0"/>
        <color auto="1"/>
        <vertAlign val="baseline"/>
      </font>
      <numFmt numFmtId="170" formatCode="0.0"/>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outline val="0"/>
        <shadow val="0"/>
        <color auto="1"/>
        <vertAlign val="baseline"/>
      </font>
      <numFmt numFmtId="164" formatCode="[$-409]mmm\-yy;@"/>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numFmt numFmtId="170" formatCode="0.0"/>
      <fill>
        <patternFill>
          <fgColor indexed="64"/>
          <bgColor rgb="FFFFFF9B"/>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numFmt numFmtId="164" formatCode="[$-409]mmm\-yy;@"/>
      <fill>
        <patternFill>
          <fgColor indexed="64"/>
          <bgColor rgb="FFFFFF9B"/>
        </patternFill>
      </fill>
      <alignment horizontal="center" vertical="center" wrapText="1"/>
      <border outline="0">
        <left style="thin">
          <color indexed="64"/>
        </left>
        <right style="thin">
          <color indexed="64"/>
        </right>
        <top style="thin">
          <color indexed="64"/>
        </top>
        <bottom/>
      </border>
    </dxf>
    <dxf>
      <font>
        <name val="Calibri"/>
        <strike val="0"/>
        <outline val="0"/>
        <shadow val="0"/>
        <condense val="0"/>
        <color auto="1"/>
        <extend val="0"/>
        <sz val="11"/>
        <vertAlign val="baseline"/>
        <scheme val="minor"/>
      </font>
      <numFmt numFmtId="164" formatCode="[$-409]mmm\-yy;@"/>
      <fill>
        <patternFill>
          <fgColor indexed="64"/>
          <bgColor rgb="FFFFFF9B"/>
        </patternFill>
      </fill>
      <alignment horizontal="center" vertical="center" wrapText="1"/>
      <border outline="0">
        <left style="thin">
          <color indexed="64"/>
        </left>
        <right style="thin">
          <color indexed="64"/>
        </right>
        <top style="thin">
          <color indexed="64"/>
        </top>
        <bottom/>
      </border>
    </dxf>
    <dxf>
      <font>
        <name val="Calibri"/>
        <family val="2"/>
        <strike val="0"/>
        <outline val="0"/>
        <shadow val="0"/>
        <condense val="0"/>
        <color auto="1"/>
        <extend val="0"/>
        <sz val="11"/>
        <vertAlign val="baseline"/>
        <scheme val="minor"/>
      </font>
      <numFmt numFmtId="30" formatCode="@"/>
      <fill>
        <patternFill>
          <fgColor indexed="64"/>
          <bgColor indexed="65"/>
        </patternFill>
      </fill>
      <alignment horizontal="center" vertical="center" wrapText="1"/>
      <border>
        <left style="thin">
          <color indexed="64"/>
        </left>
        <right style="medium">
          <color indexed="64"/>
        </right>
        <top style="thin">
          <color indexed="64"/>
        </top>
        <bottom/>
        <vertical style="thin">
          <color indexed="64"/>
        </vertical>
      </border>
    </dxf>
    <dxf>
      <font>
        <name val="Calibri"/>
        <family val="2"/>
        <strike val="0"/>
        <outline val="0"/>
        <shadow val="0"/>
        <condense val="0"/>
        <color auto="1"/>
        <extend val="0"/>
        <sz val="11"/>
        <vertAlign val="baseline"/>
        <scheme val="minor"/>
      </font>
      <numFmt numFmtId="30" formatCode="@"/>
      <fill>
        <patternFill>
          <fgColor indexed="64"/>
          <bgColor indexed="65"/>
        </patternFill>
      </fill>
      <alignment horizontal="center" vertical="center" wrapText="1"/>
      <border>
        <left style="medium">
          <color indexed="64"/>
        </left>
        <right style="thin">
          <color indexed="64"/>
        </right>
        <top style="thin">
          <color indexed="64"/>
        </top>
        <bottom/>
        <vertical style="thin">
          <color indexed="64"/>
        </vertical>
        <horizontal/>
      </border>
    </dxf>
    <dxf>
      <font>
        <name val="Calibri"/>
        <family val="2"/>
        <strike val="0"/>
        <outline val="0"/>
        <shadow val="0"/>
        <condense val="0"/>
        <color auto="1"/>
        <extend val="0"/>
        <sz val="11"/>
        <vertAlign val="baseline"/>
        <scheme val="minor"/>
      </font>
      <numFmt numFmtId="30" formatCode="@"/>
      <fill>
        <patternFill>
          <fgColor indexed="64"/>
          <bgColor indexed="65"/>
        </patternFill>
      </fill>
      <alignment horizontal="center" vertical="center" wrapText="1"/>
      <border>
        <left style="thin">
          <color indexed="64"/>
        </left>
        <right style="medium">
          <color indexed="64"/>
        </right>
        <top style="thin">
          <color indexed="64"/>
        </top>
        <bottom/>
        <vertical style="thin">
          <color indexed="64"/>
        </vertical>
        <horizontal/>
      </border>
    </dxf>
    <dxf>
      <font>
        <name val="Calibri"/>
        <family val="2"/>
        <strike val="0"/>
        <outline val="0"/>
        <shadow val="0"/>
        <condense val="0"/>
        <color auto="1"/>
        <extend val="0"/>
        <sz val="11"/>
        <vertAlign val="baseline"/>
        <scheme val="minor"/>
      </font>
      <numFmt numFmtId="30" formatCode="@"/>
      <fill>
        <patternFill>
          <fgColor indexed="64"/>
          <bgColor indexed="65"/>
        </patternFill>
      </fill>
      <alignment horizontal="center" vertical="center" wrapText="1"/>
      <border>
        <left style="medium">
          <color indexed="64"/>
        </left>
        <right style="thin">
          <color indexed="64"/>
        </right>
        <top style="thin">
          <color indexed="64"/>
        </top>
        <bottom/>
        <vertical style="thin">
          <color indexed="64"/>
        </vertical>
        <horizontal/>
      </border>
    </dxf>
    <dxf>
      <font>
        <name val="Calibri"/>
        <strike val="0"/>
        <outline val="0"/>
        <shadow val="0"/>
        <condense val="0"/>
        <color auto="1"/>
        <extend val="0"/>
        <sz val="11"/>
        <vertAlign val="baseline"/>
        <scheme val="minor"/>
      </font>
      <numFmt numFmtId="22" formatCode="mmm\-yy"/>
      <fill>
        <patternFill>
          <fgColor indexed="64"/>
          <bgColor indexed="65"/>
        </patternFill>
      </fill>
      <alignment horizontal="center" vertical="center" wrapText="1"/>
      <border>
        <left style="thin">
          <color indexed="64"/>
        </left>
        <right style="thin">
          <color indexed="64"/>
        </right>
        <top style="thin">
          <color indexed="64"/>
        </top>
        <bottom/>
        <vertical/>
        <horizontal/>
      </border>
    </dxf>
    <dxf>
      <font>
        <name val="Calibri"/>
        <strike val="0"/>
        <outline val="0"/>
        <shadow val="0"/>
        <condense val="0"/>
        <color auto="1"/>
        <extend val="0"/>
        <sz val="11"/>
        <vertAlign val="baseline"/>
        <scheme val="minor"/>
      </font>
      <numFmt numFmtId="30" formatCode="@"/>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numFmt numFmtId="30" formatCode="@"/>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0"/>
        <vertAlign val="baseline"/>
        <scheme val="minor"/>
      </font>
      <numFmt numFmtId="30" formatCode="@"/>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numFmt numFmtId="30" formatCode="@"/>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numFmt numFmtId="30" formatCode="@"/>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fgColor indexed="64"/>
          <bgColor auto="1"/>
        </patternFill>
      </fill>
      <alignment horizontal="center" vertical="center"/>
      <border outline="0">
        <left/>
        <right style="thin">
          <color indexed="64"/>
        </right>
        <top style="thin">
          <color indexed="64"/>
        </top>
        <bottom style="thin">
          <color indexed="64"/>
        </bottom>
      </border>
    </dxf>
    <dxf>
      <border>
        <top style="thin">
          <color rgb="FF000000"/>
        </top>
      </border>
    </dxf>
    <dxf>
      <border>
        <left style="thin">
          <color rgb="FF000000"/>
        </left>
        <right style="thin">
          <color rgb="FF000000"/>
        </right>
        <top style="thin">
          <color rgb="FF000000"/>
        </top>
        <bottom style="thin">
          <color rgb="FF000000"/>
        </bottom>
      </border>
    </dxf>
    <dxf>
      <font>
        <strike val="0"/>
        <outline val="0"/>
        <shadow val="0"/>
        <color auto="1"/>
        <vertAlign val="baseline"/>
      </font>
      <fill>
        <patternFill>
          <fgColor rgb="FF000000"/>
          <bgColor auto="1"/>
        </patternFill>
      </fill>
      <alignment horizontal="center" vertical="center"/>
    </dxf>
    <dxf>
      <border>
        <bottom style="double">
          <color indexed="64"/>
        </bottom>
      </border>
    </dxf>
    <dxf>
      <font>
        <name val="Calibri"/>
        <b val="1"/>
        <strike val="0"/>
        <outline val="0"/>
        <shadow val="0"/>
        <condense val="0"/>
        <color theme="1"/>
        <extend val="0"/>
        <sz val="11"/>
        <vertAlign val="baseline"/>
        <scheme val="minor"/>
      </font>
      <fill>
        <patternFill>
          <fgColor indexed="64"/>
          <bgColor indexed="65"/>
        </patternFill>
      </fill>
      <alignment horizontal="general" vertical="center" wrapText="1"/>
      <border outline="0">
        <left style="thin">
          <color indexed="64"/>
        </left>
        <right style="thin">
          <color indexed="64"/>
        </right>
        <top/>
        <bottom/>
      </border>
    </dxf>
  </dxfs>
  <tableStyles count="1" defaultTableStyle="TableStyleMedium2" defaultPivotStyle="PivotStyleLight16">
    <tableStyle name="Table Style 1" pivot="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externalLink" Target="/xl/externalLinks/externalLink1.xml" Id="rId25" /><Relationship Type="http://schemas.openxmlformats.org/officeDocument/2006/relationships/externalLink" Target="/xl/externalLinks/externalLink2.xml" Id="rId26" /><Relationship Type="http://schemas.openxmlformats.org/officeDocument/2006/relationships/externalLink" Target="/xl/externalLinks/externalLink3.xml" Id="rId27" /><Relationship Type="http://schemas.openxmlformats.org/officeDocument/2006/relationships/externalLink" Target="/xl/externalLinks/externalLink4.xml" Id="rId28" /><Relationship Type="http://schemas.openxmlformats.org/officeDocument/2006/relationships/externalLink" Target="/xl/externalLinks/externalLink5.xml" Id="rId29" /><Relationship Type="http://schemas.openxmlformats.org/officeDocument/2006/relationships/externalLink" Target="/xl/externalLinks/externalLink6.xml" Id="rId30" /><Relationship Type="http://schemas.openxmlformats.org/officeDocument/2006/relationships/externalLink" Target="/xl/externalLinks/externalLink7.xml" Id="rId31" /><Relationship Type="http://schemas.openxmlformats.org/officeDocument/2006/relationships/externalLink" Target="/xl/externalLinks/externalLink8.xml" Id="rId32" /><Relationship Type="http://schemas.openxmlformats.org/officeDocument/2006/relationships/externalLink" Target="/xl/externalLinks/externalLink9.xml" Id="rId33" /><Relationship Type="http://schemas.openxmlformats.org/officeDocument/2006/relationships/externalLink" Target="/xl/externalLinks/externalLink10.xml" Id="rId34" /><Relationship Type="http://schemas.openxmlformats.org/officeDocument/2006/relationships/externalLink" Target="/xl/externalLinks/externalLink11.xml" Id="rId35" /><Relationship Type="http://schemas.openxmlformats.org/officeDocument/2006/relationships/externalLink" Target="/xl/externalLinks/externalLink12.xml" Id="rId36" /><Relationship Type="http://schemas.openxmlformats.org/officeDocument/2006/relationships/externalLink" Target="/xl/externalLinks/externalLink13.xml" Id="rId37" /><Relationship Type="http://schemas.openxmlformats.org/officeDocument/2006/relationships/styles" Target="styles.xml" Id="rId38" /><Relationship Type="http://schemas.openxmlformats.org/officeDocument/2006/relationships/theme" Target="theme/theme1.xml" Id="rId39" /></Relationships>
</file>

<file path=xl/comments/comment1.xml><?xml version="1.0" encoding="utf-8"?>
<comments xmlns="http://schemas.openxmlformats.org/spreadsheetml/2006/main">
  <authors>
    <author>Author</author>
  </authors>
  <commentList>
    <comment ref="S7" authorId="0" shapeId="0">
      <text>
        <t>Mohamed Tawfik:
This column will be used for similar service CR</t>
      </text>
    </comment>
    <comment ref="T7" authorId="0" shapeId="0">
      <text>
        <t>Moh. Tawfik: RL shall be written as value ONLY except:
RL = NA (if the report not evaluated). In this case, Evaluate &amp; put value for RL.
Note: If it's Baseline Insp, the API inspector will assume CR from Similar Service.</t>
      </text>
    </comment>
    <comment ref="F104" authorId="0" shapeId="0">
      <text>
        <t>Author:
1845 is out of service since 2020 , all inspection activities will be hold till back to service. Follow up is needed with turbines and planning to know when will be back.</t>
      </text>
    </comment>
    <comment ref="Q146" authorId="0" shapeId="0">
      <text>
        <t>Mohamed Tawfik:
1-2031</t>
      </text>
    </comment>
  </commentList>
</comments>
</file>

<file path=xl/comments/comment2.xml><?xml version="1.0" encoding="utf-8"?>
<comments xmlns="http://schemas.openxmlformats.org/spreadsheetml/2006/main">
  <authors>
    <author>Author</author>
  </authors>
  <commentList>
    <comment ref="AA4" authorId="0" shapeId="0">
      <text>
        <t>You can put the same rank for many coolers. 
Priority#1 is highest</t>
      </text>
    </comment>
    <comment ref="G23" authorId="0" shapeId="0">
      <text>
        <t>Author:
Maybe it's 1st stage</t>
      </text>
    </comment>
    <comment ref="G24" authorId="0" shapeId="0">
      <text>
        <t>Author:
Maybe it's 2nd stage</t>
      </text>
    </comment>
    <comment ref="G25" authorId="0" shapeId="0">
      <text>
        <t>Author:
Maybe it's 3rd stage</t>
      </text>
    </comment>
    <comment ref="G31" authorId="0" shapeId="0">
      <text>
        <t>Author:
Maybe it's 1st stage</t>
      </text>
    </comment>
    <comment ref="G32" authorId="0" shapeId="0">
      <text>
        <t>Author:
Maybe it's 2nd stage</t>
      </text>
    </comment>
    <comment ref="G33" authorId="0" shapeId="0">
      <text>
        <t>Author:
Maybe it's 3rd stage</t>
      </text>
    </comment>
    <comment ref="AA38" authorId="0" shapeId="0">
      <text>
        <t>You can put the same rank for many coolers</t>
      </text>
    </comment>
    <comment ref="M41" authorId="0" shapeId="0">
      <text>
        <t>Author:
Common Comment: per each cooler or all coolers?</t>
      </text>
    </comment>
    <comment ref="O45" authorId="0" shapeId="0">
      <text>
        <t>Author:
GP Advised back to service
Partial SD ( around 15 MMSCFD deferral
need GP to provide this data</t>
      </text>
    </comment>
    <comment ref="V45" authorId="0" shapeId="0">
      <text>
        <t>Author:
GP Team Advised Need confirmation</t>
      </text>
    </comment>
    <comment ref="C47" authorId="0" shapeId="0">
      <text>
        <t>Author:
is there HEX (Tag#1306) upstream or downstream this cooler?</t>
      </text>
    </comment>
    <comment ref="K47" authorId="0" shapeId="0">
      <text>
        <t xml:space="preserve">Author:
4 bundel/bay
2 bays exists
so total 8 bundels
98 tubes/bundel
so total tubes# 98x8 = 784
</t>
      </text>
    </comment>
  </commentList>
</comments>
</file>

<file path=xl/comments/comment3.xml><?xml version="1.0" encoding="utf-8"?>
<comments xmlns="http://schemas.openxmlformats.org/spreadsheetml/2006/main">
  <authors>
    <author>Author</author>
  </authors>
  <commentList>
    <comment ref="D8" authorId="0" shapeId="0">
      <text>
        <t>Mohamed Tawfik (This column added in 17-1-2023)
Later, we think to make this column name is Report#, example:
* Report# GP-1A-1 ==&gt; (i.e, report at GP, pack#1A, Report#1)
* Report# TP-15-1 ==&gt; (i.e, report at Turbine, pack#15, Report#1)
* Report# OP-1-1 ==&gt; (i.e, report at OP, pack#1, Report#1)</t>
      </text>
    </comment>
    <comment ref="H8" authorId="0" shapeId="0">
      <text>
        <t>M. Tawfik (24-8-2022)
Insulated piping will have separate plan with insulated dead-legs and vessels &amp; will be discussed with Asset integrity according to the MOM of new RBI Process Cycle.</t>
      </text>
    </comment>
  </commentList>
</comments>
</file>

<file path=xl/comments/comment4.xml><?xml version="1.0" encoding="utf-8"?>
<comments xmlns="http://schemas.openxmlformats.org/spreadsheetml/2006/main">
  <authors>
    <author>Author</author>
  </authors>
  <commentList>
    <comment ref="L5" authorId="0" shapeId="0">
      <text>
        <t>M. Tawfik (24-8-2022)
Insulated piping will have separate plan with insulated dead-legs and vessels &amp; will be discussed with Asset integrity according to the MOM of new RBI Process Cycle.</t>
      </text>
    </comment>
  </commentList>
</comments>
</file>

<file path=xl/comments/comment5.xml><?xml version="1.0" encoding="utf-8"?>
<comments xmlns="http://schemas.openxmlformats.org/spreadsheetml/2006/main">
  <authors>
    <author>Author</author>
  </authors>
  <commentList>
    <comment ref="F3" authorId="0" shapeId="0">
      <text>
        <t>Need Process Feedack
1- Zero Production Deferral: If isolation Valves are holding without prod deferral.
2- There's Prod Deferral (Partial or total SD): If isolation valves are passing or holding with prod deferral.</t>
      </text>
    </comment>
  </commentList>
</comments>
</file>

<file path=xl/comments/comment6.xml><?xml version="1.0" encoding="utf-8"?>
<comments xmlns="http://schemas.openxmlformats.org/spreadsheetml/2006/main">
  <authors>
    <author>Author</author>
  </authors>
  <commentList>
    <comment ref="U29" authorId="0" shapeId="0">
      <text>
        <t>Waiting confirmation of Remarks data</t>
      </text>
    </comment>
    <comment ref="K40" authorId="0" shapeId="0">
      <text>
        <t xml:space="preserve">Confirm
</t>
      </text>
    </comment>
  </commentList>
</comments>
</file>

<file path=xl/comments/comment7.xml><?xml version="1.0" encoding="utf-8"?>
<comments xmlns="http://schemas.openxmlformats.org/spreadsheetml/2006/main">
  <authors>
    <author>Author</author>
  </authors>
  <commentList>
    <comment ref="J22" authorId="0" shapeId="0">
      <text>
        <t xml:space="preserve">Est. 12-2030 till verified by internal insp in 12-2025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4.xml.rels><Relationships xmlns="http://schemas.openxmlformats.org/package/2006/relationships"><Relationship Type="http://schemas.openxmlformats.org/officeDocument/2006/relationships/image" Target="/xl/media/image6.png" Id="rId1" /></Relationships>
</file>

<file path=xl/drawings/_rels/drawing5.xml.rels><Relationships xmlns="http://schemas.openxmlformats.org/package/2006/relationships"><Relationship Type="http://schemas.openxmlformats.org/officeDocument/2006/relationships/image" Target="/xl/media/image7.jpeg" Id="rId1" /></Relationships>
</file>

<file path=xl/drawings/_rels/drawing6.xml.rels><Relationships xmlns="http://schemas.openxmlformats.org/package/2006/relationships"><Relationship Type="http://schemas.openxmlformats.org/officeDocument/2006/relationships/image" Target="/xl/media/image8.png" Id="rId1" /></Relationships>
</file>

<file path=xl/drawings/_rels/drawing7.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jpeg" Id="rId2" /><Relationship Type="http://schemas.openxmlformats.org/officeDocument/2006/relationships/image" Target="/xl/media/image11.png" Id="rId3" /></Relationships>
</file>

<file path=xl/drawings/_rels/drawing8.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 Type="http://schemas.openxmlformats.org/officeDocument/2006/relationships/image" Target="/xl/media/image15.png" Id="rId4" /><Relationship Type="http://schemas.openxmlformats.org/officeDocument/2006/relationships/image" Target="/xl/media/image16.png" Id="rId5"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64410</colOff>
      <row>41</row>
      <rowOff>161925</rowOff>
    </from>
    <to>
      <col>23</col>
      <colOff>171516</colOff>
      <row>78</row>
      <rowOff>151498</rowOff>
    </to>
    <pic>
      <nvPicPr>
        <cNvPr id="3" name="Picture 2"/>
        <cNvPicPr>
          <a:picLocks noChangeAspect="1"/>
        </cNvPicPr>
      </nvPicPr>
      <blipFill>
        <a:blip r:embed="rId1"/>
        <a:stretch>
          <a:fillRect/>
        </a:stretch>
      </blipFill>
      <spPr>
        <a:xfrm>
          <a:off x="1283610" y="7972425"/>
          <a:ext cx="13518306" cy="7038073"/>
        </a:xfrm>
        <a:prstGeom prst="rect">
          <avLst/>
        </a:prstGeom>
        <a:ln>
          <a:prstDash val="solid"/>
        </a:ln>
      </spPr>
    </pic>
    <clientData/>
  </twoCellAnchor>
  <twoCellAnchor editAs="oneCell">
    <from>
      <col>0</col>
      <colOff>600075</colOff>
      <row>2</row>
      <rowOff>28575</rowOff>
    </from>
    <to>
      <col>23</col>
      <colOff>188799</colOff>
      <row>39</row>
      <rowOff>180075</rowOff>
    </to>
    <pic>
      <nvPicPr>
        <cNvPr id="5" name="Picture 4"/>
        <cNvPicPr>
          <a:picLocks noChangeAspect="1"/>
        </cNvPicPr>
      </nvPicPr>
      <blipFill>
        <a:blip r:embed="rId2"/>
        <a:stretch>
          <a:fillRect/>
        </a:stretch>
      </blipFill>
      <spPr>
        <a:xfrm>
          <a:off x="1209675" y="409575"/>
          <a:ext cx="13609524" cy="720000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22</col>
      <colOff>2543039</colOff>
      <row>0</row>
      <rowOff>11906</rowOff>
    </from>
    <to>
      <col>22</col>
      <colOff>6323262</colOff>
      <row>5</row>
      <rowOff>227834</rowOff>
    </to>
    <pic>
      <nvPicPr>
        <cNvPr id="7" name="Picture 6"/>
        <cNvPicPr>
          <a:picLocks noChangeAspect="1"/>
        </cNvPicPr>
      </nvPicPr>
      <blipFill>
        <a:blip r:embed="rId1"/>
        <a:stretch>
          <a:fillRect/>
        </a:stretch>
      </blipFill>
      <spPr>
        <a:xfrm>
          <a:off x="17271070" y="11906"/>
          <a:ext cx="3780223" cy="146438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59531</colOff>
      <row>58</row>
      <rowOff>47625</rowOff>
    </from>
    <to>
      <col>11</col>
      <colOff>4053961</colOff>
      <row>118</row>
      <rowOff>17356</rowOff>
    </to>
    <pic>
      <nvPicPr>
        <cNvPr id="2" name="Picture 1"/>
        <cNvPicPr>
          <a:picLocks noChangeAspect="1"/>
        </cNvPicPr>
      </nvPicPr>
      <blipFill>
        <a:blip r:embed="rId1"/>
        <a:stretch>
          <a:fillRect/>
        </a:stretch>
      </blipFill>
      <spPr>
        <a:xfrm>
          <a:off x="202406" y="22883813"/>
          <a:ext cx="15882937" cy="11399731"/>
        </a:xfrm>
        <a:prstGeom prst="rect">
          <avLst/>
        </a:prstGeom>
        <a:ln>
          <a:prstDash val="solid"/>
        </a:ln>
      </spPr>
    </pic>
    <clientData/>
  </twoCellAnchor>
  <twoCellAnchor editAs="oneCell">
    <from>
      <col>1</col>
      <colOff>35719</colOff>
      <row>118</row>
      <rowOff>154782</rowOff>
    </from>
    <to>
      <col>11</col>
      <colOff>4042450</colOff>
      <row>155</row>
      <rowOff>106282</rowOff>
    </to>
    <pic>
      <nvPicPr>
        <cNvPr id="3" name="Picture 2"/>
        <cNvPicPr>
          <a:picLocks noChangeAspect="1"/>
        </cNvPicPr>
      </nvPicPr>
      <blipFill>
        <a:blip r:embed="rId2"/>
        <a:stretch>
          <a:fillRect/>
        </a:stretch>
      </blipFill>
      <spPr>
        <a:xfrm>
          <a:off x="178594" y="34420970"/>
          <a:ext cx="15895238" cy="700000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408215</colOff>
      <row>125</row>
      <rowOff>340179</rowOff>
    </from>
    <to>
      <col>21</col>
      <colOff>743525</colOff>
      <row>151</row>
      <rowOff>145688</rowOff>
    </to>
    <pic>
      <nvPicPr>
        <cNvPr id="3" name="Picture 2"/>
        <cNvPicPr>
          <a:picLocks noChangeAspect="1"/>
        </cNvPicPr>
      </nvPicPr>
      <blipFill>
        <a:blip r:embed="rId1"/>
        <a:stretch>
          <a:fillRect/>
        </a:stretch>
      </blipFill>
      <spPr>
        <a:xfrm>
          <a:off x="639536" y="51054000"/>
          <a:ext cx="17904762" cy="4723809"/>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from>
      <col>13</col>
      <colOff>2166938</colOff>
      <row>35</row>
      <rowOff>18430</rowOff>
    </from>
    <to>
      <col>14</col>
      <colOff>17198</colOff>
      <row>35</row>
      <rowOff>1407584</rowOff>
    </to>
    <pic>
      <nvPicPr>
        <cNvPr id="10" name="Picture 9"/>
        <cNvPicPr>
          <a:picLocks noChangeAspect="1" noChangeArrowheads="1"/>
        </cNvPicPr>
      </nvPicPr>
      <blipFill>
        <a:blip cstate="print" r:embed="rId1"/>
        <a:srcRect/>
        <a:stretch>
          <a:fillRect/>
        </a:stretch>
      </blipFill>
      <spPr bwMode="auto">
        <a:xfrm>
          <a:off x="15763876" y="13377243"/>
          <a:ext cx="1946010" cy="1389154"/>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57150</colOff>
      <row>33</row>
      <rowOff>57150</rowOff>
    </from>
    <to>
      <col>15</col>
      <colOff>257175</colOff>
      <row>58</row>
      <rowOff>47625</rowOff>
    </to>
    <pic>
      <nvPicPr>
        <cNvPr id="2" name="Picture 1"/>
        <cNvPicPr>
          <a:picLocks noChangeAspect="1" noChangeArrowheads="1"/>
        </cNvPicPr>
      </nvPicPr>
      <blipFill>
        <a:blip r:embed="rId1"/>
        <a:srcRect/>
        <a:stretch>
          <a:fillRect/>
        </a:stretch>
      </blipFill>
      <spPr bwMode="auto">
        <a:xfrm>
          <a:off x="257175" y="7896225"/>
          <a:ext cx="8734425" cy="4752975"/>
        </a:xfrm>
        <a:prstGeom prst="rect">
          <avLst/>
        </a:prstGeom>
        <a:noFill/>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25</col>
      <colOff>266700</colOff>
      <row>30</row>
      <rowOff>28575</rowOff>
    </to>
    <pic>
      <nvPicPr>
        <cNvPr id="2" name="Picture 1"/>
        <cNvPicPr>
          <a:picLocks noChangeAspect="1" noChangeArrowheads="1"/>
        </cNvPicPr>
      </nvPicPr>
      <blipFill>
        <a:blip r:embed="rId1"/>
        <a:srcRect/>
        <a:stretch>
          <a:fillRect/>
        </a:stretch>
      </blipFill>
      <spPr bwMode="auto">
        <a:xfrm>
          <a:off x="0" y="0"/>
          <a:ext cx="15506700" cy="5743575"/>
        </a:xfrm>
        <a:prstGeom prst="rect">
          <avLst/>
        </a:prstGeom>
        <a:noFill/>
        <a:ln>
          <a:prstDash val="solid"/>
        </a:ln>
      </spPr>
    </pic>
    <clientData/>
  </twoCellAnchor>
  <twoCellAnchor>
    <from>
      <col>0</col>
      <colOff>152400</colOff>
      <row>33</row>
      <rowOff>47625</rowOff>
    </from>
    <to>
      <col>13</col>
      <colOff>295275</colOff>
      <row>81</row>
      <rowOff>133350</rowOff>
    </to>
    <pic>
      <nvPicPr>
        <cNvPr id="4" name="98ec8d30-4d03-4056-abf1-b77e742187bf" descr="Image"/>
        <cNvPicPr>
          <a:picLocks noChangeAspect="1" noChangeArrowheads="1"/>
        </cNvPicPr>
      </nvPicPr>
      <blipFill>
        <a:blip r:embed="rId2" r:link="rId3"/>
        <a:srcRect/>
        <a:stretch>
          <a:fillRect/>
        </a:stretch>
      </blipFill>
      <spPr bwMode="auto">
        <a:xfrm>
          <a:off x="152400" y="6334125"/>
          <a:ext cx="8067675" cy="9229725"/>
        </a:xfrm>
        <a:prstGeom prst="rect">
          <avLst/>
        </a:prstGeom>
        <a:noFill/>
        <a:ln>
          <a:prstDash val="solid"/>
        </a:ln>
      </spPr>
    </pic>
    <clientData/>
  </twoCellAnchor>
  <twoCellAnchor editAs="oneCell">
    <from>
      <col>0</col>
      <colOff>133350</colOff>
      <row>33</row>
      <rowOff>0</rowOff>
    </from>
    <to>
      <col>19</col>
      <colOff>342900</colOff>
      <row>36</row>
      <rowOff>95250</rowOff>
    </to>
    <pic>
      <nvPicPr>
        <cNvPr id="9" name="Picture 8"/>
        <cNvPicPr>
          <a:picLocks noChangeAspect="1" noChangeArrowheads="1"/>
        </cNvPicPr>
      </nvPicPr>
      <blipFill>
        <a:blip r:embed="rId3"/>
        <a:srcRect/>
        <a:stretch>
          <a:fillRect/>
        </a:stretch>
      </blipFill>
      <spPr bwMode="auto">
        <a:xfrm>
          <a:off x="133350" y="6286500"/>
          <a:ext cx="11791950" cy="666750"/>
        </a:xfrm>
        <a:prstGeom prst="rect">
          <avLst/>
        </a:prstGeom>
        <a:noFill/>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col>
      <colOff>0</colOff>
      <row>4</row>
      <rowOff>0</rowOff>
    </from>
    <to>
      <col>10</col>
      <colOff>34262</colOff>
      <row>6</row>
      <rowOff>161925</rowOff>
    </to>
    <pic>
      <nvPicPr>
        <cNvPr id="7" name="Picture 6"/>
        <cNvPicPr>
          <a:picLocks noChangeAspect="1" noChangeArrowheads="1"/>
        </cNvPicPr>
      </nvPicPr>
      <blipFill>
        <a:blip r:embed="rId1"/>
        <a:srcRect/>
        <a:stretch>
          <a:fillRect/>
        </a:stretch>
      </blipFill>
      <spPr bwMode="auto">
        <a:xfrm>
          <a:off x="609600" y="1524000"/>
          <a:ext cx="5520661" cy="542925"/>
        </a:xfrm>
        <a:prstGeom prst="rect">
          <avLst/>
        </a:prstGeom>
        <a:noFill/>
        <a:ln>
          <a:prstDash val="solid"/>
        </a:ln>
      </spPr>
    </pic>
    <clientData/>
  </twoCellAnchor>
  <twoCellAnchor editAs="oneCell">
    <from>
      <col>1</col>
      <colOff>9525</colOff>
      <row>21</row>
      <rowOff>28575</rowOff>
    </from>
    <to>
      <col>10</col>
      <colOff>81887</colOff>
      <row>53</row>
      <rowOff>47625</rowOff>
    </to>
    <pic>
      <nvPicPr>
        <cNvPr id="8" name="Picture 7"/>
        <cNvPicPr>
          <a:picLocks noChangeAspect="1" noChangeArrowheads="1"/>
        </cNvPicPr>
      </nvPicPr>
      <blipFill>
        <a:blip r:embed="rId2"/>
        <a:srcRect/>
        <a:stretch>
          <a:fillRect/>
        </a:stretch>
      </blipFill>
      <spPr bwMode="auto">
        <a:xfrm>
          <a:off x="619125" y="4791075"/>
          <a:ext cx="5558761" cy="6115050"/>
        </a:xfrm>
        <a:prstGeom prst="rect">
          <avLst/>
        </a:prstGeom>
        <a:noFill/>
        <a:ln>
          <a:prstDash val="solid"/>
        </a:ln>
      </spPr>
    </pic>
    <clientData/>
  </twoCellAnchor>
  <twoCellAnchor editAs="oneCell">
    <from>
      <col>10</col>
      <colOff>243810</colOff>
      <row>4</row>
      <rowOff>142875</rowOff>
    </from>
    <to>
      <col>19</col>
      <colOff>305401</colOff>
      <row>39</row>
      <rowOff>19050</rowOff>
    </to>
    <pic>
      <nvPicPr>
        <cNvPr id="9" name="Picture 8"/>
        <cNvPicPr>
          <a:picLocks noChangeAspect="1" noChangeArrowheads="1"/>
        </cNvPicPr>
      </nvPicPr>
      <blipFill>
        <a:blip r:embed="rId3"/>
        <a:srcRect/>
        <a:stretch>
          <a:fillRect/>
        </a:stretch>
      </blipFill>
      <spPr bwMode="auto">
        <a:xfrm>
          <a:off x="6339810" y="1666875"/>
          <a:ext cx="5547992" cy="6543675"/>
        </a:xfrm>
        <a:prstGeom prst="rect">
          <avLst/>
        </a:prstGeom>
        <a:noFill/>
        <a:ln>
          <a:prstDash val="solid"/>
        </a:ln>
      </spPr>
    </pic>
    <clientData/>
  </twoCellAnchor>
  <twoCellAnchor editAs="oneCell">
    <from>
      <col>19</col>
      <colOff>476852</colOff>
      <row>4</row>
      <rowOff>104775</rowOff>
    </from>
    <to>
      <col>28</col>
      <colOff>586334</colOff>
      <row>21</row>
      <rowOff>123825</rowOff>
    </to>
    <pic>
      <nvPicPr>
        <cNvPr id="10" name="Picture 9"/>
        <cNvPicPr>
          <a:picLocks noChangeAspect="1" noChangeArrowheads="1"/>
        </cNvPicPr>
      </nvPicPr>
      <blipFill>
        <a:blip r:embed="rId4"/>
        <a:srcRect/>
        <a:stretch>
          <a:fillRect/>
        </a:stretch>
      </blipFill>
      <spPr bwMode="auto">
        <a:xfrm>
          <a:off x="12059252" y="1628775"/>
          <a:ext cx="5595882" cy="3257550"/>
        </a:xfrm>
        <a:prstGeom prst="rect">
          <avLst/>
        </a:prstGeom>
        <a:noFill/>
        <a:ln>
          <a:prstDash val="solid"/>
        </a:ln>
      </spPr>
    </pic>
    <clientData/>
  </twoCellAnchor>
  <twoCellAnchor editAs="oneCell">
    <from>
      <col>1</col>
      <colOff>9525</colOff>
      <row>6</row>
      <rowOff>161925</rowOff>
    </from>
    <to>
      <col>10</col>
      <colOff>18963</colOff>
      <row>21</row>
      <rowOff>28575</rowOff>
    </to>
    <pic>
      <nvPicPr>
        <cNvPr id="11" name="Picture 10"/>
        <cNvPicPr>
          <a:picLocks noChangeAspect="1" noChangeArrowheads="1"/>
        </cNvPicPr>
      </nvPicPr>
      <blipFill>
        <a:blip cstate="print" r:embed="rId5"/>
        <a:srcRect/>
        <a:stretch>
          <a:fillRect/>
        </a:stretch>
      </blipFill>
      <spPr bwMode="auto">
        <a:xfrm>
          <a:off x="619125" y="2066925"/>
          <a:ext cx="5495837" cy="2724150"/>
        </a:xfrm>
        <a:prstGeom prst="rect">
          <avLst/>
        </a:prstGeom>
        <a:noFill/>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Ahmed%20Aboelnour/Asset%20Integrity%20Team/Inspection/00-KPC%20Pipeline%20DataBase-22-2-2017/00-%20KPC%20Inspection%20Pipeline%20DataBase%20117-3-2017%20(final%20with%20age%20factor).xlsx" TargetMode="External" Id="rId1" /></Relationships>
</file>

<file path=xl/externalLinks/_rels/externalLink2.xml.rels><Relationships xmlns="http://schemas.openxmlformats.org/package/2006/relationships"><Relationship Type="http://schemas.openxmlformats.org/officeDocument/2006/relationships/externalLinkPath" Target="file:///D:/Users/mohamed.tawfik/AppData/Local/Microsoft/Windows/Temporary%20Internet%20Files/Content.Outlook/OLILMKS3/RAZZAK%20OIL%20REPORT%2007-NOV-16.xls" TargetMode="External" Id="rId1" /></Relationships>
</file>

<file path=xl/externalLinks/_rels/externalLink3.xml.rels><Relationships xmlns="http://schemas.openxmlformats.org/package/2006/relationships"><Relationship Type="http://schemas.openxmlformats.org/officeDocument/2006/relationships/externalLinkPath" Target="../../../AG-fileshare/WD_Share/RZK/RZK%20WELL%20DATA/2012/1-jan/SALBASE%20REPORT%2015-APR-11.xls" TargetMode="External" Id="rId2" /></Relationships>
</file>

<file path=xl/externalLinks/_rels/externalLink4.xml.rels><Relationships xmlns="http://schemas.openxmlformats.org/package/2006/relationships"><Relationship Type="http://schemas.openxmlformats.org/officeDocument/2006/relationships/externalLinkPath" Target="../../../KAL-ENG-2/Morning%20activity%20today/Morning%20activity%20today/Users/amir.helal/AppData/Local/Microsoft/Windows/Temporary%20Internet%20Files/Content.Outlook/YSGWW6OR/KALABSHA%20REPORT%2014-DEC-13.xlsm" TargetMode="External" Id="rId2" /></Relationships>
</file>

<file path=xl/externalLinks/_rels/externalLink5.xml.rels><Relationships xmlns="http://schemas.openxmlformats.org/package/2006/relationships"><Relationship Type="http://schemas.openxmlformats.org/officeDocument/2006/relationships/externalLinkPath" Target="file:///F:/Daily%20updated%20files/SUMPETCO%20Oil%20Wells%20Reading%20Database/Water%20Injection/Water%20Injection%20Wells/Today/SUMPETCO%20REPORT%2030-JUL-11.xls" TargetMode="External" Id="rId1" /></Relationships>
</file>

<file path=xl/externalLinks/_rels/externalLink6.xml.rels><Relationships xmlns="http://schemas.openxmlformats.org/package/2006/relationships"><Relationship Type="http://schemas.openxmlformats.org/officeDocument/2006/relationships/externalLinkPath" Target="../../../Mohamed_abdalla/Sumpetco/New%20Folder/telex/SUMPETCO%2020-AUG-06.xls" TargetMode="External" Id="rId2" /></Relationships>
</file>

<file path=xl/externalLinks/_rels/externalLink7.xml.rels><Relationships xmlns="http://schemas.openxmlformats.org/package/2006/relationships"><Relationship Type="http://schemas.openxmlformats.org/officeDocument/2006/relationships/externalLinkPath" Target="../../../UMB_ENG3/Daily%20updated%20files/Daily%20Sumpetco%20Reports%20&amp;%20Summaries/Oil%20Reports/2012/PRODUCTION/APR-2012/SUMPETCO%20REPORT%2024-APR-12.xls" TargetMode="External" Id="rId2" /></Relationships>
</file>

<file path=xl/externalLinks/_rels/externalLink8.xml.rels><Relationships xmlns="http://schemas.openxmlformats.org/package/2006/relationships"><Relationship Type="http://schemas.openxmlformats.org/officeDocument/2006/relationships/externalLinkPath" Target="../../../Umb_eng__2/New%20Database/New%20Database/Daily%20Report/2009/PRODUCTION/Aug-2009/SUMPETCO%20REPORT%2022-AUG-09.xls" TargetMode="External" Id="rId2" /></Relationships>
</file>

<file path=xl/externalLinks/_rels/externalLink9.xml.rels><Relationships xmlns="http://schemas.openxmlformats.org/package/2006/relationships"><Relationship Type="http://schemas.openxmlformats.org/officeDocument/2006/relationships/externalLinkPath" Target="../../../Umb_eng3/daily%20updated%20files/Documents%20and%20Settings/mohamed.hany/Desktop/SUMPETCO%2009-SEP-06.xls" TargetMode="External" Id="rId2" /></Relationships>
</file>

<file path=xl/externalLinks/_rels/externalLink10.xml.rels><Relationships xmlns="http://schemas.openxmlformats.org/package/2006/relationships"><Relationship Type="http://schemas.openxmlformats.org/officeDocument/2006/relationships/externalLinkPath" Target="file:///D:/Users/ahmed.aboelnour/Desktop/SUM%20Chemical%20treatment%2027-Nov-2016.xlsb" TargetMode="External" Id="rId1" /></Relationships>
</file>

<file path=xl/externalLinks/_rels/externalLink11.xml.rels><Relationships xmlns="http://schemas.openxmlformats.org/package/2006/relationships"><Relationship Type="http://schemas.openxmlformats.org/officeDocument/2006/relationships/externalLinkPath" Target="../../../Umb_eng3/daily%20updated%20files/Daily%20updated%20files/Daily%20Sumpetco%20Reports%20&amp;%20Summaries/Oil%20Reports/2011/PRODUCTION/Dec-2011/SUMPETCO%20REPORT%2017-DEC-11.xls" TargetMode="External" Id="rId2" /></Relationships>
</file>

<file path=xl/externalLinks/_rels/externalLink12.xml.rels><Relationships xmlns="http://schemas.openxmlformats.org/package/2006/relationships"><Relationship Type="http://schemas.openxmlformats.org/officeDocument/2006/relationships/externalLinkPath" Target="file:///F:/Users/ibrahim.ramadan/AppData/Local/Microsoft/Windows/Temporary%20Internet%20Files/Content.Outlook/FEZ21Z2S/Users/ehab.shehata/Desktop/DATABASE%20TODAY/SUMPETCO%20REPORT%2009-JUN-12.xls" TargetMode="External" Id="rId1" /></Relationships>
</file>

<file path=xl/externalLinks/_rels/externalLink13.xml.rels><Relationships xmlns="http://schemas.openxmlformats.org/package/2006/relationships"><Relationship Type="http://schemas.openxmlformats.org/officeDocument/2006/relationships/externalLinkPath" Target="file:///D:/Process&amp;Shipping/New%20AG%20Report/2020/7-July/AG%20OIL%20REPORT%2015-JUL-20.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RZK FL'S &amp; TL'S, MFD data"/>
      <sheetName val="Trunklines Inspection DataBase"/>
      <sheetName val="Sheet2"/>
      <sheetName val="WA field Plan(POF rank)"/>
      <sheetName val="WA UT TL's Plan"/>
      <sheetName val="WD Trunklines"/>
      <sheetName val="IP Program"/>
      <sheetName val="Sheet1"/>
      <sheetName val="Charts"/>
      <sheetName val="COF"/>
      <sheetName val="UT IP Pla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REPORT"/>
      <sheetName val="WELL TESTS"/>
      <sheetName val="WELL DATA"/>
      <sheetName val="WATER FLOOD WELLS"/>
      <sheetName val="PROCESS"/>
      <sheetName val="EQUIPMENT DATA"/>
      <sheetName val="TANKS"/>
      <sheetName val="DFL SHOTS"/>
      <sheetName val="PA &amp; TA"/>
      <sheetName val="LAB DATA"/>
      <sheetName val="DATA INPUT"/>
      <sheetName val="TANK TABLES"/>
      <sheetName val="TEMPERATURE"/>
      <sheetName val="WELL LIST"/>
      <sheetName val="ADMIN"/>
    </sheetNames>
    <sheetDataSet>
      <sheetData sheetId="0">
        <row r="3">
          <cell r="J3">
            <v>42681</v>
          </cell>
        </row>
      </sheetData>
      <sheetData sheetId="1"/>
      <sheetData sheetId="2"/>
      <sheetData sheetId="3"/>
      <sheetData sheetId="4"/>
      <sheetData sheetId="5"/>
      <sheetData sheetId="6"/>
      <sheetData sheetId="7"/>
      <sheetData sheetId="8"/>
      <sheetData sheetId="9"/>
      <sheetData sheetId="10"/>
      <sheetData sheetId="11"/>
      <sheetData sheetId="12"/>
      <sheetData sheetId="13">
        <row r="2">
          <cell r="A2" t="str">
            <v>ERZK-100</v>
          </cell>
          <cell r="B2" t="str">
            <v>EAST</v>
          </cell>
        </row>
        <row r="3">
          <cell r="A3" t="str">
            <v>ERZK-101A</v>
          </cell>
          <cell r="B3" t="str">
            <v>EAST</v>
          </cell>
        </row>
        <row r="4">
          <cell r="A4" t="str">
            <v>ERZK-110</v>
          </cell>
          <cell r="B4" t="str">
            <v>EAST</v>
          </cell>
        </row>
        <row r="5">
          <cell r="A5" t="str">
            <v>ERZK-111</v>
          </cell>
          <cell r="B5" t="str">
            <v>EAST</v>
          </cell>
        </row>
        <row r="6">
          <cell r="A6" t="str">
            <v>ERZK-112</v>
          </cell>
          <cell r="B6" t="str">
            <v>EAST</v>
          </cell>
        </row>
        <row r="7">
          <cell r="A7" t="str">
            <v>ERZK-113</v>
          </cell>
          <cell r="B7" t="str">
            <v>EAST</v>
          </cell>
        </row>
        <row r="8">
          <cell r="A8" t="str">
            <v>ERZK-122</v>
          </cell>
          <cell r="B8" t="str">
            <v>EAST</v>
          </cell>
        </row>
        <row r="9">
          <cell r="A9" t="str">
            <v>ERZK-123</v>
          </cell>
          <cell r="B9" t="str">
            <v>EAST</v>
          </cell>
        </row>
        <row r="10">
          <cell r="A10" t="str">
            <v>ERZK-127</v>
          </cell>
          <cell r="B10" t="str">
            <v>EAST</v>
          </cell>
        </row>
        <row r="11">
          <cell r="A11" t="str">
            <v>ERZK-129</v>
          </cell>
          <cell r="B11" t="str">
            <v>EAST</v>
          </cell>
        </row>
        <row r="12">
          <cell r="A12" t="str">
            <v>ERZK-130</v>
          </cell>
          <cell r="B12" t="str">
            <v>EAST</v>
          </cell>
        </row>
        <row r="13">
          <cell r="A13" t="str">
            <v>ERZK-15</v>
          </cell>
          <cell r="B13" t="str">
            <v>EAST</v>
          </cell>
        </row>
        <row r="14">
          <cell r="A14" t="str">
            <v>ERZK-163</v>
          </cell>
          <cell r="B14" t="str">
            <v>EAST</v>
          </cell>
        </row>
        <row r="15">
          <cell r="A15" t="str">
            <v>ERZK-17</v>
          </cell>
          <cell r="B15" t="str">
            <v>EAST</v>
          </cell>
        </row>
        <row r="16">
          <cell r="A16" t="str">
            <v>ERZK-18</v>
          </cell>
          <cell r="B16" t="str">
            <v>EAST</v>
          </cell>
        </row>
        <row r="17">
          <cell r="A17" t="str">
            <v>ERZK-19</v>
          </cell>
          <cell r="B17" t="str">
            <v>EAST</v>
          </cell>
        </row>
        <row r="18">
          <cell r="A18" t="str">
            <v>ERZK-2 WSW</v>
          </cell>
          <cell r="B18" t="str">
            <v>EAST</v>
          </cell>
        </row>
        <row r="19">
          <cell r="A19" t="str">
            <v>ERZK-21</v>
          </cell>
          <cell r="B19" t="str">
            <v>EAST</v>
          </cell>
        </row>
        <row r="20">
          <cell r="A20" t="str">
            <v>ERZK-22</v>
          </cell>
          <cell r="B20" t="str">
            <v>EAST</v>
          </cell>
        </row>
        <row r="21">
          <cell r="A21" t="str">
            <v>ERZK-77</v>
          </cell>
          <cell r="B21" t="str">
            <v>EAST</v>
          </cell>
        </row>
        <row r="22">
          <cell r="A22" t="str">
            <v>ERZK-79</v>
          </cell>
          <cell r="B22" t="str">
            <v>EAST</v>
          </cell>
        </row>
        <row r="23">
          <cell r="A23" t="str">
            <v>ERZK-98</v>
          </cell>
          <cell r="B23" t="str">
            <v>EAST</v>
          </cell>
        </row>
        <row r="24">
          <cell r="A24" t="str">
            <v>ERZK-99</v>
          </cell>
          <cell r="B24" t="str">
            <v>EAST</v>
          </cell>
        </row>
        <row r="25">
          <cell r="A25" t="str">
            <v>MRZK-01ST1</v>
          </cell>
          <cell r="B25" t="str">
            <v>MAIN</v>
          </cell>
        </row>
        <row r="26">
          <cell r="A26" t="str">
            <v>MRZK-02</v>
          </cell>
          <cell r="B26" t="str">
            <v>MAIN</v>
          </cell>
        </row>
        <row r="27">
          <cell r="A27" t="str">
            <v>MRZK-03</v>
          </cell>
          <cell r="B27" t="str">
            <v>MAIN</v>
          </cell>
        </row>
        <row r="28">
          <cell r="A28" t="str">
            <v>MRZK-05</v>
          </cell>
          <cell r="B28" t="str">
            <v>MAIN</v>
          </cell>
        </row>
        <row r="29">
          <cell r="A29" t="str">
            <v>MRZK-06</v>
          </cell>
          <cell r="B29" t="str">
            <v>MAIN</v>
          </cell>
        </row>
        <row r="30">
          <cell r="A30" t="str">
            <v>MRZK-07</v>
          </cell>
          <cell r="B30" t="str">
            <v>MAIN</v>
          </cell>
        </row>
        <row r="31">
          <cell r="A31" t="str">
            <v>MRZK-08</v>
          </cell>
          <cell r="B31" t="str">
            <v>MAIN</v>
          </cell>
        </row>
        <row r="32">
          <cell r="A32" t="str">
            <v>MRZK-09</v>
          </cell>
          <cell r="B32" t="str">
            <v>MAIN</v>
          </cell>
        </row>
        <row r="33">
          <cell r="A33" t="str">
            <v>MRZK-1 WSW</v>
          </cell>
          <cell r="B33" t="str">
            <v>MAIN</v>
          </cell>
        </row>
        <row r="34">
          <cell r="A34" t="str">
            <v>MRZK-10</v>
          </cell>
          <cell r="B34" t="str">
            <v>MAIN</v>
          </cell>
        </row>
        <row r="35">
          <cell r="A35" t="str">
            <v>MRZK-102</v>
          </cell>
          <cell r="B35" t="str">
            <v>MAIN</v>
          </cell>
        </row>
        <row r="36">
          <cell r="A36" t="str">
            <v>MRZK-103</v>
          </cell>
          <cell r="B36" t="str">
            <v>MAIN</v>
          </cell>
        </row>
        <row r="37">
          <cell r="A37" t="str">
            <v>MRZK-104</v>
          </cell>
          <cell r="B37" t="str">
            <v>MAIN</v>
          </cell>
        </row>
        <row r="38">
          <cell r="A38" t="str">
            <v>MRZK-105</v>
          </cell>
          <cell r="B38" t="str">
            <v>MAIN</v>
          </cell>
        </row>
        <row r="39">
          <cell r="A39" t="str">
            <v>MRZK-106</v>
          </cell>
          <cell r="B39" t="str">
            <v>MAIN</v>
          </cell>
        </row>
        <row r="40">
          <cell r="A40" t="str">
            <v>MRZK-107</v>
          </cell>
          <cell r="B40" t="str">
            <v>MAIN</v>
          </cell>
        </row>
        <row r="41">
          <cell r="A41" t="str">
            <v>MRZK-108</v>
          </cell>
          <cell r="B41" t="str">
            <v>MAIN</v>
          </cell>
        </row>
        <row r="42">
          <cell r="A42" t="str">
            <v>MRZK-114</v>
          </cell>
          <cell r="B42" t="str">
            <v>MAIN</v>
          </cell>
        </row>
        <row r="43">
          <cell r="A43" t="str">
            <v>MRZK-120 WIW</v>
          </cell>
          <cell r="B43" t="str">
            <v>MAIN</v>
          </cell>
        </row>
        <row r="44">
          <cell r="A44" t="str">
            <v>MRZK-121 WIW</v>
          </cell>
          <cell r="B44" t="str">
            <v>MAIN</v>
          </cell>
        </row>
        <row r="45">
          <cell r="A45" t="str">
            <v>MRZK-13</v>
          </cell>
          <cell r="B45" t="str">
            <v>MAIN</v>
          </cell>
        </row>
        <row r="46">
          <cell r="A46" t="str">
            <v>MRZK-131</v>
          </cell>
          <cell r="B46" t="str">
            <v>MAIN</v>
          </cell>
        </row>
        <row r="47">
          <cell r="A47" t="str">
            <v>MRZK-132 WIW</v>
          </cell>
          <cell r="B47" t="str">
            <v>MAIN</v>
          </cell>
        </row>
        <row r="48">
          <cell r="A48" t="str">
            <v>MRZK-133</v>
          </cell>
          <cell r="B48" t="str">
            <v>MAIN</v>
          </cell>
        </row>
        <row r="49">
          <cell r="A49" t="str">
            <v>MRZK-134</v>
          </cell>
          <cell r="B49" t="str">
            <v>MAIN</v>
          </cell>
        </row>
        <row r="50">
          <cell r="A50" t="str">
            <v>MRZK-135B</v>
          </cell>
          <cell r="B50" t="str">
            <v>MAIN</v>
          </cell>
        </row>
        <row r="51">
          <cell r="A51" t="str">
            <v>MRZK-136</v>
          </cell>
          <cell r="B51" t="str">
            <v>MAIN</v>
          </cell>
        </row>
        <row r="52">
          <cell r="A52" t="str">
            <v>MRZK-14</v>
          </cell>
          <cell r="B52" t="str">
            <v>MAIN</v>
          </cell>
        </row>
        <row r="53">
          <cell r="A53" t="str">
            <v>MRZK-144 A</v>
          </cell>
          <cell r="B53" t="str">
            <v>MAIN</v>
          </cell>
        </row>
        <row r="54">
          <cell r="A54" t="str">
            <v>MRZK-146</v>
          </cell>
          <cell r="B54" t="str">
            <v>MAIN</v>
          </cell>
        </row>
        <row r="55">
          <cell r="A55" t="str">
            <v>MRZK-164</v>
          </cell>
          <cell r="B55" t="str">
            <v>MAIN</v>
          </cell>
        </row>
        <row r="56">
          <cell r="A56" t="str">
            <v>MRZK-165</v>
          </cell>
          <cell r="B56" t="str">
            <v>MAIN</v>
          </cell>
        </row>
        <row r="57">
          <cell r="A57" t="str">
            <v>MRZK-14ST1</v>
          </cell>
          <cell r="B57" t="str">
            <v>MAIN</v>
          </cell>
        </row>
        <row r="58">
          <cell r="A58" t="str">
            <v>MRZK-154</v>
          </cell>
          <cell r="B58" t="str">
            <v>MAIN</v>
          </cell>
        </row>
        <row r="59">
          <cell r="A59" t="str">
            <v>MRZK-28</v>
          </cell>
          <cell r="B59" t="str">
            <v>MAIN</v>
          </cell>
        </row>
        <row r="60">
          <cell r="A60" t="str">
            <v>MRZK-29</v>
          </cell>
          <cell r="B60" t="str">
            <v>MAIN</v>
          </cell>
        </row>
        <row r="61">
          <cell r="A61" t="str">
            <v>MRZK-3 WIW</v>
          </cell>
          <cell r="B61" t="str">
            <v>MAIN</v>
          </cell>
        </row>
        <row r="62">
          <cell r="A62" t="str">
            <v>MRZK-31 WIW</v>
          </cell>
          <cell r="B62" t="str">
            <v>MAIN</v>
          </cell>
        </row>
        <row r="63">
          <cell r="A63" t="str">
            <v>MRZK-44</v>
          </cell>
          <cell r="B63" t="str">
            <v>MAIN</v>
          </cell>
        </row>
        <row r="64">
          <cell r="A64" t="str">
            <v>MRZK-45</v>
          </cell>
          <cell r="B64" t="str">
            <v>MAIN</v>
          </cell>
        </row>
        <row r="65">
          <cell r="A65" t="str">
            <v>MRZK-52</v>
          </cell>
          <cell r="B65" t="str">
            <v>MAIN</v>
          </cell>
        </row>
        <row r="66">
          <cell r="A66" t="str">
            <v>MRZK-74</v>
          </cell>
          <cell r="B66" t="str">
            <v>MAIN</v>
          </cell>
        </row>
        <row r="67">
          <cell r="A67" t="str">
            <v>MRZK-75</v>
          </cell>
          <cell r="B67" t="str">
            <v>MAIN</v>
          </cell>
        </row>
        <row r="68">
          <cell r="A68" t="str">
            <v>MRZK-76</v>
          </cell>
          <cell r="B68" t="str">
            <v>MAIN</v>
          </cell>
        </row>
        <row r="69">
          <cell r="A69" t="str">
            <v>MRZK-78</v>
          </cell>
          <cell r="B69" t="str">
            <v>MAIN</v>
          </cell>
        </row>
        <row r="70">
          <cell r="A70" t="str">
            <v>MRZK-96</v>
          </cell>
          <cell r="B70" t="str">
            <v>MAIN</v>
          </cell>
        </row>
        <row r="71">
          <cell r="A71" t="str">
            <v>MRZK-165</v>
          </cell>
          <cell r="B71" t="str">
            <v>Main</v>
          </cell>
        </row>
        <row r="72">
          <cell r="A72" t="str">
            <v>MRZK-97</v>
          </cell>
          <cell r="B72" t="str">
            <v>MAIN</v>
          </cell>
        </row>
        <row r="73">
          <cell r="A73" t="str">
            <v>MRZK-152</v>
          </cell>
          <cell r="B73" t="str">
            <v>MAIN</v>
          </cell>
        </row>
        <row r="74">
          <cell r="A74" t="str">
            <v>NRQ-01 WSW</v>
          </cell>
          <cell r="B74" t="str">
            <v>NRQ</v>
          </cell>
        </row>
        <row r="75">
          <cell r="A75" t="str">
            <v>NRQ-02(IE-40-1)</v>
          </cell>
          <cell r="B75" t="str">
            <v>NRQ</v>
          </cell>
        </row>
        <row r="76">
          <cell r="A76" t="str">
            <v>NRQ-04 WSW</v>
          </cell>
          <cell r="B76" t="str">
            <v>NRQ</v>
          </cell>
        </row>
        <row r="77">
          <cell r="A77" t="str">
            <v>NRQ-04(IE-39-2)</v>
          </cell>
          <cell r="B77" t="str">
            <v>NRQ</v>
          </cell>
        </row>
        <row r="78">
          <cell r="A78" t="str">
            <v>NRQ-05</v>
          </cell>
          <cell r="B78" t="str">
            <v>NRQ</v>
          </cell>
        </row>
        <row r="79">
          <cell r="A79" t="str">
            <v>NRQ-06</v>
          </cell>
          <cell r="B79" t="str">
            <v>NRQ</v>
          </cell>
        </row>
        <row r="80">
          <cell r="A80" t="str">
            <v>NRQ-07</v>
          </cell>
          <cell r="B80" t="str">
            <v>NRQ</v>
          </cell>
        </row>
        <row r="81">
          <cell r="A81" t="str">
            <v>NRQ-2453ST1</v>
          </cell>
          <cell r="B81" t="str">
            <v>NRQ</v>
          </cell>
        </row>
        <row r="82">
          <cell r="A82" t="str">
            <v>NRQ-2551</v>
          </cell>
          <cell r="B82" t="str">
            <v>NRQ</v>
          </cell>
        </row>
        <row r="83">
          <cell r="A83" t="str">
            <v>NRQ-255-10</v>
          </cell>
          <cell r="B83" t="str">
            <v>NRQ</v>
          </cell>
        </row>
        <row r="84">
          <cell r="A84" t="str">
            <v>NRQ-255-11</v>
          </cell>
          <cell r="B84" t="str">
            <v>NRQ</v>
          </cell>
        </row>
        <row r="85">
          <cell r="A85" t="str">
            <v>NRQ-255-13</v>
          </cell>
          <cell r="B85" t="str">
            <v>NRQ</v>
          </cell>
        </row>
        <row r="86">
          <cell r="A86" t="str">
            <v>NRQ-255-14</v>
          </cell>
          <cell r="B86" t="str">
            <v>NRQ</v>
          </cell>
        </row>
        <row r="87">
          <cell r="A87" t="str">
            <v>NRQ-255-17</v>
          </cell>
          <cell r="B87" t="str">
            <v>NRQ</v>
          </cell>
        </row>
        <row r="88">
          <cell r="A88" t="str">
            <v>NRQ-255-19</v>
          </cell>
          <cell r="B88" t="str">
            <v>NRQ</v>
          </cell>
        </row>
        <row r="89">
          <cell r="A89" t="str">
            <v>NRQ-2552</v>
          </cell>
          <cell r="B89" t="str">
            <v>NRQ</v>
          </cell>
        </row>
        <row r="90">
          <cell r="A90" t="str">
            <v>NRQ-255-26</v>
          </cell>
          <cell r="B90" t="str">
            <v>NRQ</v>
          </cell>
        </row>
        <row r="91">
          <cell r="A91" t="str">
            <v>NRQ-2553</v>
          </cell>
          <cell r="B91" t="str">
            <v>NRQ</v>
          </cell>
        </row>
        <row r="92">
          <cell r="A92" t="str">
            <v>NRQ-2554</v>
          </cell>
          <cell r="B92" t="str">
            <v>NRQ</v>
          </cell>
        </row>
        <row r="93">
          <cell r="A93" t="str">
            <v>NRQ-2555</v>
          </cell>
          <cell r="B93" t="str">
            <v>NRQ</v>
          </cell>
        </row>
        <row r="94">
          <cell r="A94" t="str">
            <v>NRQ-255-6H</v>
          </cell>
          <cell r="B94" t="str">
            <v>NRQ</v>
          </cell>
        </row>
        <row r="95">
          <cell r="A95" t="str">
            <v>NRQ-2558</v>
          </cell>
          <cell r="B95" t="str">
            <v>NRQ</v>
          </cell>
        </row>
        <row r="96">
          <cell r="A96" t="str">
            <v>NRQ-3151</v>
          </cell>
          <cell r="B96" t="str">
            <v>NRQ</v>
          </cell>
        </row>
        <row r="97">
          <cell r="A97" t="str">
            <v>NRQ-9X</v>
          </cell>
          <cell r="B97" t="str">
            <v>NRQ</v>
          </cell>
        </row>
        <row r="98">
          <cell r="A98" t="str">
            <v>NRZK-01</v>
          </cell>
          <cell r="B98" t="str">
            <v>NORTH</v>
          </cell>
        </row>
        <row r="99">
          <cell r="A99" t="str">
            <v>NRZK-02</v>
          </cell>
          <cell r="B99" t="str">
            <v>NORTH</v>
          </cell>
        </row>
        <row r="100">
          <cell r="A100" t="str">
            <v>NRZK-03</v>
          </cell>
          <cell r="B100" t="str">
            <v>NORTH</v>
          </cell>
        </row>
        <row r="101">
          <cell r="A101" t="str">
            <v>NRZK-04</v>
          </cell>
          <cell r="B101" t="str">
            <v>NORTH</v>
          </cell>
        </row>
        <row r="102">
          <cell r="A102" t="str">
            <v>NRZK-05</v>
          </cell>
          <cell r="B102" t="str">
            <v>NORTH</v>
          </cell>
        </row>
        <row r="103">
          <cell r="A103" t="str">
            <v>NRZK-05</v>
          </cell>
          <cell r="B103" t="str">
            <v>NORTH</v>
          </cell>
        </row>
        <row r="104">
          <cell r="A104" t="str">
            <v>NRZK-06</v>
          </cell>
          <cell r="B104" t="str">
            <v>NORTH</v>
          </cell>
        </row>
        <row r="105">
          <cell r="A105" t="str">
            <v>NRZK-07ST1</v>
          </cell>
          <cell r="B105" t="str">
            <v>NORTH</v>
          </cell>
        </row>
        <row r="106">
          <cell r="A106" t="str">
            <v>NRZK-08</v>
          </cell>
          <cell r="B106" t="str">
            <v>NORTH</v>
          </cell>
        </row>
        <row r="107">
          <cell r="A107" t="str">
            <v>NRZK-09</v>
          </cell>
          <cell r="B107" t="str">
            <v>NORTH</v>
          </cell>
        </row>
        <row r="108">
          <cell r="A108" t="str">
            <v>NRZK-10</v>
          </cell>
          <cell r="B108" t="str">
            <v>NORTH</v>
          </cell>
        </row>
        <row r="109">
          <cell r="A109" t="str">
            <v>NRZK-11</v>
          </cell>
          <cell r="B109" t="str">
            <v>NORTH</v>
          </cell>
        </row>
        <row r="110">
          <cell r="A110" t="str">
            <v>NRZK-12</v>
          </cell>
          <cell r="B110" t="str">
            <v>NORTH</v>
          </cell>
        </row>
        <row r="111">
          <cell r="A111" t="str">
            <v>NRZK-14</v>
          </cell>
          <cell r="B111" t="str">
            <v>NORTH</v>
          </cell>
        </row>
        <row r="112">
          <cell r="A112" t="str">
            <v>NRZK-15</v>
          </cell>
          <cell r="B112" t="str">
            <v>NORTH</v>
          </cell>
        </row>
        <row r="113">
          <cell r="A113" t="str">
            <v>NRZK-16</v>
          </cell>
          <cell r="B113" t="str">
            <v>NORTH</v>
          </cell>
        </row>
        <row r="114">
          <cell r="A114" t="str">
            <v>NRZK-17</v>
          </cell>
          <cell r="B114" t="str">
            <v>NORTH</v>
          </cell>
        </row>
        <row r="115">
          <cell r="A115" t="str">
            <v>NRZK-18</v>
          </cell>
          <cell r="B115" t="str">
            <v>NORTH</v>
          </cell>
        </row>
        <row r="116">
          <cell r="A116" t="str">
            <v>NRZK-19</v>
          </cell>
          <cell r="B116" t="str">
            <v>NORTH</v>
          </cell>
        </row>
        <row r="117">
          <cell r="A117" t="str">
            <v>NRZK-20</v>
          </cell>
          <cell r="B117" t="str">
            <v>NORTH</v>
          </cell>
        </row>
        <row r="118">
          <cell r="A118" t="str">
            <v>NRZK-21</v>
          </cell>
          <cell r="B118" t="str">
            <v>NORTH</v>
          </cell>
        </row>
        <row r="119">
          <cell r="A119" t="str">
            <v>NRZK-22</v>
          </cell>
          <cell r="B119" t="str">
            <v>NORTH</v>
          </cell>
        </row>
        <row r="120">
          <cell r="A120" t="str">
            <v>NRZK-23</v>
          </cell>
          <cell r="B120" t="str">
            <v>NORTH</v>
          </cell>
        </row>
        <row r="121">
          <cell r="A121" t="str">
            <v>NRZK-25</v>
          </cell>
          <cell r="B121" t="str">
            <v>NORTH</v>
          </cell>
        </row>
        <row r="122">
          <cell r="A122" t="str">
            <v>NRZK-26</v>
          </cell>
          <cell r="B122" t="str">
            <v>NORTH</v>
          </cell>
        </row>
        <row r="123">
          <cell r="A123" t="str">
            <v>NRZK-27</v>
          </cell>
          <cell r="B123" t="str">
            <v>NORTH</v>
          </cell>
        </row>
        <row r="124">
          <cell r="A124" t="str">
            <v>RZK-11</v>
          </cell>
        </row>
        <row r="125">
          <cell r="A125" t="str">
            <v>RZK-20</v>
          </cell>
        </row>
        <row r="126">
          <cell r="A126" t="str">
            <v>RZK-23</v>
          </cell>
        </row>
        <row r="127">
          <cell r="A127" t="str">
            <v>RZK-30</v>
          </cell>
        </row>
        <row r="128">
          <cell r="A128" t="str">
            <v>RZK-39</v>
          </cell>
        </row>
        <row r="129">
          <cell r="A129" t="str">
            <v>WRZK-02</v>
          </cell>
          <cell r="B129" t="str">
            <v>WEST</v>
          </cell>
        </row>
        <row r="130">
          <cell r="A130" t="str">
            <v>WRZK-04</v>
          </cell>
          <cell r="B130" t="str">
            <v>WEST</v>
          </cell>
        </row>
        <row r="131">
          <cell r="A131" t="str">
            <v>WRZK-1 (WSW)</v>
          </cell>
          <cell r="B131" t="str">
            <v>WEST</v>
          </cell>
        </row>
        <row r="132">
          <cell r="A132" t="str">
            <v>WRZK-115</v>
          </cell>
          <cell r="B132" t="str">
            <v>WEST</v>
          </cell>
        </row>
        <row r="133">
          <cell r="A133" t="str">
            <v>WRZK-116</v>
          </cell>
          <cell r="B133" t="str">
            <v>WEST</v>
          </cell>
        </row>
        <row r="134">
          <cell r="A134" t="str">
            <v>WRZK-117</v>
          </cell>
          <cell r="B134" t="str">
            <v>WEST</v>
          </cell>
        </row>
        <row r="135">
          <cell r="A135" t="str">
            <v>WRZK-118</v>
          </cell>
          <cell r="B135" t="str">
            <v>WEST</v>
          </cell>
        </row>
        <row r="136">
          <cell r="A136" t="str">
            <v>WRZK-119</v>
          </cell>
          <cell r="B136" t="str">
            <v>WEST</v>
          </cell>
        </row>
        <row r="137">
          <cell r="A137" t="str">
            <v>WRZK-12</v>
          </cell>
          <cell r="B137" t="str">
            <v>WEST</v>
          </cell>
        </row>
        <row r="138">
          <cell r="A138" t="str">
            <v>WRZK-124</v>
          </cell>
          <cell r="B138" t="str">
            <v>WEST</v>
          </cell>
        </row>
        <row r="139">
          <cell r="A139" t="str">
            <v>WRZK-125</v>
          </cell>
          <cell r="B139" t="str">
            <v>WEST</v>
          </cell>
        </row>
        <row r="140">
          <cell r="A140" t="str">
            <v>WRZK-137</v>
          </cell>
          <cell r="B140" t="str">
            <v>WEST</v>
          </cell>
        </row>
        <row r="141">
          <cell r="A141" t="str">
            <v>WRZK-138</v>
          </cell>
          <cell r="B141" t="str">
            <v>WEST</v>
          </cell>
        </row>
        <row r="142">
          <cell r="A142" t="str">
            <v>WRZK-139</v>
          </cell>
          <cell r="B142" t="str">
            <v>WEST</v>
          </cell>
        </row>
        <row r="143">
          <cell r="A143" t="str">
            <v>WRZK-140</v>
          </cell>
          <cell r="B143" t="str">
            <v>WEST</v>
          </cell>
        </row>
        <row r="144">
          <cell r="A144" t="str">
            <v>WRZK-151</v>
          </cell>
          <cell r="B144" t="str">
            <v>WEST</v>
          </cell>
        </row>
        <row r="145">
          <cell r="A145" t="str">
            <v>WRZK-168</v>
          </cell>
          <cell r="B145" t="str">
            <v>WEST</v>
          </cell>
        </row>
        <row r="146">
          <cell r="A146" t="str">
            <v>WRZK-169</v>
          </cell>
          <cell r="B146" t="str">
            <v>WEST</v>
          </cell>
        </row>
        <row r="147">
          <cell r="A147" t="str">
            <v>WRZK-24</v>
          </cell>
          <cell r="B147" t="str">
            <v>WEST</v>
          </cell>
        </row>
        <row r="148">
          <cell r="A148" t="str">
            <v>WRZK-25</v>
          </cell>
          <cell r="B148" t="str">
            <v>WEST</v>
          </cell>
        </row>
        <row r="149">
          <cell r="A149" t="str">
            <v>WRZK-27</v>
          </cell>
          <cell r="B149" t="str">
            <v>WEST</v>
          </cell>
        </row>
        <row r="150">
          <cell r="A150" t="str">
            <v>WRZK-32</v>
          </cell>
          <cell r="B150" t="str">
            <v>WEST</v>
          </cell>
        </row>
        <row r="151">
          <cell r="A151" t="str">
            <v>WRZK-33</v>
          </cell>
          <cell r="B151" t="str">
            <v>WEST</v>
          </cell>
        </row>
        <row r="152">
          <cell r="A152" t="str">
            <v>WRZK-34</v>
          </cell>
          <cell r="B152" t="str">
            <v>WEST</v>
          </cell>
        </row>
        <row r="153">
          <cell r="A153" t="str">
            <v>WRZK-35</v>
          </cell>
          <cell r="B153" t="str">
            <v>WEST</v>
          </cell>
        </row>
        <row r="154">
          <cell r="A154" t="str">
            <v>WRZK-36</v>
          </cell>
          <cell r="B154" t="str">
            <v>WEST</v>
          </cell>
        </row>
        <row r="155">
          <cell r="A155" t="str">
            <v>WRZK-37</v>
          </cell>
          <cell r="B155" t="str">
            <v>WEST</v>
          </cell>
        </row>
        <row r="156">
          <cell r="A156" t="str">
            <v>WRZK-38</v>
          </cell>
          <cell r="B156" t="str">
            <v>WEST</v>
          </cell>
        </row>
        <row r="157">
          <cell r="A157" t="str">
            <v>WRZK-39ST1</v>
          </cell>
          <cell r="B157" t="str">
            <v>WEST</v>
          </cell>
        </row>
        <row r="158">
          <cell r="A158" t="str">
            <v>WRZK-40</v>
          </cell>
          <cell r="B158" t="str">
            <v>WEST</v>
          </cell>
        </row>
        <row r="159">
          <cell r="A159" t="str">
            <v>WRZK-40ST1</v>
          </cell>
          <cell r="B159" t="str">
            <v>WEST</v>
          </cell>
        </row>
        <row r="160">
          <cell r="A160" t="str">
            <v>WRZK-41</v>
          </cell>
          <cell r="B160" t="str">
            <v>WEST</v>
          </cell>
        </row>
        <row r="161">
          <cell r="A161" t="str">
            <v>WRZK-42</v>
          </cell>
          <cell r="B161" t="str">
            <v>WEST</v>
          </cell>
        </row>
        <row r="162">
          <cell r="A162" t="str">
            <v>WRZK-43</v>
          </cell>
          <cell r="B162" t="str">
            <v>WEST</v>
          </cell>
        </row>
        <row r="163">
          <cell r="A163" t="str">
            <v>WRZK-46</v>
          </cell>
          <cell r="B163" t="str">
            <v>WEST</v>
          </cell>
        </row>
        <row r="164">
          <cell r="A164" t="str">
            <v>WRZK-47</v>
          </cell>
          <cell r="B164" t="str">
            <v>WEST</v>
          </cell>
        </row>
        <row r="165">
          <cell r="A165" t="str">
            <v>WRZK-48A</v>
          </cell>
          <cell r="B165" t="str">
            <v>WEST</v>
          </cell>
        </row>
        <row r="166">
          <cell r="A166" t="str">
            <v>WRZK-49</v>
          </cell>
          <cell r="B166" t="str">
            <v>WEST</v>
          </cell>
        </row>
        <row r="167">
          <cell r="A167" t="str">
            <v>WRZK-50</v>
          </cell>
          <cell r="B167" t="str">
            <v>WEST</v>
          </cell>
        </row>
        <row r="168">
          <cell r="A168" t="str">
            <v>WRZK-55ST1</v>
          </cell>
          <cell r="B168" t="str">
            <v>WEST</v>
          </cell>
        </row>
        <row r="169">
          <cell r="A169" t="str">
            <v>WRZK-56</v>
          </cell>
          <cell r="B169" t="str">
            <v>WEST</v>
          </cell>
        </row>
        <row r="170">
          <cell r="A170" t="str">
            <v>WRZK-56A</v>
          </cell>
          <cell r="B170" t="str">
            <v>WEST</v>
          </cell>
        </row>
        <row r="171">
          <cell r="A171" t="str">
            <v>WRZK-58</v>
          </cell>
          <cell r="B171" t="str">
            <v>WEST</v>
          </cell>
        </row>
        <row r="172">
          <cell r="A172" t="str">
            <v>WRZK-58A</v>
          </cell>
          <cell r="B172" t="str">
            <v>WEST</v>
          </cell>
        </row>
        <row r="173">
          <cell r="A173" t="str">
            <v>WRZK-59</v>
          </cell>
          <cell r="B173" t="str">
            <v>WEST</v>
          </cell>
        </row>
        <row r="174">
          <cell r="A174" t="str">
            <v>WRZK-60</v>
          </cell>
          <cell r="B174" t="str">
            <v>WEST</v>
          </cell>
        </row>
        <row r="175">
          <cell r="A175" t="str">
            <v>WRZK-61</v>
          </cell>
        </row>
        <row r="176">
          <cell r="A176" t="str">
            <v>WRZK-62</v>
          </cell>
        </row>
        <row r="177">
          <cell r="A177" t="str">
            <v>WRZK-63ST1</v>
          </cell>
        </row>
        <row r="178">
          <cell r="A178" t="str">
            <v>WRZK-64</v>
          </cell>
        </row>
        <row r="179">
          <cell r="A179" t="str">
            <v>WRZK-65</v>
          </cell>
        </row>
        <row r="180">
          <cell r="A180" t="str">
            <v>WRZK-66</v>
          </cell>
        </row>
        <row r="181">
          <cell r="A181" t="str">
            <v>WRZK-67</v>
          </cell>
        </row>
        <row r="182">
          <cell r="A182" t="str">
            <v>WRZK-68</v>
          </cell>
        </row>
        <row r="183">
          <cell r="A183" t="str">
            <v>WRZK-69</v>
          </cell>
        </row>
        <row r="184">
          <cell r="A184" t="str">
            <v>WRZK-71</v>
          </cell>
        </row>
        <row r="185">
          <cell r="A185" t="str">
            <v>WRZK-73</v>
          </cell>
        </row>
        <row r="186">
          <cell r="A186" t="str">
            <v>WRZK-80</v>
          </cell>
        </row>
        <row r="187">
          <cell r="A187" t="str">
            <v>WRZK-81</v>
          </cell>
        </row>
        <row r="188">
          <cell r="A188" t="str">
            <v>WRZK-82</v>
          </cell>
        </row>
        <row r="189">
          <cell r="A189" t="str">
            <v>WRZK-83</v>
          </cell>
        </row>
        <row r="190">
          <cell r="A190" t="str">
            <v>WRZK-84</v>
          </cell>
        </row>
        <row r="191">
          <cell r="A191" t="str">
            <v>WRZK-86</v>
          </cell>
        </row>
        <row r="192">
          <cell r="A192" t="str">
            <v>WRZK-87</v>
          </cell>
        </row>
        <row r="193">
          <cell r="A193" t="str">
            <v>WRZK-88</v>
          </cell>
        </row>
        <row r="194">
          <cell r="A194" t="str">
            <v>WRZK-89</v>
          </cell>
        </row>
        <row r="195">
          <cell r="A195" t="str">
            <v>WRZK-91</v>
          </cell>
        </row>
        <row r="196">
          <cell r="A196" t="str">
            <v>WRZK-93</v>
          </cell>
        </row>
        <row r="197">
          <cell r="A197" t="str">
            <v>WRZK-94</v>
          </cell>
        </row>
        <row r="198">
          <cell r="A198" t="str">
            <v>WRZK-95</v>
          </cell>
        </row>
      </sheetData>
      <sheetData sheetId="14">
        <row r="3">
          <cell r="C3" t="str">
            <v>ESP DOWN HOLE PROBLEM/FAILURE</v>
          </cell>
          <cell r="E3" t="str">
            <v>N/A</v>
          </cell>
          <cell r="M3" t="str">
            <v>AEB-1</v>
          </cell>
        </row>
        <row r="4">
          <cell r="C4" t="str">
            <v>FACILITY CONSTRAINT</v>
          </cell>
          <cell r="E4">
            <v>8</v>
          </cell>
          <cell r="M4" t="str">
            <v>ALB</v>
          </cell>
        </row>
        <row r="5">
          <cell r="C5" t="str">
            <v>FLOWLINE FAILURE</v>
          </cell>
          <cell r="E5">
            <v>10</v>
          </cell>
          <cell r="M5" t="str">
            <v>ALMDOL</v>
          </cell>
        </row>
        <row r="6">
          <cell r="C6" t="str">
            <v>GENERATOR PM</v>
          </cell>
          <cell r="E6">
            <v>12</v>
          </cell>
          <cell r="M6" t="str">
            <v>ARG</v>
          </cell>
        </row>
        <row r="7">
          <cell r="C7" t="str">
            <v>GENERATOR PROBLEM/FAILURE</v>
          </cell>
          <cell r="E7">
            <v>16</v>
          </cell>
          <cell r="M7" t="str">
            <v>BAH</v>
          </cell>
        </row>
        <row r="8">
          <cell r="C8" t="str">
            <v>HIGH LINE PRESSURE</v>
          </cell>
          <cell r="E8">
            <v>18</v>
          </cell>
          <cell r="M8" t="str">
            <v>BAH/ARG</v>
          </cell>
        </row>
        <row r="9">
          <cell r="C9" t="str">
            <v>NO RECOVERY - CEASE TO FLOW</v>
          </cell>
          <cell r="E9">
            <v>20</v>
          </cell>
          <cell r="M9" t="str">
            <v>BBAH</v>
          </cell>
        </row>
        <row r="10">
          <cell r="C10" t="str">
            <v>OHTL PROBLEM</v>
          </cell>
          <cell r="E10">
            <v>21</v>
          </cell>
          <cell r="M10" t="str">
            <v>KHAR</v>
          </cell>
        </row>
        <row r="11">
          <cell r="C11" t="str">
            <v>OTHER</v>
          </cell>
          <cell r="E11">
            <v>22</v>
          </cell>
          <cell r="M11" t="str">
            <v>LBAH</v>
          </cell>
        </row>
        <row r="12">
          <cell r="C12" t="str">
            <v>OVER/UNDER LOAD</v>
          </cell>
          <cell r="E12">
            <v>24</v>
          </cell>
          <cell r="M12" t="str">
            <v>MOGHRA</v>
          </cell>
        </row>
        <row r="13">
          <cell r="C13" t="str">
            <v>OVER/UNDER VOLTAGE</v>
          </cell>
          <cell r="E13">
            <v>26</v>
          </cell>
          <cell r="G13">
            <v>1.25</v>
          </cell>
          <cell r="M13" t="str">
            <v>MULTIZONE</v>
          </cell>
        </row>
        <row r="14">
          <cell r="C14" t="str">
            <v>PANEL/VSD PROBLEM/FAILURE</v>
          </cell>
          <cell r="E14">
            <v>28</v>
          </cell>
          <cell r="G14">
            <v>1.5</v>
          </cell>
          <cell r="M14" t="str">
            <v>UBAH</v>
          </cell>
        </row>
        <row r="15">
          <cell r="C15" t="str">
            <v>POWER HOUSE PROBLEM</v>
          </cell>
          <cell r="E15">
            <v>30</v>
          </cell>
          <cell r="G15">
            <v>1.75</v>
          </cell>
          <cell r="M15" t="str">
            <v>UBAH/ARG</v>
          </cell>
        </row>
        <row r="16">
          <cell r="C16" t="str">
            <v>PUMP OFF MODE ZERO PROD LOST</v>
          </cell>
          <cell r="E16">
            <v>32</v>
          </cell>
          <cell r="G16">
            <v>2</v>
          </cell>
          <cell r="M16" t="str">
            <v>U,LBAH/ARG</v>
          </cell>
        </row>
        <row r="17">
          <cell r="C17" t="str">
            <v>SAMS PANEL FAILURE</v>
          </cell>
          <cell r="E17">
            <v>34</v>
          </cell>
          <cell r="G17">
            <v>2.25</v>
          </cell>
        </row>
        <row r="18">
          <cell r="C18" t="str">
            <v>SHUT IN FOR BUILD UP</v>
          </cell>
          <cell r="E18">
            <v>36</v>
          </cell>
          <cell r="G18" t="str">
            <v>D475N</v>
          </cell>
        </row>
        <row r="19">
          <cell r="C19" t="str">
            <v>SR UNIT REPAIR/ADJUSTMENT</v>
          </cell>
          <cell r="E19">
            <v>38</v>
          </cell>
          <cell r="G19" t="str">
            <v>SN475</v>
          </cell>
        </row>
        <row r="20">
          <cell r="C20" t="str">
            <v>SRP DOWN HOLE PROBLEM/FAILURE</v>
          </cell>
          <cell r="E20">
            <v>40</v>
          </cell>
          <cell r="G20" t="str">
            <v>FC650</v>
          </cell>
        </row>
        <row r="21">
          <cell r="C21" t="str">
            <v>STUFFING BOX FAILURE/REPAIR</v>
          </cell>
          <cell r="E21">
            <v>42</v>
          </cell>
          <cell r="G21" t="str">
            <v>DN750</v>
          </cell>
        </row>
        <row r="22">
          <cell r="C22" t="str">
            <v>SUCKER ROD UNIT PM</v>
          </cell>
          <cell r="E22">
            <v>44</v>
          </cell>
          <cell r="G22" t="str">
            <v>D800N</v>
          </cell>
        </row>
        <row r="23">
          <cell r="C23" t="str">
            <v>TURBINE PROBLEM</v>
          </cell>
          <cell r="E23">
            <v>46</v>
          </cell>
          <cell r="G23" t="str">
            <v>DN1050</v>
          </cell>
        </row>
        <row r="24">
          <cell r="C24" t="str">
            <v>VANDALISM/THEFT</v>
          </cell>
          <cell r="E24">
            <v>48</v>
          </cell>
          <cell r="G24" t="str">
            <v>DN1100</v>
          </cell>
        </row>
        <row r="25">
          <cell r="C25" t="str">
            <v>WEATHER/FOG</v>
          </cell>
          <cell r="E25">
            <v>50</v>
          </cell>
          <cell r="G25" t="str">
            <v>DN1150</v>
          </cell>
        </row>
        <row r="26">
          <cell r="C26" t="str">
            <v xml:space="preserve">WIRELINE WORK </v>
          </cell>
          <cell r="E26">
            <v>52</v>
          </cell>
          <cell r="G26" t="str">
            <v>GN1600</v>
          </cell>
        </row>
        <row r="27">
          <cell r="C27" t="str">
            <v>WORK OVER</v>
          </cell>
          <cell r="E27">
            <v>24</v>
          </cell>
          <cell r="G27" t="str">
            <v>GN2100</v>
          </cell>
        </row>
        <row r="28">
          <cell r="E28">
            <v>56</v>
          </cell>
          <cell r="G28" t="str">
            <v>SN2600</v>
          </cell>
        </row>
        <row r="29">
          <cell r="E29">
            <v>58</v>
          </cell>
          <cell r="G29" t="str">
            <v>GN3200</v>
          </cell>
        </row>
        <row r="30">
          <cell r="E30">
            <v>60</v>
          </cell>
          <cell r="G30" t="str">
            <v>SN3600</v>
          </cell>
        </row>
        <row r="31">
          <cell r="C31" t="str">
            <v>WATERWELL_DTCAUSE</v>
          </cell>
          <cell r="E31">
            <v>62</v>
          </cell>
          <cell r="G31" t="str">
            <v>SN6000</v>
          </cell>
        </row>
        <row r="32">
          <cell r="E32">
            <v>64</v>
          </cell>
          <cell r="G32" t="str">
            <v>GN7000</v>
          </cell>
        </row>
        <row r="33">
          <cell r="C33" t="str">
            <v>FACILITY CONSTRAINT</v>
          </cell>
          <cell r="E33">
            <v>80</v>
          </cell>
          <cell r="G33" t="str">
            <v>SN8000</v>
          </cell>
        </row>
        <row r="34">
          <cell r="C34" t="str">
            <v>FILTER/STRAINER PLUGGED</v>
          </cell>
          <cell r="E34">
            <v>96</v>
          </cell>
          <cell r="G34" t="str">
            <v>JN12000</v>
          </cell>
        </row>
        <row r="35">
          <cell r="C35" t="str">
            <v>GENSET PROBLEM/FAILURE</v>
          </cell>
          <cell r="E35">
            <v>128</v>
          </cell>
          <cell r="G35" t="e">
            <v>#N/A</v>
          </cell>
        </row>
        <row r="36">
          <cell r="C36" t="str">
            <v>NO GENERATOR</v>
          </cell>
        </row>
        <row r="37">
          <cell r="C37" t="str">
            <v>NOT REQUIRED</v>
          </cell>
        </row>
        <row r="38">
          <cell r="C38" t="str">
            <v>OHTL PROBLEM</v>
          </cell>
        </row>
        <row r="39">
          <cell r="C39" t="str">
            <v>OTHER</v>
          </cell>
          <cell r="G39" t="str">
            <v>ESP</v>
          </cell>
        </row>
        <row r="40">
          <cell r="C40" t="str">
            <v>PIPING LEAK</v>
          </cell>
          <cell r="G40" t="str">
            <v>NF</v>
          </cell>
        </row>
        <row r="41">
          <cell r="C41" t="str">
            <v>PM</v>
          </cell>
          <cell r="G41" t="str">
            <v>INJ</v>
          </cell>
        </row>
        <row r="42">
          <cell r="C42" t="str">
            <v>POWER HOUSE PROBLEM</v>
          </cell>
          <cell r="G42" t="e">
            <v>#N/A</v>
          </cell>
        </row>
        <row r="43">
          <cell r="C43" t="str">
            <v>SOURCE WELL DOWN</v>
          </cell>
          <cell r="G43" t="str">
            <v>SI</v>
          </cell>
        </row>
        <row r="44">
          <cell r="C44" t="str">
            <v>SURFACE PUMP FAILURE</v>
          </cell>
          <cell r="G44" t="str">
            <v>SRP</v>
          </cell>
        </row>
        <row r="45">
          <cell r="C45" t="str">
            <v>TANK LOW LEVEL</v>
          </cell>
          <cell r="G45" t="str">
            <v>W/O</v>
          </cell>
        </row>
        <row r="46">
          <cell r="C46" t="str">
            <v>WELL NOT TAKING WATER</v>
          </cell>
          <cell r="G46" t="str">
            <v>T&amp;A</v>
          </cell>
        </row>
        <row r="47">
          <cell r="C47" t="str">
            <v>WIRELINE WORK</v>
          </cell>
        </row>
        <row r="48">
          <cell r="C48" t="str">
            <v>WORK OVER</v>
          </cell>
        </row>
        <row r="49">
          <cell r="G49" t="str">
            <v>OP</v>
          </cell>
        </row>
        <row r="50">
          <cell r="G50" t="str">
            <v>CL</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ATER FLOOD WELLS"/>
      <sheetName val="INJECTION DATA"/>
      <sheetName val="MANIFOLDS"/>
      <sheetName val="DFL SHOTS"/>
      <sheetName val="CHEMICALS"/>
      <sheetName val="LAB DATA"/>
      <sheetName val="DATA INPUT"/>
      <sheetName val="WELL LIST"/>
      <sheetName val="AD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A2" t="str">
            <v>AKIK-01</v>
          </cell>
        </row>
      </sheetData>
      <sheetData sheetId="12">
        <row r="3">
          <cell r="E3">
            <v>0</v>
          </cell>
        </row>
        <row r="4">
          <cell r="E4">
            <v>8</v>
          </cell>
        </row>
        <row r="5">
          <cell r="E5">
            <v>10</v>
          </cell>
        </row>
        <row r="6">
          <cell r="E6">
            <v>12</v>
          </cell>
        </row>
        <row r="7">
          <cell r="E7">
            <v>14</v>
          </cell>
        </row>
        <row r="8">
          <cell r="E8">
            <v>16</v>
          </cell>
        </row>
        <row r="9">
          <cell r="E9">
            <v>18</v>
          </cell>
        </row>
        <row r="10">
          <cell r="E10">
            <v>20</v>
          </cell>
        </row>
        <row r="11">
          <cell r="E11">
            <v>21</v>
          </cell>
        </row>
        <row r="12">
          <cell r="E12">
            <v>22</v>
          </cell>
        </row>
        <row r="13">
          <cell r="E13">
            <v>24</v>
          </cell>
        </row>
        <row r="14">
          <cell r="E14">
            <v>26</v>
          </cell>
        </row>
        <row r="15">
          <cell r="E15">
            <v>28</v>
          </cell>
        </row>
        <row r="16">
          <cell r="E16">
            <v>30</v>
          </cell>
        </row>
        <row r="17">
          <cell r="E17">
            <v>32</v>
          </cell>
        </row>
        <row r="18">
          <cell r="E18" t="str">
            <v>33/64th</v>
          </cell>
        </row>
        <row r="19">
          <cell r="E19">
            <v>34</v>
          </cell>
        </row>
        <row r="20">
          <cell r="E20">
            <v>36</v>
          </cell>
        </row>
        <row r="21">
          <cell r="E21">
            <v>38</v>
          </cell>
        </row>
        <row r="22">
          <cell r="E22">
            <v>40</v>
          </cell>
        </row>
        <row r="23">
          <cell r="E23">
            <v>42</v>
          </cell>
        </row>
        <row r="24">
          <cell r="E24">
            <v>44</v>
          </cell>
        </row>
        <row r="25">
          <cell r="E25">
            <v>46</v>
          </cell>
        </row>
        <row r="26">
          <cell r="E26">
            <v>48</v>
          </cell>
        </row>
        <row r="27">
          <cell r="E27">
            <v>50</v>
          </cell>
        </row>
        <row r="28">
          <cell r="E28">
            <v>52</v>
          </cell>
        </row>
        <row r="29">
          <cell r="E29">
            <v>24</v>
          </cell>
        </row>
        <row r="30">
          <cell r="E30">
            <v>56</v>
          </cell>
        </row>
        <row r="31">
          <cell r="E31">
            <v>58</v>
          </cell>
        </row>
        <row r="32">
          <cell r="E32">
            <v>60</v>
          </cell>
        </row>
        <row r="33">
          <cell r="E33">
            <v>62</v>
          </cell>
        </row>
        <row r="34">
          <cell r="E34">
            <v>64</v>
          </cell>
        </row>
        <row r="35">
          <cell r="E35">
            <v>80</v>
          </cell>
        </row>
        <row r="36">
          <cell r="E36">
            <v>96</v>
          </cell>
        </row>
        <row r="37">
          <cell r="E37">
            <v>128</v>
          </cell>
        </row>
      </sheetData>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TR FLOOD &amp; INJ DATA"/>
      <sheetName val="PROCESS"/>
      <sheetName val="SHIPPING+STORAGE"/>
      <sheetName val="DATA INPUT"/>
      <sheetName val="MANIFOLDS"/>
      <sheetName val="DFL SHOTS"/>
      <sheetName val="LAB DATA-CHEM"/>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row r="2">
          <cell r="A2" t="str">
            <v>BUCHIS-S01</v>
          </cell>
        </row>
        <row r="3">
          <cell r="A3" t="str">
            <v>BUCHIS-S02</v>
          </cell>
        </row>
        <row r="4">
          <cell r="A4" t="str">
            <v>BUCHIS-S03</v>
          </cell>
        </row>
        <row r="5">
          <cell r="A5" t="str">
            <v>BUCHIS-S04</v>
          </cell>
        </row>
        <row r="6">
          <cell r="A6" t="str">
            <v>BUCHIS-W01</v>
          </cell>
        </row>
        <row r="7">
          <cell r="A7" t="str">
            <v>BUCHIS-W02</v>
          </cell>
        </row>
        <row r="8">
          <cell r="A8" t="str">
            <v>BUCHIS-W03</v>
          </cell>
        </row>
        <row r="9">
          <cell r="A9" t="str">
            <v>BUCHIS-W04</v>
          </cell>
        </row>
        <row r="10">
          <cell r="A10" t="str">
            <v>FGHR-01</v>
          </cell>
        </row>
        <row r="11">
          <cell r="A11" t="str">
            <v>FGHR-02</v>
          </cell>
        </row>
        <row r="12">
          <cell r="A12" t="str">
            <v>FGHR-03</v>
          </cell>
        </row>
        <row r="13">
          <cell r="A13" t="str">
            <v>FGHR-05</v>
          </cell>
        </row>
        <row r="14">
          <cell r="A14" t="str">
            <v>FGHR-06</v>
          </cell>
        </row>
        <row r="15">
          <cell r="A15" t="str">
            <v>FGHR-07</v>
          </cell>
        </row>
        <row r="16">
          <cell r="A16" t="str">
            <v>FGHR-08</v>
          </cell>
        </row>
        <row r="17">
          <cell r="A17" t="str">
            <v>FGHR-D01</v>
          </cell>
        </row>
        <row r="18">
          <cell r="A18" t="str">
            <v>FGHR-N01</v>
          </cell>
        </row>
        <row r="19">
          <cell r="A19" t="str">
            <v>FGHR-S01</v>
          </cell>
        </row>
        <row r="20">
          <cell r="A20" t="str">
            <v>FGHR-S02</v>
          </cell>
        </row>
        <row r="21">
          <cell r="A21" t="str">
            <v>FGHR-S03</v>
          </cell>
        </row>
        <row r="22">
          <cell r="A22" t="str">
            <v>FGHR-S04</v>
          </cell>
        </row>
        <row r="23">
          <cell r="A23" t="str">
            <v>HEQ-01</v>
          </cell>
        </row>
        <row r="24">
          <cell r="A24" t="str">
            <v>HEQ-02</v>
          </cell>
        </row>
        <row r="25">
          <cell r="A25" t="str">
            <v>HEQ-03</v>
          </cell>
        </row>
        <row r="26">
          <cell r="A26" t="str">
            <v>HUNI-01</v>
          </cell>
        </row>
        <row r="27">
          <cell r="A27" t="str">
            <v>KAL-S01</v>
          </cell>
        </row>
        <row r="28">
          <cell r="A28" t="str">
            <v>KLBSHA-01</v>
          </cell>
        </row>
        <row r="29">
          <cell r="A29" t="str">
            <v>MANDULIS-01</v>
          </cell>
        </row>
        <row r="30">
          <cell r="A30" t="str">
            <v>NARMER-01</v>
          </cell>
        </row>
        <row r="31">
          <cell r="A31" t="str">
            <v>NARMER-02</v>
          </cell>
        </row>
        <row r="32">
          <cell r="A32" t="str">
            <v>NEILOS-01</v>
          </cell>
        </row>
        <row r="33">
          <cell r="A33" t="str">
            <v>NEILOS-02</v>
          </cell>
        </row>
        <row r="34">
          <cell r="A34" t="str">
            <v>NEILOS-03</v>
          </cell>
        </row>
        <row r="35">
          <cell r="A35" t="str">
            <v>NEILOS-04</v>
          </cell>
        </row>
        <row r="36">
          <cell r="A36" t="str">
            <v>NEILOS-05</v>
          </cell>
        </row>
        <row r="37">
          <cell r="A37" t="str">
            <v>NEILOS-06</v>
          </cell>
        </row>
        <row r="38">
          <cell r="A38" t="str">
            <v>NEITH-01</v>
          </cell>
        </row>
        <row r="39">
          <cell r="A39" t="str">
            <v>NEITH-02</v>
          </cell>
        </row>
        <row r="40">
          <cell r="A40" t="str">
            <v>NEITH-04</v>
          </cell>
        </row>
        <row r="41">
          <cell r="A41" t="str">
            <v>NEITH-05</v>
          </cell>
        </row>
        <row r="42">
          <cell r="A42" t="str">
            <v>NEITH-E01</v>
          </cell>
        </row>
        <row r="43">
          <cell r="A43" t="str">
            <v>NEITH-N01</v>
          </cell>
        </row>
        <row r="44">
          <cell r="A44" t="str">
            <v>NEITH-S01</v>
          </cell>
        </row>
        <row r="45">
          <cell r="A45" t="str">
            <v>NEITH-S02</v>
          </cell>
        </row>
        <row r="46">
          <cell r="A46" t="str">
            <v>NEITH-S03</v>
          </cell>
        </row>
        <row r="47">
          <cell r="A47" t="str">
            <v>NYMARA-01</v>
          </cell>
        </row>
        <row r="48">
          <cell r="A48" t="str">
            <v>NYMARA-02ST</v>
          </cell>
        </row>
        <row r="49">
          <cell r="A49" t="str">
            <v>NYMARA-W01</v>
          </cell>
        </row>
        <row r="50">
          <cell r="A50" t="str">
            <v>PEPI-01</v>
          </cell>
        </row>
        <row r="51">
          <cell r="A51" t="str">
            <v>PEPI-02</v>
          </cell>
        </row>
        <row r="52">
          <cell r="A52" t="str">
            <v>PEPI-03</v>
          </cell>
        </row>
        <row r="53">
          <cell r="A53" t="str">
            <v>PEPI-06</v>
          </cell>
        </row>
        <row r="54">
          <cell r="A54" t="str">
            <v>PEPI-10ST</v>
          </cell>
        </row>
        <row r="55">
          <cell r="A55" t="str">
            <v>PEPI-11</v>
          </cell>
        </row>
        <row r="56">
          <cell r="A56" t="str">
            <v>PHIOPS-01</v>
          </cell>
        </row>
        <row r="57">
          <cell r="A57" t="str">
            <v>PHIOPS-02</v>
          </cell>
        </row>
        <row r="58">
          <cell r="A58" t="str">
            <v>PHIOPS-04</v>
          </cell>
        </row>
        <row r="59">
          <cell r="A59" t="str">
            <v>PHIOPS-05</v>
          </cell>
        </row>
        <row r="60">
          <cell r="A60" t="str">
            <v>PHIOPS-06</v>
          </cell>
        </row>
        <row r="61">
          <cell r="A61" t="str">
            <v>PHIOPS-07ST</v>
          </cell>
        </row>
        <row r="62">
          <cell r="A62" t="str">
            <v>PHIOPS-08</v>
          </cell>
        </row>
        <row r="63">
          <cell r="A63" t="str">
            <v>PHIOPS-09</v>
          </cell>
        </row>
        <row r="64">
          <cell r="A64" t="str">
            <v>PHIOPS-10</v>
          </cell>
        </row>
        <row r="65">
          <cell r="A65" t="str">
            <v>SALITIS-01</v>
          </cell>
        </row>
        <row r="66">
          <cell r="A66" t="str">
            <v>SHU-01</v>
          </cell>
        </row>
        <row r="67">
          <cell r="A67" t="str">
            <v>SIWA-D01</v>
          </cell>
        </row>
        <row r="68">
          <cell r="A68" t="str">
            <v>SIWA-L01</v>
          </cell>
        </row>
        <row r="69">
          <cell r="A69" t="str">
            <v>SIWA2-L02</v>
          </cell>
        </row>
        <row r="70">
          <cell r="A70" t="str">
            <v>SIWA-R01</v>
          </cell>
        </row>
        <row r="71">
          <cell r="A71" t="str">
            <v>SIWA-R02</v>
          </cell>
        </row>
        <row r="72">
          <cell r="A72" t="str">
            <v>TAYIM-S01ST1</v>
          </cell>
        </row>
        <row r="73">
          <cell r="A73" t="str">
            <v>TAYIM-S02</v>
          </cell>
        </row>
        <row r="74">
          <cell r="A74" t="str">
            <v>TAYIM-S03</v>
          </cell>
        </row>
        <row r="75">
          <cell r="A75" t="str">
            <v>TAYIM-S04</v>
          </cell>
        </row>
        <row r="76">
          <cell r="A76" t="str">
            <v>TAYIM-W01</v>
          </cell>
        </row>
        <row r="77">
          <cell r="A77" t="str">
            <v>TAYIM-W02</v>
          </cell>
        </row>
        <row r="78">
          <cell r="A78" t="str">
            <v>TAYIM-W02</v>
          </cell>
        </row>
        <row r="79">
          <cell r="A79" t="str">
            <v>TAYIM-W04ST</v>
          </cell>
        </row>
        <row r="80">
          <cell r="A80" t="str">
            <v>TELL-01</v>
          </cell>
        </row>
        <row r="81">
          <cell r="A81" t="str">
            <v>WKAL-A01</v>
          </cell>
        </row>
        <row r="82">
          <cell r="A82" t="str">
            <v>WKAL-A02ST</v>
          </cell>
        </row>
        <row r="83">
          <cell r="A83" t="str">
            <v>WKAL-A03</v>
          </cell>
        </row>
        <row r="84">
          <cell r="A84" t="str">
            <v>WKAL-A04</v>
          </cell>
        </row>
        <row r="85">
          <cell r="A85" t="str">
            <v>WKAL-A06</v>
          </cell>
        </row>
        <row r="86">
          <cell r="A86" t="str">
            <v>WKAL-A07</v>
          </cell>
        </row>
        <row r="87">
          <cell r="A87" t="str">
            <v>WKAL-A08</v>
          </cell>
        </row>
        <row r="88">
          <cell r="A88" t="str">
            <v>WKAL-A09</v>
          </cell>
        </row>
        <row r="89">
          <cell r="A89" t="str">
            <v>WKAL-A10</v>
          </cell>
        </row>
        <row r="90">
          <cell r="A90" t="str">
            <v>WKAL-C01ST</v>
          </cell>
        </row>
        <row r="91">
          <cell r="A91" t="str">
            <v>WKAL-C01</v>
          </cell>
        </row>
        <row r="92">
          <cell r="A92" t="str">
            <v>WKAL-C02</v>
          </cell>
        </row>
        <row r="93">
          <cell r="A93" t="str">
            <v>WKAL-C03</v>
          </cell>
        </row>
        <row r="94">
          <cell r="A94" t="str">
            <v>WKAL-C04</v>
          </cell>
        </row>
        <row r="95">
          <cell r="A95" t="str">
            <v>WKAL-C05</v>
          </cell>
        </row>
        <row r="96">
          <cell r="A96" t="str">
            <v>WKAL-C06</v>
          </cell>
        </row>
        <row r="97">
          <cell r="A97" t="str">
            <v>WKAL-I01</v>
          </cell>
        </row>
        <row r="98">
          <cell r="A98" t="str">
            <v>WKAL-I02</v>
          </cell>
        </row>
        <row r="99">
          <cell r="A99" t="str">
            <v>WKAL-I03</v>
          </cell>
        </row>
        <row r="100">
          <cell r="A100" t="str">
            <v>WKAL-I04</v>
          </cell>
        </row>
        <row r="101">
          <cell r="A101" t="str">
            <v>WKAL-I05</v>
          </cell>
        </row>
        <row r="102">
          <cell r="A102" t="str">
            <v>WKAL-I06</v>
          </cell>
        </row>
        <row r="103">
          <cell r="A103" t="str">
            <v>WKAL-I07</v>
          </cell>
        </row>
        <row r="104">
          <cell r="A104" t="str">
            <v>WKAL-I08</v>
          </cell>
        </row>
        <row r="105">
          <cell r="A105" t="str">
            <v>WKAL-J01</v>
          </cell>
        </row>
        <row r="106">
          <cell r="A106" t="str">
            <v>WKAL-J02</v>
          </cell>
        </row>
        <row r="107">
          <cell r="A107" t="str">
            <v>WKAL-J03</v>
          </cell>
        </row>
        <row r="108">
          <cell r="A108" t="str">
            <v>WKAL-LD01</v>
          </cell>
        </row>
        <row r="109">
          <cell r="A109" t="str">
            <v>WKAL-N01</v>
          </cell>
        </row>
        <row r="110">
          <cell r="A110" t="str">
            <v>WKAL-N02</v>
          </cell>
        </row>
        <row r="111">
          <cell r="A111" t="str">
            <v>WKAL-N03</v>
          </cell>
        </row>
        <row r="112">
          <cell r="A112" t="str">
            <v>WKAL-N04</v>
          </cell>
        </row>
        <row r="113">
          <cell r="A113" t="str">
            <v>WKAL-N05</v>
          </cell>
        </row>
        <row r="114">
          <cell r="A114" t="str">
            <v>WKAL-O01</v>
          </cell>
        </row>
        <row r="115">
          <cell r="A115" t="str">
            <v>WKAL-R01</v>
          </cell>
        </row>
        <row r="116">
          <cell r="A116" t="str">
            <v>WKAL-R02</v>
          </cell>
        </row>
        <row r="117">
          <cell r="A117" t="str">
            <v>WKAL-S01</v>
          </cell>
        </row>
        <row r="118">
          <cell r="A118" t="str">
            <v>WKAL-S02</v>
          </cell>
        </row>
        <row r="119">
          <cell r="A119" t="str">
            <v>WKAL-T01</v>
          </cell>
        </row>
        <row r="120">
          <cell r="A120" t="str">
            <v>WKAL-T02</v>
          </cell>
        </row>
      </sheetData>
      <sheetData sheetId="12"/>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E3">
            <v>0</v>
          </cell>
        </row>
        <row r="4">
          <cell r="E4">
            <v>8</v>
          </cell>
        </row>
        <row r="5">
          <cell r="E5">
            <v>10</v>
          </cell>
        </row>
        <row r="6">
          <cell r="E6">
            <v>12</v>
          </cell>
        </row>
        <row r="7">
          <cell r="E7">
            <v>14</v>
          </cell>
        </row>
        <row r="8">
          <cell r="E8">
            <v>16</v>
          </cell>
        </row>
        <row r="9">
          <cell r="E9">
            <v>18</v>
          </cell>
        </row>
        <row r="10">
          <cell r="E10">
            <v>20</v>
          </cell>
        </row>
        <row r="11">
          <cell r="E11">
            <v>21</v>
          </cell>
        </row>
        <row r="12">
          <cell r="E12">
            <v>22</v>
          </cell>
        </row>
        <row r="13">
          <cell r="E13">
            <v>24</v>
          </cell>
        </row>
        <row r="14">
          <cell r="E14">
            <v>26</v>
          </cell>
        </row>
        <row r="15">
          <cell r="E15">
            <v>28</v>
          </cell>
        </row>
        <row r="16">
          <cell r="E16">
            <v>30</v>
          </cell>
        </row>
        <row r="17">
          <cell r="E17">
            <v>32</v>
          </cell>
        </row>
        <row r="18">
          <cell r="E18">
            <v>34</v>
          </cell>
        </row>
        <row r="19">
          <cell r="E19">
            <v>36</v>
          </cell>
        </row>
        <row r="20">
          <cell r="E20">
            <v>38</v>
          </cell>
        </row>
        <row r="21">
          <cell r="E21">
            <v>40</v>
          </cell>
        </row>
        <row r="22">
          <cell r="E22">
            <v>42</v>
          </cell>
        </row>
        <row r="23">
          <cell r="E23">
            <v>44</v>
          </cell>
        </row>
        <row r="24">
          <cell r="E24">
            <v>46</v>
          </cell>
        </row>
        <row r="25">
          <cell r="E25">
            <v>48</v>
          </cell>
        </row>
        <row r="26">
          <cell r="E26">
            <v>50</v>
          </cell>
        </row>
        <row r="27">
          <cell r="E27">
            <v>52</v>
          </cell>
        </row>
        <row r="28">
          <cell r="E28">
            <v>24</v>
          </cell>
        </row>
        <row r="29">
          <cell r="E29">
            <v>56</v>
          </cell>
        </row>
        <row r="30">
          <cell r="E30">
            <v>58</v>
          </cell>
        </row>
        <row r="31">
          <cell r="E31">
            <v>60</v>
          </cell>
        </row>
        <row r="32">
          <cell r="E32">
            <v>62</v>
          </cell>
        </row>
        <row r="33">
          <cell r="E33">
            <v>64</v>
          </cell>
        </row>
        <row r="34">
          <cell r="E34">
            <v>80</v>
          </cell>
        </row>
        <row r="35">
          <cell r="E35">
            <v>96</v>
          </cell>
        </row>
        <row r="36">
          <cell r="E36">
            <v>128</v>
          </cell>
        </row>
      </sheetData>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REPORT"/>
      <sheetName val="WELL TESTS"/>
      <sheetName val="WELL DATA"/>
      <sheetName val="WATER FLOOD WELLS"/>
      <sheetName val="INJECTION DATA"/>
      <sheetName val="MANIFOLDS"/>
      <sheetName val="DFL SHOTS"/>
      <sheetName val="SRP DATA"/>
      <sheetName val="LAB DATA"/>
      <sheetName val="EQUIPMENT DATA"/>
      <sheetName val="WELL LIST"/>
    </sheetNames>
    <sheetDataSet>
      <sheetData sheetId="0"/>
      <sheetData sheetId="1"/>
      <sheetData sheetId="2">
        <row r="313">
          <cell r="D313" t="str">
            <v>INJ</v>
          </cell>
        </row>
        <row r="314">
          <cell r="D314" t="str">
            <v>ESP</v>
          </cell>
        </row>
        <row r="315">
          <cell r="D315" t="str">
            <v>S/BY</v>
          </cell>
        </row>
        <row r="316">
          <cell r="D316" t="str">
            <v>SI</v>
          </cell>
        </row>
        <row r="317">
          <cell r="D317" t="str">
            <v>SI DHP</v>
          </cell>
        </row>
      </sheetData>
      <sheetData sheetId="3"/>
      <sheetData sheetId="4"/>
      <sheetData sheetId="5"/>
      <sheetData sheetId="6"/>
      <sheetData sheetId="7"/>
      <sheetData sheetId="8"/>
      <sheetData sheetId="9"/>
      <sheetData sheetId="10">
        <row r="2">
          <cell r="A2" t="str">
            <v>AKIK-01</v>
          </cell>
        </row>
      </sheetData>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32">
          <cell r="G32" t="str">
            <v>STH UMB</v>
          </cell>
        </row>
        <row r="33">
          <cell r="G33" t="str">
            <v>UMB</v>
          </cell>
        </row>
      </sheetData>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4">
          <cell r="I24" t="str">
            <v>ESTIMATED</v>
          </cell>
        </row>
        <row r="25">
          <cell r="I25" t="str">
            <v>ULTRA SONIC</v>
          </cell>
        </row>
        <row r="26">
          <cell r="I26" t="str">
            <v>FIXED FLOW METER</v>
          </cell>
        </row>
      </sheetData>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PORT"/>
      <sheetName val="WELL TESTS"/>
      <sheetName val="WELL DATA"/>
      <sheetName val="WATER FLOOD WELLS"/>
      <sheetName val="INJECTION DATA"/>
      <sheetName val="PROCESS"/>
      <sheetName val="SHIPPING+STORAGE"/>
      <sheetName val="MANIFOLDS"/>
      <sheetName val="DFL SHOTS"/>
      <sheetName val="SRP DATA"/>
      <sheetName val="LAB DATA-CHEM"/>
      <sheetName val="EQUIP"/>
      <sheetName val="DATA INPUT"/>
      <sheetName val="WELL LIST"/>
    </sheetNames>
    <sheetDataSet>
      <sheetData sheetId="0">
        <row r="305">
          <cell r="E305" t="str">
            <v>Y</v>
          </cell>
        </row>
      </sheetData>
      <sheetData sheetId="1"/>
      <sheetData sheetId="2">
        <row r="305">
          <cell r="E305" t="str">
            <v>Y</v>
          </cell>
        </row>
        <row r="306">
          <cell r="E306" t="str">
            <v>N</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Kalabhsa DEM"/>
      <sheetName val="Kalabsha PPD"/>
      <sheetName val="Drag reducer"/>
      <sheetName val="UMB,KHP"/>
      <sheetName val="total daily cost"/>
      <sheetName val="Kal Last test"/>
      <sheetName val="UMB Last Test"/>
      <sheetName val="chemical injection form KAL"/>
      <sheetName val="chemical injection form UMB"/>
      <sheetName val="kal-Chemical monitoring"/>
      <sheetName val="UMB-chemical monitoring"/>
      <sheetName val="KHP-chemical monitoring"/>
      <sheetName val="Green facility"/>
      <sheetName val="EPF"/>
      <sheetName val="Brown Facility"/>
    </sheetNames>
    <sheetDataSet>
      <sheetData sheetId="0"/>
      <sheetData sheetId="1"/>
      <sheetData sheetId="2"/>
      <sheetData sheetId="3"/>
      <sheetData sheetId="4"/>
      <sheetData sheetId="5"/>
      <sheetData sheetId="6"/>
      <sheetData sheetId="7"/>
      <sheetData sheetId="8"/>
      <sheetData sheetId="9">
        <row r="179">
          <cell r="X179">
            <v>0</v>
          </cell>
        </row>
        <row r="180">
          <cell r="X180">
            <v>0</v>
          </cell>
        </row>
        <row r="181">
          <cell r="X181">
            <v>0</v>
          </cell>
        </row>
        <row r="182">
          <cell r="X182">
            <v>0</v>
          </cell>
        </row>
        <row r="183">
          <cell r="X183">
            <v>0</v>
          </cell>
        </row>
        <row r="184">
          <cell r="X184">
            <v>0</v>
          </cell>
        </row>
        <row r="185">
          <cell r="X185">
            <v>0</v>
          </cell>
        </row>
        <row r="186">
          <cell r="X186">
            <v>0</v>
          </cell>
        </row>
        <row r="187">
          <cell r="X187">
            <v>0</v>
          </cell>
        </row>
        <row r="188">
          <cell r="X188">
            <v>0</v>
          </cell>
        </row>
        <row r="189">
          <cell r="X189">
            <v>0</v>
          </cell>
        </row>
        <row r="190">
          <cell r="X190">
            <v>0</v>
          </cell>
        </row>
        <row r="191">
          <cell r="X191">
            <v>0</v>
          </cell>
        </row>
        <row r="192">
          <cell r="X192">
            <v>0</v>
          </cell>
        </row>
        <row r="193">
          <cell r="X193">
            <v>0</v>
          </cell>
        </row>
        <row r="194">
          <cell r="X194">
            <v>0</v>
          </cell>
        </row>
        <row r="195">
          <cell r="X195">
            <v>0</v>
          </cell>
        </row>
        <row r="196">
          <cell r="X196">
            <v>0</v>
          </cell>
        </row>
        <row r="197">
          <cell r="X197">
            <v>0</v>
          </cell>
        </row>
        <row r="198">
          <cell r="X198">
            <v>0</v>
          </cell>
        </row>
        <row r="199">
          <cell r="X199">
            <v>0</v>
          </cell>
        </row>
        <row r="200">
          <cell r="X200">
            <v>0</v>
          </cell>
        </row>
        <row r="201">
          <cell r="X201">
            <v>0</v>
          </cell>
        </row>
        <row r="202">
          <cell r="X202">
            <v>0</v>
          </cell>
        </row>
        <row r="203">
          <cell r="X203">
            <v>0</v>
          </cell>
        </row>
        <row r="204">
          <cell r="X204">
            <v>0</v>
          </cell>
        </row>
        <row r="205">
          <cell r="X205">
            <v>0</v>
          </cell>
        </row>
        <row r="206">
          <cell r="X206">
            <v>0</v>
          </cell>
        </row>
        <row r="207">
          <cell r="X207">
            <v>0</v>
          </cell>
        </row>
        <row r="208">
          <cell r="X208">
            <v>0</v>
          </cell>
        </row>
        <row r="209">
          <cell r="X209">
            <v>0</v>
          </cell>
        </row>
        <row r="210">
          <cell r="X210">
            <v>0</v>
          </cell>
        </row>
        <row r="211">
          <cell r="X211">
            <v>0</v>
          </cell>
        </row>
        <row r="212">
          <cell r="X212">
            <v>0</v>
          </cell>
        </row>
        <row r="213">
          <cell r="X213">
            <v>0</v>
          </cell>
        </row>
        <row r="214">
          <cell r="X214">
            <v>0</v>
          </cell>
        </row>
        <row r="215">
          <cell r="X215">
            <v>0</v>
          </cell>
        </row>
        <row r="216">
          <cell r="X216">
            <v>0</v>
          </cell>
        </row>
        <row r="217">
          <cell r="X217">
            <v>0</v>
          </cell>
        </row>
        <row r="218">
          <cell r="X218">
            <v>0</v>
          </cell>
        </row>
        <row r="219">
          <cell r="X219">
            <v>0</v>
          </cell>
        </row>
        <row r="220">
          <cell r="X220">
            <v>0</v>
          </cell>
        </row>
        <row r="221">
          <cell r="X221">
            <v>0</v>
          </cell>
        </row>
        <row r="222">
          <cell r="X222">
            <v>0</v>
          </cell>
        </row>
        <row r="223">
          <cell r="X223">
            <v>0</v>
          </cell>
        </row>
        <row r="224">
          <cell r="X224">
            <v>0</v>
          </cell>
        </row>
        <row r="225">
          <cell r="X225">
            <v>0</v>
          </cell>
        </row>
        <row r="226">
          <cell r="X226">
            <v>0</v>
          </cell>
        </row>
        <row r="227">
          <cell r="X227">
            <v>0</v>
          </cell>
        </row>
        <row r="228">
          <cell r="X228">
            <v>0</v>
          </cell>
        </row>
        <row r="229">
          <cell r="X229">
            <v>0</v>
          </cell>
        </row>
        <row r="230">
          <cell r="X230">
            <v>0</v>
          </cell>
        </row>
        <row r="231">
          <cell r="X231">
            <v>0</v>
          </cell>
        </row>
        <row r="232">
          <cell r="X232">
            <v>0</v>
          </cell>
        </row>
        <row r="233">
          <cell r="X233">
            <v>0</v>
          </cell>
        </row>
        <row r="234">
          <cell r="X234">
            <v>0</v>
          </cell>
        </row>
        <row r="235">
          <cell r="X235">
            <v>0</v>
          </cell>
        </row>
        <row r="236">
          <cell r="X236">
            <v>0</v>
          </cell>
        </row>
        <row r="237">
          <cell r="X237">
            <v>0</v>
          </cell>
        </row>
        <row r="238">
          <cell r="X238">
            <v>0</v>
          </cell>
        </row>
        <row r="239">
          <cell r="X239">
            <v>0</v>
          </cell>
        </row>
        <row r="240">
          <cell r="X240">
            <v>0</v>
          </cell>
        </row>
        <row r="241">
          <cell r="X241">
            <v>0</v>
          </cell>
        </row>
        <row r="242">
          <cell r="X242">
            <v>0</v>
          </cell>
        </row>
        <row r="243">
          <cell r="X243">
            <v>0</v>
          </cell>
        </row>
        <row r="244">
          <cell r="X244">
            <v>0</v>
          </cell>
        </row>
        <row r="245">
          <cell r="X245">
            <v>0</v>
          </cell>
        </row>
        <row r="246">
          <cell r="X246">
            <v>0</v>
          </cell>
        </row>
        <row r="247">
          <cell r="X247">
            <v>0</v>
          </cell>
        </row>
        <row r="248">
          <cell r="X248">
            <v>0</v>
          </cell>
        </row>
        <row r="249">
          <cell r="X249">
            <v>0</v>
          </cell>
        </row>
        <row r="250">
          <cell r="X250">
            <v>0</v>
          </cell>
        </row>
      </sheetData>
      <sheetData sheetId="10"/>
      <sheetData sheetId="11"/>
      <sheetData sheetId="12"/>
      <sheetData sheetId="13"/>
      <sheetData sheetId="14"/>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ARIES-01</v>
          </cell>
        </row>
        <row r="3">
          <cell r="A3" t="str">
            <v>ARIES-02</v>
          </cell>
        </row>
        <row r="4">
          <cell r="A4" t="str">
            <v>ARIES-03</v>
          </cell>
        </row>
        <row r="5">
          <cell r="A5" t="str">
            <v>BUCHIS-S01</v>
          </cell>
        </row>
        <row r="6">
          <cell r="A6" t="str">
            <v>BUCHIS-S02</v>
          </cell>
        </row>
        <row r="7">
          <cell r="A7" t="str">
            <v>CRDM-02</v>
          </cell>
        </row>
        <row r="8">
          <cell r="A8" t="str">
            <v>FER-01</v>
          </cell>
        </row>
        <row r="9">
          <cell r="A9" t="str">
            <v>FER-02</v>
          </cell>
        </row>
        <row r="10">
          <cell r="A10" t="str">
            <v>FER-02</v>
          </cell>
        </row>
        <row r="11">
          <cell r="A11" t="str">
            <v>FGHR-01</v>
          </cell>
        </row>
        <row r="12">
          <cell r="A12" t="str">
            <v>FGHR-02</v>
          </cell>
        </row>
        <row r="13">
          <cell r="A13" t="str">
            <v>FGHR-03</v>
          </cell>
        </row>
        <row r="14">
          <cell r="A14" t="str">
            <v>FGHR-05</v>
          </cell>
        </row>
        <row r="15">
          <cell r="A15" t="str">
            <v>FGHR-06</v>
          </cell>
        </row>
        <row r="16">
          <cell r="A16" t="str">
            <v>FGHR-07</v>
          </cell>
        </row>
        <row r="17">
          <cell r="A17" t="str">
            <v>FGHR-08</v>
          </cell>
        </row>
        <row r="18">
          <cell r="A18" t="str">
            <v>FGHR-E01</v>
          </cell>
        </row>
        <row r="19">
          <cell r="A19" t="str">
            <v>FLDS-01</v>
          </cell>
        </row>
        <row r="20">
          <cell r="A20" t="str">
            <v>FLK-W01</v>
          </cell>
        </row>
        <row r="21">
          <cell r="A21" t="str">
            <v>FLK-W02</v>
          </cell>
        </row>
        <row r="22">
          <cell r="A22" t="str">
            <v>FLK-W03</v>
          </cell>
        </row>
        <row r="23">
          <cell r="A23" t="str">
            <v>FOX-01</v>
          </cell>
        </row>
        <row r="24">
          <cell r="A24" t="str">
            <v>FOX-02</v>
          </cell>
        </row>
        <row r="25">
          <cell r="A25" t="str">
            <v>HATH_D-01</v>
          </cell>
        </row>
        <row r="26">
          <cell r="A26" t="str">
            <v>HATH_D-01_DE</v>
          </cell>
        </row>
        <row r="27">
          <cell r="A27" t="str">
            <v>HEQ-01</v>
          </cell>
        </row>
        <row r="28">
          <cell r="A28" t="str">
            <v>HEQ-02</v>
          </cell>
        </row>
        <row r="29">
          <cell r="A29" t="str">
            <v>HEQ-03</v>
          </cell>
        </row>
        <row r="30">
          <cell r="A30" t="str">
            <v>HUNI-01</v>
          </cell>
        </row>
        <row r="31">
          <cell r="A31" t="str">
            <v>KPR-01</v>
          </cell>
        </row>
        <row r="32">
          <cell r="A32" t="str">
            <v>KPR-02</v>
          </cell>
        </row>
        <row r="33">
          <cell r="A33" t="str">
            <v>KPR-03</v>
          </cell>
        </row>
        <row r="34">
          <cell r="A34" t="str">
            <v>KPR-04</v>
          </cell>
        </row>
        <row r="35">
          <cell r="A35" t="str">
            <v>KPR-05</v>
          </cell>
        </row>
        <row r="36">
          <cell r="A36" t="str">
            <v>KPR-06</v>
          </cell>
        </row>
        <row r="37">
          <cell r="A37" t="str">
            <v>KPR-07</v>
          </cell>
        </row>
        <row r="38">
          <cell r="A38" t="str">
            <v>KPR-08</v>
          </cell>
        </row>
        <row r="39">
          <cell r="A39" t="str">
            <v>KPR-09</v>
          </cell>
        </row>
        <row r="40">
          <cell r="A40" t="str">
            <v>KPR-10</v>
          </cell>
        </row>
        <row r="41">
          <cell r="A41" t="str">
            <v>KPR-11</v>
          </cell>
        </row>
        <row r="42">
          <cell r="A42" t="str">
            <v>KPR-12</v>
          </cell>
        </row>
        <row r="43">
          <cell r="A43" t="str">
            <v>KPR-13</v>
          </cell>
        </row>
        <row r="44">
          <cell r="A44" t="str">
            <v>KPR-14</v>
          </cell>
        </row>
        <row r="45">
          <cell r="A45" t="str">
            <v>KPR-15</v>
          </cell>
        </row>
        <row r="46">
          <cell r="A46" t="str">
            <v>KPR-16</v>
          </cell>
        </row>
        <row r="47">
          <cell r="A47" t="str">
            <v>KPR-17</v>
          </cell>
        </row>
        <row r="48">
          <cell r="A48" t="str">
            <v>KPR-18</v>
          </cell>
        </row>
        <row r="49">
          <cell r="A49" t="str">
            <v>KPR-19</v>
          </cell>
        </row>
        <row r="50">
          <cell r="A50" t="str">
            <v>KPR-20</v>
          </cell>
        </row>
        <row r="51">
          <cell r="A51" t="str">
            <v>KPR-21</v>
          </cell>
        </row>
        <row r="52">
          <cell r="A52" t="str">
            <v>KPR-22</v>
          </cell>
        </row>
        <row r="53">
          <cell r="A53" t="str">
            <v>KPR-23</v>
          </cell>
        </row>
        <row r="54">
          <cell r="A54" t="str">
            <v>KPR-24</v>
          </cell>
        </row>
        <row r="55">
          <cell r="A55" t="str">
            <v>KPR-25</v>
          </cell>
        </row>
        <row r="56">
          <cell r="A56" t="str">
            <v>KPR-26</v>
          </cell>
        </row>
        <row r="57">
          <cell r="A57" t="str">
            <v>KPR-27</v>
          </cell>
        </row>
        <row r="58">
          <cell r="A58" t="str">
            <v>KPR-28</v>
          </cell>
        </row>
        <row r="59">
          <cell r="A59" t="str">
            <v>KPR-30</v>
          </cell>
        </row>
        <row r="60">
          <cell r="A60" t="str">
            <v>KPR-31</v>
          </cell>
        </row>
        <row r="61">
          <cell r="A61" t="str">
            <v>KPR-32</v>
          </cell>
        </row>
        <row r="62">
          <cell r="A62" t="str">
            <v>KPR-33</v>
          </cell>
        </row>
        <row r="63">
          <cell r="A63" t="str">
            <v>KPR-34</v>
          </cell>
        </row>
        <row r="64">
          <cell r="A64" t="str">
            <v>KPR-36</v>
          </cell>
        </row>
        <row r="65">
          <cell r="A65" t="str">
            <v>NEILOS-01</v>
          </cell>
        </row>
        <row r="66">
          <cell r="A66" t="str">
            <v>NEITH-01</v>
          </cell>
        </row>
        <row r="67">
          <cell r="A67" t="str">
            <v>NEITH-02</v>
          </cell>
        </row>
        <row r="68">
          <cell r="A68" t="str">
            <v>NEITH-04</v>
          </cell>
        </row>
        <row r="69">
          <cell r="A69" t="str">
            <v>NEITH-05</v>
          </cell>
        </row>
        <row r="70">
          <cell r="A70" t="str">
            <v>NEITH-E01</v>
          </cell>
        </row>
        <row r="71">
          <cell r="A71" t="str">
            <v>NEITH-N01</v>
          </cell>
        </row>
        <row r="72">
          <cell r="A72" t="str">
            <v>NEITH-S01</v>
          </cell>
        </row>
        <row r="73">
          <cell r="A73" t="str">
            <v>NEITH-S02</v>
          </cell>
        </row>
        <row r="74">
          <cell r="A74" t="str">
            <v>NEITH-S03</v>
          </cell>
        </row>
        <row r="75">
          <cell r="A75" t="str">
            <v>NFM-01</v>
          </cell>
        </row>
        <row r="76">
          <cell r="A76" t="str">
            <v>NFM-02</v>
          </cell>
        </row>
        <row r="77">
          <cell r="A77" t="str">
            <v>PEPI-01</v>
          </cell>
        </row>
        <row r="78">
          <cell r="A78" t="str">
            <v>PEPI-02</v>
          </cell>
        </row>
        <row r="79">
          <cell r="A79" t="str">
            <v>PEPI-03</v>
          </cell>
        </row>
        <row r="80">
          <cell r="A80" t="str">
            <v>PHIOPS-01</v>
          </cell>
        </row>
        <row r="81">
          <cell r="A81" t="str">
            <v>PHIOPS-02</v>
          </cell>
        </row>
        <row r="82">
          <cell r="A82" t="str">
            <v>PHIOPS-04</v>
          </cell>
        </row>
        <row r="83">
          <cell r="A83" t="str">
            <v>PHIOPS-05</v>
          </cell>
        </row>
        <row r="84">
          <cell r="A84" t="str">
            <v>PHIOPS-06</v>
          </cell>
        </row>
        <row r="85">
          <cell r="A85" t="str">
            <v>PHIOPS-07</v>
          </cell>
        </row>
        <row r="86">
          <cell r="A86" t="str">
            <v>PHIOPS-07ST</v>
          </cell>
        </row>
        <row r="87">
          <cell r="A87" t="str">
            <v>PHIOPS-08</v>
          </cell>
        </row>
        <row r="88">
          <cell r="A88" t="str">
            <v>PHIOPS-09</v>
          </cell>
        </row>
        <row r="89">
          <cell r="A89" t="str">
            <v>PHIOPS-10</v>
          </cell>
        </row>
        <row r="90">
          <cell r="A90" t="str">
            <v>RNPT-01</v>
          </cell>
        </row>
        <row r="91">
          <cell r="A91" t="str">
            <v>RNPT-02</v>
          </cell>
        </row>
        <row r="92">
          <cell r="A92" t="str">
            <v>RNPT-03</v>
          </cell>
        </row>
        <row r="93">
          <cell r="A93" t="str">
            <v>RNPT-04</v>
          </cell>
        </row>
        <row r="94">
          <cell r="A94" t="str">
            <v>RNPT-05</v>
          </cell>
        </row>
        <row r="95">
          <cell r="A95" t="str">
            <v>RNPT-06</v>
          </cell>
        </row>
        <row r="96">
          <cell r="A96" t="str">
            <v>RNPT-07</v>
          </cell>
        </row>
        <row r="97">
          <cell r="A97" t="str">
            <v>RNPT-08</v>
          </cell>
        </row>
        <row r="98">
          <cell r="A98" t="str">
            <v>RNPT-09</v>
          </cell>
        </row>
        <row r="99">
          <cell r="A99" t="str">
            <v>RNPT-10</v>
          </cell>
        </row>
        <row r="100">
          <cell r="A100" t="str">
            <v>RNPT-11</v>
          </cell>
        </row>
        <row r="101">
          <cell r="A101" t="str">
            <v>RNPT-12</v>
          </cell>
        </row>
        <row r="102">
          <cell r="A102" t="str">
            <v>RNPT-13</v>
          </cell>
        </row>
        <row r="103">
          <cell r="A103" t="str">
            <v>RNPT-14</v>
          </cell>
        </row>
        <row r="104">
          <cell r="A104" t="str">
            <v>RNPT-14</v>
          </cell>
        </row>
        <row r="105">
          <cell r="A105" t="str">
            <v>RNPT-17</v>
          </cell>
        </row>
        <row r="106">
          <cell r="A106" t="str">
            <v>RNPT-18</v>
          </cell>
        </row>
        <row r="107">
          <cell r="A107" t="str">
            <v>RNPT-19</v>
          </cell>
        </row>
        <row r="108">
          <cell r="A108" t="str">
            <v>RNPT-22</v>
          </cell>
        </row>
        <row r="109">
          <cell r="A109" t="str">
            <v>RNPT-23</v>
          </cell>
        </row>
        <row r="110">
          <cell r="A110" t="str">
            <v>RNPT-25</v>
          </cell>
        </row>
        <row r="111">
          <cell r="A111" t="str">
            <v>SALITIS-01</v>
          </cell>
        </row>
        <row r="112">
          <cell r="A112" t="str">
            <v>SELK-01</v>
          </cell>
        </row>
        <row r="113">
          <cell r="A113" t="str">
            <v>SELK-02</v>
          </cell>
        </row>
        <row r="114">
          <cell r="A114" t="str">
            <v>SELK-03</v>
          </cell>
        </row>
        <row r="115">
          <cell r="A115" t="str">
            <v>SELK-04</v>
          </cell>
        </row>
        <row r="116">
          <cell r="A116" t="str">
            <v>SELK-05</v>
          </cell>
        </row>
        <row r="117">
          <cell r="A117" t="str">
            <v>SELK-06</v>
          </cell>
        </row>
        <row r="118">
          <cell r="A118" t="str">
            <v>SELK-07</v>
          </cell>
        </row>
        <row r="119">
          <cell r="A119" t="str">
            <v>SELK-08</v>
          </cell>
        </row>
        <row r="120">
          <cell r="A120" t="str">
            <v>SELK-09</v>
          </cell>
        </row>
        <row r="121">
          <cell r="A121" t="str">
            <v>SELK-10</v>
          </cell>
        </row>
        <row r="122">
          <cell r="A122" t="str">
            <v>SELK-11</v>
          </cell>
        </row>
        <row r="123">
          <cell r="A123" t="str">
            <v>SELK-12</v>
          </cell>
        </row>
        <row r="124">
          <cell r="A124" t="str">
            <v>SELK-13</v>
          </cell>
        </row>
        <row r="125">
          <cell r="A125" t="str">
            <v>SELK-14</v>
          </cell>
        </row>
        <row r="126">
          <cell r="A126" t="str">
            <v>SELK-15</v>
          </cell>
        </row>
        <row r="127">
          <cell r="A127" t="str">
            <v>SETH-01</v>
          </cell>
        </row>
        <row r="128">
          <cell r="A128" t="str">
            <v>SETH-02</v>
          </cell>
        </row>
        <row r="129">
          <cell r="A129" t="str">
            <v>SETH-03</v>
          </cell>
        </row>
        <row r="130">
          <cell r="A130" t="str">
            <v>SETH-04</v>
          </cell>
        </row>
        <row r="131">
          <cell r="A131" t="str">
            <v>SETH-05</v>
          </cell>
        </row>
        <row r="132">
          <cell r="A132" t="str">
            <v>SETH-06</v>
          </cell>
        </row>
        <row r="133">
          <cell r="A133" t="str">
            <v>SETH-07</v>
          </cell>
        </row>
        <row r="134">
          <cell r="A134" t="str">
            <v>SETH-08</v>
          </cell>
        </row>
        <row r="135">
          <cell r="A135" t="str">
            <v>SETH-09</v>
          </cell>
        </row>
        <row r="136">
          <cell r="A136" t="str">
            <v>SETH-10</v>
          </cell>
        </row>
        <row r="137">
          <cell r="A137" t="str">
            <v>SETH-11</v>
          </cell>
        </row>
        <row r="138">
          <cell r="A138" t="str">
            <v>SETH-12</v>
          </cell>
        </row>
        <row r="139">
          <cell r="A139" t="str">
            <v>SETH-13</v>
          </cell>
        </row>
        <row r="140">
          <cell r="A140" t="str">
            <v>SETH-14</v>
          </cell>
        </row>
        <row r="141">
          <cell r="A141" t="str">
            <v>SETH-15</v>
          </cell>
        </row>
        <row r="142">
          <cell r="A142" t="str">
            <v>SETH-16</v>
          </cell>
        </row>
        <row r="143">
          <cell r="A143" t="str">
            <v>SETH-18</v>
          </cell>
        </row>
        <row r="144">
          <cell r="A144" t="str">
            <v>SETH-19</v>
          </cell>
        </row>
        <row r="145">
          <cell r="A145" t="str">
            <v>SETH-20</v>
          </cell>
        </row>
        <row r="146">
          <cell r="A146" t="str">
            <v>SETH-21</v>
          </cell>
        </row>
        <row r="147">
          <cell r="A147" t="str">
            <v>SETH-22</v>
          </cell>
        </row>
        <row r="148">
          <cell r="A148" t="str">
            <v>SETH-23</v>
          </cell>
        </row>
        <row r="149">
          <cell r="A149" t="str">
            <v>SETH-24</v>
          </cell>
        </row>
        <row r="150">
          <cell r="A150" t="str">
            <v>SETH-25</v>
          </cell>
        </row>
        <row r="151">
          <cell r="A151" t="str">
            <v>SETH-26</v>
          </cell>
        </row>
        <row r="152">
          <cell r="A152" t="str">
            <v>SETH-27</v>
          </cell>
        </row>
        <row r="153">
          <cell r="A153" t="str">
            <v>SETH-28</v>
          </cell>
        </row>
        <row r="154">
          <cell r="A154" t="str">
            <v>SETH-29</v>
          </cell>
        </row>
        <row r="155">
          <cell r="A155" t="str">
            <v>SETH-30</v>
          </cell>
        </row>
        <row r="156">
          <cell r="A156" t="str">
            <v>SETH-31</v>
          </cell>
        </row>
        <row r="157">
          <cell r="A157" t="str">
            <v>SETH-32</v>
          </cell>
        </row>
        <row r="158">
          <cell r="A158" t="str">
            <v>SETH-33</v>
          </cell>
        </row>
        <row r="159">
          <cell r="A159" t="str">
            <v>SETH-34</v>
          </cell>
        </row>
        <row r="160">
          <cell r="A160" t="str">
            <v>SETH-35</v>
          </cell>
        </row>
        <row r="161">
          <cell r="A161" t="str">
            <v>SETH-36</v>
          </cell>
        </row>
        <row r="162">
          <cell r="A162" t="str">
            <v>SETH-37</v>
          </cell>
        </row>
        <row r="163">
          <cell r="A163" t="str">
            <v>SETH-N01</v>
          </cell>
        </row>
        <row r="164">
          <cell r="A164" t="str">
            <v>SETH-N02</v>
          </cell>
        </row>
        <row r="165">
          <cell r="A165" t="str">
            <v>SETH-W01</v>
          </cell>
        </row>
        <row r="166">
          <cell r="A166" t="str">
            <v>SIWA-D01</v>
          </cell>
        </row>
        <row r="167">
          <cell r="A167" t="str">
            <v>TAYIM-W01</v>
          </cell>
        </row>
        <row r="168">
          <cell r="A168" t="str">
            <v>TML-01</v>
          </cell>
        </row>
        <row r="169">
          <cell r="A169" t="str">
            <v>TRS-01</v>
          </cell>
        </row>
        <row r="170">
          <cell r="A170" t="str">
            <v>UMB-01</v>
          </cell>
        </row>
        <row r="171">
          <cell r="A171" t="str">
            <v>UMB-02</v>
          </cell>
        </row>
        <row r="172">
          <cell r="A172" t="str">
            <v>UMB-03</v>
          </cell>
        </row>
        <row r="173">
          <cell r="A173" t="str">
            <v>UMB-04</v>
          </cell>
        </row>
        <row r="174">
          <cell r="A174" t="str">
            <v>UMB-05</v>
          </cell>
        </row>
        <row r="175">
          <cell r="A175" t="str">
            <v>UMB-06</v>
          </cell>
        </row>
        <row r="176">
          <cell r="A176" t="str">
            <v>UMB-07</v>
          </cell>
        </row>
        <row r="177">
          <cell r="A177" t="str">
            <v>UMB-08</v>
          </cell>
        </row>
        <row r="178">
          <cell r="A178" t="str">
            <v>UMB-09</v>
          </cell>
        </row>
        <row r="179">
          <cell r="A179" t="str">
            <v>UMB-10</v>
          </cell>
        </row>
        <row r="180">
          <cell r="A180" t="str">
            <v>UMB-100</v>
          </cell>
        </row>
        <row r="181">
          <cell r="A181" t="str">
            <v>UMB-101</v>
          </cell>
        </row>
        <row r="182">
          <cell r="A182" t="str">
            <v>UMB-102</v>
          </cell>
        </row>
        <row r="183">
          <cell r="A183" t="str">
            <v>UMB-103</v>
          </cell>
        </row>
        <row r="184">
          <cell r="A184" t="str">
            <v>UMB-104</v>
          </cell>
        </row>
        <row r="185">
          <cell r="A185" t="str">
            <v>UMB-105</v>
          </cell>
        </row>
        <row r="186">
          <cell r="A186" t="str">
            <v>UMB-106</v>
          </cell>
        </row>
        <row r="187">
          <cell r="A187" t="str">
            <v>UMB-107</v>
          </cell>
        </row>
        <row r="188">
          <cell r="A188" t="str">
            <v>UMB-108</v>
          </cell>
        </row>
        <row r="189">
          <cell r="A189" t="str">
            <v>UMB-109</v>
          </cell>
        </row>
        <row r="190">
          <cell r="A190" t="str">
            <v>UMB-110</v>
          </cell>
        </row>
        <row r="191">
          <cell r="A191" t="str">
            <v>UMB-111</v>
          </cell>
        </row>
        <row r="192">
          <cell r="A192" t="str">
            <v>UMB-112</v>
          </cell>
        </row>
        <row r="193">
          <cell r="A193" t="str">
            <v>UMB-11</v>
          </cell>
        </row>
        <row r="194">
          <cell r="A194" t="str">
            <v>UMB-111</v>
          </cell>
        </row>
        <row r="195">
          <cell r="A195" t="str">
            <v>UMB-112</v>
          </cell>
        </row>
        <row r="196">
          <cell r="A196" t="str">
            <v>UMB-113</v>
          </cell>
        </row>
        <row r="197">
          <cell r="A197" t="str">
            <v>UMB-114</v>
          </cell>
        </row>
        <row r="198">
          <cell r="A198" t="str">
            <v>UMB-115</v>
          </cell>
        </row>
        <row r="199">
          <cell r="A199" t="str">
            <v>UMB-116</v>
          </cell>
        </row>
        <row r="200">
          <cell r="A200" t="str">
            <v>UMB-117</v>
          </cell>
        </row>
        <row r="201">
          <cell r="A201" t="str">
            <v>UMB-118</v>
          </cell>
        </row>
        <row r="202">
          <cell r="A202" t="str">
            <v>UMB-119</v>
          </cell>
        </row>
        <row r="203">
          <cell r="A203" t="str">
            <v>UMB-11L</v>
          </cell>
        </row>
        <row r="204">
          <cell r="A204" t="str">
            <v>UMB-11S</v>
          </cell>
        </row>
        <row r="205">
          <cell r="A205" t="str">
            <v>UMB-12</v>
          </cell>
        </row>
        <row r="206">
          <cell r="A206" t="str">
            <v>UMB-120</v>
          </cell>
        </row>
        <row r="207">
          <cell r="A207" t="str">
            <v>UMB-121</v>
          </cell>
        </row>
        <row r="208">
          <cell r="A208" t="str">
            <v>UMB-122</v>
          </cell>
        </row>
        <row r="209">
          <cell r="A209" t="str">
            <v>UMB-123</v>
          </cell>
        </row>
        <row r="210">
          <cell r="A210" t="str">
            <v>UMB-124</v>
          </cell>
        </row>
        <row r="211">
          <cell r="A211" t="str">
            <v>UMB-125</v>
          </cell>
        </row>
        <row r="212">
          <cell r="A212" t="str">
            <v>UMB-126</v>
          </cell>
        </row>
        <row r="213">
          <cell r="A213" t="str">
            <v>UMB-127</v>
          </cell>
        </row>
        <row r="214">
          <cell r="A214" t="str">
            <v>UMB-128</v>
          </cell>
        </row>
        <row r="215">
          <cell r="A215" t="str">
            <v>UMB-129</v>
          </cell>
        </row>
        <row r="216">
          <cell r="A216" t="str">
            <v>UMB-130</v>
          </cell>
        </row>
        <row r="217">
          <cell r="A217" t="str">
            <v>UMB-131</v>
          </cell>
        </row>
        <row r="218">
          <cell r="A218" t="str">
            <v>UMB-132</v>
          </cell>
        </row>
        <row r="219">
          <cell r="A219" t="str">
            <v>UMB-133</v>
          </cell>
        </row>
        <row r="220">
          <cell r="A220" t="str">
            <v>UMB-134</v>
          </cell>
        </row>
        <row r="221">
          <cell r="A221" t="str">
            <v>UMB-135</v>
          </cell>
        </row>
        <row r="222">
          <cell r="A222" t="str">
            <v>UMB-136</v>
          </cell>
        </row>
        <row r="223">
          <cell r="A223" t="str">
            <v>UMB-137</v>
          </cell>
        </row>
        <row r="224">
          <cell r="A224" t="str">
            <v>UMB-138</v>
          </cell>
        </row>
        <row r="225">
          <cell r="A225" t="str">
            <v>UMB-139</v>
          </cell>
        </row>
        <row r="226">
          <cell r="A226" t="str">
            <v>UMB-14</v>
          </cell>
        </row>
        <row r="227">
          <cell r="A227" t="str">
            <v>UMB-140</v>
          </cell>
        </row>
        <row r="228">
          <cell r="A228" t="str">
            <v>UMB-141</v>
          </cell>
        </row>
        <row r="229">
          <cell r="A229" t="str">
            <v>UMB-142</v>
          </cell>
        </row>
        <row r="230">
          <cell r="A230" t="str">
            <v>UMB-143</v>
          </cell>
        </row>
        <row r="231">
          <cell r="A231" t="str">
            <v>UMB-144</v>
          </cell>
        </row>
        <row r="232">
          <cell r="A232" t="str">
            <v>UMB-145</v>
          </cell>
        </row>
        <row r="233">
          <cell r="A233" t="str">
            <v>UMB-146</v>
          </cell>
        </row>
        <row r="234">
          <cell r="A234" t="str">
            <v>UMB-148</v>
          </cell>
        </row>
        <row r="235">
          <cell r="A235" t="str">
            <v>UMB-15</v>
          </cell>
        </row>
        <row r="236">
          <cell r="A236" t="str">
            <v>UMB-151</v>
          </cell>
        </row>
        <row r="237">
          <cell r="A237" t="str">
            <v>UMB-152</v>
          </cell>
        </row>
        <row r="238">
          <cell r="A238" t="str">
            <v>UMB-153</v>
          </cell>
        </row>
        <row r="239">
          <cell r="A239" t="str">
            <v>UMB-154</v>
          </cell>
        </row>
        <row r="240">
          <cell r="A240" t="str">
            <v>UMB-155</v>
          </cell>
        </row>
        <row r="241">
          <cell r="A241" t="str">
            <v>UMB-157</v>
          </cell>
        </row>
        <row r="242">
          <cell r="A242" t="str">
            <v>UMB-158</v>
          </cell>
        </row>
        <row r="243">
          <cell r="A243" t="str">
            <v>UMB-159</v>
          </cell>
        </row>
        <row r="244">
          <cell r="A244" t="str">
            <v>UMB-16</v>
          </cell>
        </row>
        <row r="245">
          <cell r="A245" t="str">
            <v>UMB-160</v>
          </cell>
        </row>
        <row r="246">
          <cell r="A246" t="str">
            <v>UMB-161</v>
          </cell>
        </row>
        <row r="247">
          <cell r="A247" t="str">
            <v>UMB-162</v>
          </cell>
        </row>
        <row r="248">
          <cell r="A248" t="str">
            <v>UMB-163</v>
          </cell>
        </row>
        <row r="249">
          <cell r="A249" t="str">
            <v>UMB-164</v>
          </cell>
        </row>
        <row r="250">
          <cell r="A250" t="str">
            <v>UMB-165</v>
          </cell>
        </row>
        <row r="251">
          <cell r="A251" t="str">
            <v>UMB-166</v>
          </cell>
        </row>
        <row r="252">
          <cell r="A252" t="str">
            <v>UMB-167</v>
          </cell>
        </row>
        <row r="253">
          <cell r="A253" t="str">
            <v>UMB-168</v>
          </cell>
        </row>
        <row r="254">
          <cell r="A254" t="str">
            <v>UMB-169</v>
          </cell>
        </row>
        <row r="255">
          <cell r="A255" t="str">
            <v>UMB-17</v>
          </cell>
        </row>
        <row r="256">
          <cell r="A256" t="str">
            <v>UMB-170</v>
          </cell>
        </row>
        <row r="257">
          <cell r="A257" t="str">
            <v>UMB-171</v>
          </cell>
        </row>
        <row r="258">
          <cell r="A258" t="str">
            <v>UMB-172</v>
          </cell>
        </row>
        <row r="259">
          <cell r="A259" t="str">
            <v>UMB-173</v>
          </cell>
        </row>
        <row r="260">
          <cell r="A260" t="str">
            <v>UMB-174ST</v>
          </cell>
        </row>
        <row r="261">
          <cell r="A261" t="str">
            <v>UMB-175</v>
          </cell>
        </row>
        <row r="262">
          <cell r="A262" t="str">
            <v>UMB-176</v>
          </cell>
        </row>
        <row r="263">
          <cell r="A263" t="str">
            <v>UMB-177</v>
          </cell>
        </row>
        <row r="264">
          <cell r="A264" t="str">
            <v>UMB-178</v>
          </cell>
        </row>
        <row r="265">
          <cell r="A265" t="str">
            <v>UMB-179</v>
          </cell>
        </row>
        <row r="266">
          <cell r="A266" t="str">
            <v>UMB-18</v>
          </cell>
        </row>
        <row r="267">
          <cell r="A267" t="str">
            <v>UMB-180</v>
          </cell>
        </row>
        <row r="268">
          <cell r="A268" t="str">
            <v>UMB-181</v>
          </cell>
        </row>
        <row r="269">
          <cell r="A269" t="str">
            <v>UMB-182</v>
          </cell>
        </row>
        <row r="270">
          <cell r="A270" t="str">
            <v>UMB-183</v>
          </cell>
        </row>
        <row r="271">
          <cell r="A271" t="str">
            <v>UMB-184</v>
          </cell>
        </row>
        <row r="272">
          <cell r="A272" t="str">
            <v>UMB-185</v>
          </cell>
        </row>
        <row r="273">
          <cell r="A273" t="str">
            <v>UMB-186</v>
          </cell>
        </row>
        <row r="274">
          <cell r="A274" t="str">
            <v>UMB-187</v>
          </cell>
        </row>
        <row r="275">
          <cell r="A275" t="str">
            <v>UMB-188</v>
          </cell>
        </row>
        <row r="276">
          <cell r="A276" t="str">
            <v>UMB-189</v>
          </cell>
        </row>
        <row r="277">
          <cell r="A277" t="str">
            <v>UMB-19</v>
          </cell>
        </row>
        <row r="278">
          <cell r="A278" t="str">
            <v>UMB-190</v>
          </cell>
        </row>
        <row r="279">
          <cell r="A279" t="str">
            <v>UMB-191</v>
          </cell>
        </row>
        <row r="280">
          <cell r="A280" t="str">
            <v>UMB-192</v>
          </cell>
        </row>
        <row r="281">
          <cell r="A281" t="str">
            <v>UMB-193</v>
          </cell>
        </row>
        <row r="282">
          <cell r="A282" t="str">
            <v>UMB-198</v>
          </cell>
        </row>
        <row r="283">
          <cell r="A283" t="str">
            <v>UMB-20</v>
          </cell>
        </row>
        <row r="284">
          <cell r="A284" t="str">
            <v>UMB-201</v>
          </cell>
        </row>
        <row r="285">
          <cell r="A285" t="str">
            <v>UMB-204</v>
          </cell>
        </row>
        <row r="286">
          <cell r="A286" t="str">
            <v>UMB-205</v>
          </cell>
        </row>
        <row r="287">
          <cell r="A287" t="str">
            <v>UMB-208</v>
          </cell>
        </row>
        <row r="288">
          <cell r="A288" t="str">
            <v>UMB-210</v>
          </cell>
        </row>
        <row r="289">
          <cell r="A289" t="str">
            <v>UMB-21</v>
          </cell>
        </row>
        <row r="290">
          <cell r="A290" t="str">
            <v>UMB-22</v>
          </cell>
        </row>
        <row r="291">
          <cell r="A291" t="str">
            <v>UMB-23</v>
          </cell>
        </row>
        <row r="292">
          <cell r="A292" t="str">
            <v>UMB-24</v>
          </cell>
        </row>
        <row r="293">
          <cell r="A293" t="str">
            <v>UMB-25</v>
          </cell>
        </row>
        <row r="294">
          <cell r="A294" t="str">
            <v>UMB-26</v>
          </cell>
        </row>
        <row r="295">
          <cell r="A295" t="str">
            <v>UMB-27</v>
          </cell>
        </row>
        <row r="296">
          <cell r="A296" t="str">
            <v>UMB-28</v>
          </cell>
        </row>
        <row r="297">
          <cell r="A297" t="str">
            <v>UMB-29</v>
          </cell>
        </row>
        <row r="298">
          <cell r="A298" t="str">
            <v>UMB-30</v>
          </cell>
        </row>
        <row r="299">
          <cell r="A299" t="str">
            <v>UMB-31</v>
          </cell>
        </row>
        <row r="300">
          <cell r="A300" t="str">
            <v>UMB-32</v>
          </cell>
        </row>
        <row r="301">
          <cell r="A301" t="str">
            <v>UMB-33</v>
          </cell>
        </row>
        <row r="302">
          <cell r="A302" t="str">
            <v>UMB-34</v>
          </cell>
        </row>
        <row r="303">
          <cell r="A303" t="str">
            <v>UMB-35</v>
          </cell>
        </row>
        <row r="304">
          <cell r="A304" t="str">
            <v>UMB-36</v>
          </cell>
        </row>
        <row r="305">
          <cell r="A305" t="str">
            <v>UMB-37</v>
          </cell>
        </row>
        <row r="306">
          <cell r="A306" t="str">
            <v>UMB-38</v>
          </cell>
        </row>
        <row r="307">
          <cell r="A307" t="str">
            <v>UMB-39</v>
          </cell>
        </row>
        <row r="308">
          <cell r="A308" t="str">
            <v>UMB-40</v>
          </cell>
        </row>
        <row r="309">
          <cell r="A309" t="str">
            <v>UMB-41</v>
          </cell>
        </row>
        <row r="310">
          <cell r="A310" t="str">
            <v>UMB-42</v>
          </cell>
        </row>
        <row r="311">
          <cell r="A311" t="str">
            <v>UMB-43</v>
          </cell>
        </row>
        <row r="312">
          <cell r="A312" t="str">
            <v>UMB-44</v>
          </cell>
        </row>
        <row r="313">
          <cell r="A313" t="str">
            <v>UMB-45</v>
          </cell>
        </row>
        <row r="314">
          <cell r="A314" t="str">
            <v>UMB-46</v>
          </cell>
        </row>
        <row r="315">
          <cell r="A315" t="str">
            <v>UMB-47</v>
          </cell>
        </row>
        <row r="316">
          <cell r="A316" t="str">
            <v>UMB-48</v>
          </cell>
        </row>
        <row r="317">
          <cell r="A317" t="str">
            <v>UMB-49</v>
          </cell>
        </row>
        <row r="318">
          <cell r="A318" t="str">
            <v>UMB-50</v>
          </cell>
        </row>
        <row r="319">
          <cell r="A319" t="str">
            <v>UMB-51</v>
          </cell>
        </row>
        <row r="320">
          <cell r="A320" t="str">
            <v>UMB-52</v>
          </cell>
        </row>
        <row r="321">
          <cell r="A321" t="str">
            <v>UMB-53</v>
          </cell>
        </row>
        <row r="322">
          <cell r="A322" t="str">
            <v>UMB-54</v>
          </cell>
        </row>
        <row r="323">
          <cell r="A323" t="str">
            <v>UMB-55</v>
          </cell>
        </row>
        <row r="324">
          <cell r="A324" t="str">
            <v>UMB-56</v>
          </cell>
        </row>
        <row r="325">
          <cell r="A325" t="str">
            <v>UMB-57</v>
          </cell>
        </row>
        <row r="326">
          <cell r="A326" t="str">
            <v>UMB-58</v>
          </cell>
        </row>
        <row r="327">
          <cell r="A327" t="str">
            <v>UMB-59</v>
          </cell>
        </row>
        <row r="328">
          <cell r="A328" t="str">
            <v>UMB-60</v>
          </cell>
        </row>
        <row r="329">
          <cell r="A329" t="str">
            <v>UMB-61</v>
          </cell>
        </row>
        <row r="330">
          <cell r="A330" t="str">
            <v>UMB-62</v>
          </cell>
        </row>
        <row r="331">
          <cell r="A331" t="str">
            <v>UMB-63</v>
          </cell>
        </row>
        <row r="332">
          <cell r="A332" t="str">
            <v>UMB-64</v>
          </cell>
        </row>
        <row r="333">
          <cell r="A333" t="str">
            <v>UMB-65</v>
          </cell>
        </row>
        <row r="334">
          <cell r="A334" t="str">
            <v>UMB-66</v>
          </cell>
        </row>
        <row r="335">
          <cell r="A335" t="str">
            <v>UMB-67</v>
          </cell>
        </row>
        <row r="336">
          <cell r="A336" t="str">
            <v>UMB-68</v>
          </cell>
        </row>
        <row r="337">
          <cell r="A337" t="str">
            <v>UMB-69</v>
          </cell>
        </row>
        <row r="338">
          <cell r="A338" t="str">
            <v>UMB-70</v>
          </cell>
        </row>
        <row r="339">
          <cell r="A339" t="str">
            <v>UMB-71</v>
          </cell>
        </row>
        <row r="340">
          <cell r="A340" t="str">
            <v>UMB-72</v>
          </cell>
        </row>
        <row r="341">
          <cell r="A341" t="str">
            <v>UMB-73</v>
          </cell>
        </row>
        <row r="342">
          <cell r="A342" t="str">
            <v>UMB-74</v>
          </cell>
        </row>
        <row r="343">
          <cell r="A343" t="str">
            <v>UMB-75</v>
          </cell>
        </row>
        <row r="344">
          <cell r="A344" t="str">
            <v>UMB-76</v>
          </cell>
        </row>
        <row r="345">
          <cell r="A345" t="str">
            <v>UMB-77</v>
          </cell>
        </row>
        <row r="346">
          <cell r="A346" t="str">
            <v>UMB-78</v>
          </cell>
        </row>
        <row r="347">
          <cell r="A347" t="str">
            <v>UMB-79</v>
          </cell>
        </row>
        <row r="348">
          <cell r="A348" t="str">
            <v>UMB-80</v>
          </cell>
        </row>
        <row r="349">
          <cell r="A349" t="str">
            <v>UMB-81</v>
          </cell>
        </row>
        <row r="350">
          <cell r="A350" t="str">
            <v>UMB-82</v>
          </cell>
        </row>
        <row r="351">
          <cell r="A351" t="str">
            <v>UMB-83</v>
          </cell>
        </row>
        <row r="352">
          <cell r="A352" t="str">
            <v>UMB-84</v>
          </cell>
        </row>
        <row r="353">
          <cell r="A353" t="str">
            <v>UMB-85</v>
          </cell>
        </row>
        <row r="354">
          <cell r="A354" t="str">
            <v>UMB-86</v>
          </cell>
        </row>
        <row r="355">
          <cell r="A355" t="str">
            <v>UMB-87</v>
          </cell>
        </row>
        <row r="356">
          <cell r="A356" t="str">
            <v>UMB-88</v>
          </cell>
        </row>
        <row r="357">
          <cell r="A357" t="str">
            <v>UMB-89</v>
          </cell>
        </row>
        <row r="358">
          <cell r="A358" t="str">
            <v>UMB-90</v>
          </cell>
        </row>
        <row r="359">
          <cell r="A359" t="str">
            <v>UMB-91</v>
          </cell>
        </row>
        <row r="360">
          <cell r="A360" t="str">
            <v>UMB-92</v>
          </cell>
        </row>
        <row r="361">
          <cell r="A361" t="str">
            <v>UMB-93</v>
          </cell>
        </row>
        <row r="362">
          <cell r="A362" t="str">
            <v>UMB-94</v>
          </cell>
        </row>
        <row r="363">
          <cell r="A363" t="str">
            <v>UMB-95</v>
          </cell>
        </row>
        <row r="364">
          <cell r="A364" t="str">
            <v>UMB-96</v>
          </cell>
        </row>
        <row r="365">
          <cell r="A365" t="str">
            <v>UMB-97</v>
          </cell>
        </row>
        <row r="366">
          <cell r="A366" t="str">
            <v>UMB-98</v>
          </cell>
        </row>
        <row r="367">
          <cell r="A367" t="str">
            <v>UMB-99</v>
          </cell>
        </row>
        <row r="368">
          <cell r="A368" t="str">
            <v>UMB-NE01</v>
          </cell>
        </row>
        <row r="369">
          <cell r="A369" t="str">
            <v>WKAL-A01</v>
          </cell>
        </row>
        <row r="370">
          <cell r="A370" t="str">
            <v>WKAL-A02ST</v>
          </cell>
        </row>
        <row r="371">
          <cell r="A371" t="str">
            <v>WKAL-A03</v>
          </cell>
        </row>
        <row r="372">
          <cell r="A372" t="str">
            <v>WKAL-A04</v>
          </cell>
        </row>
        <row r="373">
          <cell r="A373" t="str">
            <v>WKAL-C01ST</v>
          </cell>
        </row>
        <row r="374">
          <cell r="A374" t="str">
            <v>WKAL-C01</v>
          </cell>
        </row>
        <row r="375">
          <cell r="A375" t="str">
            <v>WKAL-C02</v>
          </cell>
        </row>
        <row r="376">
          <cell r="A376" t="str">
            <v>WKAL-C03</v>
          </cell>
        </row>
        <row r="377">
          <cell r="A377" t="str">
            <v>WKAL-I01</v>
          </cell>
        </row>
        <row r="378">
          <cell r="A378" t="str">
            <v>WKAL-I02</v>
          </cell>
        </row>
        <row r="379">
          <cell r="A379" t="str">
            <v>WKAL-I03</v>
          </cell>
        </row>
        <row r="380">
          <cell r="A380" t="str">
            <v>WKAL-I04</v>
          </cell>
        </row>
        <row r="381">
          <cell r="A381" t="str">
            <v>WKAL-I05</v>
          </cell>
        </row>
        <row r="382">
          <cell r="A382" t="str">
            <v>WKAL-J01</v>
          </cell>
        </row>
      </sheetData>
      <sheetData sheetId="1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2">
          <cell r="G32" t="str">
            <v>STH UMB</v>
          </cell>
        </row>
        <row r="33">
          <cell r="G33" t="str">
            <v>UMB</v>
          </cell>
        </row>
      </sheetData>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REPORT"/>
      <sheetName val="WELL TESTS"/>
      <sheetName val="WELL DATA"/>
      <sheetName val="WATER FLOOD WELLS"/>
      <sheetName val="INJECTION DATA"/>
      <sheetName val="MANIFOLDS"/>
      <sheetName val="EQUIPMENT DATA"/>
      <sheetName val="MOVEMENT"/>
      <sheetName val="TANKS"/>
      <sheetName val="DFL SHOTS"/>
      <sheetName val="LAB DATA"/>
      <sheetName val="PA &amp; TA "/>
      <sheetName val="DATA INPUT"/>
      <sheetName val="WELL LIST"/>
      <sheetName val="OAPCO FAX"/>
      <sheetName val="ADMIN"/>
      <sheetName val="TANK TABLES"/>
      <sheetName val="TEMPER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AG-01</v>
          </cell>
        </row>
        <row r="3">
          <cell r="A3" t="str">
            <v>AG-02A</v>
          </cell>
        </row>
        <row r="4">
          <cell r="A4" t="str">
            <v>AG-03</v>
          </cell>
        </row>
        <row r="5">
          <cell r="A5" t="str">
            <v>AG-04A</v>
          </cell>
        </row>
        <row r="6">
          <cell r="A6" t="str">
            <v>AG-05</v>
          </cell>
        </row>
        <row r="7">
          <cell r="A7" t="str">
            <v>AG-06</v>
          </cell>
        </row>
        <row r="8">
          <cell r="A8" t="str">
            <v>AG-07</v>
          </cell>
        </row>
        <row r="9">
          <cell r="A9" t="str">
            <v>AG-08</v>
          </cell>
        </row>
        <row r="10">
          <cell r="A10" t="str">
            <v>AG-08</v>
          </cell>
        </row>
        <row r="11">
          <cell r="A11" t="str">
            <v>AG-09</v>
          </cell>
        </row>
        <row r="12">
          <cell r="A12" t="str">
            <v>AG-10</v>
          </cell>
        </row>
        <row r="13">
          <cell r="A13" t="e">
            <v>#N/A</v>
          </cell>
        </row>
        <row r="14">
          <cell r="A14" t="str">
            <v>AG-101</v>
          </cell>
        </row>
        <row r="15">
          <cell r="A15" t="str">
            <v>AG-102</v>
          </cell>
        </row>
        <row r="16">
          <cell r="A16" t="str">
            <v>AG-103</v>
          </cell>
        </row>
        <row r="17">
          <cell r="A17" t="str">
            <v>AG-104</v>
          </cell>
        </row>
        <row r="18">
          <cell r="A18" t="str">
            <v>AG-106</v>
          </cell>
        </row>
        <row r="19">
          <cell r="A19" t="str">
            <v>AG-106</v>
          </cell>
        </row>
        <row r="20">
          <cell r="A20" t="str">
            <v>AG-107</v>
          </cell>
        </row>
        <row r="21">
          <cell r="A21" t="str">
            <v>AG-108</v>
          </cell>
        </row>
        <row r="22">
          <cell r="A22" t="str">
            <v>AG-109</v>
          </cell>
        </row>
        <row r="23">
          <cell r="A23" t="str">
            <v>AG-11</v>
          </cell>
        </row>
        <row r="24">
          <cell r="A24" t="str">
            <v>AG-110</v>
          </cell>
        </row>
        <row r="25">
          <cell r="A25" t="str">
            <v>AG-113</v>
          </cell>
        </row>
        <row r="26">
          <cell r="A26" t="str">
            <v>AG-114ST</v>
          </cell>
        </row>
        <row r="27">
          <cell r="A27" t="str">
            <v>AG-115H</v>
          </cell>
        </row>
        <row r="28">
          <cell r="A28" t="str">
            <v>AG-116A</v>
          </cell>
        </row>
        <row r="29">
          <cell r="A29" t="str">
            <v>AG-117ST</v>
          </cell>
        </row>
        <row r="30">
          <cell r="A30" t="str">
            <v>AG-118</v>
          </cell>
        </row>
        <row r="31">
          <cell r="A31" t="str">
            <v>AG-119</v>
          </cell>
        </row>
        <row r="32">
          <cell r="A32" t="str">
            <v>AG-12</v>
          </cell>
        </row>
        <row r="33">
          <cell r="A33" t="str">
            <v>AG-120</v>
          </cell>
        </row>
        <row r="34">
          <cell r="A34" t="str">
            <v>AG-121</v>
          </cell>
        </row>
        <row r="35">
          <cell r="A35" t="str">
            <v>AG-123A</v>
          </cell>
        </row>
        <row r="36">
          <cell r="A36" t="str">
            <v>AG-124ST</v>
          </cell>
        </row>
        <row r="37">
          <cell r="A37" t="str">
            <v>AG-125</v>
          </cell>
        </row>
        <row r="38">
          <cell r="A38" t="str">
            <v>AG-126ST2</v>
          </cell>
        </row>
        <row r="39">
          <cell r="A39" t="str">
            <v>AG-127</v>
          </cell>
        </row>
        <row r="40">
          <cell r="A40" t="str">
            <v>AG-13</v>
          </cell>
        </row>
        <row r="41">
          <cell r="A41" t="str">
            <v>AG-130</v>
          </cell>
        </row>
        <row r="42">
          <cell r="A42" t="str">
            <v>AG-131</v>
          </cell>
        </row>
        <row r="43">
          <cell r="A43" t="str">
            <v>AG-132</v>
          </cell>
        </row>
        <row r="44">
          <cell r="A44" t="str">
            <v>AG-134</v>
          </cell>
        </row>
        <row r="45">
          <cell r="A45" t="str">
            <v>AG-136</v>
          </cell>
        </row>
        <row r="46">
          <cell r="A46" t="str">
            <v>AG-14</v>
          </cell>
        </row>
        <row r="47">
          <cell r="A47" t="str">
            <v>AG-140</v>
          </cell>
        </row>
        <row r="48">
          <cell r="A48" t="str">
            <v>AG-141</v>
          </cell>
        </row>
        <row r="49">
          <cell r="A49" t="str">
            <v>AG-142</v>
          </cell>
        </row>
        <row r="50">
          <cell r="A50" t="str">
            <v>AG-143</v>
          </cell>
        </row>
        <row r="51">
          <cell r="A51" t="str">
            <v>AG-146</v>
          </cell>
        </row>
        <row r="52">
          <cell r="A52" t="str">
            <v>AG-15</v>
          </cell>
        </row>
        <row r="53">
          <cell r="A53" t="str">
            <v>AG-16A</v>
          </cell>
        </row>
        <row r="54">
          <cell r="A54" t="str">
            <v>AG-17</v>
          </cell>
        </row>
        <row r="55">
          <cell r="A55" t="str">
            <v>AG-18</v>
          </cell>
        </row>
        <row r="56">
          <cell r="A56" t="str">
            <v>AG-20</v>
          </cell>
        </row>
        <row r="57">
          <cell r="A57" t="str">
            <v>AG-21</v>
          </cell>
        </row>
        <row r="58">
          <cell r="A58" t="str">
            <v>AG-22</v>
          </cell>
        </row>
        <row r="59">
          <cell r="A59" t="str">
            <v>AG-23</v>
          </cell>
        </row>
        <row r="60">
          <cell r="A60" t="str">
            <v>AG-24</v>
          </cell>
        </row>
        <row r="61">
          <cell r="A61" t="str">
            <v>AG-25ST1</v>
          </cell>
        </row>
        <row r="62">
          <cell r="A62" t="str">
            <v>AG-27ST2</v>
          </cell>
        </row>
        <row r="63">
          <cell r="A63" t="str">
            <v>AG-28</v>
          </cell>
        </row>
        <row r="64">
          <cell r="A64" t="str">
            <v>AG-29A</v>
          </cell>
        </row>
        <row r="65">
          <cell r="A65" t="str">
            <v>AG-30</v>
          </cell>
        </row>
        <row r="66">
          <cell r="A66" t="str">
            <v>AG-31</v>
          </cell>
        </row>
        <row r="67">
          <cell r="A67" t="str">
            <v>AG-32</v>
          </cell>
        </row>
        <row r="68">
          <cell r="A68" t="str">
            <v>AG-34B</v>
          </cell>
        </row>
        <row r="69">
          <cell r="A69" t="str">
            <v>AG-36</v>
          </cell>
        </row>
        <row r="70">
          <cell r="A70" t="str">
            <v>AG-37</v>
          </cell>
        </row>
        <row r="71">
          <cell r="A71" t="str">
            <v>AG-39</v>
          </cell>
        </row>
        <row r="72">
          <cell r="A72" t="str">
            <v>AG-40B</v>
          </cell>
        </row>
        <row r="73">
          <cell r="A73" t="str">
            <v>AG-41ST1</v>
          </cell>
        </row>
        <row r="74">
          <cell r="A74" t="str">
            <v>AG-42ST1</v>
          </cell>
        </row>
        <row r="75">
          <cell r="A75" t="str">
            <v>AG-43</v>
          </cell>
        </row>
        <row r="76">
          <cell r="A76" t="str">
            <v>AG-44</v>
          </cell>
        </row>
        <row r="77">
          <cell r="A77" t="str">
            <v>AG-46ST1</v>
          </cell>
        </row>
        <row r="78">
          <cell r="A78" t="str">
            <v>AG-47A</v>
          </cell>
        </row>
        <row r="79">
          <cell r="A79" t="str">
            <v>AG-48ST2</v>
          </cell>
        </row>
        <row r="80">
          <cell r="A80" t="str">
            <v>AG-50A</v>
          </cell>
        </row>
        <row r="81">
          <cell r="A81" t="str">
            <v>AG-51</v>
          </cell>
        </row>
        <row r="82">
          <cell r="A82" t="str">
            <v>AG-52</v>
          </cell>
        </row>
        <row r="83">
          <cell r="A83" t="str">
            <v>AG-53</v>
          </cell>
        </row>
        <row r="84">
          <cell r="A84" t="str">
            <v>AG-53</v>
          </cell>
        </row>
        <row r="85">
          <cell r="A85" t="str">
            <v>AG-54</v>
          </cell>
        </row>
        <row r="86">
          <cell r="A86" t="str">
            <v>AG-55</v>
          </cell>
        </row>
        <row r="87">
          <cell r="A87" t="str">
            <v>AG-56</v>
          </cell>
        </row>
        <row r="88">
          <cell r="A88" t="str">
            <v>AG-56</v>
          </cell>
        </row>
        <row r="89">
          <cell r="A89" t="str">
            <v>AG-57ST2</v>
          </cell>
        </row>
        <row r="90">
          <cell r="A90" t="str">
            <v>AG-58</v>
          </cell>
        </row>
        <row r="91">
          <cell r="A91" t="str">
            <v>AG-60</v>
          </cell>
        </row>
        <row r="92">
          <cell r="A92" t="str">
            <v>AG-62</v>
          </cell>
        </row>
        <row r="93">
          <cell r="A93" t="str">
            <v>AG-63</v>
          </cell>
        </row>
        <row r="94">
          <cell r="A94" t="str">
            <v>AG-64</v>
          </cell>
        </row>
        <row r="95">
          <cell r="A95" t="str">
            <v>AG-65</v>
          </cell>
        </row>
        <row r="96">
          <cell r="A96" t="str">
            <v>AG-67A</v>
          </cell>
        </row>
        <row r="97">
          <cell r="A97" t="str">
            <v>AG-68</v>
          </cell>
        </row>
        <row r="98">
          <cell r="A98" t="str">
            <v>AG-69</v>
          </cell>
        </row>
        <row r="99">
          <cell r="A99" t="str">
            <v>AG-78</v>
          </cell>
        </row>
        <row r="100">
          <cell r="A100" t="str">
            <v>AG-79ST</v>
          </cell>
        </row>
        <row r="101">
          <cell r="A101" t="str">
            <v>AG-80</v>
          </cell>
        </row>
        <row r="102">
          <cell r="A102" t="str">
            <v>AG-81</v>
          </cell>
        </row>
        <row r="103">
          <cell r="A103" t="str">
            <v>AG-82ST</v>
          </cell>
        </row>
        <row r="104">
          <cell r="A104" t="str">
            <v>AG-83</v>
          </cell>
        </row>
        <row r="105">
          <cell r="A105" t="str">
            <v>AG-85</v>
          </cell>
        </row>
        <row r="106">
          <cell r="A106" t="str">
            <v>AG-86</v>
          </cell>
        </row>
        <row r="107">
          <cell r="A107" t="str">
            <v>AG-87</v>
          </cell>
        </row>
        <row r="108">
          <cell r="A108" t="str">
            <v>AG-88</v>
          </cell>
        </row>
        <row r="109">
          <cell r="A109" t="str">
            <v>AG-89</v>
          </cell>
        </row>
        <row r="110">
          <cell r="A110" t="str">
            <v>AG-90</v>
          </cell>
        </row>
        <row r="111">
          <cell r="A111" t="str">
            <v>AG-91</v>
          </cell>
        </row>
        <row r="112">
          <cell r="A112" t="str">
            <v>AG-93</v>
          </cell>
        </row>
        <row r="113">
          <cell r="A113" t="str">
            <v>AG-96</v>
          </cell>
        </row>
        <row r="114">
          <cell r="A114" t="str">
            <v>AG-97</v>
          </cell>
        </row>
        <row r="115">
          <cell r="A115" t="str">
            <v>AG-98</v>
          </cell>
        </row>
        <row r="116">
          <cell r="A116" t="str">
            <v>AG-99</v>
          </cell>
        </row>
        <row r="117">
          <cell r="A117" t="str">
            <v>EBED-A01</v>
          </cell>
        </row>
        <row r="118">
          <cell r="A118" t="str">
            <v>FIRESTONE-01</v>
          </cell>
        </row>
        <row r="119">
          <cell r="A119" t="str">
            <v>HAWK-01</v>
          </cell>
        </row>
        <row r="120">
          <cell r="A120" t="str">
            <v>HAWK-02</v>
          </cell>
        </row>
        <row r="121">
          <cell r="A121" t="str">
            <v>HAWK-03</v>
          </cell>
        </row>
        <row r="122">
          <cell r="A122" t="str">
            <v>MEGHAR-01</v>
          </cell>
        </row>
        <row r="123">
          <cell r="A123" t="str">
            <v>MEGHAR-02</v>
          </cell>
        </row>
        <row r="124">
          <cell r="A124" t="str">
            <v>MEGHAR-03</v>
          </cell>
        </row>
        <row r="125">
          <cell r="A125" t="str">
            <v>MEGHAR-05</v>
          </cell>
        </row>
        <row r="126">
          <cell r="A126" t="str">
            <v>MEGHAR-06</v>
          </cell>
        </row>
        <row r="127">
          <cell r="A127" t="str">
            <v>MEGHAR-07</v>
          </cell>
        </row>
        <row r="128">
          <cell r="A128" t="str">
            <v>MEGHAR-08</v>
          </cell>
        </row>
        <row r="129">
          <cell r="A129" t="str">
            <v>MEGHAR-09</v>
          </cell>
        </row>
        <row r="130">
          <cell r="A130" t="str">
            <v>MEGHAR-10</v>
          </cell>
        </row>
        <row r="131">
          <cell r="A131" t="str">
            <v>MEGHAR-11</v>
          </cell>
        </row>
        <row r="132">
          <cell r="A132" t="str">
            <v>MEGHAR-14</v>
          </cell>
        </row>
        <row r="133">
          <cell r="A133" t="str">
            <v>MEGHAR-E01</v>
          </cell>
        </row>
        <row r="134">
          <cell r="A134" t="str">
            <v>NAG-01</v>
          </cell>
        </row>
        <row r="135">
          <cell r="A135" t="str">
            <v>NAG-02A</v>
          </cell>
        </row>
        <row r="136">
          <cell r="A136" t="str">
            <v>NAG-03</v>
          </cell>
        </row>
        <row r="137">
          <cell r="A137" t="str">
            <v>NAG-04</v>
          </cell>
        </row>
        <row r="138">
          <cell r="A138" t="str">
            <v>NEAG-01</v>
          </cell>
        </row>
        <row r="139">
          <cell r="A139" t="str">
            <v>NEAG-03B</v>
          </cell>
        </row>
        <row r="140">
          <cell r="A140" t="str">
            <v>NWAG-01</v>
          </cell>
        </row>
        <row r="141">
          <cell r="A141" t="str">
            <v>NWD349-02ST2</v>
          </cell>
        </row>
        <row r="142">
          <cell r="A142" t="str">
            <v>NWD350-01</v>
          </cell>
        </row>
        <row r="143">
          <cell r="A143" t="str">
            <v>OLYMPIC-01</v>
          </cell>
        </row>
        <row r="144">
          <cell r="A144" t="str">
            <v>PACIFIC-01</v>
          </cell>
        </row>
        <row r="145">
          <cell r="A145" t="str">
            <v>PACIFIC-02</v>
          </cell>
        </row>
        <row r="146">
          <cell r="A146" t="str">
            <v>REDSTONE-01</v>
          </cell>
        </row>
        <row r="147">
          <cell r="A147" t="str">
            <v>RIDGEWOOD-01</v>
          </cell>
        </row>
        <row r="148">
          <cell r="A148" t="str">
            <v>RIVIERA SW-01</v>
          </cell>
        </row>
        <row r="149">
          <cell r="A149" t="str">
            <v>RIVIERA-01</v>
          </cell>
        </row>
        <row r="150">
          <cell r="A150" t="str">
            <v>RIVIERA-02</v>
          </cell>
        </row>
        <row r="151">
          <cell r="A151" t="str">
            <v>SHADOW-01</v>
          </cell>
        </row>
        <row r="152">
          <cell r="A152" t="str">
            <v>SHADOW-02</v>
          </cell>
        </row>
        <row r="153">
          <cell r="A153" t="str">
            <v>SHADOW-03</v>
          </cell>
        </row>
        <row r="154">
          <cell r="A154" t="str">
            <v>SHADOW-04HST</v>
          </cell>
        </row>
        <row r="155">
          <cell r="A155" t="str">
            <v>SHADOW-05</v>
          </cell>
        </row>
        <row r="156">
          <cell r="A156" t="str">
            <v>SHADOW-E01</v>
          </cell>
        </row>
        <row r="157">
          <cell r="A157" t="str">
            <v>SHADOW-E02</v>
          </cell>
        </row>
        <row r="158">
          <cell r="A158" t="str">
            <v>SHADOW-E03</v>
          </cell>
        </row>
        <row r="159">
          <cell r="A159" t="str">
            <v>SHADOW-E05</v>
          </cell>
        </row>
        <row r="160">
          <cell r="A160" t="str">
            <v>SPYGLASS-01</v>
          </cell>
        </row>
        <row r="161">
          <cell r="A161" t="str">
            <v>SPYGLASS-02</v>
          </cell>
        </row>
        <row r="162">
          <cell r="A162" t="str">
            <v>SWAG-01</v>
          </cell>
        </row>
        <row r="163">
          <cell r="A163" t="str">
            <v>SWAG-02</v>
          </cell>
        </row>
        <row r="164">
          <cell r="A164" t="str">
            <v>SWAG-03</v>
          </cell>
        </row>
        <row r="165">
          <cell r="A165" t="str">
            <v>SWAG-04</v>
          </cell>
        </row>
        <row r="166">
          <cell r="A166" t="str">
            <v>SWAG-05</v>
          </cell>
        </row>
        <row r="167">
          <cell r="A167" t="str">
            <v>SWAG-06</v>
          </cell>
        </row>
        <row r="168">
          <cell r="A168" t="str">
            <v>SWAG-07</v>
          </cell>
        </row>
        <row r="169">
          <cell r="A169" t="str">
            <v>SWAG-08</v>
          </cell>
        </row>
        <row r="170">
          <cell r="A170" t="str">
            <v>SWAG-09</v>
          </cell>
        </row>
        <row r="171">
          <cell r="A171" t="str">
            <v>SWAG-10H</v>
          </cell>
        </row>
        <row r="172">
          <cell r="A172" t="str">
            <v>SWAG-E01</v>
          </cell>
        </row>
        <row r="173">
          <cell r="A173" t="str">
            <v>SWAG-N01</v>
          </cell>
        </row>
        <row r="174">
          <cell r="A174" t="str">
            <v>WAES-C01</v>
          </cell>
        </row>
        <row r="175">
          <cell r="A175" t="str">
            <v>WD09-A01</v>
          </cell>
        </row>
        <row r="176">
          <cell r="A176" t="str">
            <v>WD33-01</v>
          </cell>
        </row>
        <row r="177">
          <cell r="A177" t="str">
            <v>WD33-02</v>
          </cell>
        </row>
        <row r="178">
          <cell r="A178" t="str">
            <v>WD33-03</v>
          </cell>
        </row>
        <row r="179">
          <cell r="A179" t="str">
            <v>WD33-04</v>
          </cell>
        </row>
        <row r="180">
          <cell r="A180" t="str">
            <v>WD33-05</v>
          </cell>
        </row>
        <row r="181">
          <cell r="A181" t="str">
            <v>WD33-06</v>
          </cell>
        </row>
        <row r="182">
          <cell r="A182" t="str">
            <v>WD33-07ST1</v>
          </cell>
        </row>
        <row r="183">
          <cell r="A183" t="str">
            <v>WD33-08</v>
          </cell>
        </row>
        <row r="184">
          <cell r="A184" t="str">
            <v>WD33-10</v>
          </cell>
        </row>
        <row r="185">
          <cell r="A185" t="str">
            <v>WD33-11</v>
          </cell>
        </row>
        <row r="186">
          <cell r="A186" t="str">
            <v>WD33-12</v>
          </cell>
        </row>
        <row r="187">
          <cell r="A187" t="str">
            <v>WD33-13</v>
          </cell>
        </row>
        <row r="188">
          <cell r="A188" t="str">
            <v>WD33-14</v>
          </cell>
        </row>
        <row r="189">
          <cell r="A189" t="str">
            <v>WD33-15-1</v>
          </cell>
        </row>
        <row r="190">
          <cell r="A190" t="str">
            <v>WD33-15-2</v>
          </cell>
        </row>
        <row r="191">
          <cell r="A191" t="str">
            <v>WD33-15-4</v>
          </cell>
        </row>
        <row r="192">
          <cell r="A192" t="str">
            <v>WD33-15-5</v>
          </cell>
        </row>
        <row r="193">
          <cell r="A193" t="str">
            <v>WD33-15-6</v>
          </cell>
        </row>
        <row r="194">
          <cell r="A194" t="str">
            <v>WD33-15-7</v>
          </cell>
        </row>
        <row r="195">
          <cell r="A195" t="str">
            <v>WD33-15-8</v>
          </cell>
        </row>
        <row r="196">
          <cell r="A196" t="str">
            <v>WD33-16</v>
          </cell>
        </row>
        <row r="197">
          <cell r="A197" t="str">
            <v>WD33-19</v>
          </cell>
        </row>
        <row r="198">
          <cell r="A198" t="str">
            <v>WD33-20</v>
          </cell>
        </row>
        <row r="199">
          <cell r="A199" t="str">
            <v>WD33-21</v>
          </cell>
        </row>
        <row r="200">
          <cell r="A200" t="str">
            <v>WD33-NE05</v>
          </cell>
        </row>
      </sheetData>
      <sheetData sheetId="14"/>
      <sheetData sheetId="15">
        <row r="14">
          <cell r="L14" t="str">
            <v>ALB</v>
          </cell>
        </row>
        <row r="15">
          <cell r="L15" t="str">
            <v>ARC</v>
          </cell>
        </row>
        <row r="16">
          <cell r="L16" t="str">
            <v>ARD</v>
          </cell>
        </row>
        <row r="17">
          <cell r="L17" t="str">
            <v>ARE</v>
          </cell>
        </row>
        <row r="18">
          <cell r="L18" t="str">
            <v>ARE/LBAH</v>
          </cell>
        </row>
        <row r="19">
          <cell r="L19" t="str">
            <v>ARD/ARG</v>
          </cell>
        </row>
        <row r="20">
          <cell r="L20" t="str">
            <v>ARF</v>
          </cell>
        </row>
        <row r="21">
          <cell r="L21" t="str">
            <v>ARG</v>
          </cell>
        </row>
        <row r="22">
          <cell r="L22" t="str">
            <v>BAH</v>
          </cell>
        </row>
        <row r="23">
          <cell r="L23" t="str">
            <v>KHAR</v>
          </cell>
        </row>
        <row r="24">
          <cell r="L24" t="str">
            <v>LBAH</v>
          </cell>
        </row>
        <row r="25">
          <cell r="L25" t="str">
            <v>LBAH_TOP</v>
          </cell>
        </row>
        <row r="26">
          <cell r="L26" t="str">
            <v>MULTIZONE</v>
          </cell>
        </row>
        <row r="27">
          <cell r="L27" t="str">
            <v>UBAH</v>
          </cell>
        </row>
        <row r="33">
          <cell r="H33" t="str">
            <v>FACILITY CONSTRAINT</v>
          </cell>
        </row>
        <row r="34">
          <cell r="H34" t="str">
            <v>FILTER/STRAINER PLUGGED</v>
          </cell>
        </row>
        <row r="35">
          <cell r="H35" t="str">
            <v>GENSET PROBLEM/FAILURE</v>
          </cell>
        </row>
        <row r="36">
          <cell r="H36" t="str">
            <v>NO GENERATOR</v>
          </cell>
        </row>
        <row r="37">
          <cell r="H37" t="str">
            <v>NOT REQUIRED</v>
          </cell>
        </row>
        <row r="38">
          <cell r="H38" t="str">
            <v>OHTL PROBLEM</v>
          </cell>
        </row>
        <row r="39">
          <cell r="H39" t="str">
            <v>OTHER</v>
          </cell>
        </row>
        <row r="40">
          <cell r="H40" t="str">
            <v>PIPING LEAK</v>
          </cell>
        </row>
        <row r="41">
          <cell r="H41" t="str">
            <v>PM</v>
          </cell>
        </row>
        <row r="42">
          <cell r="H42" t="str">
            <v>POWER HOUSE PROBLEM</v>
          </cell>
        </row>
        <row r="43">
          <cell r="H43" t="str">
            <v>PUMP FAILURE</v>
          </cell>
        </row>
        <row r="44">
          <cell r="H44" t="str">
            <v>SOURCE WELL DOWN</v>
          </cell>
          <cell r="J44" t="str">
            <v>ESP</v>
          </cell>
        </row>
        <row r="45">
          <cell r="H45" t="str">
            <v>TANK LOW LEVEL</v>
          </cell>
          <cell r="J45" t="str">
            <v>NF</v>
          </cell>
        </row>
        <row r="46">
          <cell r="H46" t="str">
            <v>WELL NOT TAKING WATER</v>
          </cell>
          <cell r="J46" t="str">
            <v>INJ</v>
          </cell>
        </row>
        <row r="47">
          <cell r="H47" t="str">
            <v>WIRELINE WORK</v>
          </cell>
          <cell r="J47" t="str">
            <v>G/L</v>
          </cell>
        </row>
        <row r="48">
          <cell r="H48" t="str">
            <v>WORK OVER</v>
          </cell>
          <cell r="J48" t="str">
            <v>SI</v>
          </cell>
        </row>
        <row r="49">
          <cell r="J49" t="str">
            <v>SRP</v>
          </cell>
        </row>
        <row r="50">
          <cell r="J50" t="str">
            <v>W/O</v>
          </cell>
        </row>
        <row r="51">
          <cell r="J51" t="str">
            <v>TA</v>
          </cell>
        </row>
        <row r="52">
          <cell r="J52" t="str">
            <v>P&amp;A</v>
          </cell>
        </row>
        <row r="53">
          <cell r="J53" t="str">
            <v>LIFT</v>
          </cell>
        </row>
      </sheetData>
      <sheetData sheetId="16"/>
      <sheetData sheetId="17"/>
    </sheetDataSet>
  </externalBook>
</externalLink>
</file>

<file path=xl/tables/table1.xml><?xml version="1.0" encoding="utf-8"?>
<table xmlns="http://schemas.openxmlformats.org/spreadsheetml/2006/main" id="1" name="Table1432326" displayName="Table1432326" ref="B7:W261" headerRowCount="1" totalsRowShown="0" headerRowDxfId="47" dataDxfId="45" headerRowBorderDxfId="46" tableBorderDxfId="44" totalsRowBorderDxfId="43">
  <autoFilter ref="B7:W261"/>
  <tableColumns count="22">
    <tableColumn id="2" name="SN" dataDxfId="42"/>
    <tableColumn id="3" name="Field" dataDxfId="41"/>
    <tableColumn id="4" name="Plant" dataDxfId="40"/>
    <tableColumn id="5" name="Location" dataDxfId="39"/>
    <tableColumn id="6" name="Unit Name" dataDxfId="38"/>
    <tableColumn id="7" name="Asset Name" dataDxfId="37"/>
    <tableColumn id="18" name="Tag #" dataDxfId="36"/>
    <tableColumn id="24" name="Asset #" dataDxfId="35"/>
    <tableColumn id="8" name="Full asset Description (Oracle Name)" dataDxfId="34"/>
    <tableColumn id="20" name="In-service?" dataDxfId="33"/>
    <tableColumn id="1" name="Insulation_x000a_type" dataDxfId="32"/>
    <tableColumn id="13" name="Last Insp. Category" dataDxfId="31"/>
    <tableColumn id="19" name="Last OSI Date" dataDxfId="30"/>
    <tableColumn id="17" name="Next OSI Due Date" dataDxfId="29"/>
    <tableColumn id="16" name="Last Internal Insp. Date" dataDxfId="28"/>
    <tableColumn id="15" name="Next Internal Insp. Date" dataDxfId="27"/>
    <tableColumn id="14" name="Next Insp. Category" dataDxfId="26"/>
    <tableColumn id="12" name="Actual _x000a_Worst CR_x000a_(mm/yr)" dataDxfId="25"/>
    <tableColumn id="23" name="RL (from last insp)" dataDxfId="24"/>
    <tableColumn id="25" name="RBI Due Date_x000a_(Internal)" dataDxfId="23"/>
    <tableColumn id="26" name="RBI Due Date_x000a_(OSI)" dataDxfId="22"/>
    <tableColumn id="11" name="Remarks &amp; Recommendations" dataDxfId="2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kpcprodappl1.khalda-eg.com:8000/OA_HTML/OA.jsp?_rc=EAM_AD_DETAILS_PAGE&amp;_ri=426&amp;addBreadCrumb=Y&amp;instanceId=163371&amp;_ti=1608985038&amp;oapc=252&amp;oas=zh_exji1TnjqYhcXysGuoA.." TargetMode="External" Id="rId1" /><Relationship Type="http://schemas.openxmlformats.org/officeDocument/2006/relationships/hyperlink" Target="http://kpcprodappl1.khalda-eg.com:8000/OA_HTML/OA.jsp?_rc=EAM_AD_DETAILS_PAGE&amp;_ri=426&amp;addBreadCrumb=Y&amp;instanceId=200093&amp;_ti=1608985038&amp;oapc=240&amp;oas=ihdED3qbq2OBF3RxnH6Osw.." TargetMode="External" Id="rId2" /><Relationship Type="http://schemas.openxmlformats.org/officeDocument/2006/relationships/hyperlink" Target="http://kpcprodappl1.khalda-eg.com:8000/OA_HTML/OA.jsp?_rc=EAM_AD_DETAILS_PAGE&amp;_ri=426&amp;addBreadCrumb=Y&amp;instanceId=201157&amp;_ti=1608985038&amp;oapc=185&amp;oas=uUzjOah0rD1M0CDslmOmLQ.." TargetMode="External" Id="rId3" /><Relationship Type="http://schemas.openxmlformats.org/officeDocument/2006/relationships/drawing" Target="/xl/drawings/drawing2.xml" Id="rId4" /><Relationship Type="http://schemas.openxmlformats.org/officeDocument/2006/relationships/table" Target="/xl/tables/table1.xm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drawing" Target="/xl/drawings/drawing3.xml" Id="rId1" /></Relationships>
</file>

<file path=xl/worksheets/_rels/sheet14.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8.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1.xml.rels><Relationships xmlns="http://schemas.openxmlformats.org/package/2006/relationships"><Relationship Type="http://schemas.openxmlformats.org/officeDocument/2006/relationships/drawing" Target="/xl/drawings/drawing6.xml" Id="rId1" /></Relationships>
</file>

<file path=xl/worksheets/_rels/sheet22.xml.rels><Relationships xmlns="http://schemas.openxmlformats.org/package/2006/relationships"><Relationship Type="http://schemas.openxmlformats.org/officeDocument/2006/relationships/drawing" Target="/xl/drawings/drawing7.xml" Id="rId1" /></Relationships>
</file>

<file path=xl/worksheets/_rels/sheet23.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1"/>
  <sheetViews>
    <sheetView topLeftCell="A4" workbookViewId="0">
      <selection activeCell="A1" sqref="A1"/>
    </sheetView>
  </sheetViews>
  <sheetFormatPr baseColWidth="10" defaultColWidth="8.83203125" defaultRowHeight="15"/>
  <sheetData/>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codeName="Sheet1">
    <tabColor theme="0" tint="-0.1499984740745262"/>
    <outlinePr summaryBelow="1" summaryRight="1"/>
    <pageSetUpPr/>
  </sheetPr>
  <dimension ref="A1:AG267"/>
  <sheetViews>
    <sheetView zoomScale="85" zoomScaleNormal="85" workbookViewId="0">
      <pane ySplit="7" topLeftCell="A23" activePane="bottomLeft" state="frozen"/>
      <selection pane="bottomLeft" activeCell="J9" sqref="J9"/>
    </sheetView>
  </sheetViews>
  <sheetFormatPr baseColWidth="10" defaultColWidth="9.1640625" defaultRowHeight="15"/>
  <cols>
    <col width="1.83203125" customWidth="1" style="129" min="1" max="1"/>
    <col width="6.33203125" customWidth="1" style="129" min="2" max="2"/>
    <col width="6.33203125" customWidth="1" min="3" max="3"/>
    <col width="10" customWidth="1" style="128" min="4" max="4"/>
    <col width="10.1640625" customWidth="1" style="129" min="5" max="5"/>
    <col width="15" customWidth="1" style="128" min="6" max="6"/>
    <col width="26.83203125" customWidth="1" style="134" min="7" max="7"/>
    <col width="11" customWidth="1" style="130" min="8" max="8"/>
    <col width="16.5" customWidth="1" style="135" min="9" max="9"/>
    <col width="26.83203125" customWidth="1" style="319" min="10" max="10"/>
    <col width="12.6640625" customWidth="1" style="128" min="11" max="11"/>
    <col width="12.6640625" customWidth="1" min="12" max="18"/>
    <col width="12.6640625" customWidth="1" style="134" min="19" max="20"/>
    <col width="12.6640625" customWidth="1" style="2675" min="21" max="22"/>
    <col width="98.33203125" customWidth="1" style="2675" min="23" max="23"/>
    <col width="102.5" customWidth="1" style="130" min="24" max="24"/>
    <col width="18.5" customWidth="1" style="128" min="25" max="25"/>
    <col width="17.1640625" customWidth="1" style="128" min="26" max="26"/>
    <col width="12.5" customWidth="1" style="129" min="27" max="27"/>
    <col width="11.1640625" customWidth="1" style="129" min="28" max="28"/>
    <col width="17.6640625" customWidth="1" style="129" min="29" max="29"/>
    <col width="18.83203125" customWidth="1" style="129" min="30" max="30"/>
    <col width="18.33203125" customWidth="1" style="129" min="31" max="31"/>
    <col width="9" customWidth="1" min="32" max="33"/>
    <col width="9.1640625" customWidth="1" style="129" min="34" max="16384"/>
  </cols>
  <sheetData>
    <row r="1">
      <c r="R1" s="134" t="n"/>
      <c r="T1" s="2675" t="n"/>
      <c r="W1" s="130" t="n"/>
      <c r="X1" s="128" t="n"/>
      <c r="Y1" s="129" t="n"/>
      <c r="Z1" s="129" t="n"/>
      <c r="AF1" s="129" t="n"/>
      <c r="AG1" s="129" t="n"/>
    </row>
    <row r="2">
      <c r="C2" s="129" t="n"/>
      <c r="G2" s="129" t="n"/>
      <c r="H2" s="129" t="n"/>
      <c r="I2" s="128" t="n"/>
      <c r="J2" s="320" t="n"/>
      <c r="R2" s="134" t="n"/>
      <c r="T2" s="2675" t="n"/>
      <c r="W2" s="130" t="n"/>
      <c r="X2" s="128" t="n"/>
      <c r="Y2" s="129" t="n"/>
      <c r="Z2" s="129" t="n"/>
      <c r="AF2" s="129" t="n"/>
      <c r="AG2" s="129" t="n"/>
    </row>
    <row r="3" ht="18.75" customHeight="1">
      <c r="B3" s="2676" t="inlineStr">
        <is>
          <t>Update on</t>
        </is>
      </c>
      <c r="C3" s="2677" t="n"/>
      <c r="D3" s="2678" t="n">
        <v>46211</v>
      </c>
      <c r="E3" s="2677" t="n"/>
      <c r="G3" s="129" t="n"/>
      <c r="H3" s="2679" t="inlineStr">
        <is>
          <t xml:space="preserve">AG Vessels &amp; TKs </t>
        </is>
      </c>
      <c r="I3" s="2680" t="n"/>
      <c r="J3" s="2681" t="n"/>
      <c r="M3" s="129" t="n"/>
      <c r="R3" s="199" t="n"/>
      <c r="S3" s="199" t="n"/>
      <c r="T3" s="2682" t="n"/>
      <c r="U3" s="2682" t="n"/>
      <c r="V3" s="2682" t="n"/>
      <c r="W3" s="128" t="n"/>
      <c r="X3" s="129" t="n"/>
      <c r="Y3" s="129" t="n"/>
      <c r="Z3" s="129" t="n"/>
      <c r="AF3" s="129" t="n"/>
      <c r="AG3" s="129" t="n"/>
    </row>
    <row r="4" ht="21.75" customHeight="1">
      <c r="B4" s="2676" t="inlineStr">
        <is>
          <t>Update By</t>
        </is>
      </c>
      <c r="C4" s="2677" t="n"/>
      <c r="D4" s="2683" t="inlineStr">
        <is>
          <t>M Zein</t>
        </is>
      </c>
      <c r="E4" s="2677" t="n"/>
      <c r="G4" s="129" t="n"/>
      <c r="H4" s="2684" t="n"/>
      <c r="I4" s="2685" t="n"/>
      <c r="J4" s="2686" t="n"/>
      <c r="M4" s="200" t="n"/>
      <c r="R4" s="134" t="n"/>
      <c r="T4" s="2675" t="n"/>
      <c r="W4" s="201" t="n"/>
      <c r="X4" s="129" t="n"/>
      <c r="Y4" s="129" t="n"/>
      <c r="Z4" s="129" t="n"/>
      <c r="AF4" s="129" t="n"/>
      <c r="AG4" s="129" t="n"/>
    </row>
    <row r="5" ht="29" customHeight="1">
      <c r="C5" s="129" t="n"/>
      <c r="G5" s="129" t="n"/>
      <c r="H5" s="129" t="n"/>
      <c r="I5" s="128" t="n"/>
      <c r="J5" s="320" t="n"/>
      <c r="K5" s="129" t="n"/>
      <c r="L5" s="200" t="n"/>
      <c r="M5" s="200" t="n"/>
      <c r="N5" s="200" t="n"/>
      <c r="O5" s="200" t="n"/>
      <c r="P5" s="200" t="n"/>
      <c r="Q5" s="200" t="n"/>
      <c r="R5" s="134" t="n"/>
      <c r="T5" s="2675" t="n"/>
      <c r="W5" s="201" t="n"/>
      <c r="X5" s="129" t="n"/>
      <c r="Y5" s="129" t="n"/>
      <c r="Z5" s="129" t="n"/>
      <c r="AF5" s="129" t="n"/>
      <c r="AG5" s="129" t="n"/>
    </row>
    <row r="6" ht="20" customHeight="1" thickBot="1">
      <c r="C6" s="129" t="n"/>
      <c r="H6" s="128" t="n"/>
      <c r="I6" s="134" t="n"/>
      <c r="J6" s="320" t="n"/>
      <c r="K6" s="2" t="n"/>
      <c r="L6" s="200" t="n"/>
      <c r="M6" s="200" t="n"/>
      <c r="N6" s="200" t="n"/>
      <c r="O6" s="200" t="n"/>
      <c r="P6" s="200" t="n"/>
      <c r="Q6" s="200" t="n"/>
      <c r="R6" s="134" t="n"/>
      <c r="T6" s="2675" t="n"/>
      <c r="W6" s="128" t="n"/>
      <c r="X6" s="129" t="n"/>
      <c r="Y6" s="129" t="n"/>
      <c r="Z6" s="129" t="n"/>
      <c r="AF6" s="129" t="n"/>
      <c r="AG6" s="129" t="n"/>
    </row>
    <row r="7" ht="56.25" customFormat="1" customHeight="1" s="108" thickBot="1">
      <c r="B7" s="2085" t="inlineStr">
        <is>
          <t>SN</t>
        </is>
      </c>
      <c r="C7" s="2086" t="inlineStr">
        <is>
          <t>Field</t>
        </is>
      </c>
      <c r="D7" s="2087" t="inlineStr">
        <is>
          <t>Plant</t>
        </is>
      </c>
      <c r="E7" s="2086" t="inlineStr">
        <is>
          <t>Location</t>
        </is>
      </c>
      <c r="F7" s="2087" t="inlineStr">
        <is>
          <t>Unit Name</t>
        </is>
      </c>
      <c r="G7" s="2087" t="inlineStr">
        <is>
          <t>Asset Name</t>
        </is>
      </c>
      <c r="H7" s="2087" t="inlineStr">
        <is>
          <t>Tag #</t>
        </is>
      </c>
      <c r="I7" s="2088" t="inlineStr">
        <is>
          <t>Asset #</t>
        </is>
      </c>
      <c r="J7" s="2089" t="inlineStr">
        <is>
          <t>Full asset Description (Oracle Name)</t>
        </is>
      </c>
      <c r="K7" s="2090" t="inlineStr">
        <is>
          <t>In-service?</t>
        </is>
      </c>
      <c r="L7" s="2090" t="inlineStr">
        <is>
          <t>Insulation
type</t>
        </is>
      </c>
      <c r="M7" s="2091" t="inlineStr">
        <is>
          <t>Last Insp. Category</t>
        </is>
      </c>
      <c r="N7" s="2092" t="inlineStr">
        <is>
          <t>Last OSI Date</t>
        </is>
      </c>
      <c r="O7" s="2093" t="inlineStr">
        <is>
          <t>Next OSI Due Date</t>
        </is>
      </c>
      <c r="P7" s="2092" t="inlineStr">
        <is>
          <t>Last Internal Insp. Date</t>
        </is>
      </c>
      <c r="Q7" s="2093" t="inlineStr">
        <is>
          <t>Next Internal Insp. Date</t>
        </is>
      </c>
      <c r="R7" s="2687" t="inlineStr">
        <is>
          <t>Next Insp. Category</t>
        </is>
      </c>
      <c r="S7" s="2688" t="inlineStr">
        <is>
          <t>Actual 
Worst CR
(mm/yr)</t>
        </is>
      </c>
      <c r="T7" s="2689" t="inlineStr">
        <is>
          <t>RL (from last insp)</t>
        </is>
      </c>
      <c r="U7" s="2690" t="inlineStr">
        <is>
          <t>RBI Due Date
(Internal)</t>
        </is>
      </c>
      <c r="V7" s="2690" t="inlineStr">
        <is>
          <t>RBI Due Date
(OSI)</t>
        </is>
      </c>
      <c r="W7" s="2098" t="inlineStr">
        <is>
          <t>Remarks &amp; Recommendations</t>
        </is>
      </c>
    </row>
    <row r="8" ht="179" customFormat="1" customHeight="1" s="108" thickTop="1">
      <c r="B8" s="450" t="n">
        <v>1</v>
      </c>
      <c r="C8" s="451" t="inlineStr">
        <is>
          <t>AG</t>
        </is>
      </c>
      <c r="D8" s="452" t="inlineStr">
        <is>
          <t>Gas Plant</t>
        </is>
      </c>
      <c r="E8" s="451" t="inlineStr">
        <is>
          <t>GP</t>
        </is>
      </c>
      <c r="F8" s="452" t="inlineStr">
        <is>
          <t>Cold Area</t>
        </is>
      </c>
      <c r="G8" s="453" t="inlineStr">
        <is>
          <t>Gas/Gas HEX-1301-A/B
[Shell &amp; Tube HEX]</t>
        </is>
      </c>
      <c r="H8" s="454" t="inlineStr">
        <is>
          <t>E-1301 A/B</t>
        </is>
      </c>
      <c r="I8" s="455" t="inlineStr">
        <is>
          <t>HEST-BAGNOLO-001</t>
        </is>
      </c>
      <c r="J8" s="2076" t="inlineStr">
        <is>
          <t>GAS/GAS HEAT EXCHANGER, MFG: BAGNOLO, TWO SHELLS A&amp;B, TAG: E-1301 A/B</t>
        </is>
      </c>
      <c r="K8" s="454" t="inlineStr">
        <is>
          <t>Yes</t>
        </is>
      </c>
      <c r="L8" s="454" t="inlineStr">
        <is>
          <t>Cold</t>
        </is>
      </c>
      <c r="M8" s="2077" t="inlineStr">
        <is>
          <t>OSI</t>
        </is>
      </c>
      <c r="N8" s="2078" t="inlineStr">
        <is>
          <t>2026-02-01</t>
        </is>
      </c>
      <c r="O8" s="2106" t="inlineStr">
        <is>
          <t>2028-06-01</t>
        </is>
      </c>
      <c r="P8" s="2079" t="inlineStr">
        <is>
          <t>Never</t>
        </is>
      </c>
      <c r="Q8" s="2691" t="inlineStr">
        <is>
          <t>2017-09-25</t>
        </is>
      </c>
      <c r="R8" s="2692" t="inlineStr">
        <is>
          <t>SD / Internal</t>
        </is>
      </c>
      <c r="S8" s="2693" t="n"/>
      <c r="T8" s="2694" t="n"/>
      <c r="U8" s="2695" t="n"/>
      <c r="V8" s="2694" t="n"/>
      <c r="W8" s="453" t="inlineStr">
        <is>
          <t>Routine OSI Completed - Integrity Verified</t>
        </is>
      </c>
    </row>
    <row r="9" ht="180.75" customFormat="1" customHeight="1" s="108">
      <c r="B9" s="1168" t="n">
        <v>2</v>
      </c>
      <c r="C9" s="451" t="inlineStr">
        <is>
          <t>AG</t>
        </is>
      </c>
      <c r="D9" s="452" t="inlineStr">
        <is>
          <t>Gas Plant</t>
        </is>
      </c>
      <c r="E9" s="451" t="inlineStr">
        <is>
          <t>GP</t>
        </is>
      </c>
      <c r="F9" s="5" t="inlineStr">
        <is>
          <t>Cold Area</t>
        </is>
      </c>
      <c r="G9" s="131" t="inlineStr">
        <is>
          <t>Gas/Condensate HEX-1303
[Shell &amp; Tube HEX]</t>
        </is>
      </c>
      <c r="H9" s="8" t="inlineStr">
        <is>
          <t>E-1303</t>
        </is>
      </c>
      <c r="I9" s="133" t="inlineStr">
        <is>
          <t>HEST-BAGNOLO-003</t>
        </is>
      </c>
      <c r="J9" s="323" t="inlineStr">
        <is>
          <t>GAS/CONDENSATE HEAT EXCHANGER, MFG: BAGNOLO, TAG: E-1303</t>
        </is>
      </c>
      <c r="K9" s="8" t="inlineStr">
        <is>
          <t>Yes</t>
        </is>
      </c>
      <c r="L9" s="8" t="inlineStr">
        <is>
          <t>Cold</t>
        </is>
      </c>
      <c r="M9" s="1978" t="inlineStr">
        <is>
          <t>OSI</t>
        </is>
      </c>
      <c r="N9" s="1995" t="inlineStr">
        <is>
          <t>2026-02-01</t>
        </is>
      </c>
      <c r="O9" s="2105" t="inlineStr">
        <is>
          <t>W/Eval</t>
        </is>
      </c>
      <c r="P9" s="2045" t="inlineStr">
        <is>
          <t>Never</t>
        </is>
      </c>
      <c r="Q9" s="2696" t="inlineStr">
        <is>
          <t>2017-08-25</t>
        </is>
      </c>
      <c r="R9" s="2697" t="inlineStr">
        <is>
          <t>SD / Internal</t>
        </is>
      </c>
      <c r="S9" s="2698" t="n"/>
      <c r="T9" s="2699" t="n"/>
      <c r="U9" s="2700" t="n"/>
      <c r="V9" s="2699" t="n"/>
      <c r="W9" s="131" t="inlineStr">
        <is>
          <t>8-2007: Base Line UT Done (Assumed the insulation was removed at that time). The HEX is 3 flanged-sections [2 end-cone-sections with flate-flanged heads + 1 straight-flanged shell]. The report DWG shows 4 Nozzles. The vessel is fully-cold-insulated (No photos). No recent visual insp done for CUI at insulation openings.
Important Notes:
1- Shell/Nozzles material [Confirm if it's A-203 (Nickel-Steel Alloy)]
2- Tube-Bundle material [Confirm if it's  A-350 OLF-2 (CS-Alloy)]
No Eval Done for the report, and it's mandaory to do Adv OSI inspection ASAP (Overdue OSI since 8-2017)
No internal Insp done for tube bundle (Vessel startup in 1975)</t>
        </is>
      </c>
    </row>
    <row r="10" ht="60" customFormat="1" customHeight="1" s="108">
      <c r="B10" s="450" t="n">
        <v>3</v>
      </c>
      <c r="C10" s="5" t="inlineStr">
        <is>
          <t>AG</t>
        </is>
      </c>
      <c r="D10" s="452" t="inlineStr">
        <is>
          <t>Gas Plant</t>
        </is>
      </c>
      <c r="E10" s="451" t="inlineStr">
        <is>
          <t>GP</t>
        </is>
      </c>
      <c r="F10" s="5" t="inlineStr">
        <is>
          <t>Stabilizer Area</t>
        </is>
      </c>
      <c r="G10" s="131" t="inlineStr">
        <is>
          <t>Stabilizer Feed/Overheads Exchanger # 10-1312</t>
        </is>
      </c>
      <c r="H10" s="8" t="inlineStr">
        <is>
          <t>10-1312</t>
        </is>
      </c>
      <c r="I10" s="133" t="inlineStr">
        <is>
          <t>HEAC-BAGNOLO-AES-001</t>
        </is>
      </c>
      <c r="J10" s="321" t="inlineStr">
        <is>
          <t>STABILIZER FEED/OVER HEADS FORCEOD DRAFT HEAT EXCHANGER,MFG:BAGNOLO, MODEL:AES, TAG: 10-1312</t>
        </is>
      </c>
      <c r="K10" s="5" t="inlineStr">
        <is>
          <t>Yes</t>
        </is>
      </c>
      <c r="L10" s="5" t="inlineStr">
        <is>
          <t>Cold - Partially Insulated</t>
        </is>
      </c>
      <c r="M10" s="1979" t="inlineStr">
        <is>
          <t>OSI</t>
        </is>
      </c>
      <c r="N10" s="1997" t="inlineStr">
        <is>
          <t>2020-09-09</t>
        </is>
      </c>
      <c r="O10" s="2701" t="inlineStr">
        <is>
          <t>2030-09-01</t>
        </is>
      </c>
      <c r="P10" s="2009" t="inlineStr">
        <is>
          <t>Never</t>
        </is>
      </c>
      <c r="Q10" s="2002" t="inlineStr">
        <is>
          <t>2025-01-01</t>
        </is>
      </c>
      <c r="R10" s="2702" t="inlineStr">
        <is>
          <t>OSI-ADV</t>
        </is>
      </c>
      <c r="S10" s="2703" t="n"/>
      <c r="T10" s="2704" t="inlineStr">
        <is>
          <t>22</t>
        </is>
      </c>
      <c r="U10" s="2699" t="n"/>
      <c r="V10" s="2699" t="n"/>
      <c r="W10" s="131" t="inlineStr">
        <is>
          <t>For internal Inspection: Required advanced Insp Tech (IRIS) to inspect tube bundle 
For OSI: Required PEC for insulated components</t>
        </is>
      </c>
    </row>
    <row r="11" ht="83.25" customFormat="1" customHeight="1" s="6">
      <c r="B11" s="450" t="n">
        <v>1</v>
      </c>
      <c r="C11" s="451" t="inlineStr">
        <is>
          <t>AG</t>
        </is>
      </c>
      <c r="D11" s="452" t="inlineStr">
        <is>
          <t>Gas Plant</t>
        </is>
      </c>
      <c r="E11" s="451" t="inlineStr">
        <is>
          <t>GP</t>
        </is>
      </c>
      <c r="F11" s="452" t="inlineStr">
        <is>
          <t>Inlet Area</t>
        </is>
      </c>
      <c r="G11" s="453" t="inlineStr">
        <is>
          <t>TEST SEPARATOR 1211</t>
        </is>
      </c>
      <c r="H11" s="454" t="inlineStr">
        <is>
          <t>10-1211</t>
        </is>
      </c>
      <c r="I11" s="455" t="inlineStr">
        <is>
          <t>SEPARATOR-TEST-AG-GP</t>
        </is>
      </c>
      <c r="J11" s="456" t="inlineStr">
        <is>
          <t>TEST SEPARATOR, MFG: CONSTRUCTION METALLIQUES DE PROVENCE, TAG: V-1211</t>
        </is>
      </c>
      <c r="K11" s="452" t="inlineStr">
        <is>
          <t>Yes</t>
        </is>
      </c>
      <c r="L11" s="452" t="inlineStr">
        <is>
          <t xml:space="preserve">None </t>
        </is>
      </c>
      <c r="M11" s="1979" t="inlineStr">
        <is>
          <t>OSI</t>
        </is>
      </c>
      <c r="N11" s="1999" t="inlineStr">
        <is>
          <t>2022-10-01</t>
        </is>
      </c>
      <c r="O11" s="2000" t="inlineStr">
        <is>
          <t>2032-10-01</t>
        </is>
      </c>
      <c r="P11" s="1999" t="inlineStr">
        <is>
          <t>2022-10-01</t>
        </is>
      </c>
      <c r="Q11" s="2000" t="inlineStr">
        <is>
          <t>2032-10-01</t>
        </is>
      </c>
      <c r="R11" s="2051" t="inlineStr">
        <is>
          <t>NSD / Internal</t>
        </is>
      </c>
      <c r="S11" s="617" t="inlineStr">
        <is>
          <t>0.04</t>
        </is>
      </c>
      <c r="T11" s="2704" t="inlineStr">
        <is>
          <t>217</t>
        </is>
      </c>
      <c r="U11" s="457" t="n">
        <v>2030</v>
      </c>
      <c r="V11" s="457" t="n">
        <v>2028</v>
      </c>
      <c r="W11" s="453" t="inlineStr">
        <is>
          <t>Lamination repaired in 3-2020.
Internally painted with H2S-Resistant Painting (No Anodes) which provide 12 Yrs interval.
The vessel start service: 4-2020. 
Note: The OSI of 10-2022 provided RL = 217 Yrs, so the Internal &amp; OSI due dates modified to 10-2032</t>
        </is>
      </c>
      <c r="Z11" s="7" t="n"/>
      <c r="AA11" s="7" t="n"/>
    </row>
    <row r="12" ht="80" customFormat="1" customHeight="1" s="6">
      <c r="B12" s="450" t="n">
        <v>2</v>
      </c>
      <c r="C12" s="139" t="inlineStr">
        <is>
          <t>AG</t>
        </is>
      </c>
      <c r="D12" s="452" t="inlineStr">
        <is>
          <t>Gas Plant</t>
        </is>
      </c>
      <c r="E12" s="451" t="inlineStr">
        <is>
          <t>GP</t>
        </is>
      </c>
      <c r="F12" s="5" t="inlineStr">
        <is>
          <t>Inlet Area</t>
        </is>
      </c>
      <c r="G12" s="131" t="inlineStr">
        <is>
          <t>INLET SEPARATOR 1210</t>
        </is>
      </c>
      <c r="H12" s="8" t="inlineStr">
        <is>
          <t>10-1210</t>
        </is>
      </c>
      <c r="I12" s="133" t="inlineStr">
        <is>
          <t>SEPARATOR-INLET-AG-GP</t>
        </is>
      </c>
      <c r="J12" s="321" t="inlineStr">
        <is>
          <t>INLET SEPARATOR, MFG: CONSTRUCTION METALLIQUES DE PROVENCE, TAG: V-1210</t>
        </is>
      </c>
      <c r="K12" s="5" t="inlineStr">
        <is>
          <t>Yes</t>
        </is>
      </c>
      <c r="L12" s="5" t="inlineStr">
        <is>
          <t xml:space="preserve">None </t>
        </is>
      </c>
      <c r="M12" s="1979" t="inlineStr">
        <is>
          <t>OSI</t>
        </is>
      </c>
      <c r="N12" s="1997" t="inlineStr">
        <is>
          <t>2022-03-01</t>
        </is>
      </c>
      <c r="O12" s="2001" t="inlineStr">
        <is>
          <t>2032-03-01</t>
        </is>
      </c>
      <c r="P12" s="1995" t="inlineStr">
        <is>
          <t>2017-12-01</t>
        </is>
      </c>
      <c r="Q12" s="2104" t="inlineStr">
        <is>
          <t>Next SD</t>
        </is>
      </c>
      <c r="R12" s="2051" t="inlineStr">
        <is>
          <t>SD / Internal</t>
        </is>
      </c>
      <c r="S12" s="587" t="n"/>
      <c r="T12" s="2704" t="inlineStr">
        <is>
          <t>161.7</t>
        </is>
      </c>
      <c r="U12" s="583" t="n">
        <v>2023</v>
      </c>
      <c r="V12" s="584" t="inlineStr">
        <is>
          <t>2027</t>
        </is>
      </c>
      <c r="W12" s="131" t="inlineStr">
        <is>
          <t>The calculations were done according to constuction code of British Std (not ASME VIII Div-1)
During 12-2017 SD, Internal insp done, scattered pitting found &amp; new internal coating applied.
On 15-7-2019, 6" RTJ flange leaked and caused plant SD, the flange temporary tightened till being repaired. 
So, during next SD, the 6" RTJ flange shall be replaced. 
OSI done on 3-2022 &amp; next OSI recommended in 3-2032 &amp; Next internal insp in 1-2030 SD.</t>
        </is>
      </c>
      <c r="Z12" s="7" t="n"/>
      <c r="AA12" s="7" t="n"/>
    </row>
    <row r="13" ht="192" customFormat="1" customHeight="1" s="6">
      <c r="B13" s="450" t="n">
        <v>3</v>
      </c>
      <c r="C13" s="5" t="inlineStr">
        <is>
          <t>AG</t>
        </is>
      </c>
      <c r="D13" s="452" t="inlineStr">
        <is>
          <t>Gas Plant</t>
        </is>
      </c>
      <c r="E13" s="451" t="inlineStr">
        <is>
          <t>GP</t>
        </is>
      </c>
      <c r="F13" s="5" t="inlineStr">
        <is>
          <t>Inlet Area</t>
        </is>
      </c>
      <c r="G13" s="131" t="inlineStr">
        <is>
          <t>INLET FILTER 2203</t>
        </is>
      </c>
      <c r="H13" s="8" t="inlineStr">
        <is>
          <t>V-2203</t>
        </is>
      </c>
      <c r="I13" s="133" t="inlineStr">
        <is>
          <t>INLET-GAS-FILTER</t>
        </is>
      </c>
      <c r="J13" s="131" t="inlineStr">
        <is>
          <t>INLET GAS FILTER, MFG: BSB, TAG: V-1203</t>
        </is>
      </c>
      <c r="K13" s="5" t="inlineStr">
        <is>
          <t>Yes</t>
        </is>
      </c>
      <c r="L13" s="5" t="inlineStr">
        <is>
          <t xml:space="preserve">None </t>
        </is>
      </c>
      <c r="M13" s="1979" t="inlineStr">
        <is>
          <t>OSI</t>
        </is>
      </c>
      <c r="N13" s="1999" t="inlineStr">
        <is>
          <t>2025-12-01</t>
        </is>
      </c>
      <c r="O13" s="2000" t="inlineStr">
        <is>
          <t>2027-12-01</t>
        </is>
      </c>
      <c r="P13" s="2009" t="inlineStr">
        <is>
          <t>NA</t>
        </is>
      </c>
      <c r="Q13" s="2010" t="inlineStr">
        <is>
          <t>NA</t>
        </is>
      </c>
      <c r="R13" s="2051" t="inlineStr">
        <is>
          <t>OSI</t>
        </is>
      </c>
      <c r="S13" s="587" t="n"/>
      <c r="T13" s="2704" t="n"/>
      <c r="U13" s="2699" t="inlineStr">
        <is>
          <t>NA</t>
        </is>
      </c>
      <c r="V13" s="2700" t="n">
        <v>44743</v>
      </c>
      <c r="W13" s="131" t="inlineStr">
        <is>
          <t>The vessel is a critical high-Press shut-down asset.
Currently the vessel has 3 cracks at 2 saddle supports with vessel shell. Since crack propagation &amp; Orientation is uncontrolled, so we strongly recommend to repair cracks ASAP or otherwise to do FFS to guarantee that cracks are satisfactory till next shutdown date.
On the other hand, the vessel has different temporary repairs that are guaranteed till 5-2024. So, shutdown is mandatory before 5-2024 to do permanent repairs for all critical components as per inspection report. We did profile RT for small bore nozzle and found satisfactory.
For the meantime, we'll do close UT-Monitoring on 5-2023 for 15 CMLs, however this UT is independent activity from the existing cracks that are critical and need repair or FFS ASAP.</t>
        </is>
      </c>
    </row>
    <row r="14" ht="64" customFormat="1" customHeight="1" s="6">
      <c r="B14" s="450" t="n">
        <v>4</v>
      </c>
      <c r="C14" s="139" t="inlineStr">
        <is>
          <t>AG</t>
        </is>
      </c>
      <c r="D14" s="452" t="inlineStr">
        <is>
          <t>Gas Plant</t>
        </is>
      </c>
      <c r="E14" s="451" t="inlineStr">
        <is>
          <t>GP</t>
        </is>
      </c>
      <c r="F14" s="5" t="inlineStr">
        <is>
          <t>Inlet Area</t>
        </is>
      </c>
      <c r="G14" s="131" t="inlineStr">
        <is>
          <t>INLET KOD 1220</t>
        </is>
      </c>
      <c r="H14" s="8" t="inlineStr">
        <is>
          <t>1694 KS</t>
        </is>
      </c>
      <c r="I14" s="133" t="inlineStr">
        <is>
          <t xml:space="preserve"> VEKD-CMP-001</t>
        </is>
      </c>
      <c r="J14" s="321" t="inlineStr">
        <is>
          <t>INLET K.O DRUM, MFG: CONSTRUCTION METALLIQUES DE PROVENCE, TAG: V-1220</t>
        </is>
      </c>
      <c r="K14" s="5" t="inlineStr">
        <is>
          <t>Yes</t>
        </is>
      </c>
      <c r="L14" s="5" t="inlineStr">
        <is>
          <t xml:space="preserve">None </t>
        </is>
      </c>
      <c r="M14" s="1979" t="inlineStr">
        <is>
          <t>OSI</t>
        </is>
      </c>
      <c r="N14" s="1997" t="inlineStr">
        <is>
          <t>2022-03-01</t>
        </is>
      </c>
      <c r="O14" s="2001" t="inlineStr">
        <is>
          <t>2032-03-01</t>
        </is>
      </c>
      <c r="P14" s="1995" t="inlineStr">
        <is>
          <t>2017-12-01</t>
        </is>
      </c>
      <c r="Q14" s="2002" t="inlineStr">
        <is>
          <t>2030-01-01</t>
        </is>
      </c>
      <c r="R14" s="2051" t="inlineStr">
        <is>
          <t>OSI</t>
        </is>
      </c>
      <c r="S14" s="587" t="n"/>
      <c r="T14" s="2704" t="inlineStr">
        <is>
          <t>39.6</t>
        </is>
      </c>
      <c r="U14" s="583" t="inlineStr">
        <is>
          <t>2027</t>
        </is>
      </c>
      <c r="V14" s="584" t="inlineStr">
        <is>
          <t>2030</t>
        </is>
      </c>
      <c r="W14" s="131" t="inlineStr">
        <is>
          <t>The calculations were done according to constuction code of British Std (not ASME VIII Div-1)
During 12-2017 SD, and also historical previous internal inspections, no any internal corrosion detected for bare metal surface. So, only OSI is recommended for future periodic inspections.</t>
        </is>
      </c>
      <c r="Z14" s="7" t="n"/>
      <c r="AA14" s="7" t="n"/>
    </row>
    <row r="15" ht="289" customFormat="1" customHeight="1" s="6">
      <c r="B15" s="450" t="n">
        <v>5</v>
      </c>
      <c r="C15" s="5" t="inlineStr">
        <is>
          <t>AG</t>
        </is>
      </c>
      <c r="D15" s="452" t="inlineStr">
        <is>
          <t>Gas Plant</t>
        </is>
      </c>
      <c r="E15" s="451" t="inlineStr">
        <is>
          <t>GP</t>
        </is>
      </c>
      <c r="F15" s="5" t="inlineStr">
        <is>
          <t>LP System</t>
        </is>
      </c>
      <c r="G15" s="131" t="inlineStr">
        <is>
          <t>LP Sep</t>
        </is>
      </c>
      <c r="H15" s="8" t="inlineStr">
        <is>
          <t>V-1300</t>
        </is>
      </c>
      <c r="I15" s="131" t="inlineStr">
        <is>
          <t>SEPARATOR-LP-AG-GP</t>
        </is>
      </c>
      <c r="J15" s="321" t="inlineStr">
        <is>
          <t>LOW PRESSURE SEPARATOR,LP SEP., TAG: V-1300</t>
        </is>
      </c>
      <c r="K15" s="5" t="inlineStr">
        <is>
          <t>Yes</t>
        </is>
      </c>
      <c r="L15" s="5" t="inlineStr">
        <is>
          <t xml:space="preserve">None </t>
        </is>
      </c>
      <c r="M15" s="1979" t="inlineStr">
        <is>
          <t>OSI</t>
        </is>
      </c>
      <c r="N15" s="1995" t="inlineStr">
        <is>
          <t>2021-02-01</t>
        </is>
      </c>
      <c r="O15" s="2002" t="inlineStr">
        <is>
          <t>2031-02-01</t>
        </is>
      </c>
      <c r="P15" s="1995" t="inlineStr">
        <is>
          <t>2021-02-01</t>
        </is>
      </c>
      <c r="Q15" s="2002" t="inlineStr">
        <is>
          <t>2031-02-01</t>
        </is>
      </c>
      <c r="R15" s="2051" t="inlineStr">
        <is>
          <t>OSI</t>
        </is>
      </c>
      <c r="S15" s="939" t="inlineStr">
        <is>
          <t>0.29</t>
        </is>
      </c>
      <c r="T15" s="2704" t="inlineStr">
        <is>
          <t>7.61</t>
        </is>
      </c>
      <c r="U15" s="159" t="n">
        <v>2031</v>
      </c>
      <c r="V15" s="587" t="n">
        <v>45108</v>
      </c>
      <c r="W15" s="132" t="inlineStr">
        <is>
          <t>In Feb-2021, internal insp done &amp; the vessel thickness restored to the original thickness after removing all internal non-metallic repairs and applied weld build up, then internal painting and new 4 anodes installed &amp; redistributed along 6 oclock . Then SRV set press was increased from the derated press of 135 psi to 175 psi as original set pressure. External painting applied at defected portions which were considered as CMLs for OSI. 
In 2-2021, OSI done on the CMLs as baseline UT.
Painting system should be reapired.
Recommendations
Next UT inspection shall be done as follow:
For Shell &amp; Heads
Next UT Inspection: Shall be done on
   * Sep-2031: For Plate #4 - CML #20
   * July-2033: For All CMLS
For Nozzles
Next UT Inspection: Shall be done on
   * Feb-2031: For Nozzle 10A - (S)
   * July-2033: For All Nozzles</t>
        </is>
      </c>
    </row>
    <row r="16" ht="51" customFormat="1" customHeight="1" s="6">
      <c r="B16" s="450" t="n">
        <v>6</v>
      </c>
      <c r="C16" s="5" t="inlineStr">
        <is>
          <t>AG</t>
        </is>
      </c>
      <c r="D16" s="452" t="inlineStr">
        <is>
          <t>Gas Plant</t>
        </is>
      </c>
      <c r="E16" s="451" t="inlineStr">
        <is>
          <t>GP</t>
        </is>
      </c>
      <c r="F16" s="5" t="inlineStr">
        <is>
          <t>IP System</t>
        </is>
      </c>
      <c r="G16" s="131" t="inlineStr">
        <is>
          <t>IP SEPARATOR 1250</t>
        </is>
      </c>
      <c r="H16" s="185" t="inlineStr">
        <is>
          <t>10-1250</t>
        </is>
      </c>
      <c r="I16" s="133" t="inlineStr">
        <is>
          <t>SEPARATOR-IP-AG-GP</t>
        </is>
      </c>
      <c r="J16" s="322" t="inlineStr">
        <is>
          <t>INTERMEDIATE PRESSURE SEPARATOR, TAG: V-1250</t>
        </is>
      </c>
      <c r="K16" s="5" t="inlineStr">
        <is>
          <t>Yes</t>
        </is>
      </c>
      <c r="L16" s="5" t="inlineStr">
        <is>
          <t xml:space="preserve">None </t>
        </is>
      </c>
      <c r="M16" s="1979" t="inlineStr">
        <is>
          <t>OSI</t>
        </is>
      </c>
      <c r="N16" s="1995" t="inlineStr">
        <is>
          <t>2020-11-01</t>
        </is>
      </c>
      <c r="O16" s="2001" t="inlineStr">
        <is>
          <t>2030-04-01</t>
        </is>
      </c>
      <c r="P16" s="1995" t="inlineStr">
        <is>
          <t>2013-04-01</t>
        </is>
      </c>
      <c r="Q16" s="2002" t="inlineStr">
        <is>
          <t>2025-01-01</t>
        </is>
      </c>
      <c r="R16" s="2051" t="inlineStr">
        <is>
          <t>SD / Internal</t>
        </is>
      </c>
      <c r="S16" s="2703" t="n"/>
      <c r="T16" s="2704" t="inlineStr">
        <is>
          <t>19</t>
        </is>
      </c>
      <c r="U16" s="2699" t="n"/>
      <c r="V16" s="2699" t="n"/>
      <c r="W16" s="211" t="inlineStr">
        <is>
          <t>Last Internal (without UT) in 4-2013. No internal painting or anodes. However, bare metal condition has shallow corrosion layer (Satisfactory). So during next SD, internal blasting &amp; full painting shall be done (anodes not mandatory)</t>
        </is>
      </c>
    </row>
    <row r="17" ht="48" customFormat="1" customHeight="1" s="6">
      <c r="B17" s="450" t="n">
        <v>7</v>
      </c>
      <c r="C17" s="139" t="inlineStr">
        <is>
          <t>AG</t>
        </is>
      </c>
      <c r="D17" s="452" t="inlineStr">
        <is>
          <t>Gas Plant</t>
        </is>
      </c>
      <c r="E17" s="451" t="inlineStr">
        <is>
          <t>GP</t>
        </is>
      </c>
      <c r="F17" s="5" t="inlineStr">
        <is>
          <t>Cold Area</t>
        </is>
      </c>
      <c r="G17" s="131" t="inlineStr">
        <is>
          <t>COND SEPARATOR 1212</t>
        </is>
      </c>
      <c r="H17" s="8" t="inlineStr">
        <is>
          <t>10-1212</t>
        </is>
      </c>
      <c r="I17" s="133" t="inlineStr">
        <is>
          <t>SEPARATOR-CONDENSATE-AG-GP</t>
        </is>
      </c>
      <c r="J17" s="321" t="inlineStr">
        <is>
          <t>CONDENSATE SEPARATOR, MFG: CONSTRUCTION METALLIQUES DE PROVENCE, TAG: V-1212</t>
        </is>
      </c>
      <c r="K17" s="5" t="inlineStr">
        <is>
          <t>Yes</t>
        </is>
      </c>
      <c r="L17" s="5" t="inlineStr">
        <is>
          <t>Cold</t>
        </is>
      </c>
      <c r="M17" s="1979" t="inlineStr">
        <is>
          <t>SD/Internal</t>
        </is>
      </c>
      <c r="N17" s="2003" t="inlineStr">
        <is>
          <t>Insulated</t>
        </is>
      </c>
      <c r="O17" s="2004" t="inlineStr">
        <is>
          <t>Insulated</t>
        </is>
      </c>
      <c r="P17" s="1995" t="inlineStr">
        <is>
          <t>2017-12-01</t>
        </is>
      </c>
      <c r="Q17" s="2104" t="inlineStr">
        <is>
          <t>Next SD</t>
        </is>
      </c>
      <c r="R17" s="2051" t="inlineStr">
        <is>
          <t>SD / Internal</t>
        </is>
      </c>
      <c r="S17" s="2703" t="n"/>
      <c r="T17" s="2704" t="inlineStr">
        <is>
          <t>NA</t>
        </is>
      </c>
      <c r="U17" s="2700" t="n">
        <v>44866</v>
      </c>
      <c r="V17" s="2699" t="n"/>
      <c r="W17" s="131" t="inlineStr">
        <is>
          <t>12-2017 was the 1st internal inspection since startup &amp; findings of bare metal are all satisfactory.
Next internal due date can be posponed till 2nd planned SD (expected in 2030)</t>
        </is>
      </c>
      <c r="Z17" s="7" t="n"/>
      <c r="AA17" s="7" t="n"/>
    </row>
    <row r="18" ht="135.75" customFormat="1" customHeight="1" s="6">
      <c r="B18" s="450" t="n">
        <v>8</v>
      </c>
      <c r="C18" s="139" t="inlineStr">
        <is>
          <t>AG</t>
        </is>
      </c>
      <c r="D18" s="452" t="inlineStr">
        <is>
          <t>Gas Plant</t>
        </is>
      </c>
      <c r="E18" s="451" t="inlineStr">
        <is>
          <t>GP</t>
        </is>
      </c>
      <c r="F18" s="5" t="inlineStr">
        <is>
          <t>Cold Area</t>
        </is>
      </c>
      <c r="G18" s="131" t="inlineStr">
        <is>
          <t>COLD SEPARATOR 1215</t>
        </is>
      </c>
      <c r="H18" s="8" t="inlineStr">
        <is>
          <t>10-1215</t>
        </is>
      </c>
      <c r="I18" s="133" t="inlineStr">
        <is>
          <t>SEPARATOR-COLD-AG-GP</t>
        </is>
      </c>
      <c r="J18" s="131" t="inlineStr">
        <is>
          <t>COLD SEPARATOR, MFG: CONSTRUCTION METALLIQUES DE PROVENCE, TAG: V-1215</t>
        </is>
      </c>
      <c r="K18" s="5" t="inlineStr">
        <is>
          <t>Yes</t>
        </is>
      </c>
      <c r="L18" s="5" t="inlineStr">
        <is>
          <t>Cold</t>
        </is>
      </c>
      <c r="M18" s="1979" t="inlineStr">
        <is>
          <t>SD/Internal</t>
        </is>
      </c>
      <c r="N18" s="2005" t="inlineStr">
        <is>
          <t>Insulated</t>
        </is>
      </c>
      <c r="O18" s="2006" t="inlineStr">
        <is>
          <t>Insulated</t>
        </is>
      </c>
      <c r="P18" s="1995" t="inlineStr">
        <is>
          <t>2026-02-01</t>
        </is>
      </c>
      <c r="Q18" s="2104" t="inlineStr">
        <is>
          <t>Next SD</t>
        </is>
      </c>
      <c r="R18" s="2051" t="inlineStr">
        <is>
          <t>SD / Internal</t>
        </is>
      </c>
      <c r="S18" s="2703" t="n"/>
      <c r="T18" s="2704" t="inlineStr">
        <is>
          <t>NA</t>
        </is>
      </c>
      <c r="U18" s="2700" t="n">
        <v>44774</v>
      </c>
      <c r="V18" s="2699" t="inlineStr">
        <is>
          <t>NA</t>
        </is>
      </c>
      <c r="W18" s="131" t="inlineStr">
        <is>
          <t>During 2-2016 SD, Vessel insulation removed, showed excellent painting (no CUI) &amp; re-insulated.
Internally, Crack found in 2017 SD still arrested with the same size at the fillet weld of deflector pad with shell. The crack repaired by PTJ (without R-Stamp), but another crack formed at the pad itself &amp; stopped temporary by drilling 3 holes until repair in the next SD (2026 SD) but unfortunately due to time constraints, wasn't repaired and postponed again to the next SD
Planned SOW: VT/PT on the fillet weld of deflector pad with shell that already repaired by PTJ in 2017-SD. Moreover, to repair the exisitng crack of the pad itself and fill the 3 holes that drilled to stop crack temporary since 2017-SD.</t>
        </is>
      </c>
      <c r="Z18" s="7" t="n"/>
      <c r="AA18" s="7" t="n"/>
    </row>
    <row r="19" ht="75.75" customFormat="1" customHeight="1" s="6">
      <c r="B19" s="450" t="n">
        <v>9</v>
      </c>
      <c r="C19" s="5" t="inlineStr">
        <is>
          <t>AG</t>
        </is>
      </c>
      <c r="D19" s="452" t="inlineStr">
        <is>
          <t>Gas Plant</t>
        </is>
      </c>
      <c r="E19" s="451" t="inlineStr">
        <is>
          <t>GP</t>
        </is>
      </c>
      <c r="F19" s="5" t="inlineStr">
        <is>
          <t>Utilities</t>
        </is>
      </c>
      <c r="G19" s="131" t="inlineStr">
        <is>
          <t>Methanol Tank (Atmospheric)</t>
        </is>
      </c>
      <c r="H19" s="8" t="inlineStr">
        <is>
          <t>10-1229</t>
        </is>
      </c>
      <c r="I19" s="133" t="inlineStr">
        <is>
          <t>VEGE-GRAZEBROOK-001</t>
        </is>
      </c>
      <c r="J19" s="322" t="inlineStr">
        <is>
          <t>METHANOAL STORAGE TANK, MFG: GRAZEBROOK, TAG: V-1229</t>
        </is>
      </c>
      <c r="K19" s="5" t="inlineStr">
        <is>
          <t>Yes</t>
        </is>
      </c>
      <c r="L19" s="5" t="inlineStr">
        <is>
          <t xml:space="preserve">None </t>
        </is>
      </c>
      <c r="M19" s="1979" t="inlineStr">
        <is>
          <t>OSI</t>
        </is>
      </c>
      <c r="N19" s="1995" t="inlineStr">
        <is>
          <t>2019-11-01</t>
        </is>
      </c>
      <c r="O19" s="2000" t="inlineStr">
        <is>
          <t>2029-11-01</t>
        </is>
      </c>
      <c r="P19" s="2009" t="inlineStr">
        <is>
          <t>Never</t>
        </is>
      </c>
      <c r="Q19" s="2002" t="inlineStr">
        <is>
          <t>2025-01-01</t>
        </is>
      </c>
      <c r="R19" s="2702" t="inlineStr">
        <is>
          <t>SD / Internal</t>
        </is>
      </c>
      <c r="S19" s="2703" t="n"/>
      <c r="T19" s="2704" t="inlineStr">
        <is>
          <t>66</t>
        </is>
      </c>
      <c r="U19" s="2699" t="n"/>
      <c r="V19" s="2699" t="n"/>
      <c r="W19" s="1474" t="inlineStr">
        <is>
          <t>It's not internally inspected before, has only one 18" MH at top (vessel is horizontal), no ventillation nozzle. So During Next SD, we recommend to cut/open the shell (3 or 9 O'clock Position) and add new 24" nozzle for future internal access (Require R-Stamp). After opening the shell, we'll do internal VT to get the actual visual condition, then later (during 2nd SD), internal blasting &amp; painting will be applied.</t>
        </is>
      </c>
    </row>
    <row r="20" ht="54" customFormat="1" customHeight="1" s="6">
      <c r="B20" s="450" t="n">
        <v>10</v>
      </c>
      <c r="C20" s="5" t="inlineStr">
        <is>
          <t>AG</t>
        </is>
      </c>
      <c r="D20" s="452" t="inlineStr">
        <is>
          <t>Gas Plant</t>
        </is>
      </c>
      <c r="E20" s="451" t="inlineStr">
        <is>
          <t>GP</t>
        </is>
      </c>
      <c r="F20" s="5" t="inlineStr">
        <is>
          <t>Drying Package</t>
        </is>
      </c>
      <c r="G20" s="131" t="inlineStr">
        <is>
          <t>NEW DUST FILTER
Flat-Head</t>
        </is>
      </c>
      <c r="H20" s="8" t="inlineStr">
        <is>
          <t>10-2204</t>
        </is>
      </c>
      <c r="I20" s="133" t="inlineStr">
        <is>
          <t>VEPA-PECO-001</t>
        </is>
      </c>
      <c r="J20" s="321" t="inlineStr">
        <is>
          <t>DUST FILTER, MFG: PECO, TAG: V-2204</t>
        </is>
      </c>
      <c r="K20" s="5" t="inlineStr">
        <is>
          <t>Yes</t>
        </is>
      </c>
      <c r="L20" s="5" t="inlineStr">
        <is>
          <t xml:space="preserve">None </t>
        </is>
      </c>
      <c r="M20" s="1979" t="inlineStr">
        <is>
          <t>OSI</t>
        </is>
      </c>
      <c r="N20" s="1995" t="n">
        <v>44743</v>
      </c>
      <c r="O20" s="2002" t="n">
        <v>48396</v>
      </c>
      <c r="P20" s="2009" t="inlineStr">
        <is>
          <t>Never</t>
        </is>
      </c>
      <c r="Q20" s="2002" t="n">
        <v>48396</v>
      </c>
      <c r="R20" s="2702" t="inlineStr">
        <is>
          <t>NSD / Internal</t>
        </is>
      </c>
      <c r="S20" s="2703" t="n"/>
      <c r="T20" s="2704" t="inlineStr">
        <is>
          <t>XX</t>
        </is>
      </c>
      <c r="U20" s="2699" t="inlineStr">
        <is>
          <t>NA</t>
        </is>
      </c>
      <c r="V20" s="159" t="n">
        <v>2023</v>
      </c>
      <c r="W20" s="637" t="inlineStr">
        <is>
          <t>Replaced in 2011 SD</t>
        </is>
      </c>
    </row>
    <row r="21" ht="64" customFormat="1" customHeight="1" s="6">
      <c r="B21" s="450" t="n">
        <v>11</v>
      </c>
      <c r="C21" s="139" t="inlineStr">
        <is>
          <t>AG</t>
        </is>
      </c>
      <c r="D21" s="452" t="inlineStr">
        <is>
          <t>Gas Plant</t>
        </is>
      </c>
      <c r="E21" s="451" t="inlineStr">
        <is>
          <t>GP</t>
        </is>
      </c>
      <c r="F21" s="5" t="inlineStr">
        <is>
          <t>Drying Package</t>
        </is>
      </c>
      <c r="G21" s="131" t="inlineStr">
        <is>
          <t>UNIFLUX HEATER 1481 ( Renewal at 2013 )</t>
        </is>
      </c>
      <c r="H21" s="185" t="inlineStr">
        <is>
          <t>10-1481</t>
        </is>
      </c>
      <c r="I21" s="137" t="inlineStr">
        <is>
          <t>HBDF-CORC-002</t>
        </is>
      </c>
      <c r="J21" s="1842" t="inlineStr">
        <is>
          <t>REGENERATION HEATER (UNIFLUX), MFG: CAIRO OIL REFINING COMPANY, TAG: H-1481</t>
        </is>
      </c>
      <c r="K21" s="5" t="inlineStr">
        <is>
          <t>No</t>
        </is>
      </c>
      <c r="L21" s="5" t="inlineStr">
        <is>
          <t>Hot - Refractory</t>
        </is>
      </c>
      <c r="M21" s="1979" t="inlineStr">
        <is>
          <t>NSD / Internal</t>
        </is>
      </c>
      <c r="N21" s="2003" t="inlineStr">
        <is>
          <t>Insulated</t>
        </is>
      </c>
      <c r="O21" s="2004" t="inlineStr">
        <is>
          <t>Insulated</t>
        </is>
      </c>
      <c r="P21" s="1995" t="inlineStr">
        <is>
          <t>2025-07-01</t>
        </is>
      </c>
      <c r="Q21" s="2002" t="inlineStr">
        <is>
          <t>2032-07-01</t>
        </is>
      </c>
      <c r="R21" s="2702" t="n"/>
      <c r="S21" s="2703" t="n"/>
      <c r="T21" s="2704" t="inlineStr">
        <is>
          <t>xx</t>
        </is>
      </c>
      <c r="U21" s="1841" t="n">
        <v>2022</v>
      </c>
      <c r="V21" s="1841" t="n">
        <v>2021</v>
      </c>
      <c r="W21" s="132" t="inlineStr">
        <is>
          <t>In 6-2025, uniflux repaired by CORC. 
In 7-2025, we did baseline Internal inspection snd confirmed that all repair recommendations covered. 
In 8-2025, plan to startup the heater. 
Next planned internal inspection to be during 2nd shutdown or 7-2032 whichever comes 1st.</t>
        </is>
      </c>
    </row>
    <row r="22" ht="80" customFormat="1" customHeight="1" s="6">
      <c r="B22" s="450" t="n">
        <v>12</v>
      </c>
      <c r="C22" s="5" t="inlineStr">
        <is>
          <t>AG</t>
        </is>
      </c>
      <c r="D22" s="452" t="inlineStr">
        <is>
          <t>Gas Plant</t>
        </is>
      </c>
      <c r="E22" s="451" t="inlineStr">
        <is>
          <t>GP</t>
        </is>
      </c>
      <c r="F22" s="5" t="inlineStr">
        <is>
          <t>Drying Package</t>
        </is>
      </c>
      <c r="G22" s="132" t="inlineStr">
        <is>
          <t>GP guard bed -1281</t>
        </is>
      </c>
      <c r="H22" s="8" t="inlineStr">
        <is>
          <t>10-1281</t>
        </is>
      </c>
      <c r="I22" s="133" t="inlineStr">
        <is>
          <t>VEGE-CMP-004</t>
        </is>
      </c>
      <c r="J22" s="321" t="inlineStr">
        <is>
          <t>REGENERATION GUARD BED DRUM, MFG: Construction Metalliques de Provence, TAG: V-1281</t>
        </is>
      </c>
      <c r="K22" s="5" t="inlineStr">
        <is>
          <t>Yes</t>
        </is>
      </c>
      <c r="L22" s="8" t="inlineStr">
        <is>
          <t>Hot</t>
        </is>
      </c>
      <c r="M22" s="1979" t="inlineStr">
        <is>
          <t>NSD / Internal</t>
        </is>
      </c>
      <c r="N22" s="2007" t="inlineStr">
        <is>
          <t>Insulated</t>
        </is>
      </c>
      <c r="O22" s="2008" t="inlineStr">
        <is>
          <t>Insulated</t>
        </is>
      </c>
      <c r="P22" s="2007" t="inlineStr">
        <is>
          <t>2026-02-01</t>
        </is>
      </c>
      <c r="Q22" s="2100" t="inlineStr">
        <is>
          <t>Next SD</t>
        </is>
      </c>
      <c r="R22" s="2702" t="inlineStr">
        <is>
          <t>NSD / Internal</t>
        </is>
      </c>
      <c r="S22" s="2703" t="n"/>
      <c r="T22" s="2704" t="inlineStr">
        <is>
          <t>42.6</t>
        </is>
      </c>
      <c r="U22" s="2699" t="n"/>
      <c r="V22" s="2699" t="n"/>
      <c r="W22" s="131" t="inlineStr">
        <is>
          <t>The bed is fit for service till April, 2034, however, it’ll be good opportunity to do such inspection together with the periodic replacement of activated alumina, which will be before the A/M date.
During the next inspection, the damaged insulation can be renewed (through insulation company), after applying hot-painting system.</t>
        </is>
      </c>
    </row>
    <row r="23" ht="240" customFormat="1" customHeight="1" s="6">
      <c r="B23" s="450" t="n">
        <v>13</v>
      </c>
      <c r="C23" s="139" t="inlineStr">
        <is>
          <t>AG</t>
        </is>
      </c>
      <c r="D23" s="452" t="inlineStr">
        <is>
          <t>Gas Plant</t>
        </is>
      </c>
      <c r="E23" s="451" t="inlineStr">
        <is>
          <t>GP</t>
        </is>
      </c>
      <c r="F23" s="5" t="inlineStr">
        <is>
          <t>Drying Package</t>
        </is>
      </c>
      <c r="G23" s="131" t="inlineStr">
        <is>
          <t>BED - A 1282</t>
        </is>
      </c>
      <c r="H23" s="8" t="inlineStr">
        <is>
          <t>10-1282</t>
        </is>
      </c>
      <c r="I23" s="133" t="inlineStr">
        <is>
          <t>INLET-GAS-DRYER-A</t>
        </is>
      </c>
      <c r="J23" s="321" t="inlineStr">
        <is>
          <t>INLET GAS DRYER (BED A), MFG: Construction Metalliques de Provence, TAG: V-1282</t>
        </is>
      </c>
      <c r="K23" s="5" t="inlineStr">
        <is>
          <t>Yes</t>
        </is>
      </c>
      <c r="L23" s="8" t="inlineStr">
        <is>
          <t>Hot</t>
        </is>
      </c>
      <c r="M23" s="1979" t="inlineStr">
        <is>
          <t>SD/Internal</t>
        </is>
      </c>
      <c r="N23" s="2003" t="inlineStr">
        <is>
          <t>Insulated</t>
        </is>
      </c>
      <c r="O23" s="2004" t="inlineStr">
        <is>
          <t>Insulated</t>
        </is>
      </c>
      <c r="P23" s="2007" t="inlineStr">
        <is>
          <t>2026-02-01</t>
        </is>
      </c>
      <c r="Q23" s="2100" t="inlineStr">
        <is>
          <t>Next SD</t>
        </is>
      </c>
      <c r="R23" s="2051" t="inlineStr">
        <is>
          <t>SD / Internal</t>
        </is>
      </c>
      <c r="S23" s="2703" t="n"/>
      <c r="T23" s="2704" t="inlineStr">
        <is>
          <t>NA</t>
        </is>
      </c>
      <c r="U23" s="159" t="n">
        <v>2027</v>
      </c>
      <c r="V23" s="159" t="n">
        <v>2023</v>
      </c>
      <c r="W23" s="131" t="inlineStr">
        <is>
          <t>All beds are identical, so inspecting one will represent the integrity condition of the others.
During periodic GP shutdown (Every 5 Years), all beds undergo replacing of internal molecular sieves (Ops Media), so it's opportunity for internal inspection. 
The coming planned GP SD will be in 2025 (i.e., before RBI due date which in 2027), so we plan to do internal inspection during SD in 2030 (instead of 2027) due to satisfactory condition of periodic insp.
During that inspection (VT &amp; PT), we do also internal UT to get the remaining thickness and always the high thickness range of all beds are satisfactory with acceptable CUI, although of working over 50 Yrs. 
Based on above history, we recommend not to open windows for those insulated beds, and it's enough to do the periodic inspection every GP shutdown (every 5 Years). 
Note: Jan-2030 is expected 2nd SD date, so the inspection will depend on the exact SD date</t>
        </is>
      </c>
      <c r="Z23" s="7" t="n"/>
      <c r="AA23" s="7" t="n"/>
    </row>
    <row r="24" ht="240" customFormat="1" customHeight="1" s="6">
      <c r="B24" s="450" t="n">
        <v>14</v>
      </c>
      <c r="C24" s="139" t="inlineStr">
        <is>
          <t>AG</t>
        </is>
      </c>
      <c r="D24" s="452" t="inlineStr">
        <is>
          <t>Gas Plant</t>
        </is>
      </c>
      <c r="E24" s="451" t="inlineStr">
        <is>
          <t>GP</t>
        </is>
      </c>
      <c r="F24" s="5" t="inlineStr">
        <is>
          <t>Drying Package</t>
        </is>
      </c>
      <c r="G24" s="131" t="inlineStr">
        <is>
          <t>BED - B 1283</t>
        </is>
      </c>
      <c r="H24" s="8" t="inlineStr">
        <is>
          <t>10-1283</t>
        </is>
      </c>
      <c r="I24" s="133" t="inlineStr">
        <is>
          <t>INLET-GAS-DRYER-B</t>
        </is>
      </c>
      <c r="J24" s="321" t="inlineStr">
        <is>
          <t>INLET GAS DRYER (BED B), MFG: CONSTRUCTION METALLIQUES DE PROVENCE, TAG: V-1283</t>
        </is>
      </c>
      <c r="K24" s="5" t="inlineStr">
        <is>
          <t>Yes</t>
        </is>
      </c>
      <c r="L24" s="8" t="inlineStr">
        <is>
          <t>Hot</t>
        </is>
      </c>
      <c r="M24" s="1979" t="inlineStr">
        <is>
          <t>SD/Internal</t>
        </is>
      </c>
      <c r="N24" s="2007" t="inlineStr">
        <is>
          <t>Insulated</t>
        </is>
      </c>
      <c r="O24" s="2008" t="inlineStr">
        <is>
          <t>Insulated</t>
        </is>
      </c>
      <c r="P24" s="2007" t="inlineStr">
        <is>
          <t>2026-02-01</t>
        </is>
      </c>
      <c r="Q24" s="2100" t="inlineStr">
        <is>
          <t>Next SD</t>
        </is>
      </c>
      <c r="R24" s="2051" t="inlineStr">
        <is>
          <t>SD / Internal</t>
        </is>
      </c>
      <c r="S24" s="2703" t="n"/>
      <c r="T24" s="2704" t="inlineStr">
        <is>
          <t>NA</t>
        </is>
      </c>
      <c r="U24" s="159" t="n">
        <v>2027</v>
      </c>
      <c r="V24" s="159" t="n">
        <v>2023</v>
      </c>
      <c r="W24" s="131" t="inlineStr">
        <is>
          <t>All beds are identical, so inspecting one will represent the integrity condition of the others.
During periodic GP shutdown (Every 5 Years), all beds undergo replacing of internal molecular sieves (Ops Media), so it's opportunity for internal inspection. 
The coming planned GP SD will be in 2025 (i.e., before RBI due date which in 2027), so we plan to do internal inspection during SD in 2030 (instead of 2027) due to satisfactory condition of periodic insp.
During that inspection (VT &amp; PT), we do also internal UT to get the remaining thickness and always the high thickness range of all beds are satisfactory with acceptable CUI, although of working over 50 Yrs. 
Based on above history, we recommend not to open windows for those insulated beds, and it's enough to do the periodic inspection every GP shutdown (every 5 Years). 
Note: Jan-2030 is expected 2nd SD date, so the inspection will depend on the exact SD date</t>
        </is>
      </c>
      <c r="Z24" s="7" t="n"/>
      <c r="AA24" s="7" t="n"/>
    </row>
    <row r="25" ht="240" customFormat="1" customHeight="1" s="6">
      <c r="B25" s="450" t="n">
        <v>15</v>
      </c>
      <c r="C25" s="139" t="inlineStr">
        <is>
          <t>AG</t>
        </is>
      </c>
      <c r="D25" s="452" t="inlineStr">
        <is>
          <t>Gas Plant</t>
        </is>
      </c>
      <c r="E25" s="451" t="inlineStr">
        <is>
          <t>GP</t>
        </is>
      </c>
      <c r="F25" s="5" t="inlineStr">
        <is>
          <t>Drying Package</t>
        </is>
      </c>
      <c r="G25" s="131" t="inlineStr">
        <is>
          <t>BED - C 1284</t>
        </is>
      </c>
      <c r="H25" s="8" t="inlineStr">
        <is>
          <t>10-1284</t>
        </is>
      </c>
      <c r="I25" s="133" t="inlineStr">
        <is>
          <t>INLET-GAS-DRYER-C</t>
        </is>
      </c>
      <c r="J25" s="321" t="inlineStr">
        <is>
          <t>INLET GAS DRYER (BED C), MFG: CONSTRUCTION METALLIQUES DE PROVENCE, TAG: V-1284</t>
        </is>
      </c>
      <c r="K25" s="5" t="inlineStr">
        <is>
          <t>Yes</t>
        </is>
      </c>
      <c r="L25" s="8" t="inlineStr">
        <is>
          <t>Hot</t>
        </is>
      </c>
      <c r="M25" s="1979" t="inlineStr">
        <is>
          <t>SD/Internal</t>
        </is>
      </c>
      <c r="N25" s="2003" t="inlineStr">
        <is>
          <t>Insulated</t>
        </is>
      </c>
      <c r="O25" s="2004" t="inlineStr">
        <is>
          <t>Insulated</t>
        </is>
      </c>
      <c r="P25" s="2007" t="inlineStr">
        <is>
          <t>2026-02-01</t>
        </is>
      </c>
      <c r="Q25" s="2100" t="inlineStr">
        <is>
          <t>Next SD</t>
        </is>
      </c>
      <c r="R25" s="2051" t="inlineStr">
        <is>
          <t>SD / Internal</t>
        </is>
      </c>
      <c r="S25" s="2703" t="n"/>
      <c r="T25" s="2704" t="inlineStr">
        <is>
          <t>NA</t>
        </is>
      </c>
      <c r="U25" s="159" t="n">
        <v>2027</v>
      </c>
      <c r="V25" s="159" t="n">
        <v>2023</v>
      </c>
      <c r="W25" s="131" t="inlineStr">
        <is>
          <t>All beds are identical, so inspecting one will represent the integrity condition of the others.
During periodic GP shutdown (Every 5 Years), all beds undergo replacing of internal molecular sieves (Ops Media), so it's opportunity for internal inspection. 
The coming planned GP SD will be in 2025 (i.e., before RBI due date which in 2027), so we plan to do internal inspection during SD in 2030 (instead of 2027) due to satisfactory condition of periodic insp.
During that inspection (VT &amp; PT), we do also internal UT to get the remaining thickness and always the high thickness range of all beds are satisfactory with acceptable CUI, although of working over 50 Yrs. 
Based on above history, we recommend not to open windows for those insulated beds, and it's enough to do the periodic inspection every GP shutdown (every 5 Years). 
Note: Jan-2030 is expected 2nd SD date, so the inspection will depend on the exact SD date</t>
        </is>
      </c>
      <c r="Z25" s="7" t="n"/>
      <c r="AA25" s="7" t="n"/>
    </row>
    <row r="26" ht="45" customFormat="1" customHeight="1" s="6">
      <c r="B26" s="450" t="n">
        <v>16</v>
      </c>
      <c r="C26" s="5" t="inlineStr">
        <is>
          <t>AG</t>
        </is>
      </c>
      <c r="D26" s="452" t="inlineStr">
        <is>
          <t>Gas Plant</t>
        </is>
      </c>
      <c r="E26" s="451" t="inlineStr">
        <is>
          <t>GP</t>
        </is>
      </c>
      <c r="F26" s="5" t="inlineStr">
        <is>
          <t>Drying Package</t>
        </is>
      </c>
      <c r="G26" s="131" t="inlineStr">
        <is>
          <t>REGENERATION  KOD 1285</t>
        </is>
      </c>
      <c r="H26" s="8" t="n"/>
      <c r="I26" s="133" t="inlineStr">
        <is>
          <t>VEKD-CMP-002</t>
        </is>
      </c>
      <c r="J26" s="321" t="inlineStr">
        <is>
          <t>REGENERATION K.O. DRUM, MFG: Construction Metalliques de Provence, TAG: V-1285</t>
        </is>
      </c>
      <c r="K26" s="5" t="inlineStr">
        <is>
          <t>Yes</t>
        </is>
      </c>
      <c r="L26" s="5" t="inlineStr">
        <is>
          <t xml:space="preserve">None </t>
        </is>
      </c>
      <c r="M26" s="1979" t="inlineStr">
        <is>
          <t>OSI</t>
        </is>
      </c>
      <c r="N26" s="1995" t="inlineStr">
        <is>
          <t>2019-05-01</t>
        </is>
      </c>
      <c r="O26" s="2002" t="inlineStr">
        <is>
          <t>2029-05-01</t>
        </is>
      </c>
      <c r="P26" s="1997" t="inlineStr">
        <is>
          <t>2020-09-01</t>
        </is>
      </c>
      <c r="Q26" s="2101" t="inlineStr">
        <is>
          <t>W/Eval</t>
        </is>
      </c>
      <c r="R26" s="2702" t="inlineStr">
        <is>
          <t>OSI</t>
        </is>
      </c>
      <c r="S26" s="2703" t="n"/>
      <c r="T26" s="2704" t="inlineStr">
        <is>
          <t>13</t>
        </is>
      </c>
      <c r="U26" s="2699" t="n"/>
      <c r="V26" s="2699" t="n"/>
      <c r="W26" s="131" t="n"/>
    </row>
    <row r="27" ht="80.25" customFormat="1" customHeight="1" s="6">
      <c r="B27" s="450" t="n">
        <v>17</v>
      </c>
      <c r="C27" s="139" t="inlineStr">
        <is>
          <t>AG</t>
        </is>
      </c>
      <c r="D27" s="452" t="inlineStr">
        <is>
          <t>Gas Plant</t>
        </is>
      </c>
      <c r="E27" s="451" t="inlineStr">
        <is>
          <t>GP</t>
        </is>
      </c>
      <c r="F27" s="5" t="inlineStr">
        <is>
          <t>Stabilizer Area</t>
        </is>
      </c>
      <c r="G27" s="131" t="inlineStr">
        <is>
          <t>STABILIZER TOWER -1101</t>
        </is>
      </c>
      <c r="H27" s="8" t="inlineStr">
        <is>
          <t>1694 K1</t>
        </is>
      </c>
      <c r="I27" s="133" t="inlineStr">
        <is>
          <t>STABILIZER-TOWER</t>
        </is>
      </c>
      <c r="J27" s="131" t="inlineStr">
        <is>
          <t>STABILIZER TOWER, MFG: CONSTRUCTION METALLIQUES DE PROVENCE, TAG: V-1101</t>
        </is>
      </c>
      <c r="K27" s="5" t="inlineStr">
        <is>
          <t>Yes</t>
        </is>
      </c>
      <c r="L27" s="5" t="inlineStr">
        <is>
          <t>Hot</t>
        </is>
      </c>
      <c r="M27" s="1979" t="inlineStr">
        <is>
          <t>SD/Internal</t>
        </is>
      </c>
      <c r="N27" s="2003" t="inlineStr">
        <is>
          <t>Insulated</t>
        </is>
      </c>
      <c r="O27" s="2004" t="inlineStr">
        <is>
          <t>Insulated</t>
        </is>
      </c>
      <c r="P27" s="1995" t="inlineStr">
        <is>
          <t>2013-04-01</t>
        </is>
      </c>
      <c r="Q27" s="2002" t="inlineStr">
        <is>
          <t>2025-01-01</t>
        </is>
      </c>
      <c r="R27" s="2051" t="inlineStr">
        <is>
          <t>SD / Internal</t>
        </is>
      </c>
      <c r="S27" s="2703" t="n"/>
      <c r="T27" s="2704" t="inlineStr">
        <is>
          <t>NA</t>
        </is>
      </c>
      <c r="U27" s="2705" t="n">
        <v>44562</v>
      </c>
      <c r="V27" s="1477" t="n">
        <v>2021</v>
      </c>
      <c r="W27" s="211" t="inlineStr">
        <is>
          <t>11-2010: OSI inspected by INCOTEST Tech. for insuated shell, heads &amp; nozzles (Result: Satisfactory)
4-2013: Internally Insp by RICO (VT, UT, PT) for shell, heads, trays &amp; some welds (Result: Satisfactory.
Req to avail outsource insp company experience in tower-Trays to do insp, repair if any &amp; assessment.
 Note: The next OSI shall be by INCOTEST tech at the same locations (Tech to be availed by Cairo AI)</t>
        </is>
      </c>
      <c r="Z27" s="7" t="n"/>
      <c r="AA27" s="7" t="n"/>
    </row>
    <row r="28" ht="136.5" customFormat="1" customHeight="1" s="6">
      <c r="B28" s="450" t="n">
        <v>18</v>
      </c>
      <c r="C28" s="139" t="inlineStr">
        <is>
          <t>AG</t>
        </is>
      </c>
      <c r="D28" s="452" t="inlineStr">
        <is>
          <t>Gas Plant</t>
        </is>
      </c>
      <c r="E28" s="451" t="inlineStr">
        <is>
          <t>GP</t>
        </is>
      </c>
      <c r="F28" s="5" t="inlineStr">
        <is>
          <t>Stabilizer Area</t>
        </is>
      </c>
      <c r="G28" s="131" t="inlineStr">
        <is>
          <t>STABILIZER ACCU. DRUM 10-1217</t>
        </is>
      </c>
      <c r="H28" s="5" t="inlineStr">
        <is>
          <t>10-1217</t>
        </is>
      </c>
      <c r="I28" s="133" t="inlineStr">
        <is>
          <t>VEGE-ROPERTJENKINZ-001</t>
        </is>
      </c>
      <c r="J28" s="131" t="inlineStr">
        <is>
          <t>STABILIZER ACCUMULATOR, MFG: ROPERTJENKINZ, TAG: V-1217</t>
        </is>
      </c>
      <c r="K28" s="5" t="inlineStr">
        <is>
          <t>Yes</t>
        </is>
      </c>
      <c r="L28" s="5" t="inlineStr">
        <is>
          <t xml:space="preserve">None </t>
        </is>
      </c>
      <c r="M28" s="1979" t="inlineStr">
        <is>
          <t>OSI</t>
        </is>
      </c>
      <c r="N28" s="1995" t="inlineStr">
        <is>
          <t>2019-07-01</t>
        </is>
      </c>
      <c r="O28" s="2002" t="inlineStr">
        <is>
          <t>2029-07-01</t>
        </is>
      </c>
      <c r="P28" s="1995" t="inlineStr">
        <is>
          <t>2013-01-01</t>
        </is>
      </c>
      <c r="Q28" s="2101" t="inlineStr">
        <is>
          <t>Next SD</t>
        </is>
      </c>
      <c r="R28" s="2702" t="inlineStr">
        <is>
          <t>OSI</t>
        </is>
      </c>
      <c r="S28" s="2703" t="n"/>
      <c r="T28" s="2704" t="inlineStr">
        <is>
          <t>68</t>
        </is>
      </c>
      <c r="U28" s="159" t="n">
        <v>2039</v>
      </c>
      <c r="V28" s="159" t="n">
        <v>2029</v>
      </c>
      <c r="W28" s="638" t="inlineStr">
        <is>
          <t>RBI: Please upload the last insp report on Oracle to re-assess due date.
1-2013: Is the only recorded internal inspection &amp; revealed excellent condition since vessel startup in 1974, so we recommend to do only OSI during the future inspections, however AI recommends to do internal insp in 2039.
In 7-2019: OSI done and evaluation revealed satisfactory condition with RL = 68 Yrs. 
So, we recommend to shift the OSI RBI-due date from 2023 to 7-2029</t>
        </is>
      </c>
    </row>
    <row r="29" ht="214.5" customFormat="1" customHeight="1" s="6">
      <c r="B29" s="450" t="n">
        <v>19</v>
      </c>
      <c r="C29" s="139" t="inlineStr">
        <is>
          <t>AG</t>
        </is>
      </c>
      <c r="D29" s="452" t="inlineStr">
        <is>
          <t>Gas Plant</t>
        </is>
      </c>
      <c r="E29" s="451" t="inlineStr">
        <is>
          <t>GP</t>
        </is>
      </c>
      <c r="F29" s="5" t="inlineStr">
        <is>
          <t>Stabilizer Area</t>
        </is>
      </c>
      <c r="G29" s="131" t="inlineStr">
        <is>
          <t>STABILIZER FEED DRUM 10-1221</t>
        </is>
      </c>
      <c r="H29" s="8" t="inlineStr">
        <is>
          <t>10-1221</t>
        </is>
      </c>
      <c r="I29" s="133" t="inlineStr">
        <is>
          <t>VESE-CMP-001</t>
        </is>
      </c>
      <c r="J29" s="321" t="inlineStr">
        <is>
          <t>STABILIZER FEED DRUM, MFG: CONSTRUCTION METALLIQUES DE PROVENCE, TAG: V-1221</t>
        </is>
      </c>
      <c r="K29" s="5" t="inlineStr">
        <is>
          <t>Yes</t>
        </is>
      </c>
      <c r="L29" s="5" t="inlineStr">
        <is>
          <t>Cold</t>
        </is>
      </c>
      <c r="M29" s="1979" t="inlineStr">
        <is>
          <t>SD/Internal</t>
        </is>
      </c>
      <c r="N29" s="1995" t="inlineStr">
        <is>
          <t>2017-12-01</t>
        </is>
      </c>
      <c r="O29" s="2002" t="inlineStr">
        <is>
          <t>2027-12-01</t>
        </is>
      </c>
      <c r="P29" s="1995" t="inlineStr">
        <is>
          <t>2017-12-01</t>
        </is>
      </c>
      <c r="Q29" s="2101" t="inlineStr">
        <is>
          <t>Next SD</t>
        </is>
      </c>
      <c r="R29" s="2702" t="inlineStr">
        <is>
          <t>OSI-ADV</t>
        </is>
      </c>
      <c r="S29" s="617" t="inlineStr">
        <is>
          <t>0.25</t>
        </is>
      </c>
      <c r="T29" s="2704" t="inlineStr">
        <is>
          <t>20</t>
        </is>
      </c>
      <c r="U29" s="159" t="n">
        <v>2027</v>
      </c>
      <c r="V29" s="159" t="n">
        <v>2023</v>
      </c>
      <c r="W29" s="1512" t="inlineStr">
        <is>
          <t>This is 1st Internal inspection done in GP shutdown (12-2017) since +50 operation Yrs. The inspection revealed satisfactory bare-metal condition by VT &amp; Internal UT spots. 
So, the future internal inspection due date can be extended more than 10 Years (15 Years RBI-Interval , i.e., 3 shutdown intervals, can be approved). 
GP 1st SD expected to be in 2025, so the 2nd SD should be in 2030. 
So, Internal due date is recommended to be in SD 2030 (Instead of 2027 Int. RBI)
The vessel is externally cold-insulated. During SD, insulation was removed from 2 nozzles only (N#5, 6), so UT done &amp; Nozzle#5 showed Min RL of the whole vessel (RL= 20 Years), so next OSI shall be done over N#5 only in 12-2027 (Instead of 2023 OSI RBI) using adv tech due to cold insulation.
Note: No data available for insulation age or if there was underlaying coating.</t>
        </is>
      </c>
      <c r="Z29" s="7" t="n"/>
      <c r="AA29" s="7" t="n"/>
    </row>
    <row r="30" ht="55.5" customFormat="1" customHeight="1" s="6">
      <c r="B30" s="450" t="n">
        <v>20</v>
      </c>
      <c r="C30" s="139" t="inlineStr">
        <is>
          <t>AG</t>
        </is>
      </c>
      <c r="D30" s="452" t="inlineStr">
        <is>
          <t>Gas Plant</t>
        </is>
      </c>
      <c r="E30" s="451" t="inlineStr">
        <is>
          <t>GP</t>
        </is>
      </c>
      <c r="F30" s="5" t="inlineStr">
        <is>
          <t>Stabilizer Area</t>
        </is>
      </c>
      <c r="G30" s="131" t="inlineStr">
        <is>
          <t>STAB. Gas. KOD 1222</t>
        </is>
      </c>
      <c r="H30" s="8" t="inlineStr">
        <is>
          <t>10-1222</t>
        </is>
      </c>
      <c r="I30" s="133" t="inlineStr">
        <is>
          <t>VESB-ROPERTJENKINZ-002</t>
        </is>
      </c>
      <c r="J30" s="321" t="inlineStr">
        <is>
          <t>STABILIZER GAS K.O.DRUM, MFG: ROPERTJENKINZ, TAG: V-1222</t>
        </is>
      </c>
      <c r="K30" s="5" t="inlineStr">
        <is>
          <t>Yes</t>
        </is>
      </c>
      <c r="L30" s="5" t="inlineStr">
        <is>
          <t xml:space="preserve">None </t>
        </is>
      </c>
      <c r="M30" s="1979" t="inlineStr">
        <is>
          <t>OSI</t>
        </is>
      </c>
      <c r="N30" s="1995" t="inlineStr">
        <is>
          <t>2019-07-01</t>
        </is>
      </c>
      <c r="O30" s="2002" t="inlineStr">
        <is>
          <t>2029-07-01</t>
        </is>
      </c>
      <c r="P30" s="1995" t="inlineStr">
        <is>
          <t>2017-12-01</t>
        </is>
      </c>
      <c r="Q30" s="2002" t="inlineStr">
        <is>
          <t>2025-01-01</t>
        </is>
      </c>
      <c r="R30" s="2051" t="inlineStr">
        <is>
          <t>SD / Internal</t>
        </is>
      </c>
      <c r="S30" s="2703" t="n"/>
      <c r="T30" s="2704" t="inlineStr">
        <is>
          <t>79</t>
        </is>
      </c>
      <c r="U30" s="2700" t="n">
        <v>44835</v>
      </c>
      <c r="V30" s="2700" t="n">
        <v>46539</v>
      </c>
      <c r="W30" s="131" t="inlineStr">
        <is>
          <t>1st internal insp done in 12-2017 revealed bare-metal is satisfactory (formed scales since 1974), except 1 pitting 2 mm depth found at the shell circumferential weld, so shall be filled by welding or at least by Durmetal during next planned SD. Next OSI in 7-2029</t>
        </is>
      </c>
      <c r="Z30" s="7" t="n"/>
      <c r="AA30" s="7" t="n"/>
    </row>
    <row r="31" ht="356.25" customFormat="1" customHeight="1" s="6">
      <c r="B31" s="450" t="n">
        <v>21</v>
      </c>
      <c r="C31" s="139" t="inlineStr">
        <is>
          <t>AG</t>
        </is>
      </c>
      <c r="D31" s="452" t="inlineStr">
        <is>
          <t>Gas Plant</t>
        </is>
      </c>
      <c r="E31" s="451" t="inlineStr">
        <is>
          <t>GP</t>
        </is>
      </c>
      <c r="F31" s="5" t="inlineStr">
        <is>
          <t>Stabilizer Area</t>
        </is>
      </c>
      <c r="G31" s="131" t="inlineStr">
        <is>
          <t>FLASH GAS KOD 1223</t>
        </is>
      </c>
      <c r="H31" s="8" t="inlineStr">
        <is>
          <t>10-1223</t>
        </is>
      </c>
      <c r="I31" s="131" t="inlineStr">
        <is>
          <t>VESB-ROPERTJENKINZ-001</t>
        </is>
      </c>
      <c r="J31" s="321" t="inlineStr">
        <is>
          <t>FLASH GAS K.O. DRUM, MFG: ROPERTJENKINZ, TAG: V-1223</t>
        </is>
      </c>
      <c r="K31" s="5" t="inlineStr">
        <is>
          <t>Yes</t>
        </is>
      </c>
      <c r="L31" s="5" t="inlineStr">
        <is>
          <t>Cold</t>
        </is>
      </c>
      <c r="M31" s="1979" t="inlineStr">
        <is>
          <t>SD/Internal</t>
        </is>
      </c>
      <c r="N31" s="2009" t="inlineStr">
        <is>
          <t>2011-01-01</t>
        </is>
      </c>
      <c r="O31" s="2002" t="inlineStr">
        <is>
          <t>OSI-ADV-Overdue</t>
        </is>
      </c>
      <c r="P31" s="1995" t="inlineStr">
        <is>
          <t>2017-12-01</t>
        </is>
      </c>
      <c r="Q31" s="2101" t="inlineStr">
        <is>
          <t>Next SD</t>
        </is>
      </c>
      <c r="R31" s="2702" t="inlineStr">
        <is>
          <t>OSI-ADV</t>
        </is>
      </c>
      <c r="S31" s="2703" t="n"/>
      <c r="T31" s="2704" t="inlineStr">
        <is>
          <t>NA</t>
        </is>
      </c>
      <c r="U31" s="159" t="n">
        <v>2027</v>
      </c>
      <c r="V31" s="159" t="n">
        <v>2021</v>
      </c>
      <c r="W31" s="211" t="inlineStr">
        <is>
          <t>OSI done in Feb-2011 SD: All damaged insulation removed, Blasting done &amp; found scatterted CUI, (was sever at nozzles' necks). The sever flanged nozzle (from bridle side) was replaced, but the vessel nozzles are kept with CUI variety. Then, applied new external painting &amp; re-insulation. Note: Plate#1, found 2 external mech damage areas with depth 2mm &amp; left without repair (unfortunately, in 2017 SD, Thick of these areas not measured from inside)
Internal Insp done in Dec, 2017 SD: Revealed satisfactory condition, except the following:
1- Undercut in the circumf weld (from Const phase) that require FFS evaluation or repair during next SD that expected in 2025.
2- Pit with 2.5 mm depth found in shell plate#1; shall be repaired during next SD expected in 2025.
Recommendation:
1- Next OSI-ADV (PEC) Due Date: 12-2024  [Note: PEC Shall cover all vessel components; including level meters, bridles &amp; any CUI-susceptible piping].
2- Fittnes for service (FFS): Two mech damage detected in 2011 + The undercut of circuferential weld + The internal pitting of plate#1, or otherwise to repair them during next GP SD with R-Stamp (considering if additional repair from adv tech result)
3- Civil Eng. shall be consulted to review the concrete foundation for needed repairs, if any.
3- Internal Insp due Date: 
A- If Adv. tech and/or FFS revealed required repairs, then internal insp &amp; repairs will be done during 2025 SD
B- If adv tech and/or FFS revealed no repairs required, then internal insp will be in 2030 SD</t>
        </is>
      </c>
      <c r="Z31" s="7" t="n"/>
      <c r="AA31" s="7" t="n"/>
    </row>
    <row r="32" ht="190.5" customFormat="1" customHeight="1" s="6">
      <c r="B32" s="450" t="n">
        <v>23</v>
      </c>
      <c r="C32" s="139" t="inlineStr">
        <is>
          <t>AG</t>
        </is>
      </c>
      <c r="D32" s="452" t="inlineStr">
        <is>
          <t>Gas Plant</t>
        </is>
      </c>
      <c r="E32" s="451" t="inlineStr">
        <is>
          <t>GP</t>
        </is>
      </c>
      <c r="F32" s="5" t="inlineStr">
        <is>
          <t>Stabilizer Area</t>
        </is>
      </c>
      <c r="G32" s="131" t="inlineStr">
        <is>
          <t>STAB. REBOILER 1407</t>
        </is>
      </c>
      <c r="H32" s="8" t="inlineStr">
        <is>
          <t>10-1407</t>
        </is>
      </c>
      <c r="I32" s="133" t="inlineStr">
        <is>
          <t>HBDF-CORC-001</t>
        </is>
      </c>
      <c r="J32" s="321" t="inlineStr">
        <is>
          <t>STABILIZER REBOILER, MFG: CAIRO OIL REFINING COMPANY, TAG: H-1407</t>
        </is>
      </c>
      <c r="K32" s="5" t="inlineStr">
        <is>
          <t>Yes</t>
        </is>
      </c>
      <c r="L32" s="5" t="inlineStr">
        <is>
          <t>Hot - Refractory</t>
        </is>
      </c>
      <c r="M32" s="1979" t="inlineStr">
        <is>
          <t>SD/Internal</t>
        </is>
      </c>
      <c r="N32" s="2009" t="inlineStr">
        <is>
          <t>Hot Refractory</t>
        </is>
      </c>
      <c r="O32" s="2010" t="inlineStr">
        <is>
          <t>Hot Refractory</t>
        </is>
      </c>
      <c r="P32" s="1995" t="inlineStr">
        <is>
          <t>2014-09-01</t>
        </is>
      </c>
      <c r="Q32" s="2002" t="inlineStr">
        <is>
          <t>2025-01-01</t>
        </is>
      </c>
      <c r="R32" s="2051" t="inlineStr">
        <is>
          <t>SD / Internal</t>
        </is>
      </c>
      <c r="S32" s="2703" t="n"/>
      <c r="T32" s="2704" t="inlineStr">
        <is>
          <t>NA</t>
        </is>
      </c>
      <c r="U32" s="159" t="n">
        <v>2021</v>
      </c>
      <c r="V32" s="2700" t="n">
        <v>45536</v>
      </c>
      <c r="W32" s="131" t="inlineStr">
        <is>
          <t>Non SD item (partial SD for stab. System: 600 BBls Cond). No deferral for LPG if SD &lt; 4 days.
7-2023 SOW: Preliminary internal VT for Refractory, Coil tubes lower section &amp; Burners &amp; Hardness/UT/PT on Coil tubes lower section.
2025 SOW: Another insp shall be done during 1st plant SD (tentative in 2025). Before that SD, required to avail scaffold materials + Avail External contractor (like CORC) to do any potential repairs (Like refractory, brikes, supports, ...etc) + Avail one API inspector has experience in fired-heater insp).
N.B: Shell is externally insulated &amp; internal refractory exists. Coil tubes are subjected to burners flames. Fire accident happened in 2-2011, repaired by CORC in 4-2013 &amp; off-stream inspection was done on coil tubes and no remarkable corr found. Convection section will req scaffold for insp.</t>
        </is>
      </c>
      <c r="Z32" s="7" t="n"/>
      <c r="AA32" s="7" t="n"/>
    </row>
    <row r="33" ht="139.5" customFormat="1" customHeight="1" s="6">
      <c r="B33" s="450" t="n">
        <v>24</v>
      </c>
      <c r="C33" s="139" t="inlineStr">
        <is>
          <t>AG</t>
        </is>
      </c>
      <c r="D33" s="452" t="inlineStr">
        <is>
          <t>Gas Plant</t>
        </is>
      </c>
      <c r="E33" s="451" t="inlineStr">
        <is>
          <t>GP</t>
        </is>
      </c>
      <c r="F33" s="5" t="inlineStr">
        <is>
          <t>Fractionator Area</t>
        </is>
      </c>
      <c r="G33" s="131" t="inlineStr">
        <is>
          <t>FRACTIONATOR  FEED DRUM -10 -1224</t>
        </is>
      </c>
      <c r="H33" s="8" t="inlineStr">
        <is>
          <t>10-1224</t>
        </is>
      </c>
      <c r="I33" s="133" t="inlineStr">
        <is>
          <t>VESE-ROPERTJENKINZ-001</t>
        </is>
      </c>
      <c r="J33" s="131" t="inlineStr">
        <is>
          <t>FRACTIONATOR FEED DRUM, MFG: ROPERTJENKINZ, TAG: V-1224</t>
        </is>
      </c>
      <c r="K33" s="5" t="inlineStr">
        <is>
          <t>Yes</t>
        </is>
      </c>
      <c r="L33" s="5" t="inlineStr">
        <is>
          <t xml:space="preserve">None </t>
        </is>
      </c>
      <c r="M33" s="1979" t="inlineStr">
        <is>
          <t>OSI</t>
        </is>
      </c>
      <c r="N33" s="1995" t="inlineStr">
        <is>
          <t>2021-05-01</t>
        </is>
      </c>
      <c r="O33" s="2002" t="inlineStr">
        <is>
          <t>2031-05-01</t>
        </is>
      </c>
      <c r="P33" s="2009" t="inlineStr">
        <is>
          <t>Never</t>
        </is>
      </c>
      <c r="Q33" s="2002" t="inlineStr">
        <is>
          <t>2025-01-01</t>
        </is>
      </c>
      <c r="R33" s="2051" t="inlineStr">
        <is>
          <t>SD / Internal</t>
        </is>
      </c>
      <c r="S33" s="2703" t="n"/>
      <c r="T33" s="2704" t="inlineStr">
        <is>
          <t>61.3</t>
        </is>
      </c>
      <c r="U33" s="2700" t="n">
        <v>44713</v>
      </c>
      <c r="V33" s="2700" t="n">
        <v>46143</v>
      </c>
      <c r="W33" s="1473" t="inlineStr">
        <is>
          <t>The vessel not internally inspected before and has SRB/Corr issues. 
SRV reduced from 256 to 200 psi (MOC#AG-2019-P-G-007).
Note: NORM check &amp; Cleaning are required before start blasting.
SOW During SD: Blasting, repair if any (as per BS-code) &amp; new Painting (Maybe anodes according to insp findings). Next OSI: 5-2031</t>
        </is>
      </c>
    </row>
    <row r="34" ht="51" customFormat="1" customHeight="1" s="6">
      <c r="B34" s="450" t="n">
        <v>25</v>
      </c>
      <c r="C34" s="139" t="inlineStr">
        <is>
          <t>AG</t>
        </is>
      </c>
      <c r="D34" s="452" t="inlineStr">
        <is>
          <t>Gas Plant</t>
        </is>
      </c>
      <c r="E34" s="451" t="inlineStr">
        <is>
          <t>GP</t>
        </is>
      </c>
      <c r="F34" s="5" t="inlineStr">
        <is>
          <t>Fractionator Area</t>
        </is>
      </c>
      <c r="G34" s="131" t="inlineStr">
        <is>
          <t>FRACTIONATOR Gas Scrubber (old Tag# 1226)</t>
        </is>
      </c>
      <c r="H34" s="8" t="inlineStr">
        <is>
          <t>V-3104</t>
        </is>
      </c>
      <c r="I34" s="133" t="inlineStr">
        <is>
          <t>VESB-OFFICINELUIGI-002</t>
        </is>
      </c>
      <c r="J34" s="323" t="inlineStr">
        <is>
          <t>FRACTIONATOR GAS SCRUBBER, MFG: OFFICINE LUIGI, (OLD TAG: 1226) TAG: V-3104</t>
        </is>
      </c>
      <c r="K34" s="5" t="inlineStr">
        <is>
          <t>Yes</t>
        </is>
      </c>
      <c r="L34" s="5" t="inlineStr">
        <is>
          <t xml:space="preserve">None </t>
        </is>
      </c>
      <c r="M34" s="1979" t="inlineStr">
        <is>
          <t>NSD / Internal</t>
        </is>
      </c>
      <c r="N34" s="1997" t="inlineStr">
        <is>
          <t>2018-12-01</t>
        </is>
      </c>
      <c r="O34" s="2101" t="inlineStr">
        <is>
          <t>W/Eval</t>
        </is>
      </c>
      <c r="P34" s="1995" t="inlineStr">
        <is>
          <t>2018-12-01</t>
        </is>
      </c>
      <c r="Q34" s="2002" t="inlineStr">
        <is>
          <t>2030-12-01</t>
        </is>
      </c>
      <c r="R34" s="2702" t="inlineStr">
        <is>
          <t>NSD / Internal</t>
        </is>
      </c>
      <c r="S34" s="2703" t="n"/>
      <c r="T34" s="2704" t="inlineStr">
        <is>
          <t>NA</t>
        </is>
      </c>
      <c r="U34" s="2699" t="n"/>
      <c r="V34" s="2699" t="n"/>
      <c r="W34" s="131" t="inlineStr">
        <is>
          <t>12-2018: is the 1st internal insp done since startup. 
Insp revealed painting damage showing 2 pittings at shell 1st course.
12-2030 next Internal insp: Plan for welding pitts (or apply durmetal), then internal coating</t>
        </is>
      </c>
      <c r="Z34" s="7" t="n"/>
      <c r="AA34" s="7" t="n"/>
    </row>
    <row r="35" ht="105" customFormat="1" customHeight="1" s="6">
      <c r="B35" s="450" t="n">
        <v>26</v>
      </c>
      <c r="C35" s="1562" t="inlineStr">
        <is>
          <t>AG</t>
        </is>
      </c>
      <c r="D35" s="1563" t="inlineStr">
        <is>
          <t>Gas Plant</t>
        </is>
      </c>
      <c r="E35" s="1564" t="inlineStr">
        <is>
          <t>GP</t>
        </is>
      </c>
      <c r="F35" s="1562" t="inlineStr">
        <is>
          <t>Fractionator Area</t>
        </is>
      </c>
      <c r="G35" s="132" t="inlineStr">
        <is>
          <t>Fractionator Reversed Gas Scrubber-1209 (Standby Plan for Underground Vessel-3103)</t>
        </is>
      </c>
      <c r="H35" s="185" t="inlineStr">
        <is>
          <t>V-1209</t>
        </is>
      </c>
      <c r="I35" s="133" t="inlineStr">
        <is>
          <t>VESB-OFFICINELUIGI-005</t>
        </is>
      </c>
      <c r="J35" s="323" t="inlineStr">
        <is>
          <t>REVERSED GAS SCRUBBER, FRACTIONATOR, MFG: OFFICINE LUIGI, TAG: V-1209</t>
        </is>
      </c>
      <c r="K35" s="5" t="inlineStr">
        <is>
          <t>yes</t>
        </is>
      </c>
      <c r="L35" s="5" t="inlineStr">
        <is>
          <t xml:space="preserve">None </t>
        </is>
      </c>
      <c r="M35" s="1979" t="inlineStr">
        <is>
          <t>Internal</t>
        </is>
      </c>
      <c r="N35" s="1995" t="inlineStr">
        <is>
          <t>2025-11-01</t>
        </is>
      </c>
      <c r="O35" s="2002" t="inlineStr">
        <is>
          <t>2026-11-01</t>
        </is>
      </c>
      <c r="P35" s="1995" t="inlineStr">
        <is>
          <t>2025-11-01</t>
        </is>
      </c>
      <c r="Q35" s="2002" t="inlineStr">
        <is>
          <t>2035-11-01</t>
        </is>
      </c>
      <c r="R35" s="2051" t="inlineStr">
        <is>
          <t>OSI</t>
        </is>
      </c>
      <c r="S35" s="2706" t="n"/>
      <c r="T35" s="2707" t="n"/>
      <c r="U35" s="1567" t="n"/>
      <c r="V35" s="1567" t="n"/>
      <c r="W35" s="131" t="inlineStr">
        <is>
          <t>Its Nameplate is related to the underground Vessel V-3103 (OOS at Blasting yard). The underground vessel nameplate is related to the reversed gas scrubber, so need to exchange them to avoid confusion.
In 10-2024, the vessel replaced the corroded underground scrubber. So, waiting to get the name plate of V-3103 (OOS at yard) to be installed in place of name plate of Reversed Gas Scrubber-1209. 
On 10-2025: Plan to do baseline for both vessel &amp; new piping &amp; re-UT on 10-2026 to assess STCR, RL &amp; MAWP.</t>
        </is>
      </c>
      <c r="Z35" s="7" t="n"/>
      <c r="AA35" s="7" t="n"/>
    </row>
    <row r="36" ht="144.75" customFormat="1" customHeight="1" s="6">
      <c r="B36" s="450" t="n">
        <v>27</v>
      </c>
      <c r="C36" s="5" t="inlineStr">
        <is>
          <t>AG</t>
        </is>
      </c>
      <c r="D36" s="452" t="inlineStr">
        <is>
          <t>Gas Plant</t>
        </is>
      </c>
      <c r="E36" s="451" t="inlineStr">
        <is>
          <t>GP</t>
        </is>
      </c>
      <c r="F36" s="5" t="inlineStr">
        <is>
          <t>Fractionator Area</t>
        </is>
      </c>
      <c r="G36" s="132" t="inlineStr">
        <is>
          <t>UNDERGROUND SCRUBBER - 3103 (SN-666)
The vessel Name plate attached wrongly on the out-of-service vertical scrubber</t>
        </is>
      </c>
      <c r="H36" s="185" t="inlineStr">
        <is>
          <t>V-3103</t>
        </is>
      </c>
      <c r="I36" s="133" t="inlineStr">
        <is>
          <t>VESB-OFFICINELUIGI-001</t>
        </is>
      </c>
      <c r="J36" s="321" t="inlineStr">
        <is>
          <t>UNDERGROUND TANK, MFG: OFFICINE LUIGI, TAG: V-3103</t>
        </is>
      </c>
      <c r="K36" s="5" t="inlineStr">
        <is>
          <t>No</t>
        </is>
      </c>
      <c r="L36" s="5" t="inlineStr">
        <is>
          <t xml:space="preserve">None </t>
        </is>
      </c>
      <c r="M36" s="1979" t="inlineStr">
        <is>
          <t>OSI</t>
        </is>
      </c>
      <c r="N36" s="2011" t="inlineStr">
        <is>
          <t>OOS</t>
        </is>
      </c>
      <c r="O36" s="2012" t="inlineStr">
        <is>
          <t>OOS</t>
        </is>
      </c>
      <c r="P36" s="2011" t="inlineStr">
        <is>
          <t>OOS</t>
        </is>
      </c>
      <c r="Q36" s="2012" t="inlineStr">
        <is>
          <t>OOS</t>
        </is>
      </c>
      <c r="R36" s="2051" t="inlineStr">
        <is>
          <t>NSD / Internal</t>
        </is>
      </c>
      <c r="S36" s="2702" t="n"/>
      <c r="T36" s="2708" t="inlineStr">
        <is>
          <t>17.3</t>
        </is>
      </c>
      <c r="U36" s="583" t="n"/>
      <c r="V36" s="583" t="n"/>
      <c r="W36" s="131" t="inlineStr">
        <is>
          <t>The Name plate is at restricted area but there is a clear photo for it (SN#665) &amp; thickness.
The Name plate shows different data than the actual UT [Example: Shell Actual thickness= 17 mm while the nominal thickness on name plate = 10 mm], so the name plate isn't belong to that vessel.
After verification, we found its correct name plate (SN#666) attached on the out-of-service vertical scrubber (Reversed Gas Scrubber), so we shall exchange the name plates together to avoid confusion.
Vessel disconnected and transferred to sandblasting yard for further actions
and reversed gas scrubber in place &amp; plan to be in-service by 11-2024.</t>
        </is>
      </c>
    </row>
    <row r="37" ht="75" customFormat="1" customHeight="1" s="6">
      <c r="B37" s="450" t="n">
        <v>28</v>
      </c>
      <c r="C37" s="186" t="inlineStr">
        <is>
          <t>AG</t>
        </is>
      </c>
      <c r="D37" s="452" t="inlineStr">
        <is>
          <t>Gas Plant</t>
        </is>
      </c>
      <c r="E37" s="451" t="inlineStr">
        <is>
          <t>GP</t>
        </is>
      </c>
      <c r="F37" s="5" t="inlineStr">
        <is>
          <t>Unit#1861/ 1862</t>
        </is>
      </c>
      <c r="G37" s="132" t="inlineStr">
        <is>
          <t>FRACT. FLASH DRUM</t>
        </is>
      </c>
      <c r="H37" s="185" t="inlineStr">
        <is>
          <t>V-8701</t>
        </is>
      </c>
      <c r="I37" s="133" t="inlineStr">
        <is>
          <t>VEFD-NA-003</t>
        </is>
      </c>
      <c r="J37" s="321" t="inlineStr">
        <is>
          <t>FRACTIONATOR FLASH DRUM, MFG: NA, TAG: V-8701</t>
        </is>
      </c>
      <c r="K37" s="5" t="inlineStr">
        <is>
          <t>Yes</t>
        </is>
      </c>
      <c r="L37" s="5" t="inlineStr">
        <is>
          <t xml:space="preserve">None </t>
        </is>
      </c>
      <c r="M37" s="1980" t="inlineStr">
        <is>
          <t>OSI</t>
        </is>
      </c>
      <c r="N37" s="1995" t="inlineStr">
        <is>
          <t>2019-10-01</t>
        </is>
      </c>
      <c r="O37" s="2000" t="inlineStr">
        <is>
          <t>2029-10-01</t>
        </is>
      </c>
      <c r="P37" s="1995" t="inlineStr">
        <is>
          <t>2018-10-01</t>
        </is>
      </c>
      <c r="Q37" s="2002" t="inlineStr">
        <is>
          <t>2028-10-01</t>
        </is>
      </c>
      <c r="R37" s="1992" t="inlineStr">
        <is>
          <t>NSD / Internal</t>
        </is>
      </c>
      <c r="S37" s="2703" t="n"/>
      <c r="T37" s="2704" t="inlineStr">
        <is>
          <t>26</t>
        </is>
      </c>
      <c r="U37" s="2699" t="n"/>
      <c r="V37" s="2699" t="n"/>
      <c r="W37" s="131" t="inlineStr">
        <is>
          <t>10-2018: is the 1st internal insp done &amp; revealed acceptable condition for the bare metal except 1 pitting depth 2mm at bottom head with some scratches.
Internal Due date : 10-2028 (if not done, OSI full scan shall be done on bottom head in 10-2028)</t>
        </is>
      </c>
    </row>
    <row r="38" ht="96" customFormat="1" customHeight="1" s="6">
      <c r="B38" s="450" t="n">
        <v>29</v>
      </c>
      <c r="C38" s="139" t="inlineStr">
        <is>
          <t>AG</t>
        </is>
      </c>
      <c r="D38" s="452" t="inlineStr">
        <is>
          <t>Gas Plant</t>
        </is>
      </c>
      <c r="E38" s="451" t="inlineStr">
        <is>
          <t>GP</t>
        </is>
      </c>
      <c r="F38" s="5" t="inlineStr">
        <is>
          <t>Fuel System</t>
        </is>
      </c>
      <c r="G38" s="131" t="inlineStr">
        <is>
          <t>FUEL GAS SCRUBBER V-3105
Flat-Head</t>
        </is>
      </c>
      <c r="H38" s="8" t="inlineStr">
        <is>
          <t>V-3105</t>
        </is>
      </c>
      <c r="I38" s="133" t="inlineStr">
        <is>
          <t>VESB-OFFICINELUIGI-003</t>
        </is>
      </c>
      <c r="J38" s="321" t="inlineStr">
        <is>
          <t>TURBINE FUEL SCRUBBER, MFG: OFFICINE LUIGI, TAG: V-3105</t>
        </is>
      </c>
      <c r="K38" s="5" t="inlineStr">
        <is>
          <t>Yes</t>
        </is>
      </c>
      <c r="L38" s="5" t="inlineStr">
        <is>
          <t xml:space="preserve">None </t>
        </is>
      </c>
      <c r="M38" s="1979" t="inlineStr">
        <is>
          <t>OSI</t>
        </is>
      </c>
      <c r="N38" s="1995" t="inlineStr">
        <is>
          <t>2024-04-01</t>
        </is>
      </c>
      <c r="O38" s="2002" t="inlineStr">
        <is>
          <t>2034-04-01</t>
        </is>
      </c>
      <c r="P38" s="2005" t="inlineStr">
        <is>
          <t>NA</t>
        </is>
      </c>
      <c r="Q38" s="2001" t="inlineStr">
        <is>
          <t>NA</t>
        </is>
      </c>
      <c r="R38" s="2702" t="inlineStr">
        <is>
          <t>SD / Internal</t>
        </is>
      </c>
      <c r="S38" s="617" t="inlineStr">
        <is>
          <t>0.74</t>
        </is>
      </c>
      <c r="T38" s="2704" t="inlineStr">
        <is>
          <t>6.4</t>
        </is>
      </c>
      <c r="U38" s="585" t="inlineStr">
        <is>
          <t>2023 
Through opening the
 flat head</t>
        </is>
      </c>
      <c r="V38" s="587" t="n">
        <v>45261</v>
      </c>
      <c r="W38" s="211" t="inlineStr">
        <is>
          <t>24" Top flat head can be removed to do internal VT from outside (3m height) .. The 1" drain Nozzle#6 has corroded elbow. Note: Waiting SD (Tentative in 1Q-2025) to inspect it by 1-2025.
OSI due date: 7-2024 (for corroded elbow &amp; CMLs)
NA due to limited for internal VT (24" OD". With 3 meters height), however, if the vessel is gotten out of service for maintenance, the flat head can be opened for internal VT from outside.</t>
        </is>
      </c>
    </row>
    <row r="39" ht="45" customFormat="1" customHeight="1" s="6">
      <c r="B39" s="450" t="n">
        <v>30</v>
      </c>
      <c r="C39" s="5" t="inlineStr">
        <is>
          <t>AG</t>
        </is>
      </c>
      <c r="D39" s="452" t="inlineStr">
        <is>
          <t>Gas Plant</t>
        </is>
      </c>
      <c r="E39" s="451" t="inlineStr">
        <is>
          <t>GP</t>
        </is>
      </c>
      <c r="F39" s="5" t="inlineStr">
        <is>
          <t>Fuel System</t>
        </is>
      </c>
      <c r="G39" s="131" t="inlineStr">
        <is>
          <t>FUEL GAS SCRUBBER - FOR ENGINES  1241</t>
        </is>
      </c>
      <c r="H39" s="8" t="inlineStr">
        <is>
          <t>V-1241</t>
        </is>
      </c>
      <c r="I39" s="133" t="inlineStr">
        <is>
          <t>VEGE-GRAZEBROOK-002</t>
        </is>
      </c>
      <c r="J39" s="321" t="inlineStr">
        <is>
          <t>FUEL GAS KOD V-1241, IR COMP. ENGINES, MFG: GRAZEBROOK, TAG: V-1241</t>
        </is>
      </c>
      <c r="K39" s="5" t="inlineStr">
        <is>
          <t>Yes</t>
        </is>
      </c>
      <c r="L39" s="5" t="inlineStr">
        <is>
          <t xml:space="preserve">None </t>
        </is>
      </c>
      <c r="M39" s="1979" t="inlineStr">
        <is>
          <t>OSI</t>
        </is>
      </c>
      <c r="N39" s="1995" t="inlineStr">
        <is>
          <t>2019-04-01</t>
        </is>
      </c>
      <c r="O39" s="2002" t="inlineStr">
        <is>
          <t>2029-04-01</t>
        </is>
      </c>
      <c r="P39" s="2009" t="inlineStr">
        <is>
          <t>NA</t>
        </is>
      </c>
      <c r="Q39" s="2010" t="inlineStr">
        <is>
          <t>NA</t>
        </is>
      </c>
      <c r="R39" s="2702" t="inlineStr">
        <is>
          <t>OSI</t>
        </is>
      </c>
      <c r="S39" s="2703" t="n"/>
      <c r="T39" s="2704" t="inlineStr">
        <is>
          <t>31</t>
        </is>
      </c>
      <c r="U39" s="2699" t="n"/>
      <c r="V39" s="2699" t="n"/>
      <c r="W39" s="131" t="n"/>
    </row>
    <row r="40" ht="74.25" customFormat="1" customHeight="1" s="6">
      <c r="B40" s="450" t="n">
        <v>31</v>
      </c>
      <c r="C40" s="5" t="inlineStr">
        <is>
          <t>AG</t>
        </is>
      </c>
      <c r="D40" s="452" t="inlineStr">
        <is>
          <t>Gas Plant</t>
        </is>
      </c>
      <c r="E40" s="451" t="inlineStr">
        <is>
          <t>GP</t>
        </is>
      </c>
      <c r="F40" s="5" t="inlineStr">
        <is>
          <t>Fuel System</t>
        </is>
      </c>
      <c r="G40" s="131" t="inlineStr">
        <is>
          <t>FUEL GAS SCRUBBER - for HEATERS  1242</t>
        </is>
      </c>
      <c r="H40" s="185" t="inlineStr">
        <is>
          <t>10-1242</t>
        </is>
      </c>
      <c r="I40" s="133" t="inlineStr">
        <is>
          <t>VEGE-GRAZEBROOK-003</t>
        </is>
      </c>
      <c r="J40" s="322" t="inlineStr">
        <is>
          <t>FUEL GAS KOD V-1242, IR COMP. ENGINES, MFG: GRAZEBROOK, TAG: V-1242</t>
        </is>
      </c>
      <c r="K40" s="5" t="inlineStr">
        <is>
          <t>Yes</t>
        </is>
      </c>
      <c r="L40" s="5" t="inlineStr">
        <is>
          <t xml:space="preserve">None </t>
        </is>
      </c>
      <c r="M40" s="1979" t="inlineStr">
        <is>
          <t>OSI</t>
        </is>
      </c>
      <c r="N40" s="1995" t="inlineStr">
        <is>
          <t>2019-10-01</t>
        </is>
      </c>
      <c r="O40" s="2001" t="inlineStr">
        <is>
          <t>2029-10-01</t>
        </is>
      </c>
      <c r="P40" s="1995" t="inlineStr">
        <is>
          <t>NA</t>
        </is>
      </c>
      <c r="Q40" s="2006" t="inlineStr">
        <is>
          <t>NA</t>
        </is>
      </c>
      <c r="R40" s="2051" t="inlineStr">
        <is>
          <t>SD / Internal</t>
        </is>
      </c>
      <c r="S40" s="2709" t="n"/>
      <c r="T40" s="2704" t="inlineStr">
        <is>
          <t>43</t>
        </is>
      </c>
      <c r="U40" s="2700" t="n">
        <v>45047</v>
      </c>
      <c r="V40" s="2699" t="n"/>
      <c r="W40" s="1478" t="inlineStr">
        <is>
          <t>The vessel not internally insp before (18" MH).however we expect acceptable bare metal condition (due to fuel gas clean service), so no blasting expected, just need cleaning to do internal VT, PT for welds &amp; UT. Note: In case pitting found, Durmetal can be used till further actions during future SD's.
during 2026 SD: Internal Inspection done through phone (Some Pictures) &amp; Showed Satisfactory Condition</t>
        </is>
      </c>
    </row>
    <row r="41" ht="117.75" customFormat="1" customHeight="1" s="6">
      <c r="B41" s="450" t="n">
        <v>32</v>
      </c>
      <c r="C41" s="5" t="inlineStr">
        <is>
          <t>AG</t>
        </is>
      </c>
      <c r="D41" s="452" t="inlineStr">
        <is>
          <t>Gas Plant</t>
        </is>
      </c>
      <c r="E41" s="451" t="inlineStr">
        <is>
          <t>GP</t>
        </is>
      </c>
      <c r="F41" s="5" t="inlineStr">
        <is>
          <t>Water Cooling System</t>
        </is>
      </c>
      <c r="G41" s="131" t="inlineStr">
        <is>
          <t>New Water Cooling Tank</t>
        </is>
      </c>
      <c r="H41" s="185" t="n">
        <v>1</v>
      </c>
      <c r="I41" s="131" t="inlineStr">
        <is>
          <t>TAFR-PETROMAINT-900-001</t>
        </is>
      </c>
      <c r="J41" s="321" t="inlineStr">
        <is>
          <t>STORAGE TANKS-FIXED ROOF, COOLING WATER TANK, MFG: PETROMAINT, CAPACITY: 900 BBL., BUILT: 2012, DIA: 5.72 M, LIQ H: 6.7, TEMP: 80, TAG: T-7001</t>
        </is>
      </c>
      <c r="K41" s="5" t="inlineStr">
        <is>
          <t>Yes</t>
        </is>
      </c>
      <c r="L41" s="5" t="inlineStr">
        <is>
          <t xml:space="preserve">None </t>
        </is>
      </c>
      <c r="M41" s="1979" t="inlineStr">
        <is>
          <t>OSI</t>
        </is>
      </c>
      <c r="N41" s="1995" t="inlineStr">
        <is>
          <t>2023-11-01</t>
        </is>
      </c>
      <c r="O41" s="2000" t="inlineStr">
        <is>
          <t>2038-11-01</t>
        </is>
      </c>
      <c r="P41" s="1999" t="inlineStr">
        <is>
          <t>2017-12-01</t>
        </is>
      </c>
      <c r="Q41" s="2002" t="inlineStr">
        <is>
          <t>2034-11-01</t>
        </is>
      </c>
      <c r="R41" s="2710" t="inlineStr">
        <is>
          <t>SD / Internal</t>
        </is>
      </c>
      <c r="S41" s="2709" t="n"/>
      <c r="T41" s="2704" t="inlineStr">
        <is>
          <t>37</t>
        </is>
      </c>
      <c r="U41" s="2700" t="n">
        <v>45689</v>
      </c>
      <c r="V41" s="2703" t="n">
        <v>45231</v>
      </c>
      <c r="W41" s="1112" t="inlineStr">
        <is>
          <t>Last Internal insp during GP SD in 12-2017 &amp; revealed satisfactory condition. 
During Next Int. Insp, bottom Thickness shall be measured &amp; Evaluated. 
Expected to renew the coating and/or anodes (note for Anodes: TK has Fresh water of T &gt; 65C)
The overall thickness condition is acceptable for roof, shell, annular plate projection.
No remaining life calculations performed. The next OSI shall be lesser of 15 Yrs or 0.5 RL</t>
        </is>
      </c>
    </row>
    <row r="42" ht="48" customFormat="1" customHeight="1" s="6">
      <c r="B42" s="450" t="n">
        <v>33</v>
      </c>
      <c r="C42" s="5" t="inlineStr">
        <is>
          <t>AG</t>
        </is>
      </c>
      <c r="D42" s="452" t="inlineStr">
        <is>
          <t>Gas Plant</t>
        </is>
      </c>
      <c r="E42" s="451" t="inlineStr">
        <is>
          <t>GP</t>
        </is>
      </c>
      <c r="F42" s="5" t="inlineStr">
        <is>
          <t>Flare System</t>
        </is>
      </c>
      <c r="G42" s="131" t="inlineStr">
        <is>
          <t xml:space="preserve">FLARE KOD </t>
        </is>
      </c>
      <c r="H42" s="185" t="inlineStr">
        <is>
          <t>V-9401</t>
        </is>
      </c>
      <c r="I42" s="133" t="inlineStr">
        <is>
          <t>VESB-PETROJET-001</t>
        </is>
      </c>
      <c r="J42" s="322" t="inlineStr">
        <is>
          <t>FLARE KNOCK-OUT DRUM , MFG: PETROJET, TAG: V-9401</t>
        </is>
      </c>
      <c r="K42" s="5" t="inlineStr">
        <is>
          <t>Yes</t>
        </is>
      </c>
      <c r="L42" s="5" t="inlineStr">
        <is>
          <t xml:space="preserve">None </t>
        </is>
      </c>
      <c r="M42" s="1979" t="inlineStr">
        <is>
          <t>OSI</t>
        </is>
      </c>
      <c r="N42" s="1995" t="inlineStr">
        <is>
          <t>2019-06-01</t>
        </is>
      </c>
      <c r="O42" s="2002" t="inlineStr">
        <is>
          <t>2028-05-01</t>
        </is>
      </c>
      <c r="P42" s="1995" t="inlineStr">
        <is>
          <t>2017-12-01</t>
        </is>
      </c>
      <c r="Q42" s="2002" t="inlineStr">
        <is>
          <t>2030-01-01</t>
        </is>
      </c>
      <c r="R42" s="2051" t="inlineStr">
        <is>
          <t>SD / Internal</t>
        </is>
      </c>
      <c r="S42" s="2709" t="n"/>
      <c r="T42" s="2704" t="inlineStr">
        <is>
          <t>18</t>
        </is>
      </c>
      <c r="U42" s="2700" t="n">
        <v>44958</v>
      </c>
      <c r="V42" s="2699" t="n"/>
      <c r="W42" s="132" t="inlineStr">
        <is>
          <t>Internal Insp. Done During shutdown in 12-2017; revealed satisfactory condition (minor painting defects &amp; touch up done as corrective action) . OSI done in 5-2019 which revealed RL = 18 Yr (Next OSI 5-2028)
The next insp. shall be internal insp during GP SD not expected in 1-2030.</t>
        </is>
      </c>
    </row>
    <row r="43" ht="43.5" customFormat="1" customHeight="1" s="6">
      <c r="B43" s="450" t="n">
        <v>34</v>
      </c>
      <c r="C43" s="139" t="inlineStr">
        <is>
          <t>AG</t>
        </is>
      </c>
      <c r="D43" s="452" t="inlineStr">
        <is>
          <t>Gas Plant</t>
        </is>
      </c>
      <c r="E43" s="451" t="inlineStr">
        <is>
          <t>GP</t>
        </is>
      </c>
      <c r="F43" s="5" t="inlineStr">
        <is>
          <t>Shipping Line</t>
        </is>
      </c>
      <c r="G43" s="131" t="inlineStr">
        <is>
          <t>PIG LAUNCHER, 24 INCH GAS LINE TO DAHSHOUR GAS PLANT , TAG:10-112</t>
        </is>
      </c>
      <c r="H43" s="8" t="inlineStr">
        <is>
          <t>10-112</t>
        </is>
      </c>
      <c r="I43" s="137" t="inlineStr">
        <is>
          <t>AG-GP-PIG-LAUNCHER</t>
        </is>
      </c>
      <c r="J43" s="321" t="inlineStr">
        <is>
          <t>PIG LAUNCHER, 24 INCH GAS LINE TO DAHSHOUR GAS PLANT , TAG:10-112</t>
        </is>
      </c>
      <c r="K43" s="5" t="inlineStr">
        <is>
          <t>Yes</t>
        </is>
      </c>
      <c r="L43" s="5" t="inlineStr">
        <is>
          <t xml:space="preserve">None </t>
        </is>
      </c>
      <c r="M43" s="1979" t="inlineStr">
        <is>
          <t>OSI</t>
        </is>
      </c>
      <c r="N43" s="1995" t="inlineStr">
        <is>
          <t>2021-02-01</t>
        </is>
      </c>
      <c r="O43" s="2002" t="inlineStr">
        <is>
          <t>2031-02-01</t>
        </is>
      </c>
      <c r="P43" s="2009" t="inlineStr">
        <is>
          <t>NA</t>
        </is>
      </c>
      <c r="Q43" s="2010" t="inlineStr">
        <is>
          <t>NA</t>
        </is>
      </c>
      <c r="R43" s="2702" t="inlineStr">
        <is>
          <t>OSI</t>
        </is>
      </c>
      <c r="S43" s="2703" t="n"/>
      <c r="T43" s="2704" t="inlineStr">
        <is>
          <t>34.6</t>
        </is>
      </c>
      <c r="U43" s="2699" t="inlineStr">
        <is>
          <t>NA</t>
        </is>
      </c>
      <c r="V43" s="2699" t="inlineStr">
        <is>
          <t>NA</t>
        </is>
      </c>
      <c r="W43" s="187" t="inlineStr">
        <is>
          <t>The asset is evaluated acoording to ASME B31.8 - 2020 &amp; Satisfactory till next inspection.
Painting system should be reviewed by painting inspector to be repaired.</t>
        </is>
      </c>
    </row>
    <row r="44" ht="64" customFormat="1" customHeight="1" s="6">
      <c r="B44" s="450" t="n">
        <v>35</v>
      </c>
      <c r="C44" s="139" t="inlineStr">
        <is>
          <t>AG</t>
        </is>
      </c>
      <c r="D44" s="452" t="inlineStr">
        <is>
          <t>Gas Plant</t>
        </is>
      </c>
      <c r="E44" s="451" t="inlineStr">
        <is>
          <t>GP</t>
        </is>
      </c>
      <c r="F44" s="5" t="inlineStr">
        <is>
          <t>Compression Area</t>
        </is>
      </c>
      <c r="G44" s="131" t="inlineStr">
        <is>
          <t>LLP Suction Scrubber (10-V-01)</t>
        </is>
      </c>
      <c r="H44" s="5" t="inlineStr">
        <is>
          <t>10-V-01</t>
        </is>
      </c>
      <c r="I44" s="133" t="inlineStr">
        <is>
          <t>VESB-PETROJET-002</t>
        </is>
      </c>
      <c r="J44" s="131" t="inlineStr">
        <is>
          <t>NEW SUCTION SCRUBBER, TAG: 10-V-01</t>
        </is>
      </c>
      <c r="K44" s="5" t="inlineStr">
        <is>
          <t>Yes</t>
        </is>
      </c>
      <c r="L44" s="5" t="inlineStr">
        <is>
          <t xml:space="preserve">None </t>
        </is>
      </c>
      <c r="M44" s="1979" t="inlineStr">
        <is>
          <t>OSI</t>
        </is>
      </c>
      <c r="N44" s="1995" t="inlineStr">
        <is>
          <t>2022-11-01</t>
        </is>
      </c>
      <c r="O44" s="2002" t="inlineStr">
        <is>
          <t>2030-11-01</t>
        </is>
      </c>
      <c r="P44" s="2005" t="inlineStr">
        <is>
          <t>Never</t>
        </is>
      </c>
      <c r="Q44" s="2002" t="inlineStr">
        <is>
          <t>2025-01-01</t>
        </is>
      </c>
      <c r="R44" s="2051" t="inlineStr">
        <is>
          <t>SD / Internal</t>
        </is>
      </c>
      <c r="S44" s="617" t="inlineStr">
        <is>
          <t>0.09</t>
        </is>
      </c>
      <c r="T44" s="2704" t="inlineStr">
        <is>
          <t>89</t>
        </is>
      </c>
      <c r="U44" s="2700" t="n">
        <v>44682</v>
      </c>
      <c r="V44" s="2700" t="n">
        <v>46113</v>
      </c>
      <c r="W44" s="131" t="inlineStr">
        <is>
          <t>Need scaffold. Vertical Vessel of MH = 24". Expected to have internal sand &amp; iron magnetite (Corrosion products) as per its downstream strainer scale sample. So, during next Insp, pre-cleaning is mandatory (Check NORM).
The vessel is NA for internal inspection in 2022 (Ops issues), so we did on-stream UT as alternative inspection. The OSI reveals satisfactory condition with future RL = 89.4 Yrs</t>
        </is>
      </c>
    </row>
    <row r="45" ht="144.75" customFormat="1" customHeight="1" s="6">
      <c r="B45" s="450" t="n">
        <v>36</v>
      </c>
      <c r="C45" s="139" t="inlineStr">
        <is>
          <t>AG</t>
        </is>
      </c>
      <c r="D45" s="452" t="inlineStr">
        <is>
          <t>Gas Plant</t>
        </is>
      </c>
      <c r="E45" s="451" t="inlineStr">
        <is>
          <t>GP</t>
        </is>
      </c>
      <c r="F45" s="5" t="inlineStr">
        <is>
          <t>Compression Area</t>
        </is>
      </c>
      <c r="G45" s="131" t="inlineStr">
        <is>
          <t>New Collection Vessel
(10-V-02)</t>
        </is>
      </c>
      <c r="H45" s="5" t="inlineStr">
        <is>
          <t>10-V-02</t>
        </is>
      </c>
      <c r="I45" s="131" t="inlineStr">
        <is>
          <t>VEGE-PETROJET-001</t>
        </is>
      </c>
      <c r="J45" s="321" t="inlineStr">
        <is>
          <t>NEW COLLECTION VESSEL, TAG: 10-V-02</t>
        </is>
      </c>
      <c r="K45" s="5" t="inlineStr">
        <is>
          <t>Yes</t>
        </is>
      </c>
      <c r="L45" s="5" t="inlineStr">
        <is>
          <t xml:space="preserve">None </t>
        </is>
      </c>
      <c r="M45" s="1979" t="inlineStr">
        <is>
          <t>OSI</t>
        </is>
      </c>
      <c r="N45" s="1995" t="inlineStr">
        <is>
          <t>2020-12-01</t>
        </is>
      </c>
      <c r="O45" s="2002" t="inlineStr">
        <is>
          <t>2030-12-01</t>
        </is>
      </c>
      <c r="P45" s="2009" t="inlineStr">
        <is>
          <t>Never</t>
        </is>
      </c>
      <c r="Q45" s="2002" t="inlineStr">
        <is>
          <t>2025-01-01</t>
        </is>
      </c>
      <c r="R45" s="2051" t="inlineStr">
        <is>
          <t>SD / Internal</t>
        </is>
      </c>
      <c r="S45" s="2703" t="n"/>
      <c r="T45" s="2704" t="inlineStr">
        <is>
          <t>47</t>
        </is>
      </c>
      <c r="U45" s="2705" t="n">
        <v>45078</v>
      </c>
      <c r="V45" s="1475" t="n">
        <v>2021</v>
      </c>
      <c r="W45" s="1476" t="inlineStr">
        <is>
          <t>The vessel not internally inspected before. So, before next Insp, NORM check &amp; Cleaning are required. The vessel built in 2015 with internal Mg-Sacrifical anodes designed for only 7 Yrs life, so we expect replacing all anodes during next insp (Note: No data for anode leg dimension/weight, so GP to help in design doc). There's internal epoxy coating applied from 3 to 9 O'clock. However, the OSI done in 12-2020 revealed internal pitting area at shell 6 O'cklock around 2" Nozzle N-12, so expected to find epoxy defect at that location which will require touch up. (GP to help getting painting doc to confirm curing time)
Next OSI: 12-2030, otherwise modified after internal insp which planned in 2025</t>
        </is>
      </c>
    </row>
    <row r="46" ht="33" customFormat="1" customHeight="1" s="6">
      <c r="B46" s="450" t="n">
        <v>37</v>
      </c>
      <c r="C46" s="192" t="inlineStr">
        <is>
          <t>AG</t>
        </is>
      </c>
      <c r="D46" s="452" t="inlineStr">
        <is>
          <t>Gas Plant</t>
        </is>
      </c>
      <c r="E46" s="451" t="inlineStr">
        <is>
          <t>GP</t>
        </is>
      </c>
      <c r="F46" s="193" t="inlineStr">
        <is>
          <t>AIR compressor # 1831</t>
        </is>
      </c>
      <c r="G46" s="194" t="inlineStr">
        <is>
          <t>Air Dryer#A of Comp. #1831/32 (Old Tag: 10-1831)</t>
        </is>
      </c>
      <c r="H46" s="193" t="inlineStr">
        <is>
          <t>V-2831 A</t>
        </is>
      </c>
      <c r="I46" s="194" t="inlineStr">
        <is>
          <t>VEDR-PALL-001</t>
        </is>
      </c>
      <c r="J46" s="324" t="inlineStr">
        <is>
          <t>AIR DRYER A OF COMP 1831, MFG: PALL EUROPE Ltd., TAG: V-2831A</t>
        </is>
      </c>
      <c r="K46" s="193" t="inlineStr">
        <is>
          <t>No</t>
        </is>
      </c>
      <c r="L46" s="193" t="inlineStr">
        <is>
          <t xml:space="preserve">None </t>
        </is>
      </c>
      <c r="M46" s="1981" t="inlineStr">
        <is>
          <t>OSI</t>
        </is>
      </c>
      <c r="N46" s="2011" t="inlineStr">
        <is>
          <t>OOS</t>
        </is>
      </c>
      <c r="O46" s="2012" t="inlineStr">
        <is>
          <t>OOS</t>
        </is>
      </c>
      <c r="P46" s="2011" t="inlineStr">
        <is>
          <t>OOS</t>
        </is>
      </c>
      <c r="Q46" s="2012" t="inlineStr">
        <is>
          <t>OOS</t>
        </is>
      </c>
      <c r="R46" s="2711" t="n"/>
      <c r="S46" s="2712" t="n"/>
      <c r="T46" s="2713" t="inlineStr">
        <is>
          <t>87</t>
        </is>
      </c>
      <c r="U46" s="2714" t="n"/>
      <c r="V46" s="2714" t="n"/>
      <c r="W46" s="131" t="inlineStr">
        <is>
          <t>Comp 1831  related assets Out of service 2020
The air dryer#A used upstream for air comp.1831&amp;1832</t>
        </is>
      </c>
    </row>
    <row r="47" ht="68.25" customFormat="1" customHeight="1" s="198">
      <c r="B47" s="450" t="n">
        <v>38</v>
      </c>
      <c r="C47" s="192" t="inlineStr">
        <is>
          <t>AG</t>
        </is>
      </c>
      <c r="D47" s="452" t="inlineStr">
        <is>
          <t>Gas Plant</t>
        </is>
      </c>
      <c r="E47" s="451" t="inlineStr">
        <is>
          <t>GP</t>
        </is>
      </c>
      <c r="F47" s="193" t="inlineStr">
        <is>
          <t>AIR compressor # 1831</t>
        </is>
      </c>
      <c r="G47" s="204" t="inlineStr">
        <is>
          <t xml:space="preserve">
Air Receiver (Tag # C 1831) 
</t>
        </is>
      </c>
      <c r="H47" s="205" t="inlineStr">
        <is>
          <t xml:space="preserve"> C 1831</t>
        </is>
      </c>
      <c r="I47" s="194" t="inlineStr">
        <is>
          <t>VEGE-NA-036</t>
        </is>
      </c>
      <c r="J47" s="324" t="inlineStr">
        <is>
          <t>AIR RECEIVER FOR COMP-1831, MFG: NA, TAG: C-1831</t>
        </is>
      </c>
      <c r="K47" s="193" t="inlineStr">
        <is>
          <t>No</t>
        </is>
      </c>
      <c r="L47" s="193" t="inlineStr">
        <is>
          <t xml:space="preserve">None </t>
        </is>
      </c>
      <c r="M47" s="1981" t="inlineStr">
        <is>
          <t>OSI</t>
        </is>
      </c>
      <c r="N47" s="2011" t="inlineStr">
        <is>
          <t>OOS</t>
        </is>
      </c>
      <c r="O47" s="2012" t="inlineStr">
        <is>
          <t>OOS</t>
        </is>
      </c>
      <c r="P47" s="2011" t="inlineStr">
        <is>
          <t>OOS</t>
        </is>
      </c>
      <c r="Q47" s="2012" t="inlineStr">
        <is>
          <t>OOS</t>
        </is>
      </c>
      <c r="R47" s="2711" t="n"/>
      <c r="S47" s="2712" t="n"/>
      <c r="T47" s="2715" t="inlineStr">
        <is>
          <t>NA</t>
        </is>
      </c>
      <c r="U47" s="2716" t="n"/>
      <c r="V47" s="2717" t="n">
        <v>44805</v>
      </c>
      <c r="W47" s="194" t="inlineStr">
        <is>
          <t>Comp 1831  related assets Out of service 2020
Almost no corrosion rate was found since last inspection performed 1 year ago, UT thickness inspection to be performed after 2 years (9-2022) in order to attain more reailable corrsion rate and perpform remaining life calculations.</t>
        </is>
      </c>
    </row>
    <row r="48" ht="187" customFormat="1" customHeight="1" s="6">
      <c r="B48" s="450" t="n">
        <v>39</v>
      </c>
      <c r="C48" s="193" t="inlineStr">
        <is>
          <t>AG</t>
        </is>
      </c>
      <c r="D48" s="452" t="inlineStr">
        <is>
          <t>Gas Plant</t>
        </is>
      </c>
      <c r="E48" s="451" t="inlineStr">
        <is>
          <t>GP</t>
        </is>
      </c>
      <c r="F48" s="193" t="inlineStr">
        <is>
          <t>AIR compressor # 1832</t>
        </is>
      </c>
      <c r="G48" s="194" t="inlineStr">
        <is>
          <t>air receiver no. 31</t>
        </is>
      </c>
      <c r="H48" s="195" t="inlineStr">
        <is>
          <t>NO.31</t>
        </is>
      </c>
      <c r="I48" s="194" t="inlineStr">
        <is>
          <t>VEGE-BROOMWADE-001</t>
        </is>
      </c>
      <c r="J48" s="324" t="inlineStr">
        <is>
          <t>SECOND STAGE SUCTION BOTTLE, FOR COMP.1831</t>
        </is>
      </c>
      <c r="K48" s="193" t="inlineStr">
        <is>
          <t>No</t>
        </is>
      </c>
      <c r="L48" s="193" t="inlineStr">
        <is>
          <t xml:space="preserve">None </t>
        </is>
      </c>
      <c r="M48" s="1981" t="inlineStr">
        <is>
          <t>OSI</t>
        </is>
      </c>
      <c r="N48" s="2011" t="inlineStr">
        <is>
          <t>OOS</t>
        </is>
      </c>
      <c r="O48" s="2012" t="inlineStr">
        <is>
          <t>OOS</t>
        </is>
      </c>
      <c r="P48" s="2011" t="inlineStr">
        <is>
          <t>OOS</t>
        </is>
      </c>
      <c r="Q48" s="2012" t="inlineStr">
        <is>
          <t>OOS</t>
        </is>
      </c>
      <c r="R48" s="2711" t="n"/>
      <c r="S48" s="2712" t="n"/>
      <c r="T48" s="2715" t="inlineStr">
        <is>
          <t>4.6</t>
        </is>
      </c>
      <c r="U48" s="641" t="inlineStr">
        <is>
          <t>None</t>
        </is>
      </c>
      <c r="V48" s="195" t="n">
        <v>2024</v>
      </c>
      <c r="W48" s="209" t="inlineStr">
        <is>
          <t>Comp 1831  related assets Out of service 2020
The bottle repaired in 7-2020 (Both PT &amp; HT at 90 psi were accepted). The exsiting repaired vessel shall be replaced in the nearest chance, and while being inservice, it shall be drained periodically to avoid water accumulation and mitigate future corrosion.
1- Corroded section of 1.5 mm was replaced with new section in 5-2020. PT Done in 7-2020 and accepted.
2- Hydro test done at 90 psi &amp; accepted.
3- By, 1-2022, The bottle is taken from 1831 &amp; Now installed/ working on 1832.
Inspected in 4-2022 &amp; Parent asset now is Comp #1832
Next Inspection in 4-2024</t>
        </is>
      </c>
    </row>
    <row r="49" ht="75.75" customFormat="1" customHeight="1" s="6">
      <c r="B49" s="450" t="n">
        <v>40</v>
      </c>
      <c r="C49" s="193" t="inlineStr">
        <is>
          <t>AG</t>
        </is>
      </c>
      <c r="D49" s="452" t="inlineStr">
        <is>
          <t>Gas Plant</t>
        </is>
      </c>
      <c r="E49" s="451" t="inlineStr">
        <is>
          <t>GP</t>
        </is>
      </c>
      <c r="F49" s="193" t="inlineStr">
        <is>
          <t>AIR compressor # 1831</t>
        </is>
      </c>
      <c r="G49" s="194" t="inlineStr">
        <is>
          <t>air receiver 1231</t>
        </is>
      </c>
      <c r="H49" s="195" t="inlineStr">
        <is>
          <t>V-1231</t>
        </is>
      </c>
      <c r="I49" s="196" t="inlineStr">
        <is>
          <t>VEGE-GRAZEBROOK-004</t>
        </is>
      </c>
      <c r="J49" s="324" t="inlineStr">
        <is>
          <t>MAIN AIR RECEIVER V-1231, MFG: GRAZEBROOK, TAG: V-1231</t>
        </is>
      </c>
      <c r="K49" s="193" t="inlineStr">
        <is>
          <t>No</t>
        </is>
      </c>
      <c r="L49" s="193" t="inlineStr">
        <is>
          <t xml:space="preserve">None </t>
        </is>
      </c>
      <c r="M49" s="1981" t="inlineStr">
        <is>
          <t>OSI</t>
        </is>
      </c>
      <c r="N49" s="2011" t="inlineStr">
        <is>
          <t>OOS</t>
        </is>
      </c>
      <c r="O49" s="2012" t="inlineStr">
        <is>
          <t>OOS</t>
        </is>
      </c>
      <c r="P49" s="2011" t="inlineStr">
        <is>
          <t>OOS</t>
        </is>
      </c>
      <c r="Q49" s="2012" t="inlineStr">
        <is>
          <t>OOS</t>
        </is>
      </c>
      <c r="R49" s="2711" t="n"/>
      <c r="S49" s="2712" t="n"/>
      <c r="T49" s="2715" t="inlineStr">
        <is>
          <t>7.4</t>
        </is>
      </c>
      <c r="U49" s="2717" t="n">
        <v>45352</v>
      </c>
      <c r="V49" s="2717" t="n">
        <v>46054</v>
      </c>
      <c r="W49" s="210" t="inlineStr">
        <is>
          <t>Comp 1831  related assets Out of service 2020
The vessel is used downstream for air comp. 1831 &amp; 1832
scaffolding needed
On Feb 2024, vessel derating maybe required.</t>
        </is>
      </c>
    </row>
    <row r="50" ht="48" customFormat="1" customHeight="1" s="198">
      <c r="B50" s="450" t="n">
        <v>41</v>
      </c>
      <c r="C50" s="193" t="inlineStr">
        <is>
          <t>AG</t>
        </is>
      </c>
      <c r="D50" s="452" t="inlineStr">
        <is>
          <t>Gas Plant</t>
        </is>
      </c>
      <c r="E50" s="451" t="inlineStr">
        <is>
          <t>GP</t>
        </is>
      </c>
      <c r="F50" s="193" t="inlineStr">
        <is>
          <t>AIR compressor # 1831</t>
        </is>
      </c>
      <c r="G50" s="194" t="inlineStr">
        <is>
          <t>NA</t>
        </is>
      </c>
      <c r="H50" s="195" t="inlineStr">
        <is>
          <t>NA</t>
        </is>
      </c>
      <c r="I50" s="196" t="inlineStr">
        <is>
          <t>VEGE-NA-034</t>
        </is>
      </c>
      <c r="J50" s="324" t="inlineStr">
        <is>
          <t>SECOND STAGE DISCHARGE BOTTLE, FOR COMP.1831</t>
        </is>
      </c>
      <c r="K50" s="193" t="inlineStr">
        <is>
          <t>No</t>
        </is>
      </c>
      <c r="L50" s="193" t="inlineStr">
        <is>
          <t xml:space="preserve">None </t>
        </is>
      </c>
      <c r="M50" s="1981" t="inlineStr">
        <is>
          <t>OSI</t>
        </is>
      </c>
      <c r="N50" s="2011" t="inlineStr">
        <is>
          <t>2025-02-01</t>
        </is>
      </c>
      <c r="O50" s="2012" t="inlineStr">
        <is>
          <t>OOS</t>
        </is>
      </c>
      <c r="P50" s="2011" t="inlineStr">
        <is>
          <t>OOS</t>
        </is>
      </c>
      <c r="Q50" s="2012" t="inlineStr">
        <is>
          <t>OOS</t>
        </is>
      </c>
      <c r="R50" s="2711" t="n"/>
      <c r="S50" s="2712" t="n"/>
      <c r="T50" s="2715" t="inlineStr">
        <is>
          <t>NA</t>
        </is>
      </c>
      <c r="U50" s="2716" t="n"/>
      <c r="V50" s="2716" t="n"/>
      <c r="W50" s="194" t="inlineStr">
        <is>
          <t>Visual External Inspection done 2/2025 after received from Beni Suif</t>
        </is>
      </c>
    </row>
    <row r="51" ht="33" customFormat="1" customHeight="1" s="6">
      <c r="B51" s="450" t="n">
        <v>42</v>
      </c>
      <c r="C51" s="192" t="inlineStr">
        <is>
          <t>AG</t>
        </is>
      </c>
      <c r="D51" s="452" t="inlineStr">
        <is>
          <t>Gas Plant</t>
        </is>
      </c>
      <c r="E51" s="451" t="inlineStr">
        <is>
          <t>GP</t>
        </is>
      </c>
      <c r="F51" s="193" t="inlineStr">
        <is>
          <t>AIR Compressor # 1832</t>
        </is>
      </c>
      <c r="G51" s="194" t="inlineStr">
        <is>
          <t>Air Dryer#B of Comp. #1831/32 (Old Tag: 10-1832)</t>
        </is>
      </c>
      <c r="H51" s="193" t="inlineStr">
        <is>
          <t>V-2831 B</t>
        </is>
      </c>
      <c r="I51" s="194" t="inlineStr">
        <is>
          <t>VEDR-PALL-002</t>
        </is>
      </c>
      <c r="J51" s="324" t="inlineStr">
        <is>
          <t>AIR DRYER B OF COMP 1831, MFG: PALL EUROPE Ltd., TAG: V-2831B</t>
        </is>
      </c>
      <c r="K51" s="193" t="inlineStr">
        <is>
          <t>No</t>
        </is>
      </c>
      <c r="L51" s="193" t="inlineStr">
        <is>
          <t xml:space="preserve">None </t>
        </is>
      </c>
      <c r="M51" s="1981" t="inlineStr">
        <is>
          <t>OSI</t>
        </is>
      </c>
      <c r="N51" s="2011" t="inlineStr">
        <is>
          <t>OOS</t>
        </is>
      </c>
      <c r="O51" s="2012" t="inlineStr">
        <is>
          <t>OOS</t>
        </is>
      </c>
      <c r="P51" s="2011" t="inlineStr">
        <is>
          <t>OOS</t>
        </is>
      </c>
      <c r="Q51" s="2012" t="inlineStr">
        <is>
          <t>OOS</t>
        </is>
      </c>
      <c r="R51" s="2711" t="n"/>
      <c r="S51" s="2712" t="n"/>
      <c r="T51" s="2713" t="inlineStr">
        <is>
          <t>116</t>
        </is>
      </c>
      <c r="U51" s="2714" t="n"/>
      <c r="V51" s="2714" t="n"/>
      <c r="W51" s="131" t="inlineStr">
        <is>
          <t>Comp  1832  related assets Out of service 8- 2022
The air dryer#B used upstream for air comp.1831&amp;1832</t>
        </is>
      </c>
    </row>
    <row r="52" ht="32" customFormat="1" customHeight="1" s="6">
      <c r="B52" s="450" t="n">
        <v>43</v>
      </c>
      <c r="C52" s="193" t="inlineStr">
        <is>
          <t>AG</t>
        </is>
      </c>
      <c r="D52" s="452" t="inlineStr">
        <is>
          <t>Gas Plant</t>
        </is>
      </c>
      <c r="E52" s="451" t="inlineStr">
        <is>
          <t>GP</t>
        </is>
      </c>
      <c r="F52" s="193" t="inlineStr">
        <is>
          <t>AIR Compressor # 1832</t>
        </is>
      </c>
      <c r="G52" s="194" t="inlineStr">
        <is>
          <t>NA</t>
        </is>
      </c>
      <c r="H52" s="195" t="inlineStr">
        <is>
          <t>NA</t>
        </is>
      </c>
      <c r="I52" s="196" t="inlineStr">
        <is>
          <t>VEGE-NA-035</t>
        </is>
      </c>
      <c r="J52" s="324" t="inlineStr">
        <is>
          <t>SECOND STAGE DISCHARGE BOTTLE, FOR COMP.1832</t>
        </is>
      </c>
      <c r="K52" s="193" t="inlineStr">
        <is>
          <t>No</t>
        </is>
      </c>
      <c r="L52" s="193" t="inlineStr">
        <is>
          <t xml:space="preserve">None </t>
        </is>
      </c>
      <c r="M52" s="1981" t="inlineStr">
        <is>
          <t>OSI</t>
        </is>
      </c>
      <c r="N52" s="2011" t="inlineStr">
        <is>
          <t>2025-02-01</t>
        </is>
      </c>
      <c r="O52" s="2012" t="inlineStr">
        <is>
          <t>OOS</t>
        </is>
      </c>
      <c r="P52" s="2011" t="inlineStr">
        <is>
          <t>OOS</t>
        </is>
      </c>
      <c r="Q52" s="2012" t="inlineStr">
        <is>
          <t>OOS</t>
        </is>
      </c>
      <c r="R52" s="2711" t="n"/>
      <c r="S52" s="2712" t="n"/>
      <c r="T52" s="2715" t="n">
        <v>9.6</v>
      </c>
      <c r="U52" s="2716" t="n"/>
      <c r="V52" s="2717" t="n">
        <v>44743</v>
      </c>
      <c r="W52" s="642" t="inlineStr">
        <is>
          <t>Visual External Inspection done 2/2025 after received from Beni Suif</t>
        </is>
      </c>
    </row>
    <row r="53" ht="45" customFormat="1" customHeight="1" s="198">
      <c r="B53" s="450" t="n">
        <v>44</v>
      </c>
      <c r="C53" s="193" t="inlineStr">
        <is>
          <t>AG</t>
        </is>
      </c>
      <c r="D53" s="452" t="inlineStr">
        <is>
          <t>Gas Plant</t>
        </is>
      </c>
      <c r="E53" s="451" t="inlineStr">
        <is>
          <t>GP</t>
        </is>
      </c>
      <c r="F53" s="193" t="inlineStr">
        <is>
          <t>AIR Compressor # 1832</t>
        </is>
      </c>
      <c r="G53" s="194" t="inlineStr">
        <is>
          <t>air receiver no. 32</t>
        </is>
      </c>
      <c r="H53" s="195" t="inlineStr">
        <is>
          <t>NO.32</t>
        </is>
      </c>
      <c r="I53" s="204" t="inlineStr">
        <is>
          <t>VEGE-BROOMWADE-002</t>
        </is>
      </c>
      <c r="J53" s="324" t="inlineStr">
        <is>
          <t>SECOND STAGE SUCTION BOTTLE, FOR COMP.1832</t>
        </is>
      </c>
      <c r="K53" s="193" t="inlineStr">
        <is>
          <t>No</t>
        </is>
      </c>
      <c r="L53" s="193" t="inlineStr">
        <is>
          <t xml:space="preserve">None </t>
        </is>
      </c>
      <c r="M53" s="1981" t="inlineStr">
        <is>
          <t>OSI</t>
        </is>
      </c>
      <c r="N53" s="2011" t="inlineStr">
        <is>
          <t>OOS</t>
        </is>
      </c>
      <c r="O53" s="2012" t="inlineStr">
        <is>
          <t>OOS</t>
        </is>
      </c>
      <c r="P53" s="2011" t="inlineStr">
        <is>
          <t>OOS</t>
        </is>
      </c>
      <c r="Q53" s="2012" t="inlineStr">
        <is>
          <t>OOS</t>
        </is>
      </c>
      <c r="R53" s="2711" t="n"/>
      <c r="S53" s="2712" t="n"/>
      <c r="T53" s="2715" t="inlineStr">
        <is>
          <t>NA</t>
        </is>
      </c>
      <c r="U53" s="2716" t="n"/>
      <c r="V53" s="2717" t="n">
        <v>44805</v>
      </c>
      <c r="W53" s="643" t="inlineStr">
        <is>
          <t>Comp  1832  related assets Out of service 8- 2022
This bottle is moved to junk, and replaced by the similar bottle of 1831 (Asset#VEGE-BROOMWADE-001)</t>
        </is>
      </c>
    </row>
    <row r="54" ht="32" customFormat="1" customHeight="1" s="6">
      <c r="B54" s="450" t="n">
        <v>45</v>
      </c>
      <c r="C54" s="192" t="inlineStr">
        <is>
          <t>AG</t>
        </is>
      </c>
      <c r="D54" s="452" t="inlineStr">
        <is>
          <t>Gas Plant</t>
        </is>
      </c>
      <c r="E54" s="451" t="inlineStr">
        <is>
          <t>GP</t>
        </is>
      </c>
      <c r="F54" s="193" t="inlineStr">
        <is>
          <t>AIR Compressor # 1832</t>
        </is>
      </c>
      <c r="G54" s="194" t="inlineStr">
        <is>
          <t xml:space="preserve">Air Receiver (Tag # C 1832) </t>
        </is>
      </c>
      <c r="H54" s="205" t="inlineStr">
        <is>
          <t xml:space="preserve"> C 1832</t>
        </is>
      </c>
      <c r="I54" s="194" t="inlineStr">
        <is>
          <t>VEGE-NA-037</t>
        </is>
      </c>
      <c r="J54" s="324" t="inlineStr">
        <is>
          <t>AIR RECEIVER FOR COMP-1832, MFG: NA, TAG: C-1832</t>
        </is>
      </c>
      <c r="K54" s="193" t="inlineStr">
        <is>
          <t>No</t>
        </is>
      </c>
      <c r="L54" s="193" t="inlineStr">
        <is>
          <t xml:space="preserve">None </t>
        </is>
      </c>
      <c r="M54" s="1981" t="inlineStr">
        <is>
          <t>OSI</t>
        </is>
      </c>
      <c r="N54" s="2011" t="inlineStr">
        <is>
          <t>OOS</t>
        </is>
      </c>
      <c r="O54" s="2012" t="inlineStr">
        <is>
          <t>OOS</t>
        </is>
      </c>
      <c r="P54" s="2011" t="inlineStr">
        <is>
          <t>OOS</t>
        </is>
      </c>
      <c r="Q54" s="2012" t="inlineStr">
        <is>
          <t>OOS</t>
        </is>
      </c>
      <c r="R54" s="2711" t="n"/>
      <c r="S54" s="2712" t="n"/>
      <c r="T54" s="2715" t="inlineStr">
        <is>
          <t>32.8</t>
        </is>
      </c>
      <c r="U54" s="2716" t="n"/>
      <c r="V54" s="2716" t="n"/>
      <c r="W54" s="642" t="inlineStr">
        <is>
          <t>Comp  1832  related assets Out of service 8- 2022</t>
        </is>
      </c>
    </row>
    <row r="55" ht="78" customFormat="1" customHeight="1" s="6">
      <c r="B55" s="450" t="n">
        <v>46</v>
      </c>
      <c r="C55" s="5" t="inlineStr">
        <is>
          <t>AG</t>
        </is>
      </c>
      <c r="D55" s="452" t="inlineStr">
        <is>
          <t>Gas Plant</t>
        </is>
      </c>
      <c r="E55" s="451" t="inlineStr">
        <is>
          <t>GP</t>
        </is>
      </c>
      <c r="F55" s="5" t="inlineStr">
        <is>
          <t>AIR Compressor # 1833</t>
        </is>
      </c>
      <c r="G55" s="131" t="inlineStr">
        <is>
          <t>Compress  #1833 Air Receiver</t>
        </is>
      </c>
      <c r="H55" s="8" t="inlineStr">
        <is>
          <t>V -1833</t>
        </is>
      </c>
      <c r="I55" s="133" t="inlineStr">
        <is>
          <t>VEGE-HOVAL-003</t>
        </is>
      </c>
      <c r="J55" s="321" t="inlineStr">
        <is>
          <t>AIR RECEIVER, MFG: HOVAL, TAG: V-1833</t>
        </is>
      </c>
      <c r="K55" s="5" t="inlineStr">
        <is>
          <t>Yes</t>
        </is>
      </c>
      <c r="L55" s="5" t="inlineStr">
        <is>
          <t xml:space="preserve">None </t>
        </is>
      </c>
      <c r="M55" s="1979" t="inlineStr">
        <is>
          <t>OSI</t>
        </is>
      </c>
      <c r="N55" s="1995" t="inlineStr">
        <is>
          <t>2021-05-01</t>
        </is>
      </c>
      <c r="O55" s="2002" t="inlineStr">
        <is>
          <t>2031-05-01</t>
        </is>
      </c>
      <c r="P55" s="2009" t="inlineStr">
        <is>
          <t>NA</t>
        </is>
      </c>
      <c r="Q55" s="2010" t="inlineStr">
        <is>
          <t>NA</t>
        </is>
      </c>
      <c r="R55" s="2702" t="inlineStr">
        <is>
          <t>OSI</t>
        </is>
      </c>
      <c r="S55" s="2703" t="n"/>
      <c r="T55" s="2704" t="inlineStr">
        <is>
          <t>39</t>
        </is>
      </c>
      <c r="U55" s="2705" t="n">
        <v>45413</v>
      </c>
      <c r="V55" s="327" t="n">
        <v>2021</v>
      </c>
      <c r="W55" s="131" t="inlineStr">
        <is>
          <t>Started working inservice 6-2010
Construction Code: BS 5169 is required for evaluation
* Minimum Thickness calculations was performed based on BS-EN 286-1
NA for internal inspection</t>
        </is>
      </c>
    </row>
    <row r="56" ht="64" customFormat="1" customHeight="1" s="6">
      <c r="B56" s="450" t="n">
        <v>47</v>
      </c>
      <c r="C56" s="5" t="inlineStr">
        <is>
          <t>AG</t>
        </is>
      </c>
      <c r="D56" s="452" t="inlineStr">
        <is>
          <t>Gas Plant</t>
        </is>
      </c>
      <c r="E56" s="451" t="inlineStr">
        <is>
          <t>GP</t>
        </is>
      </c>
      <c r="F56" s="5" t="inlineStr">
        <is>
          <t>AIR Compressor # 1833</t>
        </is>
      </c>
      <c r="G56" s="131" t="inlineStr">
        <is>
          <t>IR-COMPRESS.  Air Dryers A &amp; B comp. #1833</t>
        </is>
      </c>
      <c r="H56" s="185" t="inlineStr">
        <is>
          <t>V -1833 A/B</t>
        </is>
      </c>
      <c r="I56" s="133" t="inlineStr">
        <is>
          <t>VEDR-ROHRSYSTEM-001</t>
        </is>
      </c>
      <c r="J56" s="321" t="inlineStr">
        <is>
          <t>AIR DRYER A OF COMP 1833, MFG: ROHRSYSTEM TECHNIC, TYPE: TZ-192, TAG: V-1833A</t>
        </is>
      </c>
      <c r="K56" s="5" t="inlineStr">
        <is>
          <t>Yes</t>
        </is>
      </c>
      <c r="L56" s="5" t="inlineStr">
        <is>
          <t xml:space="preserve">None </t>
        </is>
      </c>
      <c r="M56" s="1979" t="inlineStr">
        <is>
          <t>OSI</t>
        </is>
      </c>
      <c r="N56" s="2013" t="inlineStr">
        <is>
          <t>2023-12-01</t>
        </is>
      </c>
      <c r="O56" s="2701" t="inlineStr">
        <is>
          <t>2033-12-01</t>
        </is>
      </c>
      <c r="P56" s="2009" t="inlineStr">
        <is>
          <t>NA</t>
        </is>
      </c>
      <c r="Q56" s="2010" t="inlineStr">
        <is>
          <t>NA</t>
        </is>
      </c>
      <c r="R56" s="2702" t="inlineStr">
        <is>
          <t>OSI</t>
        </is>
      </c>
      <c r="S56" s="2703" t="n"/>
      <c r="T56" s="2704" t="inlineStr">
        <is>
          <t>10.3</t>
        </is>
      </c>
      <c r="U56" s="2699" t="inlineStr">
        <is>
          <t>NA</t>
        </is>
      </c>
      <c r="V56" s="2700" t="n">
        <v>46266</v>
      </c>
      <c r="W56" s="131" t="inlineStr">
        <is>
          <t>Started working inservice 6-2010
V 1833 A/B is corrected 
Tag No. 10-1833 A/B is wrong
NA for internal inspection</t>
        </is>
      </c>
    </row>
    <row r="57" ht="63.75" customFormat="1" customHeight="1" s="6">
      <c r="B57" s="450" t="n">
        <v>48</v>
      </c>
      <c r="C57" s="139" t="inlineStr">
        <is>
          <t>AG</t>
        </is>
      </c>
      <c r="D57" s="452" t="inlineStr">
        <is>
          <t>Gas Plant</t>
        </is>
      </c>
      <c r="E57" s="451" t="inlineStr">
        <is>
          <t>GP</t>
        </is>
      </c>
      <c r="F57" s="5" t="inlineStr">
        <is>
          <t>Compressor # 1840</t>
        </is>
      </c>
      <c r="G57" s="131" t="inlineStr">
        <is>
          <t>IR- Compress. #1840 - PV-03 suction scrubber 1st stage LINE 2 (V-1840-A)</t>
        </is>
      </c>
      <c r="H57" s="5" t="inlineStr">
        <is>
          <t>V-1840-A</t>
        </is>
      </c>
      <c r="I57" s="133" t="inlineStr">
        <is>
          <t>VESB-IR-001</t>
        </is>
      </c>
      <c r="J57" s="321" t="inlineStr">
        <is>
          <t>SUCTION SCRUBBER OF 1st STAGE, COMP.1840, MFG: INGERSOLL RAND, TAG: V-1840A</t>
        </is>
      </c>
      <c r="K57" s="5" t="inlineStr">
        <is>
          <t>Yes</t>
        </is>
      </c>
      <c r="L57" s="5" t="inlineStr">
        <is>
          <t xml:space="preserve">None </t>
        </is>
      </c>
      <c r="M57" s="1979" t="inlineStr">
        <is>
          <t>OSI</t>
        </is>
      </c>
      <c r="N57" s="1999" t="inlineStr">
        <is>
          <t>2019-04-01</t>
        </is>
      </c>
      <c r="O57" s="2718" t="inlineStr">
        <is>
          <t>2029-04-01</t>
        </is>
      </c>
      <c r="P57" s="2009" t="inlineStr">
        <is>
          <t>NA</t>
        </is>
      </c>
      <c r="Q57" s="2010" t="inlineStr">
        <is>
          <t>NA</t>
        </is>
      </c>
      <c r="R57" s="2702" t="inlineStr">
        <is>
          <t>OSI</t>
        </is>
      </c>
      <c r="S57" s="2703" t="n"/>
      <c r="T57" s="2704" t="inlineStr">
        <is>
          <t>NA</t>
        </is>
      </c>
      <c r="U57" s="2699" t="n"/>
      <c r="V57" s="2699" t="n"/>
      <c r="W57" s="131" t="n"/>
      <c r="Z57" s="7" t="n"/>
      <c r="AA57" s="7" t="n"/>
    </row>
    <row r="58" ht="62.25" customFormat="1" customHeight="1" s="6">
      <c r="B58" s="450" t="n">
        <v>49</v>
      </c>
      <c r="C58" s="139" t="inlineStr">
        <is>
          <t>AG</t>
        </is>
      </c>
      <c r="D58" s="452" t="inlineStr">
        <is>
          <t>Gas Plant</t>
        </is>
      </c>
      <c r="E58" s="451" t="inlineStr">
        <is>
          <t>GP</t>
        </is>
      </c>
      <c r="F58" s="5" t="inlineStr">
        <is>
          <t>Compressor # 1840</t>
        </is>
      </c>
      <c r="G58" s="131" t="inlineStr">
        <is>
          <t>IR-Compress.  #1840 - Gas FILTER (Added to Database in 3-2019)</t>
        </is>
      </c>
      <c r="H58" s="5" t="inlineStr">
        <is>
          <t>V-1840D</t>
        </is>
      </c>
      <c r="I58" s="131" t="inlineStr">
        <is>
          <t>VESB-PECO-004</t>
        </is>
      </c>
      <c r="J58" s="321" t="inlineStr">
        <is>
          <t>FUEL GAS FILTER, COMP.1840, MFG:PECO, MODEL:85-1-FG12, ELEMENT PN: FG12, TAG: V-1840D</t>
        </is>
      </c>
      <c r="K58" s="5" t="inlineStr">
        <is>
          <t>Yes</t>
        </is>
      </c>
      <c r="L58" s="5" t="inlineStr">
        <is>
          <t xml:space="preserve">None </t>
        </is>
      </c>
      <c r="M58" s="1979" t="inlineStr">
        <is>
          <t>OSI</t>
        </is>
      </c>
      <c r="N58" s="2015" t="inlineStr">
        <is>
          <t>2019-04-01</t>
        </is>
      </c>
      <c r="O58" s="2701" t="inlineStr">
        <is>
          <t>2027-04-01</t>
        </is>
      </c>
      <c r="P58" s="2009" t="inlineStr">
        <is>
          <t>NA</t>
        </is>
      </c>
      <c r="Q58" s="2010" t="inlineStr">
        <is>
          <t>NA</t>
        </is>
      </c>
      <c r="R58" s="2702" t="inlineStr">
        <is>
          <t>OSI</t>
        </is>
      </c>
      <c r="S58" s="2703" t="n"/>
      <c r="T58" s="2719" t="inlineStr">
        <is>
          <t>16.5</t>
        </is>
      </c>
      <c r="U58" s="2714" t="n"/>
      <c r="V58" s="2705" t="n">
        <v>46478</v>
      </c>
      <c r="W58" s="188" t="n"/>
    </row>
    <row r="59" ht="93.75" customFormat="1" customHeight="1" s="6">
      <c r="B59" s="450" t="n">
        <v>50</v>
      </c>
      <c r="C59" s="139" t="inlineStr">
        <is>
          <t>AG</t>
        </is>
      </c>
      <c r="D59" s="452" t="inlineStr">
        <is>
          <t>Gas Plant</t>
        </is>
      </c>
      <c r="E59" s="451" t="inlineStr">
        <is>
          <t>GP</t>
        </is>
      </c>
      <c r="F59" s="5" t="inlineStr">
        <is>
          <t>Compressor # 1840</t>
        </is>
      </c>
      <c r="G59" s="131" t="inlineStr">
        <is>
          <t>IR- Compress. #1840 - PD 01 - line 1 - 
Suction Dumper 2nd stage</t>
        </is>
      </c>
      <c r="H59" s="6" t="inlineStr">
        <is>
          <t>PD-1840-03</t>
        </is>
      </c>
      <c r="I59" s="131" t="inlineStr">
        <is>
          <t>VEGE-IR-0009</t>
        </is>
      </c>
      <c r="J59" s="321" t="inlineStr">
        <is>
          <t>SUCTION SCRUBBER OF 1840 IR-COMPRESSOR, ( OLD DESCRIPTION: 2nd STAGE SUCTION PULSATION BOTTLE) MFG: INGERSOLL RAND, TAG: PD-1840-03</t>
        </is>
      </c>
      <c r="K59" s="5" t="inlineStr">
        <is>
          <t>Yes</t>
        </is>
      </c>
      <c r="L59" s="5" t="inlineStr">
        <is>
          <t xml:space="preserve">None </t>
        </is>
      </c>
      <c r="M59" s="1979" t="inlineStr">
        <is>
          <t>OSI</t>
        </is>
      </c>
      <c r="N59" s="2016" t="inlineStr">
        <is>
          <t>2024-09-01</t>
        </is>
      </c>
      <c r="O59" s="2718" t="inlineStr">
        <is>
          <t>2032-11-01</t>
        </is>
      </c>
      <c r="P59" s="2009" t="inlineStr">
        <is>
          <t>NA</t>
        </is>
      </c>
      <c r="Q59" s="2010" t="inlineStr">
        <is>
          <t>NA</t>
        </is>
      </c>
      <c r="R59" s="2702" t="inlineStr">
        <is>
          <t>OSI</t>
        </is>
      </c>
      <c r="S59" s="617" t="inlineStr">
        <is>
          <t>0.21</t>
        </is>
      </c>
      <c r="T59" s="2719" t="inlineStr">
        <is>
          <t>17.5</t>
        </is>
      </c>
      <c r="U59" s="2714" t="n"/>
      <c r="V59" s="2714" t="n"/>
      <c r="W59" s="110" t="n"/>
    </row>
    <row r="60" ht="45" customFormat="1" customHeight="1" s="6">
      <c r="B60" s="450" t="n">
        <v>51</v>
      </c>
      <c r="C60" s="139" t="inlineStr">
        <is>
          <t>AG</t>
        </is>
      </c>
      <c r="D60" s="452" t="inlineStr">
        <is>
          <t>Gas Plant</t>
        </is>
      </c>
      <c r="E60" s="451" t="inlineStr">
        <is>
          <t>GP</t>
        </is>
      </c>
      <c r="F60" s="5" t="inlineStr">
        <is>
          <t>Compressor # 1840</t>
        </is>
      </c>
      <c r="G60" s="131" t="inlineStr">
        <is>
          <t>IR- Compress. #1840 - PD 02 - line 2 - Disch. Dumper 2nd stage</t>
        </is>
      </c>
      <c r="H60" s="5" t="inlineStr">
        <is>
          <t>PD-1840-02</t>
        </is>
      </c>
      <c r="I60" s="131" t="inlineStr">
        <is>
          <t>VEGE-IR-0008</t>
        </is>
      </c>
      <c r="J60" s="321" t="inlineStr">
        <is>
          <t>1st STAGE DISCHARGE PULSATION BOTTLE, COMP.1840, MFG: INGERSOLL RAND, TAG: PD-1840-02</t>
        </is>
      </c>
      <c r="K60" s="5" t="inlineStr">
        <is>
          <t>Yes</t>
        </is>
      </c>
      <c r="L60" s="5" t="inlineStr">
        <is>
          <t xml:space="preserve">None </t>
        </is>
      </c>
      <c r="M60" s="1979" t="inlineStr">
        <is>
          <t>OSI</t>
        </is>
      </c>
      <c r="N60" s="2015" t="inlineStr">
        <is>
          <t>2018-11-01</t>
        </is>
      </c>
      <c r="O60" s="2701" t="inlineStr">
        <is>
          <t>2028-04-01</t>
        </is>
      </c>
      <c r="P60" s="2009" t="inlineStr">
        <is>
          <t>NA</t>
        </is>
      </c>
      <c r="Q60" s="2010" t="inlineStr">
        <is>
          <t>NA</t>
        </is>
      </c>
      <c r="R60" s="2702" t="inlineStr">
        <is>
          <t>OSI</t>
        </is>
      </c>
      <c r="S60" s="2703" t="n"/>
      <c r="T60" s="2719" t="inlineStr">
        <is>
          <t>59</t>
        </is>
      </c>
      <c r="U60" s="2714" t="n"/>
      <c r="V60" s="2714" t="n"/>
      <c r="W60" s="110" t="n"/>
      <c r="Z60" s="7" t="n"/>
      <c r="AA60" s="7" t="n"/>
    </row>
    <row r="61" ht="80" customFormat="1" customHeight="1" s="6">
      <c r="B61" s="450" t="n">
        <v>52</v>
      </c>
      <c r="C61" s="139" t="inlineStr">
        <is>
          <t>AG</t>
        </is>
      </c>
      <c r="D61" s="452" t="inlineStr">
        <is>
          <t>Gas Plant</t>
        </is>
      </c>
      <c r="E61" s="451" t="inlineStr">
        <is>
          <t>GP</t>
        </is>
      </c>
      <c r="F61" s="5" t="inlineStr">
        <is>
          <t>Compressor # 1840</t>
        </is>
      </c>
      <c r="G61" s="131" t="inlineStr">
        <is>
          <t>IR- Compress. #1840 -PD 03 - line 1 - Suction Dumper 3rd stage</t>
        </is>
      </c>
      <c r="H61" s="139" t="inlineStr">
        <is>
          <t>PD-1840-05</t>
        </is>
      </c>
      <c r="I61" s="131" t="inlineStr">
        <is>
          <t>VEGE-IR-0011</t>
        </is>
      </c>
      <c r="J61" s="321" t="inlineStr">
        <is>
          <t>3rd STAGE SUCTION PULSATION BOTTLE, COMP.1840, MFG: INGERSOLL RAND, TAG: PD-1840-05</t>
        </is>
      </c>
      <c r="K61" s="5" t="inlineStr">
        <is>
          <t>Yes</t>
        </is>
      </c>
      <c r="L61" s="5" t="inlineStr">
        <is>
          <t xml:space="preserve">None </t>
        </is>
      </c>
      <c r="M61" s="1979" t="inlineStr">
        <is>
          <t>OSI</t>
        </is>
      </c>
      <c r="N61" s="2016" t="inlineStr">
        <is>
          <t>2019-04-01</t>
        </is>
      </c>
      <c r="O61" s="2718" t="inlineStr">
        <is>
          <t>2029-04-01</t>
        </is>
      </c>
      <c r="P61" s="2009" t="inlineStr">
        <is>
          <t>NA</t>
        </is>
      </c>
      <c r="Q61" s="2010" t="inlineStr">
        <is>
          <t>NA</t>
        </is>
      </c>
      <c r="R61" s="2702" t="inlineStr">
        <is>
          <t>OSI</t>
        </is>
      </c>
      <c r="S61" s="2703" t="n"/>
      <c r="T61" s="2704" t="inlineStr">
        <is>
          <t>NA</t>
        </is>
      </c>
      <c r="U61" s="2699" t="n"/>
      <c r="V61" s="2699" t="n"/>
      <c r="W61" s="133" t="inlineStr">
        <is>
          <t>Option 1: Nozzles N1 &amp; N2 with minium thickness of 4.5mm is less than the minimum required thickness of 4.8mm (Vessel shall be retired or derated)
Option 2: In case of derating, Official MOC shall be issued for De-reating the vessel, new name plate shall be attached to the vessel with the modified MAWP of 520 Psi, otherwise the A/M shall put out of service.
and RL = 22.6 years</t>
        </is>
      </c>
    </row>
    <row r="62" ht="45" customFormat="1" customHeight="1" s="6">
      <c r="B62" s="450" t="n">
        <v>53</v>
      </c>
      <c r="C62" s="139" t="inlineStr">
        <is>
          <t>AG</t>
        </is>
      </c>
      <c r="D62" s="452" t="inlineStr">
        <is>
          <t>Gas Plant</t>
        </is>
      </c>
      <c r="E62" s="451" t="inlineStr">
        <is>
          <t>GP</t>
        </is>
      </c>
      <c r="F62" s="5" t="inlineStr">
        <is>
          <t>Compressor # 1840</t>
        </is>
      </c>
      <c r="G62" s="131" t="inlineStr">
        <is>
          <t>IR- Compress. #1840 -PD 04 - line 1 - Disch. Dumper 3rd stage</t>
        </is>
      </c>
      <c r="H62" s="5" t="inlineStr">
        <is>
          <t>PD-1840-06</t>
        </is>
      </c>
      <c r="I62" s="131" t="inlineStr">
        <is>
          <t>VEGE-IR-0012</t>
        </is>
      </c>
      <c r="J62" s="321" t="inlineStr">
        <is>
          <t>3rd STAGE DISCHARGE PULSATION BOTTLE, COMP.1840, MFG: INGERSOLL RAND, TAG: PD-1840-06</t>
        </is>
      </c>
      <c r="K62" s="5" t="inlineStr">
        <is>
          <t>Yes</t>
        </is>
      </c>
      <c r="L62" s="5" t="inlineStr">
        <is>
          <t>None - Hot Item</t>
        </is>
      </c>
      <c r="M62" s="1979" t="inlineStr">
        <is>
          <t>OSI</t>
        </is>
      </c>
      <c r="N62" s="2015" t="inlineStr">
        <is>
          <t>2022-06-29</t>
        </is>
      </c>
      <c r="O62" s="2701" t="inlineStr">
        <is>
          <t>2027-04-01</t>
        </is>
      </c>
      <c r="P62" s="2009" t="inlineStr">
        <is>
          <t>NA</t>
        </is>
      </c>
      <c r="Q62" s="2010" t="inlineStr">
        <is>
          <t>NA</t>
        </is>
      </c>
      <c r="R62" s="2702" t="inlineStr">
        <is>
          <t>OSI</t>
        </is>
      </c>
      <c r="S62" s="2703" t="n"/>
      <c r="T62" s="2704" t="inlineStr">
        <is>
          <t>NA</t>
        </is>
      </c>
      <c r="U62" s="2699" t="inlineStr">
        <is>
          <t>NA</t>
        </is>
      </c>
      <c r="V62" s="159" t="n">
        <v>2027</v>
      </c>
      <c r="W62" s="449" t="inlineStr">
        <is>
          <t>Hot item (120 dgree C)
No need for scaff.</t>
        </is>
      </c>
    </row>
    <row r="63" ht="45" customFormat="1" customHeight="1" s="6">
      <c r="B63" s="450" t="n">
        <v>54</v>
      </c>
      <c r="C63" s="139" t="inlineStr">
        <is>
          <t>AG</t>
        </is>
      </c>
      <c r="D63" s="452" t="inlineStr">
        <is>
          <t>Gas Plant</t>
        </is>
      </c>
      <c r="E63" s="451" t="inlineStr">
        <is>
          <t>GP</t>
        </is>
      </c>
      <c r="F63" s="5" t="inlineStr">
        <is>
          <t>Compressor # 1840</t>
        </is>
      </c>
      <c r="G63" s="131" t="inlineStr">
        <is>
          <t>IR- Compress. #1840 - PD 02 - line 1 - Disch. Dumper 2nd stage</t>
        </is>
      </c>
      <c r="H63" s="139" t="inlineStr">
        <is>
          <t>PD-1840-04</t>
        </is>
      </c>
      <c r="I63" s="131" t="inlineStr">
        <is>
          <t>VEGE-IR-0010</t>
        </is>
      </c>
      <c r="J63" s="321" t="inlineStr">
        <is>
          <t>2nd STAGE DISCHARGE PULSATION BOTTLE, COMP.1840, MFG: INGERSOLL RAND, TAG: PD-1840-04</t>
        </is>
      </c>
      <c r="K63" s="5" t="inlineStr">
        <is>
          <t>Yes</t>
        </is>
      </c>
      <c r="L63" s="5" t="inlineStr">
        <is>
          <t xml:space="preserve">None </t>
        </is>
      </c>
      <c r="M63" s="1979" t="inlineStr">
        <is>
          <t>OSI</t>
        </is>
      </c>
      <c r="N63" s="2016" t="inlineStr">
        <is>
          <t>2019-10-16</t>
        </is>
      </c>
      <c r="O63" s="2718" t="inlineStr">
        <is>
          <t>2029-10-16</t>
        </is>
      </c>
      <c r="P63" s="2009" t="inlineStr">
        <is>
          <t>NA</t>
        </is>
      </c>
      <c r="Q63" s="2010" t="inlineStr">
        <is>
          <t>NA</t>
        </is>
      </c>
      <c r="R63" s="2702" t="inlineStr">
        <is>
          <t>OSI</t>
        </is>
      </c>
      <c r="S63" s="2703" t="n"/>
      <c r="T63" s="2719" t="inlineStr">
        <is>
          <t>22.3</t>
        </is>
      </c>
      <c r="U63" s="2714" t="n"/>
      <c r="V63" s="2714" t="n"/>
      <c r="W63" s="110" t="inlineStr">
        <is>
          <t>The next OSI will be to check nozzle#6 after removing grating + Blind flange attached to nozzle N-5 which has broken nibble shall be replaced</t>
        </is>
      </c>
    </row>
    <row r="64" ht="80" customFormat="1" customHeight="1" s="6">
      <c r="B64" s="450" t="n">
        <v>55</v>
      </c>
      <c r="C64" s="5" t="inlineStr">
        <is>
          <t>AG</t>
        </is>
      </c>
      <c r="D64" s="452" t="inlineStr">
        <is>
          <t>Gas Plant</t>
        </is>
      </c>
      <c r="E64" s="451" t="inlineStr">
        <is>
          <t>GP</t>
        </is>
      </c>
      <c r="F64" s="5" t="inlineStr">
        <is>
          <t>Compressor # 1840</t>
        </is>
      </c>
      <c r="G64" s="131" t="inlineStr">
        <is>
          <t xml:space="preserve">Compressor#1840 oil filter </t>
        </is>
      </c>
      <c r="H64" s="5" t="inlineStr">
        <is>
          <t xml:space="preserve">FLTR - L 1840 </t>
        </is>
      </c>
      <c r="I64" s="133" t="inlineStr">
        <is>
          <t>VEGE-NA-012</t>
        </is>
      </c>
      <c r="J64" s="321" t="inlineStr">
        <is>
          <t>OIL FILTER, COMP.1840, SIZE: 16", TAG: FLTR-L1840</t>
        </is>
      </c>
      <c r="K64" s="5" t="inlineStr">
        <is>
          <t>Yes</t>
        </is>
      </c>
      <c r="L64" s="5" t="inlineStr">
        <is>
          <t>None - Hot Item</t>
        </is>
      </c>
      <c r="M64" s="1979" t="inlineStr">
        <is>
          <t>OSI</t>
        </is>
      </c>
      <c r="N64" s="1997" t="inlineStr">
        <is>
          <t>2022-11-01</t>
        </is>
      </c>
      <c r="O64" s="2001" t="inlineStr">
        <is>
          <t>2032-11-01</t>
        </is>
      </c>
      <c r="P64" s="2009" t="inlineStr">
        <is>
          <t>NA</t>
        </is>
      </c>
      <c r="Q64" s="2010" t="inlineStr">
        <is>
          <t>NA</t>
        </is>
      </c>
      <c r="R64" s="2702" t="inlineStr">
        <is>
          <t>OSI</t>
        </is>
      </c>
      <c r="S64" s="2703" t="n"/>
      <c r="T64" s="2704" t="inlineStr">
        <is>
          <t>32</t>
        </is>
      </c>
      <c r="U64" s="2699" t="inlineStr">
        <is>
          <t>NA</t>
        </is>
      </c>
      <c r="V64" s="2700" t="n">
        <v>44866</v>
      </c>
      <c r="W64" s="131" t="inlineStr">
        <is>
          <t>* Design data is NA. So, assumed material is SA-283-C &amp; joint effiency = 0.7
* T req = 1/16" as per ASME VIII (UG-16b) 
* In 9-2022, crack occurs due to continuous vibration, the filter repaired by Const Crew and back to service (Waiting unit PM to do external painting as temp is high)</t>
        </is>
      </c>
    </row>
    <row r="65" ht="67.5" customFormat="1" customHeight="1" s="6">
      <c r="B65" s="450" t="n">
        <v>56</v>
      </c>
      <c r="C65" s="139" t="inlineStr">
        <is>
          <t>AG</t>
        </is>
      </c>
      <c r="D65" s="452" t="inlineStr">
        <is>
          <t>Gas Plant</t>
        </is>
      </c>
      <c r="E65" s="451" t="inlineStr">
        <is>
          <t>GP</t>
        </is>
      </c>
      <c r="F65" s="5" t="inlineStr">
        <is>
          <t>Compressor # 1840</t>
        </is>
      </c>
      <c r="G65" s="131" t="inlineStr">
        <is>
          <t>IR- Compress. #1840 - PV-01 suction scrubber 1s tinterstage LINE 1</t>
        </is>
      </c>
      <c r="H65" s="5" t="inlineStr">
        <is>
          <t>V-1840-B</t>
        </is>
      </c>
      <c r="I65" s="131" t="inlineStr">
        <is>
          <t>VESB-IR-002</t>
        </is>
      </c>
      <c r="J65" s="321" t="inlineStr">
        <is>
          <t>SUCTION SCRUBBER OF 2nd STAGE, COMP.1840, MFG: INGERSOLL RAND, TAG: V-1840B</t>
        </is>
      </c>
      <c r="K65" s="5" t="inlineStr">
        <is>
          <t>Yes</t>
        </is>
      </c>
      <c r="L65" s="5" t="inlineStr">
        <is>
          <t xml:space="preserve">None </t>
        </is>
      </c>
      <c r="M65" s="1979" t="inlineStr">
        <is>
          <t>OSI</t>
        </is>
      </c>
      <c r="N65" s="2016" t="inlineStr">
        <is>
          <t>2026-04-01</t>
        </is>
      </c>
      <c r="O65" s="2229" t="inlineStr">
        <is>
          <t>2036-03-01</t>
        </is>
      </c>
      <c r="P65" s="2009" t="inlineStr">
        <is>
          <t>NA</t>
        </is>
      </c>
      <c r="Q65" s="2010" t="inlineStr">
        <is>
          <t>NA</t>
        </is>
      </c>
      <c r="R65" s="2054" t="inlineStr">
        <is>
          <t>OSI</t>
        </is>
      </c>
      <c r="S65" s="598" t="n"/>
      <c r="T65" s="599" t="inlineStr">
        <is>
          <t>70</t>
        </is>
      </c>
      <c r="U65" s="139" t="inlineStr">
        <is>
          <t>NA</t>
        </is>
      </c>
      <c r="V65" s="327" t="n">
        <v>2021</v>
      </c>
      <c r="W65" s="110" t="inlineStr">
        <is>
          <t>Safe MAWP until   UT inspection  equal to or less than : 675   psi</t>
        </is>
      </c>
    </row>
    <row r="66" ht="45" customFormat="1" customHeight="1" s="6">
      <c r="B66" s="450" t="n">
        <v>57</v>
      </c>
      <c r="C66" s="139" t="inlineStr">
        <is>
          <t>AG</t>
        </is>
      </c>
      <c r="D66" s="452" t="inlineStr">
        <is>
          <t>Gas Plant</t>
        </is>
      </c>
      <c r="E66" s="451" t="inlineStr">
        <is>
          <t>GP</t>
        </is>
      </c>
      <c r="F66" s="5" t="inlineStr">
        <is>
          <t>Compressor # 1840</t>
        </is>
      </c>
      <c r="G66" s="131" t="inlineStr">
        <is>
          <t>IR-Compress.  #1840 - PD 01 - line 2 - Suction Dumper 2nd stage</t>
        </is>
      </c>
      <c r="H66" s="5" t="inlineStr">
        <is>
          <t>PD-1840-01</t>
        </is>
      </c>
      <c r="I66" s="131" t="inlineStr">
        <is>
          <t>VEGE-IR-0007</t>
        </is>
      </c>
      <c r="J66" s="321" t="inlineStr">
        <is>
          <t>1st STAGE SUCTION PULSATION BOTTLE, COMP.1840, MFG: INGERSOLL RAND, TAG: PD-1840-01</t>
        </is>
      </c>
      <c r="K66" s="5" t="inlineStr">
        <is>
          <t>Yes</t>
        </is>
      </c>
      <c r="L66" s="5" t="inlineStr">
        <is>
          <t xml:space="preserve">None </t>
        </is>
      </c>
      <c r="M66" s="1979" t="inlineStr">
        <is>
          <t>OSI</t>
        </is>
      </c>
      <c r="N66" s="2015" t="inlineStr">
        <is>
          <t>2019-04-01</t>
        </is>
      </c>
      <c r="O66" s="2701" t="inlineStr">
        <is>
          <t>2029-04-01</t>
        </is>
      </c>
      <c r="P66" s="2009" t="inlineStr">
        <is>
          <t>NA</t>
        </is>
      </c>
      <c r="Q66" s="2010" t="inlineStr">
        <is>
          <t>NA</t>
        </is>
      </c>
      <c r="R66" s="2702" t="inlineStr">
        <is>
          <t>OSI</t>
        </is>
      </c>
      <c r="S66" s="2703" t="n"/>
      <c r="T66" s="2719" t="inlineStr">
        <is>
          <t>38.4</t>
        </is>
      </c>
      <c r="U66" s="2714" t="n"/>
      <c r="V66" s="2714" t="n"/>
      <c r="W66" s="110" t="n"/>
    </row>
    <row r="67" ht="48" customFormat="1" customHeight="1" s="6">
      <c r="B67" s="450" t="n">
        <v>58</v>
      </c>
      <c r="C67" s="139" t="inlineStr">
        <is>
          <t>AG</t>
        </is>
      </c>
      <c r="D67" s="452" t="inlineStr">
        <is>
          <t>Gas Plant</t>
        </is>
      </c>
      <c r="E67" s="451" t="inlineStr">
        <is>
          <t>GP</t>
        </is>
      </c>
      <c r="F67" s="5" t="inlineStr">
        <is>
          <t>Compressor # 1840</t>
        </is>
      </c>
      <c r="G67" s="131" t="inlineStr">
        <is>
          <t>IR- Compress. #1840 - PV-02 suction scrubber 2nd stage LINE 1</t>
        </is>
      </c>
      <c r="H67" s="139" t="inlineStr">
        <is>
          <t>V 1840-C</t>
        </is>
      </c>
      <c r="I67" s="133" t="inlineStr">
        <is>
          <t>VESB-IR-003</t>
        </is>
      </c>
      <c r="J67" s="321" t="inlineStr">
        <is>
          <t>SUCTION SCRUBBER OF 3rd STAGE, COMP. 1840, MFG: INGERSOLL RAND, TAG: V-1840C</t>
        </is>
      </c>
      <c r="K67" s="5" t="inlineStr">
        <is>
          <t>Yes</t>
        </is>
      </c>
      <c r="L67" s="5" t="inlineStr">
        <is>
          <t xml:space="preserve">None </t>
        </is>
      </c>
      <c r="M67" s="1979" t="inlineStr">
        <is>
          <t>OSI</t>
        </is>
      </c>
      <c r="N67" s="2016" t="inlineStr">
        <is>
          <t>2019-10-19</t>
        </is>
      </c>
      <c r="O67" s="2718" t="inlineStr">
        <is>
          <t>2029-10-19</t>
        </is>
      </c>
      <c r="P67" s="2009" t="inlineStr">
        <is>
          <t>NA</t>
        </is>
      </c>
      <c r="Q67" s="2010" t="inlineStr">
        <is>
          <t>NA</t>
        </is>
      </c>
      <c r="R67" s="2702" t="inlineStr">
        <is>
          <t>OSI</t>
        </is>
      </c>
      <c r="S67" s="2703" t="n"/>
      <c r="T67" s="2719" t="inlineStr">
        <is>
          <t>19.9</t>
        </is>
      </c>
      <c r="U67" s="2714" t="n"/>
      <c r="V67" s="2714" t="n"/>
      <c r="W67" s="110" t="n"/>
    </row>
    <row r="68" ht="45" customFormat="1" customHeight="1" s="6">
      <c r="B68" s="450" t="n">
        <v>59</v>
      </c>
      <c r="C68" s="139" t="inlineStr">
        <is>
          <t>AG</t>
        </is>
      </c>
      <c r="D68" s="452" t="inlineStr">
        <is>
          <t>Gas Plant</t>
        </is>
      </c>
      <c r="E68" s="451" t="inlineStr">
        <is>
          <t>GP</t>
        </is>
      </c>
      <c r="F68" s="5" t="inlineStr">
        <is>
          <t>Compressor # 1841</t>
        </is>
      </c>
      <c r="G68" s="131" t="inlineStr">
        <is>
          <t>IR- Compress. #1841 - GAS FILTER of 1st stage suction (6") - 40 psi</t>
        </is>
      </c>
      <c r="H68" s="5" t="inlineStr">
        <is>
          <t>V-1841D</t>
        </is>
      </c>
      <c r="I68" s="131" t="inlineStr">
        <is>
          <t>VESB-PECO-001</t>
        </is>
      </c>
      <c r="J68" s="321" t="inlineStr">
        <is>
          <t>FUEL GAS FILTER, COMP.1841, MFG:PECO, MODEL:85-1-FG12, ELEMENT PN: FG12, TAG: V-1841D</t>
        </is>
      </c>
      <c r="K68" s="5" t="inlineStr">
        <is>
          <t>Yes</t>
        </is>
      </c>
      <c r="L68" s="5" t="inlineStr">
        <is>
          <t xml:space="preserve">None </t>
        </is>
      </c>
      <c r="M68" s="1979" t="inlineStr">
        <is>
          <t>OSI</t>
        </is>
      </c>
      <c r="N68" s="2720" t="inlineStr">
        <is>
          <t>2023-04-01</t>
        </is>
      </c>
      <c r="O68" s="2701" t="inlineStr">
        <is>
          <t>2032-10-01</t>
        </is>
      </c>
      <c r="P68" s="2009" t="inlineStr">
        <is>
          <t>NA</t>
        </is>
      </c>
      <c r="Q68" s="2010" t="inlineStr">
        <is>
          <t>NA</t>
        </is>
      </c>
      <c r="R68" s="2702" t="inlineStr">
        <is>
          <t>OSI</t>
        </is>
      </c>
      <c r="S68" s="939" t="inlineStr">
        <is>
          <t>0.04</t>
        </is>
      </c>
      <c r="T68" s="939" t="inlineStr">
        <is>
          <t>19</t>
        </is>
      </c>
      <c r="U68" s="2714" t="n"/>
      <c r="V68" s="2703" t="n">
        <v>45017</v>
      </c>
      <c r="W68" s="131" t="n"/>
    </row>
    <row r="69" ht="112" customFormat="1" customHeight="1" s="6">
      <c r="B69" s="450" t="n">
        <v>60</v>
      </c>
      <c r="C69" s="139" t="inlineStr">
        <is>
          <t>AG</t>
        </is>
      </c>
      <c r="D69" s="452" t="inlineStr">
        <is>
          <t>Gas Plant</t>
        </is>
      </c>
      <c r="E69" s="451" t="inlineStr">
        <is>
          <t>GP</t>
        </is>
      </c>
      <c r="F69" s="5" t="inlineStr">
        <is>
          <t>Compressor # 1841</t>
        </is>
      </c>
      <c r="G69" s="131" t="inlineStr">
        <is>
          <t>OIL FILTER, COMP.1841, SIZE: 16", TAG: FLTR-L1841</t>
        </is>
      </c>
      <c r="H69" s="8" t="inlineStr">
        <is>
          <t>FLTR - L 1841</t>
        </is>
      </c>
      <c r="I69" s="133" t="inlineStr">
        <is>
          <t>VEGE-NA-011</t>
        </is>
      </c>
      <c r="J69" s="321" t="inlineStr">
        <is>
          <t>OIL FILTER, COMP.1841, SIZE: 16", TAG: FLTR-L1841</t>
        </is>
      </c>
      <c r="K69" s="5" t="inlineStr">
        <is>
          <t>Yes</t>
        </is>
      </c>
      <c r="L69" s="5" t="inlineStr">
        <is>
          <t xml:space="preserve">None </t>
        </is>
      </c>
      <c r="M69" s="1979" t="inlineStr">
        <is>
          <t>OSI</t>
        </is>
      </c>
      <c r="N69" s="1999" t="inlineStr">
        <is>
          <t>2024-01-01</t>
        </is>
      </c>
      <c r="O69" s="2718" t="inlineStr">
        <is>
          <t>2029-07-01</t>
        </is>
      </c>
      <c r="P69" s="2009" t="inlineStr">
        <is>
          <t>NA</t>
        </is>
      </c>
      <c r="Q69" s="2010" t="inlineStr">
        <is>
          <t>NA</t>
        </is>
      </c>
      <c r="R69" s="2702" t="inlineStr">
        <is>
          <t>OSI</t>
        </is>
      </c>
      <c r="S69" s="617" t="inlineStr">
        <is>
          <t>0.1</t>
        </is>
      </c>
      <c r="T69" s="2704" t="inlineStr">
        <is>
          <t>NA</t>
        </is>
      </c>
      <c r="U69" s="2699" t="inlineStr">
        <is>
          <t>NA</t>
        </is>
      </c>
      <c r="V69" s="2700" t="n">
        <v>45505</v>
      </c>
      <c r="W69" s="131" t="inlineStr">
        <is>
          <t>* No Design data is available for the A/M Vessel Following Assumptions were performed for the CR Calculations so we assume material to be SA-283-C and joint effiency = 0.7
* Minimum required thickness considered equal to the minimum required thickness as per UG-16b of 1/16" but no reduction in thickness in the past 6 months interval.
* current Inspection shows no reduction in thickness in the 1.5 year interval during last 2 inspections,  Inspection to be repeated after 2 years in order to perform the remaining life calculations considering corrosion allowance 1mm.</t>
        </is>
      </c>
    </row>
    <row r="70" ht="60" customFormat="1" customHeight="1" s="6">
      <c r="B70" s="450" t="n">
        <v>61</v>
      </c>
      <c r="C70" s="139" t="inlineStr">
        <is>
          <t>AG</t>
        </is>
      </c>
      <c r="D70" s="452" t="inlineStr">
        <is>
          <t>Gas Plant</t>
        </is>
      </c>
      <c r="E70" s="451" t="inlineStr">
        <is>
          <t>GP</t>
        </is>
      </c>
      <c r="F70" s="5" t="inlineStr">
        <is>
          <t>Compressor # 1841</t>
        </is>
      </c>
      <c r="G70" s="131" t="inlineStr">
        <is>
          <t>1st STAGE DISCHARGE PULSATION BOTTLE, COMP.1841</t>
        </is>
      </c>
      <c r="H70" s="8" t="inlineStr">
        <is>
          <t>PD-1841-02</t>
        </is>
      </c>
      <c r="I70" s="133" t="inlineStr">
        <is>
          <t>VEGE-IR-0002</t>
        </is>
      </c>
      <c r="J70" s="321" t="inlineStr">
        <is>
          <t>1st STAGE DISCHARGE PULSATION BOTTLE, COMP.1841, MFG:INGERSOLL RAND, TAG: PD-1841-02</t>
        </is>
      </c>
      <c r="K70" s="5" t="inlineStr">
        <is>
          <t>Yes</t>
        </is>
      </c>
      <c r="L70" s="5" t="inlineStr">
        <is>
          <t xml:space="preserve">None </t>
        </is>
      </c>
      <c r="M70" s="1979" t="inlineStr">
        <is>
          <t>OSI</t>
        </is>
      </c>
      <c r="N70" s="1997" t="inlineStr">
        <is>
          <t>2019-06-10</t>
        </is>
      </c>
      <c r="O70" s="2701" t="inlineStr">
        <is>
          <t>2031-06-07</t>
        </is>
      </c>
      <c r="P70" s="2009" t="inlineStr">
        <is>
          <t>NA</t>
        </is>
      </c>
      <c r="Q70" s="2010" t="inlineStr">
        <is>
          <t>NA</t>
        </is>
      </c>
      <c r="R70" s="2702" t="inlineStr">
        <is>
          <t>OSI</t>
        </is>
      </c>
      <c r="S70" s="2703" t="n"/>
      <c r="T70" s="2704" t="inlineStr">
        <is>
          <t>70</t>
        </is>
      </c>
      <c r="U70" s="2699" t="n"/>
      <c r="V70" s="2699" t="n"/>
      <c r="W70" s="131" t="n"/>
    </row>
    <row r="71" ht="45" customFormat="1" customHeight="1" s="6">
      <c r="B71" s="450" t="n">
        <v>62</v>
      </c>
      <c r="C71" s="139" t="inlineStr">
        <is>
          <t>AG</t>
        </is>
      </c>
      <c r="D71" s="452" t="inlineStr">
        <is>
          <t>Gas Plant</t>
        </is>
      </c>
      <c r="E71" s="451" t="inlineStr">
        <is>
          <t>GP</t>
        </is>
      </c>
      <c r="F71" s="5" t="inlineStr">
        <is>
          <t>Compressor # 1841</t>
        </is>
      </c>
      <c r="G71" s="131" t="inlineStr">
        <is>
          <t>2nd STAGE DISCHARGE PULSATION BOTTLE</t>
        </is>
      </c>
      <c r="H71" s="8" t="inlineStr">
        <is>
          <t>PD-1841-04</t>
        </is>
      </c>
      <c r="I71" s="133" t="inlineStr">
        <is>
          <t>VEGE-IR-0004</t>
        </is>
      </c>
      <c r="J71" s="321" t="inlineStr">
        <is>
          <t>2nd STAGE DISCHARGE PULSATION BOTTLE, COMP.1841, MFG: INGERSOLL RAND, TAG: PD-1841-04</t>
        </is>
      </c>
      <c r="K71" s="5" t="inlineStr">
        <is>
          <t>Yes</t>
        </is>
      </c>
      <c r="L71" s="5" t="inlineStr">
        <is>
          <t xml:space="preserve">None </t>
        </is>
      </c>
      <c r="M71" s="1979" t="inlineStr">
        <is>
          <t>OSI</t>
        </is>
      </c>
      <c r="N71" s="1999" t="inlineStr">
        <is>
          <t>2019-07-14</t>
        </is>
      </c>
      <c r="O71" s="2718" t="inlineStr">
        <is>
          <t>2031-07-11</t>
        </is>
      </c>
      <c r="P71" s="2009" t="inlineStr">
        <is>
          <t>NA</t>
        </is>
      </c>
      <c r="Q71" s="2010" t="inlineStr">
        <is>
          <t>NA</t>
        </is>
      </c>
      <c r="R71" s="2702" t="inlineStr">
        <is>
          <t>OSI</t>
        </is>
      </c>
      <c r="S71" s="2703" t="n"/>
      <c r="T71" s="2704" t="inlineStr">
        <is>
          <t>84</t>
        </is>
      </c>
      <c r="U71" s="2699" t="n"/>
      <c r="V71" s="2699" t="n"/>
      <c r="W71" s="131" t="n"/>
    </row>
    <row r="72" ht="48" customFormat="1" customHeight="1" s="6">
      <c r="B72" s="450" t="n">
        <v>63</v>
      </c>
      <c r="C72" s="139" t="inlineStr">
        <is>
          <t>AG</t>
        </is>
      </c>
      <c r="D72" s="452" t="inlineStr">
        <is>
          <t>Gas Plant</t>
        </is>
      </c>
      <c r="E72" s="451" t="inlineStr">
        <is>
          <t>GP</t>
        </is>
      </c>
      <c r="F72" s="5" t="inlineStr">
        <is>
          <t>Compressor # 1841</t>
        </is>
      </c>
      <c r="G72" s="131" t="inlineStr">
        <is>
          <t>IR-Compress.  #1841 - 2nd STAGE OF SCRUB.&amp; DRUM Suction (14"/16") - 40 psi</t>
        </is>
      </c>
      <c r="H72" s="8" t="inlineStr">
        <is>
          <t>V 1841-B</t>
        </is>
      </c>
      <c r="I72" s="133" t="inlineStr">
        <is>
          <t>VESB-IR-005</t>
        </is>
      </c>
      <c r="J72" s="321" t="inlineStr">
        <is>
          <t>SUCTION SCRUBBER OF 2nd STAGE, COMP.1841, MFG: INGERSOLL RAND, TAG: V-1841B</t>
        </is>
      </c>
      <c r="K72" s="5" t="inlineStr">
        <is>
          <t>Yes</t>
        </is>
      </c>
      <c r="L72" s="5" t="inlineStr">
        <is>
          <t xml:space="preserve">None </t>
        </is>
      </c>
      <c r="M72" s="1979" t="inlineStr">
        <is>
          <t>OSI</t>
        </is>
      </c>
      <c r="N72" s="1997" t="inlineStr">
        <is>
          <t>2019-08-01</t>
        </is>
      </c>
      <c r="O72" s="2701" t="inlineStr">
        <is>
          <t>2029-08-01</t>
        </is>
      </c>
      <c r="P72" s="1995" t="inlineStr">
        <is>
          <t>2026-07-01</t>
        </is>
      </c>
      <c r="Q72" s="2002" t="inlineStr">
        <is>
          <t>2036-07-01</t>
        </is>
      </c>
      <c r="R72" s="2702" t="inlineStr">
        <is>
          <t>OSI</t>
        </is>
      </c>
      <c r="S72" s="2703" t="n"/>
      <c r="T72" s="2704" t="inlineStr">
        <is>
          <t>120</t>
        </is>
      </c>
      <c r="U72" s="2699" t="n"/>
      <c r="V72" s="2699" t="n"/>
      <c r="W72" s="187" t="n"/>
    </row>
    <row r="73" ht="48" customFormat="1" customHeight="1" s="6">
      <c r="B73" s="450" t="n">
        <v>64</v>
      </c>
      <c r="C73" s="139" t="inlineStr">
        <is>
          <t>AG</t>
        </is>
      </c>
      <c r="D73" s="452" t="inlineStr">
        <is>
          <t>Gas Plant</t>
        </is>
      </c>
      <c r="E73" s="451" t="inlineStr">
        <is>
          <t>GP</t>
        </is>
      </c>
      <c r="F73" s="5" t="inlineStr">
        <is>
          <t>Compressor # 1841</t>
        </is>
      </c>
      <c r="G73" s="131" t="inlineStr">
        <is>
          <t>IR-Compress.  #1841 - 1st STAGE OF SCRUB.&amp; DRUM Suction (14"/16") - 40 psi</t>
        </is>
      </c>
      <c r="H73" s="8" t="inlineStr">
        <is>
          <t>PD-1841-03</t>
        </is>
      </c>
      <c r="I73" s="133" t="inlineStr">
        <is>
          <t>VEGE-IR-0003</t>
        </is>
      </c>
      <c r="J73" s="321" t="inlineStr">
        <is>
          <t>2nd STAGE SUCTION PULSATION BOTTLE, COMP.1841, MFG: INGERSOLL RAND, TAG: PD-1841-03</t>
        </is>
      </c>
      <c r="K73" s="5" t="inlineStr">
        <is>
          <t>Yes</t>
        </is>
      </c>
      <c r="L73" s="5" t="inlineStr">
        <is>
          <t xml:space="preserve">None </t>
        </is>
      </c>
      <c r="M73" s="1979" t="inlineStr">
        <is>
          <t>OSI</t>
        </is>
      </c>
      <c r="N73" s="1999" t="inlineStr">
        <is>
          <t>2019-08-01</t>
        </is>
      </c>
      <c r="O73" s="2718" t="inlineStr">
        <is>
          <t>2029-08-01</t>
        </is>
      </c>
      <c r="P73" s="2009" t="inlineStr">
        <is>
          <t>NA</t>
        </is>
      </c>
      <c r="Q73" s="2010" t="inlineStr">
        <is>
          <t>NA</t>
        </is>
      </c>
      <c r="R73" s="2702" t="inlineStr">
        <is>
          <t>OSI</t>
        </is>
      </c>
      <c r="S73" s="2703" t="n"/>
      <c r="T73" s="2704" t="inlineStr">
        <is>
          <t>82</t>
        </is>
      </c>
      <c r="U73" s="2699" t="n"/>
      <c r="V73" s="2699" t="n"/>
      <c r="W73" s="187" t="n"/>
    </row>
    <row r="74" ht="48" customFormat="1" customHeight="1" s="6">
      <c r="B74" s="450" t="n">
        <v>65</v>
      </c>
      <c r="C74" s="139" t="inlineStr">
        <is>
          <t>AG</t>
        </is>
      </c>
      <c r="D74" s="452" t="inlineStr">
        <is>
          <t>Gas Plant</t>
        </is>
      </c>
      <c r="E74" s="451" t="inlineStr">
        <is>
          <t>GP</t>
        </is>
      </c>
      <c r="F74" s="5" t="inlineStr">
        <is>
          <t>Compressor # 1841</t>
        </is>
      </c>
      <c r="G74" s="131" t="inlineStr">
        <is>
          <t>IR- Compress. #1841 - 1st stage of Scrubber &amp; Drum Suction (18"/24") - 40 psi</t>
        </is>
      </c>
      <c r="H74" s="8" t="inlineStr">
        <is>
          <t>V 1841-A</t>
        </is>
      </c>
      <c r="I74" s="133" t="inlineStr">
        <is>
          <t>VESB-IR-004</t>
        </is>
      </c>
      <c r="J74" s="321" t="inlineStr">
        <is>
          <t>SUCTION SCRUBBER OF 1st STAGE, COMP.1841, MFG: INGERSOLL RAND, TAG: V-1841A</t>
        </is>
      </c>
      <c r="K74" s="5" t="inlineStr">
        <is>
          <t>Yes</t>
        </is>
      </c>
      <c r="L74" s="5" t="inlineStr">
        <is>
          <t xml:space="preserve">None </t>
        </is>
      </c>
      <c r="M74" s="1979" t="inlineStr">
        <is>
          <t>OSI</t>
        </is>
      </c>
      <c r="N74" s="1997" t="inlineStr">
        <is>
          <t>2018-07-01</t>
        </is>
      </c>
      <c r="O74" s="2701" t="inlineStr">
        <is>
          <t>2028-07-01</t>
        </is>
      </c>
      <c r="P74" s="1995" t="inlineStr">
        <is>
          <t>2026-07-01</t>
        </is>
      </c>
      <c r="Q74" s="2002" t="inlineStr">
        <is>
          <t>2036-07-01</t>
        </is>
      </c>
      <c r="R74" s="2702" t="inlineStr">
        <is>
          <t>OSI</t>
        </is>
      </c>
      <c r="S74" s="2703" t="n"/>
      <c r="T74" s="2704" t="inlineStr">
        <is>
          <t>50</t>
        </is>
      </c>
      <c r="U74" s="2699" t="n"/>
      <c r="V74" s="2699" t="n"/>
      <c r="W74" s="131" t="n"/>
    </row>
    <row r="75" ht="60" customFormat="1" customHeight="1" s="6">
      <c r="B75" s="450" t="n">
        <v>66</v>
      </c>
      <c r="C75" s="139" t="inlineStr">
        <is>
          <t>AG</t>
        </is>
      </c>
      <c r="D75" s="452" t="inlineStr">
        <is>
          <t>Gas Plant</t>
        </is>
      </c>
      <c r="E75" s="451" t="inlineStr">
        <is>
          <t>GP</t>
        </is>
      </c>
      <c r="F75" s="5" t="inlineStr">
        <is>
          <t>Compressor # 1841</t>
        </is>
      </c>
      <c r="G75" s="131" t="inlineStr">
        <is>
          <t>IR- Compress. #1841 - 1st stage of Scrubber &amp; Drum Suction (18"/24") - 40 psi</t>
        </is>
      </c>
      <c r="H75" s="8" t="inlineStr">
        <is>
          <t>PD-1841-01</t>
        </is>
      </c>
      <c r="I75" s="133" t="inlineStr">
        <is>
          <t>VEGE-IR-0001</t>
        </is>
      </c>
      <c r="J75" s="321" t="inlineStr">
        <is>
          <t>1st STAGE SUCTION PULSATION BOTTLE, COMP.1841, MFG:INGERSOLL RAND, TAG: PD-1841-01</t>
        </is>
      </c>
      <c r="K75" s="5" t="inlineStr">
        <is>
          <t>Yes</t>
        </is>
      </c>
      <c r="L75" s="5" t="inlineStr">
        <is>
          <t xml:space="preserve">None </t>
        </is>
      </c>
      <c r="M75" s="1979" t="inlineStr">
        <is>
          <t>OSI</t>
        </is>
      </c>
      <c r="N75" s="1999" t="inlineStr">
        <is>
          <t>2019-06-01</t>
        </is>
      </c>
      <c r="O75" s="2718" t="inlineStr">
        <is>
          <t>2030-12-01</t>
        </is>
      </c>
      <c r="P75" s="2009" t="inlineStr">
        <is>
          <t>NA</t>
        </is>
      </c>
      <c r="Q75" s="2010" t="inlineStr">
        <is>
          <t>NA</t>
        </is>
      </c>
      <c r="R75" s="2702" t="inlineStr">
        <is>
          <t>OSI</t>
        </is>
      </c>
      <c r="S75" s="2703" t="n"/>
      <c r="T75" s="2704" t="inlineStr">
        <is>
          <t>19</t>
        </is>
      </c>
      <c r="U75" s="2699" t="n"/>
      <c r="V75" s="2699" t="n"/>
      <c r="W75" s="131" t="inlineStr">
        <is>
          <t>The Operating Pressure shall not exceed 190 Psi</t>
        </is>
      </c>
    </row>
    <row r="76" ht="87.75" customFormat="1" customHeight="1" s="6">
      <c r="B76" s="450" t="n">
        <v>67</v>
      </c>
      <c r="C76" s="139" t="inlineStr">
        <is>
          <t>AG</t>
        </is>
      </c>
      <c r="D76" s="452" t="inlineStr">
        <is>
          <t>Gas Plant</t>
        </is>
      </c>
      <c r="E76" s="451" t="inlineStr">
        <is>
          <t>GP</t>
        </is>
      </c>
      <c r="F76" s="5" t="inlineStr">
        <is>
          <t>Compressor # 1841</t>
        </is>
      </c>
      <c r="G76" s="131" t="inlineStr">
        <is>
          <t>IR- Compress. #1841 - 3rd stage of Scrub.&amp; Drum Suctions (10"/12") - 400 psi</t>
        </is>
      </c>
      <c r="H76" s="189" t="inlineStr">
        <is>
          <t>V 1841-C</t>
        </is>
      </c>
      <c r="I76" s="136" t="inlineStr">
        <is>
          <t>VESB-IR-006</t>
        </is>
      </c>
      <c r="J76" s="321" t="inlineStr">
        <is>
          <t>SUCTION SCRUBBER OF 3rd STAGE, COMP.1841, MFG: INGERSOLL RAND, TAG: V-1841C</t>
        </is>
      </c>
      <c r="K76" s="5" t="inlineStr">
        <is>
          <t>Yes</t>
        </is>
      </c>
      <c r="L76" s="5" t="inlineStr">
        <is>
          <t xml:space="preserve">None </t>
        </is>
      </c>
      <c r="M76" s="1979" t="inlineStr">
        <is>
          <t>OSI</t>
        </is>
      </c>
      <c r="N76" s="1997" t="inlineStr">
        <is>
          <t>2019-07-01</t>
        </is>
      </c>
      <c r="O76" s="2701" t="inlineStr">
        <is>
          <t>2029-07-01</t>
        </is>
      </c>
      <c r="P76" s="1995" t="inlineStr">
        <is>
          <t>2026-07-01</t>
        </is>
      </c>
      <c r="Q76" s="2002" t="inlineStr">
        <is>
          <t>2036-07-01</t>
        </is>
      </c>
      <c r="R76" s="2702" t="inlineStr">
        <is>
          <t>OSI</t>
        </is>
      </c>
      <c r="S76" s="2703" t="n"/>
      <c r="T76" s="2704" t="inlineStr">
        <is>
          <t>34.5</t>
        </is>
      </c>
      <c r="U76" s="2699" t="n"/>
      <c r="V76" s="2699" t="n"/>
      <c r="W76" s="131" t="inlineStr">
        <is>
          <t>This are 2 vessels (V 1841-C &amp; PD-1841-05)</t>
        </is>
      </c>
    </row>
    <row r="77" ht="72" customFormat="1" customHeight="1" s="6">
      <c r="B77" s="450" t="n">
        <v>68</v>
      </c>
      <c r="C77" s="139" t="inlineStr">
        <is>
          <t>AG</t>
        </is>
      </c>
      <c r="D77" s="452" t="inlineStr">
        <is>
          <t>Gas Plant</t>
        </is>
      </c>
      <c r="E77" s="451" t="inlineStr">
        <is>
          <t>GP</t>
        </is>
      </c>
      <c r="F77" s="5" t="inlineStr">
        <is>
          <t>Compressor # 1841</t>
        </is>
      </c>
      <c r="G77" s="131" t="inlineStr">
        <is>
          <t>IR- Compress. #1841 - 2nd stage of Scrub.&amp; Drum Suctions (10"/12") - 400 psi</t>
        </is>
      </c>
      <c r="H77" s="189" t="inlineStr">
        <is>
          <t>PD-1841-05</t>
        </is>
      </c>
      <c r="I77" s="136" t="inlineStr">
        <is>
          <t>VEGE-IR-0005</t>
        </is>
      </c>
      <c r="J77" s="321" t="inlineStr">
        <is>
          <t>3rd STAGE SUCTION PULSATION BOTTLE, COMP.1841, MFG: INGERSOLL RAND, TAG: PD-1841-05</t>
        </is>
      </c>
      <c r="K77" s="5" t="inlineStr">
        <is>
          <t>Yes</t>
        </is>
      </c>
      <c r="L77" s="5" t="inlineStr">
        <is>
          <t xml:space="preserve">None </t>
        </is>
      </c>
      <c r="M77" s="1979" t="inlineStr">
        <is>
          <t>OSI</t>
        </is>
      </c>
      <c r="N77" s="1999" t="inlineStr">
        <is>
          <t>2019-07-01</t>
        </is>
      </c>
      <c r="O77" s="2718" t="inlineStr">
        <is>
          <t>2031-07-01</t>
        </is>
      </c>
      <c r="P77" s="2009" t="inlineStr">
        <is>
          <t>NA</t>
        </is>
      </c>
      <c r="Q77" s="2010" t="inlineStr">
        <is>
          <t>NA</t>
        </is>
      </c>
      <c r="R77" s="2702" t="inlineStr">
        <is>
          <t>OSI</t>
        </is>
      </c>
      <c r="S77" s="2703" t="n"/>
      <c r="T77" s="2704" t="inlineStr">
        <is>
          <t>30.7</t>
        </is>
      </c>
      <c r="U77" s="2699" t="n"/>
      <c r="V77" s="2699" t="n"/>
      <c r="W77" s="131" t="n"/>
    </row>
    <row r="78" ht="60.75" customFormat="1" customHeight="1" s="6">
      <c r="B78" s="450" t="n">
        <v>69</v>
      </c>
      <c r="C78" s="139" t="inlineStr">
        <is>
          <t>AG</t>
        </is>
      </c>
      <c r="D78" s="452" t="inlineStr">
        <is>
          <t>Gas Plant</t>
        </is>
      </c>
      <c r="E78" s="451" t="inlineStr">
        <is>
          <t>GP</t>
        </is>
      </c>
      <c r="F78" s="5" t="inlineStr">
        <is>
          <t>Compressor # 1841</t>
        </is>
      </c>
      <c r="G78" s="131" t="inlineStr">
        <is>
          <t>IR- Compress. #1841 - 3rd stage suction Dumber (10") - 400 psi</t>
        </is>
      </c>
      <c r="H78" s="5" t="inlineStr">
        <is>
          <t>PD-1841-06</t>
        </is>
      </c>
      <c r="I78" s="133" t="inlineStr">
        <is>
          <t>VEGE-IR-0006</t>
        </is>
      </c>
      <c r="J78" s="321" t="inlineStr">
        <is>
          <t>3rd STAGE DISCHARGE PULSATION BOTTLE, COMP.1841, MFG: INGERSOLL RAND, TAG: PD-1841-06</t>
        </is>
      </c>
      <c r="K78" s="5" t="inlineStr">
        <is>
          <t>Yes</t>
        </is>
      </c>
      <c r="L78" s="5" t="inlineStr">
        <is>
          <t>None - Hot Item</t>
        </is>
      </c>
      <c r="M78" s="1979" t="inlineStr">
        <is>
          <t>OSI</t>
        </is>
      </c>
      <c r="N78" s="1997" t="inlineStr">
        <is>
          <t>2024-02-01</t>
        </is>
      </c>
      <c r="O78" s="2001" t="inlineStr">
        <is>
          <t>2034-02-01</t>
        </is>
      </c>
      <c r="P78" s="2009" t="inlineStr">
        <is>
          <t>NA</t>
        </is>
      </c>
      <c r="Q78" s="2010" t="inlineStr">
        <is>
          <t>NA</t>
        </is>
      </c>
      <c r="R78" s="2702" t="inlineStr">
        <is>
          <t>OSI</t>
        </is>
      </c>
      <c r="S78" s="2703" t="n"/>
      <c r="T78" s="2704" t="inlineStr">
        <is>
          <t>36</t>
        </is>
      </c>
      <c r="U78" s="2699" t="n"/>
      <c r="V78" s="2699" t="n"/>
      <c r="W78" s="131" t="inlineStr">
        <is>
          <t>HOT Item - Need thermal probes &amp; couplants or when PMs
Inspection &amp; Painting Done on Feb-2024 (During PM)</t>
        </is>
      </c>
    </row>
    <row r="79" ht="151.5" customFormat="1" customHeight="1" s="6">
      <c r="B79" s="450" t="n">
        <v>70</v>
      </c>
      <c r="C79" s="139" t="inlineStr">
        <is>
          <t>AG</t>
        </is>
      </c>
      <c r="D79" s="452" t="inlineStr">
        <is>
          <t>Gas Plant</t>
        </is>
      </c>
      <c r="E79" s="451" t="inlineStr">
        <is>
          <t>GP</t>
        </is>
      </c>
      <c r="F79" s="5" t="inlineStr">
        <is>
          <t>Compressor # 1842</t>
        </is>
      </c>
      <c r="G79" s="131" t="inlineStr">
        <is>
          <t>IR- Compress. #1842 - PD 01=Suction 16" dumper 1842 - LINE 1 - 300 psi
(Has surface crack)</t>
        </is>
      </c>
      <c r="H79" s="5" t="inlineStr">
        <is>
          <t>PD-1842-01</t>
        </is>
      </c>
      <c r="I79" s="133" t="inlineStr">
        <is>
          <t>VESE-GULFCOAST-002</t>
        </is>
      </c>
      <c r="J79" s="321" t="inlineStr">
        <is>
          <t>STABILIZER SIDE SUCTION PULSATION BOTTLE, COMP.1842, TAG: PD-1842-01</t>
        </is>
      </c>
      <c r="K79" s="5" t="inlineStr">
        <is>
          <t>Yes</t>
        </is>
      </c>
      <c r="L79" s="5" t="inlineStr">
        <is>
          <t xml:space="preserve">None </t>
        </is>
      </c>
      <c r="M79" s="1979" t="inlineStr">
        <is>
          <t>OSI</t>
        </is>
      </c>
      <c r="N79" s="1999" t="inlineStr">
        <is>
          <t>2025-12-01</t>
        </is>
      </c>
      <c r="O79" s="2000" t="inlineStr">
        <is>
          <t>2028-01-01</t>
        </is>
      </c>
      <c r="P79" s="2009" t="inlineStr">
        <is>
          <t>NA</t>
        </is>
      </c>
      <c r="Q79" s="2010" t="inlineStr">
        <is>
          <t>NA</t>
        </is>
      </c>
      <c r="R79" s="2051" t="inlineStr">
        <is>
          <t>OSI</t>
        </is>
      </c>
      <c r="S79" s="587" t="n"/>
      <c r="T79" s="2704" t="inlineStr">
        <is>
          <t>191</t>
        </is>
      </c>
      <c r="U79" s="2699" t="n"/>
      <c r="V79" s="3" t="n">
        <v>44593</v>
      </c>
      <c r="W79" s="131" t="inlineStr">
        <is>
          <t>PD -1842-01 corrected       (1710-200 is wrong Tag no.)
Findings: 
Re-inforcement plate of nozzle exposed to transverse-surface-crack (due to vibration) 
Action Taken: Cracks Repaired by PTJ with R-Stamp and back to service on 10-4-2022.
Inspection Due Dates:
PT done in 10-2024 &amp; 12-2025 &amp; PT result Satisfactory
Next PT in 1-2028     &amp; PT SOW: Repaired cracks &amp; other nozzles' welds.
UT/ VT/MT: 1-2032     (To cover A/M CMLs).</t>
        </is>
      </c>
    </row>
    <row r="80" ht="135.75" customFormat="1" customHeight="1" s="6">
      <c r="B80" s="450" t="n">
        <v>71</v>
      </c>
      <c r="C80" s="139" t="inlineStr">
        <is>
          <t>AG</t>
        </is>
      </c>
      <c r="D80" s="452" t="inlineStr">
        <is>
          <t>Gas Plant</t>
        </is>
      </c>
      <c r="E80" s="451" t="inlineStr">
        <is>
          <t>GP</t>
        </is>
      </c>
      <c r="F80" s="5" t="inlineStr">
        <is>
          <t>Compressor # 1842</t>
        </is>
      </c>
      <c r="G80" s="131" t="inlineStr">
        <is>
          <t>IR- Compress. #1842 - PV 01=Suction 30" scrubb. 1842 - LINE 1 - 300 psi
(Has surface crack)</t>
        </is>
      </c>
      <c r="H80" s="5" t="inlineStr">
        <is>
          <t>V 1842 A</t>
        </is>
      </c>
      <c r="I80" s="133" t="inlineStr">
        <is>
          <t>VESE-GULFCOAST-001</t>
        </is>
      </c>
      <c r="J80" s="321" t="inlineStr">
        <is>
          <t>STABILIZER SIDE SUCTION SCRUBBER, COMP. 1842, PY-01, MFG: GULF COAST, TAG: V-1842 A</t>
        </is>
      </c>
      <c r="K80" s="5" t="inlineStr">
        <is>
          <t>Yes</t>
        </is>
      </c>
      <c r="L80" s="5" t="inlineStr">
        <is>
          <t xml:space="preserve">None </t>
        </is>
      </c>
      <c r="M80" s="1979" t="inlineStr">
        <is>
          <t>OSI</t>
        </is>
      </c>
      <c r="N80" s="1997" t="inlineStr">
        <is>
          <t>2025-12-01</t>
        </is>
      </c>
      <c r="O80" s="2001" t="inlineStr">
        <is>
          <t>2028-01-01</t>
        </is>
      </c>
      <c r="P80" s="2009" t="inlineStr">
        <is>
          <t>NA</t>
        </is>
      </c>
      <c r="Q80" s="2010" t="inlineStr">
        <is>
          <t>NA</t>
        </is>
      </c>
      <c r="R80" s="2051" t="inlineStr">
        <is>
          <t>OSI</t>
        </is>
      </c>
      <c r="S80" s="587" t="n"/>
      <c r="T80" s="2704" t="inlineStr">
        <is>
          <t>69.6</t>
        </is>
      </c>
      <c r="U80" s="2699" t="n"/>
      <c r="V80" s="2699" t="n"/>
      <c r="W80" s="209" t="inlineStr">
        <is>
          <t>Findings: 
Weld nozzle exposed to surface crack (due to vibration) ... 
Note: Its 3" SRV Bypass line weared (due to vibration) &amp; replaced in 3-2018.
Action Taken: Cracks Repaired by PTJ with R-Stamp and back to service on 10-4-2022.
Inspection Due Dates:
PT done in 10-2024 &amp; 12-2025 &amp; PT result Satisfactory .. 
Next PT in 1-2028     &amp; PT SOW: Repaired cracks &amp; other nozzles' welds.
UT/ VT/MT: 7-2029          (To cover A/M CMLs).</t>
        </is>
      </c>
    </row>
    <row r="81" ht="45" customFormat="1" customHeight="1" s="6">
      <c r="B81" s="450" t="n">
        <v>72</v>
      </c>
      <c r="C81" s="5" t="inlineStr">
        <is>
          <t>AG</t>
        </is>
      </c>
      <c r="D81" s="452" t="inlineStr">
        <is>
          <t>Gas Plant</t>
        </is>
      </c>
      <c r="E81" s="451" t="inlineStr">
        <is>
          <t>GP</t>
        </is>
      </c>
      <c r="F81" s="5" t="inlineStr">
        <is>
          <t>Compressor # 1842</t>
        </is>
      </c>
      <c r="G81" s="131" t="inlineStr">
        <is>
          <t>NA</t>
        </is>
      </c>
      <c r="H81" s="8" t="inlineStr">
        <is>
          <t>PD-1842-02</t>
        </is>
      </c>
      <c r="I81" s="133" t="inlineStr">
        <is>
          <t>VEGE-NA-008</t>
        </is>
      </c>
      <c r="J81" s="321" t="inlineStr">
        <is>
          <t>STABILIZER SIDE DISCHARGE PULSATION BOTTLE, COMP.1842, TAG: PD-1842-02</t>
        </is>
      </c>
      <c r="K81" s="5" t="inlineStr">
        <is>
          <t>Yes</t>
        </is>
      </c>
      <c r="L81" s="5" t="inlineStr">
        <is>
          <t xml:space="preserve">None </t>
        </is>
      </c>
      <c r="M81" s="1979" t="inlineStr">
        <is>
          <t>OSI</t>
        </is>
      </c>
      <c r="N81" s="1999" t="inlineStr">
        <is>
          <t>2022-09-01</t>
        </is>
      </c>
      <c r="O81" s="2718" t="inlineStr">
        <is>
          <t>2029-09-01</t>
        </is>
      </c>
      <c r="P81" s="2009" t="inlineStr">
        <is>
          <t>NA</t>
        </is>
      </c>
      <c r="Q81" s="2010" t="inlineStr">
        <is>
          <t>NA</t>
        </is>
      </c>
      <c r="R81" s="2702" t="inlineStr">
        <is>
          <t>OSI</t>
        </is>
      </c>
      <c r="S81" s="2703" t="n"/>
      <c r="T81" s="2704" t="inlineStr">
        <is>
          <t>14</t>
        </is>
      </c>
      <c r="U81" s="2699" t="inlineStr">
        <is>
          <t>NA</t>
        </is>
      </c>
      <c r="V81" s="159" t="n">
        <v>2027</v>
      </c>
      <c r="W81" s="131" t="inlineStr">
        <is>
          <t>Hot item, done during comp. PM.
Inspection done on accessible section (grating hinders complete inspection)</t>
        </is>
      </c>
    </row>
    <row r="82" ht="93" customFormat="1" customHeight="1" s="6">
      <c r="B82" s="450" t="n">
        <v>73</v>
      </c>
      <c r="C82" s="5" t="inlineStr">
        <is>
          <t>AG</t>
        </is>
      </c>
      <c r="D82" s="452" t="inlineStr">
        <is>
          <t>Gas Plant</t>
        </is>
      </c>
      <c r="E82" s="451" t="inlineStr">
        <is>
          <t>GP</t>
        </is>
      </c>
      <c r="F82" s="5" t="inlineStr">
        <is>
          <t>Compressor # 1842</t>
        </is>
      </c>
      <c r="G82" s="131" t="inlineStr">
        <is>
          <t>FLASH GAS SUCTION SCRUBBER, COMP.1842 - V-1842B</t>
        </is>
      </c>
      <c r="H82" s="8" t="inlineStr">
        <is>
          <t>V 1842-B</t>
        </is>
      </c>
      <c r="I82" s="133" t="inlineStr">
        <is>
          <t>VEFD-NA-001</t>
        </is>
      </c>
      <c r="J82" s="321" t="inlineStr">
        <is>
          <t>FLASH GAS SUCTION SCRUBBER, COMP.1842, PY-02, TAG: V-1842B</t>
        </is>
      </c>
      <c r="K82" s="5" t="inlineStr">
        <is>
          <t>Yes</t>
        </is>
      </c>
      <c r="L82" s="5" t="inlineStr">
        <is>
          <t>Cold</t>
        </is>
      </c>
      <c r="M82" s="1979" t="inlineStr">
        <is>
          <t>OSI</t>
        </is>
      </c>
      <c r="N82" s="1997" t="inlineStr">
        <is>
          <t>Never</t>
        </is>
      </c>
      <c r="O82" s="2001" t="inlineStr">
        <is>
          <t>2024-12-01</t>
        </is>
      </c>
      <c r="P82" s="2009" t="inlineStr">
        <is>
          <t>NA</t>
        </is>
      </c>
      <c r="Q82" s="2010" t="inlineStr">
        <is>
          <t>NA</t>
        </is>
      </c>
      <c r="R82" s="2702" t="inlineStr">
        <is>
          <t>OSI-ADV</t>
        </is>
      </c>
      <c r="S82" s="587" t="n"/>
      <c r="T82" s="2704" t="inlineStr">
        <is>
          <t>NA</t>
        </is>
      </c>
      <c r="U82" s="2699" t="n"/>
      <c r="V82" s="159" t="n">
        <v>2022</v>
      </c>
      <c r="W82" s="131" t="inlineStr">
        <is>
          <t>Insulation in bad condition &amp; shall be repaired.
Before repair, defected insulation and Insulation around nozzles shall be stripped &amp; checked by VT/UT for severity of Corr under insulation (CUI).
Note: Representative photos for insulation condition + design documents + Operating temp &amp; Press range. Data Available in Ahmed Shaaban folder on share</t>
        </is>
      </c>
    </row>
    <row r="83" ht="48" customFormat="1" customHeight="1" s="6">
      <c r="B83" s="450" t="n">
        <v>74</v>
      </c>
      <c r="C83" s="5" t="inlineStr">
        <is>
          <t>AG</t>
        </is>
      </c>
      <c r="D83" s="452" t="inlineStr">
        <is>
          <t>Gas Plant</t>
        </is>
      </c>
      <c r="E83" s="451" t="inlineStr">
        <is>
          <t>GP</t>
        </is>
      </c>
      <c r="F83" s="5" t="inlineStr">
        <is>
          <t>Compressor # 1842</t>
        </is>
      </c>
      <c r="G83" s="131" t="inlineStr">
        <is>
          <t>NA</t>
        </is>
      </c>
      <c r="H83" s="8" t="inlineStr">
        <is>
          <t>PD-1842-04</t>
        </is>
      </c>
      <c r="I83" s="133" t="inlineStr">
        <is>
          <t>VEGE-NA-0009</t>
        </is>
      </c>
      <c r="J83" s="321" t="inlineStr">
        <is>
          <t>FLASH GAS DISCHARGE PULSATION BOTTLE, COMP.1842, TAG: PD-1842-04</t>
        </is>
      </c>
      <c r="K83" s="5" t="inlineStr">
        <is>
          <t>Yes</t>
        </is>
      </c>
      <c r="L83" s="5" t="inlineStr">
        <is>
          <t xml:space="preserve">None </t>
        </is>
      </c>
      <c r="M83" s="1979" t="inlineStr">
        <is>
          <t>OSI</t>
        </is>
      </c>
      <c r="N83" s="1999" t="inlineStr">
        <is>
          <t>2020-08-01</t>
        </is>
      </c>
      <c r="O83" s="2000" t="inlineStr">
        <is>
          <t>2030-08-01</t>
        </is>
      </c>
      <c r="P83" s="2009" t="inlineStr">
        <is>
          <t>NA</t>
        </is>
      </c>
      <c r="Q83" s="2010" t="inlineStr">
        <is>
          <t>NA</t>
        </is>
      </c>
      <c r="R83" s="2051" t="inlineStr">
        <is>
          <t>OSI</t>
        </is>
      </c>
      <c r="S83" s="587" t="n"/>
      <c r="T83" s="2704" t="inlineStr">
        <is>
          <t>22</t>
        </is>
      </c>
      <c r="U83" s="2699" t="n"/>
      <c r="V83" s="2700" t="n">
        <v>44713</v>
      </c>
      <c r="W83" s="190" t="inlineStr">
        <is>
          <t>painting repiar is needed</t>
        </is>
      </c>
    </row>
    <row r="84" ht="99" customFormat="1" customHeight="1" s="6">
      <c r="B84" s="450" t="n">
        <v>75</v>
      </c>
      <c r="C84" s="139" t="inlineStr">
        <is>
          <t>AG</t>
        </is>
      </c>
      <c r="D84" s="452" t="inlineStr">
        <is>
          <t>Gas Plant</t>
        </is>
      </c>
      <c r="E84" s="451" t="inlineStr">
        <is>
          <t>GP</t>
        </is>
      </c>
      <c r="F84" s="5" t="inlineStr">
        <is>
          <t>Compressor # 1842</t>
        </is>
      </c>
      <c r="G84" s="131" t="inlineStr">
        <is>
          <t>IR- Compress. #1842 - Suction 18" Dumper  - 550 psi</t>
        </is>
      </c>
      <c r="H84" s="8" t="inlineStr">
        <is>
          <t>PD-1842-03</t>
        </is>
      </c>
      <c r="I84" s="133" t="inlineStr">
        <is>
          <t>VESE-GULFCOAST-003</t>
        </is>
      </c>
      <c r="J84" s="321" t="inlineStr">
        <is>
          <t>FLASH SIDE SUCTION PULSATION BOTTLE, COMP.1842, TAG: PD-1842-03</t>
        </is>
      </c>
      <c r="K84" s="5" t="inlineStr">
        <is>
          <t>Yes</t>
        </is>
      </c>
      <c r="L84" s="5" t="inlineStr">
        <is>
          <t>Cold</t>
        </is>
      </c>
      <c r="M84" s="1979" t="inlineStr">
        <is>
          <t>OSI</t>
        </is>
      </c>
      <c r="N84" s="1997" t="inlineStr">
        <is>
          <t>2015-07-01</t>
        </is>
      </c>
      <c r="O84" s="2001" t="inlineStr">
        <is>
          <t>2025-05-01</t>
        </is>
      </c>
      <c r="P84" s="2009" t="inlineStr">
        <is>
          <t>NA</t>
        </is>
      </c>
      <c r="Q84" s="2010" t="inlineStr">
        <is>
          <t>NA</t>
        </is>
      </c>
      <c r="R84" s="2702" t="inlineStr">
        <is>
          <t>OSI-ADV</t>
        </is>
      </c>
      <c r="S84" s="587" t="n"/>
      <c r="T84" s="2704" t="inlineStr">
        <is>
          <t>NA</t>
        </is>
      </c>
      <c r="U84" s="2699" t="n"/>
      <c r="V84" s="2700" t="n">
        <v>44713</v>
      </c>
      <c r="W84" s="131" t="inlineStr">
        <is>
          <t>Insulation in bad condition &amp; shall be repaired.
Before repair, defected insulation and Insulation around nozzles shall be stripped &amp; checked by VT/UT for severity of Corr under insulation (CUI).
Note: Representative photos for insulation condition + design documents + Operating temp &amp; Press range. Data Available in Ahmed Shaaban folder on share</t>
        </is>
      </c>
    </row>
    <row r="85" ht="32" customFormat="1" customHeight="1" s="6">
      <c r="B85" s="450" t="n">
        <v>76</v>
      </c>
      <c r="C85" s="139" t="inlineStr">
        <is>
          <t>AG</t>
        </is>
      </c>
      <c r="D85" s="452" t="inlineStr">
        <is>
          <t>Gas Plant</t>
        </is>
      </c>
      <c r="E85" s="451" t="inlineStr">
        <is>
          <t>GP</t>
        </is>
      </c>
      <c r="F85" s="5" t="inlineStr">
        <is>
          <t>Compressor # 1842</t>
        </is>
      </c>
      <c r="G85" s="131" t="inlineStr">
        <is>
          <t>IR- Compress. #1842 - 16" OIL FILTER - 40 psi</t>
        </is>
      </c>
      <c r="H85" s="5" t="inlineStr">
        <is>
          <t>FLTR-L1842</t>
        </is>
      </c>
      <c r="I85" s="133" t="inlineStr">
        <is>
          <t xml:space="preserve"> VEGE-NA-010 </t>
        </is>
      </c>
      <c r="J85" s="321" t="inlineStr">
        <is>
          <t>OIL FILTER, COMP.1842, SIZE: 16", TAG: FLTR-L1842</t>
        </is>
      </c>
      <c r="K85" s="5" t="inlineStr">
        <is>
          <t>Yes</t>
        </is>
      </c>
      <c r="L85" s="5" t="inlineStr">
        <is>
          <t xml:space="preserve">None </t>
        </is>
      </c>
      <c r="M85" s="1979" t="inlineStr">
        <is>
          <t>OSI</t>
        </is>
      </c>
      <c r="N85" s="1999" t="inlineStr">
        <is>
          <t>2024-12-08</t>
        </is>
      </c>
      <c r="O85" s="2104" t="inlineStr">
        <is>
          <t>W/Eval</t>
        </is>
      </c>
      <c r="P85" s="2009" t="inlineStr">
        <is>
          <t>NA</t>
        </is>
      </c>
      <c r="Q85" s="2010" t="inlineStr">
        <is>
          <t>NA</t>
        </is>
      </c>
      <c r="R85" s="2051" t="inlineStr">
        <is>
          <t>OSI</t>
        </is>
      </c>
      <c r="S85" s="587" t="n"/>
      <c r="T85" s="2704" t="inlineStr">
        <is>
          <t>11</t>
        </is>
      </c>
      <c r="U85" s="2699" t="n"/>
      <c r="V85" s="2699" t="n"/>
      <c r="W85" s="131" t="n"/>
    </row>
    <row r="86" ht="32" customFormat="1" customHeight="1" s="6">
      <c r="B86" s="450" t="n">
        <v>77</v>
      </c>
      <c r="C86" s="139" t="inlineStr">
        <is>
          <t>AG</t>
        </is>
      </c>
      <c r="D86" s="452" t="inlineStr">
        <is>
          <t>Gas Plant</t>
        </is>
      </c>
      <c r="E86" s="451" t="inlineStr">
        <is>
          <t>GP</t>
        </is>
      </c>
      <c r="F86" s="5" t="inlineStr">
        <is>
          <t>Compressor # 1842</t>
        </is>
      </c>
      <c r="G86" s="131" t="inlineStr">
        <is>
          <t>IR-Compress.  #1842 - 6" Gas filter - 120 psi</t>
        </is>
      </c>
      <c r="H86" s="5" t="inlineStr">
        <is>
          <t>V-1842C</t>
        </is>
      </c>
      <c r="I86" s="131" t="inlineStr">
        <is>
          <t>VESB-PECO-002</t>
        </is>
      </c>
      <c r="J86" s="321" t="inlineStr">
        <is>
          <t>FUEL GAS FILTER, COMP.1842, MFG: PECO, TAG: V-1842C</t>
        </is>
      </c>
      <c r="K86" s="5" t="inlineStr">
        <is>
          <t>Yes</t>
        </is>
      </c>
      <c r="L86" s="5" t="inlineStr">
        <is>
          <t xml:space="preserve">None </t>
        </is>
      </c>
      <c r="M86" s="1979" t="inlineStr">
        <is>
          <t>OSI</t>
        </is>
      </c>
      <c r="N86" s="2720" t="inlineStr">
        <is>
          <t>2023-02-01</t>
        </is>
      </c>
      <c r="O86" s="2701" t="inlineStr">
        <is>
          <t>2033-02-01</t>
        </is>
      </c>
      <c r="P86" s="2009" t="inlineStr">
        <is>
          <t>NA</t>
        </is>
      </c>
      <c r="Q86" s="2010" t="inlineStr">
        <is>
          <t>NA</t>
        </is>
      </c>
      <c r="R86" s="2702" t="inlineStr">
        <is>
          <t>OSI</t>
        </is>
      </c>
      <c r="S86" s="587" t="n"/>
      <c r="T86" s="2704" t="inlineStr">
        <is>
          <t>7.75</t>
        </is>
      </c>
      <c r="U86" s="2699" t="n"/>
      <c r="V86" s="3" t="n">
        <v>44958</v>
      </c>
      <c r="W86" s="131" t="n"/>
    </row>
    <row r="87" ht="32" customFormat="1" customHeight="1" s="6">
      <c r="B87" s="450" t="n">
        <v>78</v>
      </c>
      <c r="C87" s="139" t="inlineStr">
        <is>
          <t>AG</t>
        </is>
      </c>
      <c r="D87" s="452" t="inlineStr">
        <is>
          <t>Gas Plant</t>
        </is>
      </c>
      <c r="E87" s="451" t="inlineStr">
        <is>
          <t>GP</t>
        </is>
      </c>
      <c r="F87" s="5" t="inlineStr">
        <is>
          <t>Compressor # 1843</t>
        </is>
      </c>
      <c r="G87" s="131" t="inlineStr">
        <is>
          <t>IR- Compress. #1843 - 16" Oil Filter - 70 psi</t>
        </is>
      </c>
      <c r="H87" s="5" t="inlineStr">
        <is>
          <t>FLTR-L1843</t>
        </is>
      </c>
      <c r="I87" s="131" t="inlineStr">
        <is>
          <t>VEGE-NA-013</t>
        </is>
      </c>
      <c r="J87" s="321" t="inlineStr">
        <is>
          <t>OIL FILTER, COMP.1843, SIZE: 16", TAG: FLTR-L1843</t>
        </is>
      </c>
      <c r="K87" s="5" t="inlineStr">
        <is>
          <t>Yes</t>
        </is>
      </c>
      <c r="L87" s="5" t="inlineStr">
        <is>
          <t xml:space="preserve">None </t>
        </is>
      </c>
      <c r="M87" s="1979" t="inlineStr">
        <is>
          <t>OSI</t>
        </is>
      </c>
      <c r="N87" s="1999" t="inlineStr">
        <is>
          <t>2023-07-01</t>
        </is>
      </c>
      <c r="O87" s="2000" t="inlineStr">
        <is>
          <t>2033-07-01</t>
        </is>
      </c>
      <c r="P87" s="2009" t="inlineStr">
        <is>
          <t>NA</t>
        </is>
      </c>
      <c r="Q87" s="2010" t="inlineStr">
        <is>
          <t>NA</t>
        </is>
      </c>
      <c r="R87" s="2051" t="inlineStr">
        <is>
          <t>OSI</t>
        </is>
      </c>
      <c r="S87" s="617" t="inlineStr">
        <is>
          <t>0.04</t>
        </is>
      </c>
      <c r="T87" s="2704" t="inlineStr">
        <is>
          <t>20.3</t>
        </is>
      </c>
      <c r="U87" s="2699" t="inlineStr">
        <is>
          <t>NA</t>
        </is>
      </c>
      <c r="V87" s="2700" t="n">
        <v>45536</v>
      </c>
      <c r="W87" s="188" t="n"/>
    </row>
    <row r="88" ht="61.5" customFormat="1" customHeight="1" s="6">
      <c r="B88" s="450" t="n">
        <v>79</v>
      </c>
      <c r="C88" s="5" t="inlineStr">
        <is>
          <t>AG</t>
        </is>
      </c>
      <c r="D88" s="452" t="inlineStr">
        <is>
          <t>Gas Plant</t>
        </is>
      </c>
      <c r="E88" s="451" t="inlineStr">
        <is>
          <t>GP</t>
        </is>
      </c>
      <c r="F88" s="5" t="inlineStr">
        <is>
          <t>Compressor # 1843</t>
        </is>
      </c>
      <c r="G88" s="131" t="inlineStr">
        <is>
          <t>IR- Compress. #1843 - PD 01- 12'' suction drum - 300 psi (Stabilizer side)</t>
        </is>
      </c>
      <c r="H88" s="185" t="inlineStr">
        <is>
          <t>PD-1843-01</t>
        </is>
      </c>
      <c r="I88" s="133" t="inlineStr">
        <is>
          <t>VEGE-IR-0013</t>
        </is>
      </c>
      <c r="J88" s="322" t="inlineStr">
        <is>
          <t>STABILIZER SIDE SUCTION PULSATION BOTTLE, COMP.1843, MFG: INGERSOLL RAND, TAG: PD-1843-01</t>
        </is>
      </c>
      <c r="K88" s="5" t="inlineStr">
        <is>
          <t>Yes</t>
        </is>
      </c>
      <c r="L88" s="5" t="inlineStr">
        <is>
          <t xml:space="preserve">None </t>
        </is>
      </c>
      <c r="M88" s="1979" t="inlineStr">
        <is>
          <t>OSI</t>
        </is>
      </c>
      <c r="N88" s="1997" t="inlineStr">
        <is>
          <t>2019-07-01</t>
        </is>
      </c>
      <c r="O88" s="2001" t="inlineStr">
        <is>
          <t>2033-07-01</t>
        </is>
      </c>
      <c r="P88" s="2009" t="inlineStr">
        <is>
          <t>NA</t>
        </is>
      </c>
      <c r="Q88" s="2010" t="inlineStr">
        <is>
          <t>NA</t>
        </is>
      </c>
      <c r="R88" s="2702" t="inlineStr">
        <is>
          <t>OSI</t>
        </is>
      </c>
      <c r="S88" s="587" t="n"/>
      <c r="T88" s="2704" t="inlineStr">
        <is>
          <t>91</t>
        </is>
      </c>
      <c r="U88" s="2699" t="n"/>
      <c r="V88" s="2699" t="n"/>
      <c r="W88" s="132" t="n"/>
    </row>
    <row r="89" ht="48" customFormat="1" customHeight="1" s="6">
      <c r="B89" s="450" t="n">
        <v>80</v>
      </c>
      <c r="C89" s="5" t="inlineStr">
        <is>
          <t>AG</t>
        </is>
      </c>
      <c r="D89" s="452" t="inlineStr">
        <is>
          <t>Gas Plant</t>
        </is>
      </c>
      <c r="E89" s="451" t="inlineStr">
        <is>
          <t>GP</t>
        </is>
      </c>
      <c r="F89" s="5" t="inlineStr">
        <is>
          <t>Compressor # 1843</t>
        </is>
      </c>
      <c r="G89" s="131" t="inlineStr">
        <is>
          <t>IR-Compress.  #1843 - PV 01 - 30'' suction scrubber - 300 psi (Stabilizer side)</t>
        </is>
      </c>
      <c r="H89" s="185" t="inlineStr">
        <is>
          <t>V 1843-A</t>
        </is>
      </c>
      <c r="I89" s="133" t="inlineStr">
        <is>
          <t>VESB-IR-007</t>
        </is>
      </c>
      <c r="J89" s="322" t="inlineStr">
        <is>
          <t>STABLIZER SIDE SUCTION SCRUBBER, COMP.1843, MFG: Ingersol Rand, PY-01, TAG: V-1843A</t>
        </is>
      </c>
      <c r="K89" s="5" t="inlineStr">
        <is>
          <t>Yes</t>
        </is>
      </c>
      <c r="L89" s="5" t="inlineStr">
        <is>
          <t xml:space="preserve">None </t>
        </is>
      </c>
      <c r="M89" s="1979" t="inlineStr">
        <is>
          <t>OSI</t>
        </is>
      </c>
      <c r="N89" s="1999" t="inlineStr">
        <is>
          <t>2019-07-01</t>
        </is>
      </c>
      <c r="O89" s="2000" t="inlineStr">
        <is>
          <t>2033-07-01</t>
        </is>
      </c>
      <c r="P89" s="2009" t="inlineStr">
        <is>
          <t>NA</t>
        </is>
      </c>
      <c r="Q89" s="2010" t="inlineStr">
        <is>
          <t>NA</t>
        </is>
      </c>
      <c r="R89" s="2702" t="inlineStr">
        <is>
          <t>OSI</t>
        </is>
      </c>
      <c r="S89" s="587" t="n"/>
      <c r="T89" s="2704" t="inlineStr">
        <is>
          <t>54.9</t>
        </is>
      </c>
      <c r="U89" s="2699" t="n"/>
      <c r="V89" s="2699" t="n"/>
      <c r="W89" s="131" t="n"/>
    </row>
    <row r="90" ht="60" customFormat="1" customHeight="1" s="6">
      <c r="B90" s="450" t="n">
        <v>81</v>
      </c>
      <c r="C90" s="5" t="inlineStr">
        <is>
          <t>AG</t>
        </is>
      </c>
      <c r="D90" s="452" t="inlineStr">
        <is>
          <t>Gas Plant</t>
        </is>
      </c>
      <c r="E90" s="451" t="inlineStr">
        <is>
          <t>GP</t>
        </is>
      </c>
      <c r="F90" s="5" t="inlineStr">
        <is>
          <t>Compressor # 1843</t>
        </is>
      </c>
      <c r="G90" s="131" t="inlineStr">
        <is>
          <t>IR-Compress.  #1843 - PD 02 - 10" disch. drum - line 2 - 750 psi (Stabilizer side)</t>
        </is>
      </c>
      <c r="H90" s="185" t="inlineStr">
        <is>
          <t>PD-1843-02</t>
        </is>
      </c>
      <c r="I90" s="133" t="inlineStr">
        <is>
          <t>VEGE-IR-0014</t>
        </is>
      </c>
      <c r="J90" s="322" t="inlineStr">
        <is>
          <t>STABILIZER SIDE DISCHARGE PULSATION BOTTLE, COMP.1843, MFG: INGERSOLL RAND, TAG: PD-1843-02</t>
        </is>
      </c>
      <c r="K90" s="5" t="inlineStr">
        <is>
          <t>Yes</t>
        </is>
      </c>
      <c r="L90" s="5" t="inlineStr">
        <is>
          <t xml:space="preserve">None </t>
        </is>
      </c>
      <c r="M90" s="1979" t="inlineStr">
        <is>
          <t>OSI</t>
        </is>
      </c>
      <c r="N90" s="1997" t="inlineStr">
        <is>
          <t>2019-07-01</t>
        </is>
      </c>
      <c r="O90" s="2001" t="inlineStr">
        <is>
          <t>2029-07-01</t>
        </is>
      </c>
      <c r="P90" s="2009" t="inlineStr">
        <is>
          <t>NA</t>
        </is>
      </c>
      <c r="Q90" s="2010" t="inlineStr">
        <is>
          <t>NA</t>
        </is>
      </c>
      <c r="R90" s="2051" t="inlineStr">
        <is>
          <t>OSI</t>
        </is>
      </c>
      <c r="S90" s="587" t="n"/>
      <c r="T90" s="2704" t="inlineStr">
        <is>
          <t>92</t>
        </is>
      </c>
      <c r="U90" s="2699" t="n"/>
      <c r="V90" s="2699" t="n"/>
      <c r="W90" s="132" t="n"/>
    </row>
    <row r="91" ht="51" customFormat="1" customHeight="1" s="6">
      <c r="B91" s="450" t="n">
        <v>82</v>
      </c>
      <c r="C91" s="5" t="inlineStr">
        <is>
          <t>AG</t>
        </is>
      </c>
      <c r="D91" s="452" t="inlineStr">
        <is>
          <t>Gas Plant</t>
        </is>
      </c>
      <c r="E91" s="451" t="inlineStr">
        <is>
          <t>GP</t>
        </is>
      </c>
      <c r="F91" s="5" t="inlineStr">
        <is>
          <t>Compressor # 1843</t>
        </is>
      </c>
      <c r="G91" s="131" t="inlineStr">
        <is>
          <t>IR-Compress. #1843 - PD 02 - 10" disch. drum - line1 - 750 psi (Flash side)</t>
        </is>
      </c>
      <c r="H91" s="185" t="inlineStr">
        <is>
          <t>PD-1843-04</t>
        </is>
      </c>
      <c r="I91" s="133" t="inlineStr">
        <is>
          <t>VEGE-IR-0016</t>
        </is>
      </c>
      <c r="J91" s="322" t="inlineStr">
        <is>
          <t>FLASH GAS DISCHARGE PULSATION BOTTLE, COMP.1843, MFG: INGERSOLL RAND, TAG: PD-1843-04</t>
        </is>
      </c>
      <c r="K91" s="5" t="inlineStr">
        <is>
          <t>Yes</t>
        </is>
      </c>
      <c r="L91" s="5" t="inlineStr">
        <is>
          <t xml:space="preserve">None </t>
        </is>
      </c>
      <c r="M91" s="1979" t="inlineStr">
        <is>
          <t>OSI</t>
        </is>
      </c>
      <c r="N91" s="1999" t="inlineStr">
        <is>
          <t>2019-07-01</t>
        </is>
      </c>
      <c r="O91" s="2000" t="inlineStr">
        <is>
          <t>2029-07-01</t>
        </is>
      </c>
      <c r="P91" s="2009" t="inlineStr">
        <is>
          <t>NA</t>
        </is>
      </c>
      <c r="Q91" s="2010" t="inlineStr">
        <is>
          <t>NA</t>
        </is>
      </c>
      <c r="R91" s="2051" t="inlineStr">
        <is>
          <t>OSI</t>
        </is>
      </c>
      <c r="S91" s="587" t="n"/>
      <c r="T91" s="2704" t="inlineStr">
        <is>
          <t>60.6</t>
        </is>
      </c>
      <c r="U91" s="2699" t="n"/>
      <c r="V91" s="2699" t="n"/>
      <c r="W91" s="132" t="n"/>
    </row>
    <row r="92" ht="45" customFormat="1" customHeight="1" s="6">
      <c r="B92" s="450" t="n">
        <v>83</v>
      </c>
      <c r="C92" s="5" t="inlineStr">
        <is>
          <t>AG</t>
        </is>
      </c>
      <c r="D92" s="452" t="inlineStr">
        <is>
          <t>Gas Plant</t>
        </is>
      </c>
      <c r="E92" s="451" t="inlineStr">
        <is>
          <t>GP</t>
        </is>
      </c>
      <c r="F92" s="5" t="inlineStr">
        <is>
          <t>Compressor # 1843</t>
        </is>
      </c>
      <c r="G92" s="132" t="inlineStr">
        <is>
          <t>10 In. 2nd Stage Suction Drum, Flash Side</t>
        </is>
      </c>
      <c r="H92" s="185" t="inlineStr">
        <is>
          <t>PD-1843-03</t>
        </is>
      </c>
      <c r="I92" s="133" t="inlineStr">
        <is>
          <t>VEGE-IR-0015</t>
        </is>
      </c>
      <c r="J92" s="322" t="inlineStr">
        <is>
          <t>FLASH GAS SUCTION PULSATION BOTTLE, COMP.1843, MFG: INGERSOLL RAND, TAG: PD-1843-03</t>
        </is>
      </c>
      <c r="K92" s="5" t="inlineStr">
        <is>
          <t>Yes</t>
        </is>
      </c>
      <c r="L92" s="5" t="inlineStr">
        <is>
          <t>cold</t>
        </is>
      </c>
      <c r="M92" s="1979" t="inlineStr">
        <is>
          <t>OSI</t>
        </is>
      </c>
      <c r="N92" s="1997" t="inlineStr">
        <is>
          <t>2025-03-01</t>
        </is>
      </c>
      <c r="O92" s="2104" t="inlineStr">
        <is>
          <t>W/Eval</t>
        </is>
      </c>
      <c r="P92" s="2009" t="inlineStr">
        <is>
          <t>NA</t>
        </is>
      </c>
      <c r="Q92" s="2010" t="inlineStr">
        <is>
          <t>NA</t>
        </is>
      </c>
      <c r="R92" s="2051" t="inlineStr">
        <is>
          <t>OSI</t>
        </is>
      </c>
      <c r="S92" s="587" t="n"/>
      <c r="T92" s="2704" t="inlineStr">
        <is>
          <t>NA</t>
        </is>
      </c>
      <c r="U92" s="2699" t="n"/>
      <c r="V92" s="159" t="n">
        <v>2021</v>
      </c>
      <c r="W92" s="131" t="inlineStr">
        <is>
          <t>Inulation Removed, Performed Inspection, and then Reinsulated.</t>
        </is>
      </c>
    </row>
    <row r="93" ht="106.5" customFormat="1" customHeight="1" s="6">
      <c r="B93" s="450" t="n">
        <v>84</v>
      </c>
      <c r="C93" s="5" t="inlineStr">
        <is>
          <t>AG</t>
        </is>
      </c>
      <c r="D93" s="452" t="inlineStr">
        <is>
          <t>Gas Plant</t>
        </is>
      </c>
      <c r="E93" s="451" t="inlineStr">
        <is>
          <t>GP</t>
        </is>
      </c>
      <c r="F93" s="5" t="inlineStr">
        <is>
          <t>Compressor # 1843</t>
        </is>
      </c>
      <c r="G93" s="132" t="inlineStr">
        <is>
          <t>38 In Interstage Suction Scrubber, Flash Side</t>
        </is>
      </c>
      <c r="H93" s="185" t="inlineStr">
        <is>
          <t>V 1843-B</t>
        </is>
      </c>
      <c r="I93" s="133" t="inlineStr">
        <is>
          <t>VEFD-NA-002</t>
        </is>
      </c>
      <c r="J93" s="321" t="inlineStr">
        <is>
          <t>FLASH GAS SUCTION SCRUBBER, COMP.1843, PY-02, TAG: V-1843B</t>
        </is>
      </c>
      <c r="K93" s="5" t="inlineStr">
        <is>
          <t>Yes</t>
        </is>
      </c>
      <c r="L93" s="5" t="inlineStr">
        <is>
          <t>cold</t>
        </is>
      </c>
      <c r="M93" s="1979" t="inlineStr">
        <is>
          <t>OSI</t>
        </is>
      </c>
      <c r="N93" s="1999" t="inlineStr">
        <is>
          <t>2025-09-01</t>
        </is>
      </c>
      <c r="O93" s="2000" t="inlineStr">
        <is>
          <t>2035-09-01</t>
        </is>
      </c>
      <c r="P93" s="2009" t="inlineStr">
        <is>
          <t>NA</t>
        </is>
      </c>
      <c r="Q93" s="2010" t="inlineStr">
        <is>
          <t>NA</t>
        </is>
      </c>
      <c r="R93" s="2702" t="inlineStr">
        <is>
          <t>OSI-ADV</t>
        </is>
      </c>
      <c r="S93" s="587" t="n"/>
      <c r="T93" s="2704" t="inlineStr">
        <is>
          <t>NA</t>
        </is>
      </c>
      <c r="U93" s="2699" t="n"/>
      <c r="V93" s="159" t="n">
        <v>2022</v>
      </c>
      <c r="W93" s="131" t="inlineStr">
        <is>
          <t>Insulation in bad condition &amp; shall be repaired.
Before repair, defected insulation and Insulation around nozzles shall be stripped &amp; checked by VT/UT for severity of Corr under insulation (CUI).
Note: Representative photos for insulation condition + design documents + Operating temp &amp; Press range. Data Available in Ahmed Shaaban folder on share</t>
        </is>
      </c>
    </row>
    <row r="94" ht="45" customFormat="1" customHeight="1" s="6">
      <c r="B94" s="450" t="n">
        <v>85</v>
      </c>
      <c r="C94" s="139" t="inlineStr">
        <is>
          <t>AG</t>
        </is>
      </c>
      <c r="D94" s="452" t="inlineStr">
        <is>
          <t>Gas Plant</t>
        </is>
      </c>
      <c r="E94" s="451" t="inlineStr">
        <is>
          <t>GP</t>
        </is>
      </c>
      <c r="F94" s="5" t="inlineStr">
        <is>
          <t>Compressor # 1843</t>
        </is>
      </c>
      <c r="G94" s="131" t="inlineStr">
        <is>
          <t>IR- Compress. #1843 - 6" Gas filter - 70 psi</t>
        </is>
      </c>
      <c r="H94" s="5" t="inlineStr">
        <is>
          <t>V 1843-C</t>
        </is>
      </c>
      <c r="I94" s="131" t="inlineStr">
        <is>
          <t>VESB-PECO-003</t>
        </is>
      </c>
      <c r="J94" s="321" t="inlineStr">
        <is>
          <t>FUEL GAS FILTER OF COMP.1843, MODEL: 85-1-FG24, ELEMENT PN: FG24, MFG: PECO, TAG: V-1843C</t>
        </is>
      </c>
      <c r="K94" s="5" t="inlineStr">
        <is>
          <t>Yes</t>
        </is>
      </c>
      <c r="L94" s="5" t="inlineStr">
        <is>
          <t xml:space="preserve">None </t>
        </is>
      </c>
      <c r="M94" s="1979" t="inlineStr">
        <is>
          <t>OSI</t>
        </is>
      </c>
      <c r="N94" s="2015" t="inlineStr">
        <is>
          <t>2019-04-01</t>
        </is>
      </c>
      <c r="O94" s="2701" t="inlineStr">
        <is>
          <t>2027-11-01</t>
        </is>
      </c>
      <c r="P94" s="2009" t="inlineStr">
        <is>
          <t>NA</t>
        </is>
      </c>
      <c r="Q94" s="2010" t="inlineStr">
        <is>
          <t>NA</t>
        </is>
      </c>
      <c r="R94" s="2702" t="inlineStr">
        <is>
          <t>OSI</t>
        </is>
      </c>
      <c r="S94" s="2703" t="n"/>
      <c r="T94" s="2704" t="inlineStr">
        <is>
          <t>17.2</t>
        </is>
      </c>
      <c r="U94" s="2699" t="n"/>
      <c r="V94" s="2699" t="n"/>
      <c r="W94" s="188" t="n"/>
    </row>
    <row r="95" ht="48" customFormat="1" customHeight="1" s="6">
      <c r="B95" s="450" t="n">
        <v>86</v>
      </c>
      <c r="C95" s="139" t="inlineStr">
        <is>
          <t>AG</t>
        </is>
      </c>
      <c r="D95" s="139" t="inlineStr">
        <is>
          <t>Gas Plant</t>
        </is>
      </c>
      <c r="E95" s="139" t="inlineStr">
        <is>
          <t>Turbine</t>
        </is>
      </c>
      <c r="F95" s="5" t="inlineStr">
        <is>
          <t>Compressor # 1844</t>
        </is>
      </c>
      <c r="G95" s="131" t="inlineStr">
        <is>
          <t>IR-Compress.  #1844 - discharge damper -  PD-1, LINE1 - 20", 400 psi</t>
        </is>
      </c>
      <c r="H95" s="8" t="inlineStr">
        <is>
          <t>PD-1B</t>
        </is>
      </c>
      <c r="I95" s="133" t="inlineStr">
        <is>
          <t>VEGE-NA-029</t>
        </is>
      </c>
      <c r="J95" s="321" t="inlineStr">
        <is>
          <t>Discharge Damper ( Right Side, LINE-1 ), For Comp.1844, Psi: 400, Size: 20''</t>
        </is>
      </c>
      <c r="K95" s="5" t="inlineStr">
        <is>
          <t>Yes</t>
        </is>
      </c>
      <c r="L95" s="5" t="inlineStr">
        <is>
          <t xml:space="preserve">None </t>
        </is>
      </c>
      <c r="M95" s="1979" t="inlineStr">
        <is>
          <t>OSI</t>
        </is>
      </c>
      <c r="N95" s="2721" t="inlineStr">
        <is>
          <t>2025-12-01</t>
        </is>
      </c>
      <c r="O95" s="2722" t="inlineStr">
        <is>
          <t>W/Eval</t>
        </is>
      </c>
      <c r="P95" s="2009" t="inlineStr">
        <is>
          <t>NA</t>
        </is>
      </c>
      <c r="Q95" s="2010" t="inlineStr">
        <is>
          <t>NA</t>
        </is>
      </c>
      <c r="R95" s="2702" t="inlineStr">
        <is>
          <t>OSI</t>
        </is>
      </c>
      <c r="S95" s="2703" t="n"/>
      <c r="T95" s="2704" t="inlineStr">
        <is>
          <t>8.26</t>
        </is>
      </c>
      <c r="U95" s="2699" t="n"/>
      <c r="V95" s="2703" t="n">
        <v>45065</v>
      </c>
      <c r="W95" s="131" t="n"/>
    </row>
    <row r="96" ht="48" customFormat="1" customHeight="1" s="6">
      <c r="B96" s="450" t="n">
        <v>87</v>
      </c>
      <c r="C96" s="139" t="inlineStr">
        <is>
          <t>AG</t>
        </is>
      </c>
      <c r="D96" s="139" t="inlineStr">
        <is>
          <t>Gas Plant</t>
        </is>
      </c>
      <c r="E96" s="139" t="inlineStr">
        <is>
          <t>Turbine</t>
        </is>
      </c>
      <c r="F96" s="5" t="inlineStr">
        <is>
          <t>Compressor # 1844</t>
        </is>
      </c>
      <c r="G96" s="131" t="inlineStr">
        <is>
          <t>IR- Compress. #1844 - suction damper - PD-1, LINE1- 24", 150 psi</t>
        </is>
      </c>
      <c r="H96" s="8" t="inlineStr">
        <is>
          <t>PD-1A</t>
        </is>
      </c>
      <c r="I96" s="133" t="inlineStr">
        <is>
          <t>VEGE-NA-028</t>
        </is>
      </c>
      <c r="J96" s="131" t="inlineStr">
        <is>
          <t>Suction Damper ( Right Side ), For Comp.1844</t>
        </is>
      </c>
      <c r="K96" s="5" t="inlineStr">
        <is>
          <t>Yes</t>
        </is>
      </c>
      <c r="L96" s="5" t="inlineStr">
        <is>
          <t xml:space="preserve">None </t>
        </is>
      </c>
      <c r="M96" s="1979" t="inlineStr">
        <is>
          <t>OSI</t>
        </is>
      </c>
      <c r="N96" s="2015" t="inlineStr">
        <is>
          <t>2019-04-01</t>
        </is>
      </c>
      <c r="O96" s="2701" t="inlineStr">
        <is>
          <t>2029-04-01</t>
        </is>
      </c>
      <c r="P96" s="2009" t="inlineStr">
        <is>
          <t>NA</t>
        </is>
      </c>
      <c r="Q96" s="2010" t="inlineStr">
        <is>
          <t>NA</t>
        </is>
      </c>
      <c r="R96" s="2702" t="inlineStr">
        <is>
          <t>OSI</t>
        </is>
      </c>
      <c r="S96" s="2703" t="n"/>
      <c r="T96" s="2704" t="inlineStr">
        <is>
          <t>NA</t>
        </is>
      </c>
      <c r="U96" s="2699" t="n"/>
      <c r="V96" s="2699" t="n"/>
      <c r="W96" s="133" t="inlineStr">
        <is>
          <t>Option 1: In case of using Design Pressure of 550 Psi for remaining life calculations; The thickness of A/M Vessel is less than the required miunium thickness, and shall be subjected to repair or replacement.
Option 2: De-Rating the A/M vessel to 145 Psi, then remaining life will be 35.98 years but must be done with official MOC.</t>
        </is>
      </c>
    </row>
    <row r="97" ht="94.5" customFormat="1" customHeight="1" s="198">
      <c r="B97" s="450" t="n">
        <v>88</v>
      </c>
      <c r="C97" s="192" t="inlineStr">
        <is>
          <t>AG</t>
        </is>
      </c>
      <c r="D97" s="139" t="inlineStr">
        <is>
          <t>Gas Plant</t>
        </is>
      </c>
      <c r="E97" s="192" t="inlineStr">
        <is>
          <t>Turbine</t>
        </is>
      </c>
      <c r="F97" s="193" t="inlineStr">
        <is>
          <t>Compressor # 1844</t>
        </is>
      </c>
      <c r="G97" s="194" t="inlineStr">
        <is>
          <t>IR-Compress.  #1844 - suction dumper - PD-2, LINE2- 30", 150 psi 
(Notched &amp; OOS)</t>
        </is>
      </c>
      <c r="H97" s="195" t="inlineStr">
        <is>
          <t>PD-2A</t>
        </is>
      </c>
      <c r="I97" s="196" t="inlineStr">
        <is>
          <t>VEGE-NA-030</t>
        </is>
      </c>
      <c r="J97" s="194" t="inlineStr">
        <is>
          <t>(S/B) SUCTION DAMPER ( LEFT SIDE ), FOR COMP.1844, PSI: 150, SIZE: 30'', MFG SN: 90727, YEAR: 1998 CORR. ALLOW: 0.062</t>
        </is>
      </c>
      <c r="K97" s="193" t="inlineStr">
        <is>
          <t>No</t>
        </is>
      </c>
      <c r="L97" s="193" t="inlineStr">
        <is>
          <t xml:space="preserve">None </t>
        </is>
      </c>
      <c r="M97" s="1981" t="inlineStr">
        <is>
          <t>OSI</t>
        </is>
      </c>
      <c r="N97" s="2020" t="inlineStr">
        <is>
          <t>2021-09-01</t>
        </is>
      </c>
      <c r="O97" s="2723" t="inlineStr">
        <is>
          <t>After Repair &amp; back to service</t>
        </is>
      </c>
      <c r="P97" s="2011" t="inlineStr">
        <is>
          <t>OOS</t>
        </is>
      </c>
      <c r="Q97" s="2012" t="inlineStr">
        <is>
          <t>OOS</t>
        </is>
      </c>
      <c r="R97" s="2702" t="inlineStr">
        <is>
          <t>OSI</t>
        </is>
      </c>
      <c r="S97" s="2712" t="n"/>
      <c r="T97" s="2715" t="inlineStr">
        <is>
          <t>XX</t>
        </is>
      </c>
      <c r="U97" s="2716" t="n"/>
      <c r="V97" s="2716" t="n"/>
      <c r="W97" s="197" t="inlineStr">
        <is>
          <t>In 4-2022, this notched damper was replaced by the old-repaired un-used drum.
Currently the notched damper is out of service for repair (Note: Currently at Turbine yard &amp; Not repaired yet)</t>
        </is>
      </c>
    </row>
    <row r="98" ht="64" customFormat="1" customHeight="1" s="6">
      <c r="B98" s="450" t="n">
        <v>89</v>
      </c>
      <c r="C98" s="139" t="inlineStr">
        <is>
          <t>AG</t>
        </is>
      </c>
      <c r="D98" s="139" t="inlineStr">
        <is>
          <t>Gas Plant</t>
        </is>
      </c>
      <c r="E98" s="139" t="inlineStr">
        <is>
          <t>Turbine</t>
        </is>
      </c>
      <c r="F98" s="5" t="inlineStr">
        <is>
          <t>Compressor # 1844</t>
        </is>
      </c>
      <c r="G98" s="181" t="inlineStr">
        <is>
          <t>IR-Compress.  #1844 - suction dumper - PD-3, LINE2- 30", 150 psi (Installed in place of notched-one)</t>
        </is>
      </c>
      <c r="H98" s="182" t="inlineStr">
        <is>
          <t>PD-3A</t>
        </is>
      </c>
      <c r="I98" s="133" t="inlineStr">
        <is>
          <t>VEGE-PETROJECT-NA-004</t>
        </is>
      </c>
      <c r="J98" s="131" t="inlineStr">
        <is>
          <t>SUCTION DAMPER ( LEFT SIDE ), FOR COMP.1844, PSI: 150, SIZE: 30'', MFG SN: 777, YEAR: 2009, TAG :PD-03A</t>
        </is>
      </c>
      <c r="K98" s="182" t="inlineStr">
        <is>
          <t>Yes</t>
        </is>
      </c>
      <c r="L98" s="182" t="inlineStr">
        <is>
          <t xml:space="preserve">none </t>
        </is>
      </c>
      <c r="M98" s="1979" t="inlineStr">
        <is>
          <t>OSI</t>
        </is>
      </c>
      <c r="N98" s="2015" t="inlineStr">
        <is>
          <t>2023-04-01</t>
        </is>
      </c>
      <c r="O98" s="2022" t="inlineStr">
        <is>
          <t>2033-04-01</t>
        </is>
      </c>
      <c r="P98" s="2009" t="inlineStr">
        <is>
          <t>NA</t>
        </is>
      </c>
      <c r="Q98" s="2010" t="inlineStr">
        <is>
          <t>NA</t>
        </is>
      </c>
      <c r="R98" s="2702" t="inlineStr">
        <is>
          <t>OSI</t>
        </is>
      </c>
      <c r="S98" s="617" t="inlineStr">
        <is>
          <t>0.08</t>
        </is>
      </c>
      <c r="T98" s="2704" t="inlineStr">
        <is>
          <t>35.7</t>
        </is>
      </c>
      <c r="U98" s="2724" t="n"/>
      <c r="V98" s="936" t="n">
        <v>45017</v>
      </c>
      <c r="W98" s="181" t="inlineStr">
        <is>
          <t>Due to vibration, in 2017, the drum had crack in the re-inforcement pad weld to its nozzle, and repaired by PTJ, then put as standby at turbine yard. Then, in 4-2022, it was put in place of the notched vessel (VEGE-NA-030), and the notched vessel is put as standby at turbine yard (waiting repair)</t>
        </is>
      </c>
      <c r="AB98" s="7" t="n"/>
      <c r="AC98" s="7" t="n"/>
    </row>
    <row r="99" ht="80" customFormat="1" customHeight="1" s="6">
      <c r="B99" s="450" t="n">
        <v>90</v>
      </c>
      <c r="C99" s="139" t="inlineStr">
        <is>
          <t>AG</t>
        </is>
      </c>
      <c r="D99" s="139" t="inlineStr">
        <is>
          <t>Gas Plant</t>
        </is>
      </c>
      <c r="E99" s="139" t="inlineStr">
        <is>
          <t>Turbine</t>
        </is>
      </c>
      <c r="F99" s="5" t="inlineStr">
        <is>
          <t>Compressor # 1844</t>
        </is>
      </c>
      <c r="G99" s="131" t="inlineStr">
        <is>
          <t>IR-Compress.  #1844 - suction scrubber -1 - Line-1; PV-1, LINE1 - 30", 150 psi</t>
        </is>
      </c>
      <c r="H99" s="8" t="inlineStr">
        <is>
          <t>PV-1844-1</t>
        </is>
      </c>
      <c r="I99" s="133" t="inlineStr">
        <is>
          <t>VESB-DRESSERRAND-0001</t>
        </is>
      </c>
      <c r="J99" s="131" t="inlineStr">
        <is>
          <t>IR-COMPRESSOR 1844 SUCTION SCRUBBER 1, MFG: DRESSER-RAND, TAG: PV1844-1</t>
        </is>
      </c>
      <c r="K99" s="5" t="inlineStr">
        <is>
          <t>Yes</t>
        </is>
      </c>
      <c r="L99" s="5" t="inlineStr">
        <is>
          <t xml:space="preserve">None </t>
        </is>
      </c>
      <c r="M99" s="1979" t="inlineStr">
        <is>
          <t>OSI</t>
        </is>
      </c>
      <c r="N99" s="2016" t="inlineStr">
        <is>
          <t>2024-07-01</t>
        </is>
      </c>
      <c r="O99" s="2017" t="inlineStr">
        <is>
          <t>2034-07-01</t>
        </is>
      </c>
      <c r="P99" s="2009" t="inlineStr">
        <is>
          <t>NA</t>
        </is>
      </c>
      <c r="Q99" s="2010" t="inlineStr">
        <is>
          <t>NA</t>
        </is>
      </c>
      <c r="R99" s="2702" t="inlineStr">
        <is>
          <t>OSI</t>
        </is>
      </c>
      <c r="S99" s="2704" t="inlineStr">
        <is>
          <t>0.1</t>
        </is>
      </c>
      <c r="T99" s="2704" t="inlineStr">
        <is>
          <t>29.4</t>
        </is>
      </c>
      <c r="U99" s="2699" t="n"/>
      <c r="V99" s="2699" t="n"/>
      <c r="W99" s="131" t="inlineStr">
        <is>
          <t>Note: Turbine team observed pieces of rust while draining the scrubber, so expected to have damaged vaes like PV-2 that was inspected in 2017 and showed corroded vanes.
In 6-2024: Completed replacing internal CS-Vanes with St.St by Veritech &amp; cut-cap and R-Stamp by PTJ.
In 7-2024 : OSI done.</t>
        </is>
      </c>
    </row>
    <row r="100" ht="111.75" customFormat="1" customHeight="1" s="6">
      <c r="B100" s="450" t="n">
        <v>91</v>
      </c>
      <c r="C100" s="139" t="inlineStr">
        <is>
          <t>AG</t>
        </is>
      </c>
      <c r="D100" s="139" t="inlineStr">
        <is>
          <t>Gas Plant</t>
        </is>
      </c>
      <c r="E100" s="139" t="inlineStr">
        <is>
          <t>Turbine</t>
        </is>
      </c>
      <c r="F100" s="5" t="inlineStr">
        <is>
          <t>Compressor # 1844</t>
        </is>
      </c>
      <c r="G100" s="131" t="inlineStr">
        <is>
          <t>SUCTION SCRUBBER-2 LINE 2 (RIGHT SIDE) OF COMPRESSOR  # 1844  (30"x8") - PV-2</t>
        </is>
      </c>
      <c r="H100" s="8" t="inlineStr">
        <is>
          <t>PV-1844-2</t>
        </is>
      </c>
      <c r="I100" s="133" t="inlineStr">
        <is>
          <t>VESB-DRESSERRAND-0002</t>
        </is>
      </c>
      <c r="J100" s="131" t="inlineStr">
        <is>
          <t>IR-COMPRESSOR 1844 SUCTION SCRUBBER 2, MFG: DRESSER-RAND, TAG: PV1844-2</t>
        </is>
      </c>
      <c r="K100" s="5" t="inlineStr">
        <is>
          <t>Yes</t>
        </is>
      </c>
      <c r="L100" s="5" t="inlineStr">
        <is>
          <t xml:space="preserve">None </t>
        </is>
      </c>
      <c r="M100" s="1979" t="inlineStr">
        <is>
          <t>OSI</t>
        </is>
      </c>
      <c r="N100" s="2015" t="inlineStr">
        <is>
          <t>2024-07-01</t>
        </is>
      </c>
      <c r="O100" s="2022" t="inlineStr">
        <is>
          <t>2030-03-01</t>
        </is>
      </c>
      <c r="P100" s="2009" t="inlineStr">
        <is>
          <t>NA</t>
        </is>
      </c>
      <c r="Q100" s="2010" t="inlineStr">
        <is>
          <t>NA</t>
        </is>
      </c>
      <c r="R100" s="2702" t="inlineStr">
        <is>
          <t>OSI</t>
        </is>
      </c>
      <c r="S100" s="617" t="inlineStr">
        <is>
          <t>0.27</t>
        </is>
      </c>
      <c r="T100" s="2704" t="inlineStr">
        <is>
          <t>79</t>
        </is>
      </c>
      <c r="U100" s="2699" t="n"/>
      <c r="V100" s="2699" t="n"/>
      <c r="W100" s="131" t="inlineStr">
        <is>
          <t>In 2017: during overhauling of 1844 comp. corroded , broken vanes were found into scrubber with black deposits on its surface.These vanes function is separation of the liquid down (like baffles)
As a temporary solution, turbines put a strainer at outlet of scrubber to prevent these substances to escape into the compressor which can damage it.
In 6-2024: Completed replacing internal CS-Vanes with St.St by Veritech &amp; cut-cap and R-Stamp by PTJ.
In 7-2024 : OSI done</t>
        </is>
      </c>
    </row>
    <row r="101" ht="46.5" customFormat="1" customHeight="1" s="6">
      <c r="B101" s="450" t="n">
        <v>92</v>
      </c>
      <c r="C101" s="139" t="inlineStr">
        <is>
          <t>AG</t>
        </is>
      </c>
      <c r="D101" s="139" t="inlineStr">
        <is>
          <t>Gas Plant</t>
        </is>
      </c>
      <c r="E101" s="139" t="inlineStr">
        <is>
          <t>Turbine</t>
        </is>
      </c>
      <c r="F101" s="5" t="inlineStr">
        <is>
          <t>Compressor # 1844</t>
        </is>
      </c>
      <c r="G101" s="131" t="inlineStr">
        <is>
          <t>IR-Compress.  #1844 - discharge damper - PD-2, LINE2 - 20", 400 psi</t>
        </is>
      </c>
      <c r="H101" s="8" t="inlineStr">
        <is>
          <t>PD-2B</t>
        </is>
      </c>
      <c r="I101" s="133" t="inlineStr">
        <is>
          <t>VEGE-NA-031</t>
        </is>
      </c>
      <c r="J101" s="321" t="inlineStr">
        <is>
          <t>DISCHARGE DAMPER (RIGHT SIDE, LINE-2), FOR COMP.1844, SIZE: 20'', PSI: 400</t>
        </is>
      </c>
      <c r="K101" s="5" t="inlineStr">
        <is>
          <t>Yes</t>
        </is>
      </c>
      <c r="L101" s="5" t="inlineStr">
        <is>
          <t xml:space="preserve">None </t>
        </is>
      </c>
      <c r="M101" s="1979" t="inlineStr">
        <is>
          <t>OSI</t>
        </is>
      </c>
      <c r="N101" s="2016" t="inlineStr">
        <is>
          <t>2024-01-01</t>
        </is>
      </c>
      <c r="O101" s="2718" t="inlineStr">
        <is>
          <t>2034-01-01</t>
        </is>
      </c>
      <c r="P101" s="2009" t="inlineStr">
        <is>
          <t>NA</t>
        </is>
      </c>
      <c r="Q101" s="2010" t="inlineStr">
        <is>
          <t>NA</t>
        </is>
      </c>
      <c r="R101" s="2702" t="inlineStr">
        <is>
          <t>OSI</t>
        </is>
      </c>
      <c r="S101" s="2703" t="n"/>
      <c r="T101" s="2704" t="inlineStr">
        <is>
          <t>NA</t>
        </is>
      </c>
      <c r="U101" s="2699" t="n"/>
      <c r="V101" s="2700" t="n">
        <v>45566</v>
      </c>
      <c r="W101" s="131" t="inlineStr">
        <is>
          <t>1- More than Half of vessel under grating so NA for Physical Inspection, So grating removal is needed.
2- External painting has defects, so required external blasting &amp; thermal Painting during next PM.</t>
        </is>
      </c>
    </row>
    <row r="102" ht="28.5" customFormat="1" customHeight="1" s="6">
      <c r="B102" s="450" t="n">
        <v>93</v>
      </c>
      <c r="C102" s="5" t="inlineStr">
        <is>
          <t>AG</t>
        </is>
      </c>
      <c r="D102" s="139" t="inlineStr">
        <is>
          <t>Gas Plant</t>
        </is>
      </c>
      <c r="E102" s="139" t="inlineStr">
        <is>
          <t>Turbine</t>
        </is>
      </c>
      <c r="F102" s="5" t="inlineStr">
        <is>
          <t>Compressor # 1844</t>
        </is>
      </c>
      <c r="G102" s="131" t="inlineStr">
        <is>
          <t>fuel gas filter - 1844</t>
        </is>
      </c>
      <c r="H102" s="8" t="n"/>
      <c r="I102" s="133" t="inlineStr">
        <is>
          <t>VEGE-NA-032</t>
        </is>
      </c>
      <c r="J102" s="321" t="inlineStr">
        <is>
          <t>Fuel Gas Filter, For Comp.1844</t>
        </is>
      </c>
      <c r="K102" s="5" t="inlineStr">
        <is>
          <t>Yes</t>
        </is>
      </c>
      <c r="L102" s="5" t="inlineStr">
        <is>
          <t xml:space="preserve">None </t>
        </is>
      </c>
      <c r="M102" s="1979" t="inlineStr">
        <is>
          <t>OSI</t>
        </is>
      </c>
      <c r="N102" s="1997" t="inlineStr">
        <is>
          <t>2023-07-01</t>
        </is>
      </c>
      <c r="O102" s="2001" t="inlineStr">
        <is>
          <t>2033-04-01</t>
        </is>
      </c>
      <c r="P102" s="2009" t="inlineStr">
        <is>
          <t>NA</t>
        </is>
      </c>
      <c r="Q102" s="2010" t="inlineStr">
        <is>
          <t>NA</t>
        </is>
      </c>
      <c r="R102" s="2702" t="inlineStr">
        <is>
          <t>OSI</t>
        </is>
      </c>
      <c r="S102" s="2704" t="inlineStr">
        <is>
          <t>0.8</t>
        </is>
      </c>
      <c r="T102" s="2704" t="inlineStr">
        <is>
          <t>5.8</t>
        </is>
      </c>
      <c r="U102" s="2699" t="n"/>
      <c r="V102" s="2700" t="n">
        <v>45444</v>
      </c>
      <c r="W102" s="131" t="n"/>
    </row>
    <row r="103" ht="128" customFormat="1" customHeight="1" s="6">
      <c r="B103" s="450" t="n">
        <v>94</v>
      </c>
      <c r="C103" s="5" t="inlineStr">
        <is>
          <t>AG</t>
        </is>
      </c>
      <c r="D103" s="139" t="inlineStr">
        <is>
          <t>Gas Plant</t>
        </is>
      </c>
      <c r="E103" s="139" t="inlineStr">
        <is>
          <t>Turbine</t>
        </is>
      </c>
      <c r="F103" s="5" t="inlineStr">
        <is>
          <t>Compressor # 1844</t>
        </is>
      </c>
      <c r="G103" s="131" t="inlineStr">
        <is>
          <t>oil filter - 1844</t>
        </is>
      </c>
      <c r="H103" s="8" t="n"/>
      <c r="I103" s="133" t="inlineStr">
        <is>
          <t>VEGE-NA-033</t>
        </is>
      </c>
      <c r="J103" s="321" t="inlineStr">
        <is>
          <t>Oil Filter, For Comp.1844</t>
        </is>
      </c>
      <c r="K103" s="5" t="inlineStr">
        <is>
          <t>Yes</t>
        </is>
      </c>
      <c r="L103" s="5" t="inlineStr">
        <is>
          <t xml:space="preserve">None </t>
        </is>
      </c>
      <c r="M103" s="1979" t="inlineStr">
        <is>
          <t>OSI</t>
        </is>
      </c>
      <c r="N103" s="1999" t="inlineStr">
        <is>
          <t>2020-08-25</t>
        </is>
      </c>
      <c r="O103" s="2718" t="inlineStr">
        <is>
          <t>2027-04-01</t>
        </is>
      </c>
      <c r="P103" s="2009" t="inlineStr">
        <is>
          <t>NA</t>
        </is>
      </c>
      <c r="Q103" s="2010" t="inlineStr">
        <is>
          <t>NA</t>
        </is>
      </c>
      <c r="R103" s="2702" t="inlineStr">
        <is>
          <t>OSI</t>
        </is>
      </c>
      <c r="S103" s="2703" t="n"/>
      <c r="T103" s="2704" t="inlineStr">
        <is>
          <t>13.3</t>
        </is>
      </c>
      <c r="U103" s="2699" t="n"/>
      <c r="V103" s="2700" t="n">
        <v>46419</v>
      </c>
      <c r="W103" s="1302" t="inlineStr">
        <is>
          <t>Repeated crack in longitudinal weld in 9-2022 &amp; 8-2024 . Material of shell is not identified and it seems that not carbon steel. Need from turbines to provide us with material type and grade.
In 2-2025: The filter back to service after fabricating new shell (housing). 
In 3-2025: 
* To do site visit &amp; make VT for new vessel &amp; name plate + Contact Planning for the Asset# (Will be new # or same old #) &amp; update master sheet &amp; insp report accordingly.
* To make baseline UT on shell + PT on locations of previously cracked welds + Add it to 3-2025 UT activity file.</t>
        </is>
      </c>
    </row>
    <row r="104" ht="32" customFormat="1" customHeight="1" s="6">
      <c r="B104" s="450" t="n">
        <v>95</v>
      </c>
      <c r="C104" s="139" t="inlineStr">
        <is>
          <t>AG</t>
        </is>
      </c>
      <c r="D104" s="139" t="inlineStr">
        <is>
          <t>Gas Plant</t>
        </is>
      </c>
      <c r="E104" s="139" t="inlineStr">
        <is>
          <t>Turbine</t>
        </is>
      </c>
      <c r="F104" s="5" t="inlineStr">
        <is>
          <t>Compressor # 1845</t>
        </is>
      </c>
      <c r="G104" s="131" t="inlineStr">
        <is>
          <t>Fuel Gas Filter, For Comp.1845</t>
        </is>
      </c>
      <c r="H104" s="8" t="n"/>
      <c r="I104" s="133" t="inlineStr">
        <is>
          <t>VEGE-NA-021</t>
        </is>
      </c>
      <c r="J104" s="321" t="inlineStr">
        <is>
          <t>Fuel Gas Filter, For Comp.1845</t>
        </is>
      </c>
      <c r="K104" s="5" t="inlineStr">
        <is>
          <t>Yes</t>
        </is>
      </c>
      <c r="L104" s="5" t="inlineStr">
        <is>
          <t xml:space="preserve">None </t>
        </is>
      </c>
      <c r="M104" s="1979" t="inlineStr">
        <is>
          <t>OSI</t>
        </is>
      </c>
      <c r="N104" s="1997" t="inlineStr">
        <is>
          <t>2020-08-25</t>
        </is>
      </c>
      <c r="O104" s="2701" t="inlineStr">
        <is>
          <t>2030-08-25</t>
        </is>
      </c>
      <c r="P104" s="2009" t="inlineStr">
        <is>
          <t>NA</t>
        </is>
      </c>
      <c r="Q104" s="2010" t="inlineStr">
        <is>
          <t>NA</t>
        </is>
      </c>
      <c r="R104" s="2702" t="inlineStr">
        <is>
          <t>OSI</t>
        </is>
      </c>
      <c r="S104" s="2703" t="n"/>
      <c r="T104" s="2719" t="inlineStr">
        <is>
          <t>27</t>
        </is>
      </c>
      <c r="U104" s="2725" t="n"/>
      <c r="V104" s="2725" t="n"/>
      <c r="W104" s="194" t="n"/>
    </row>
    <row r="105" ht="27.75" customFormat="1" customHeight="1" s="6">
      <c r="B105" s="450" t="n">
        <v>96</v>
      </c>
      <c r="C105" s="5" t="inlineStr">
        <is>
          <t>AG</t>
        </is>
      </c>
      <c r="D105" s="139" t="inlineStr">
        <is>
          <t>Gas Plant</t>
        </is>
      </c>
      <c r="E105" s="139" t="inlineStr">
        <is>
          <t>Turbine</t>
        </is>
      </c>
      <c r="F105" s="5" t="inlineStr">
        <is>
          <t>Compressor # 1845</t>
        </is>
      </c>
      <c r="G105" s="131" t="inlineStr">
        <is>
          <t>Oil Filter, For Comp.1845</t>
        </is>
      </c>
      <c r="H105" s="8" t="n"/>
      <c r="I105" s="133" t="inlineStr">
        <is>
          <t>VEGE-NA-022</t>
        </is>
      </c>
      <c r="J105" s="321" t="inlineStr">
        <is>
          <t>Oil Filter, For Comp.1845</t>
        </is>
      </c>
      <c r="K105" s="5" t="inlineStr">
        <is>
          <t>Yes</t>
        </is>
      </c>
      <c r="L105" s="5" t="inlineStr">
        <is>
          <t xml:space="preserve">None </t>
        </is>
      </c>
      <c r="M105" s="1979" t="inlineStr">
        <is>
          <t>OSI</t>
        </is>
      </c>
      <c r="N105" s="1999" t="inlineStr">
        <is>
          <t>2024-02-01</t>
        </is>
      </c>
      <c r="O105" s="2000" t="inlineStr">
        <is>
          <t>2034-02-01</t>
        </is>
      </c>
      <c r="P105" s="2009" t="inlineStr">
        <is>
          <t>NA</t>
        </is>
      </c>
      <c r="Q105" s="2010" t="inlineStr">
        <is>
          <t>NA</t>
        </is>
      </c>
      <c r="R105" s="2702" t="inlineStr">
        <is>
          <t>OSI</t>
        </is>
      </c>
      <c r="S105" s="2703" t="n"/>
      <c r="T105" s="2704" t="inlineStr">
        <is>
          <t>20.4</t>
        </is>
      </c>
      <c r="U105" s="2716" t="n"/>
      <c r="V105" s="2717" t="n">
        <v>45413</v>
      </c>
      <c r="W105" s="194" t="inlineStr">
        <is>
          <t>CA = 0.23 mm for Cap 1 but CR = 0.03 mm/year</t>
        </is>
      </c>
    </row>
    <row r="106" ht="32" customFormat="1" customHeight="1" s="6">
      <c r="B106" s="450" t="n">
        <v>100</v>
      </c>
      <c r="C106" s="139" t="inlineStr">
        <is>
          <t>AG</t>
        </is>
      </c>
      <c r="D106" s="139" t="inlineStr">
        <is>
          <t>Gas Plant</t>
        </is>
      </c>
      <c r="E106" s="139" t="inlineStr">
        <is>
          <t>Turbine</t>
        </is>
      </c>
      <c r="F106" s="5" t="inlineStr">
        <is>
          <t>Compressor # 1845</t>
        </is>
      </c>
      <c r="G106" s="131" t="inlineStr">
        <is>
          <t>IR- Compress. #1845 - suction scrubber - 36", 150 psi</t>
        </is>
      </c>
      <c r="H106" s="8" t="n"/>
      <c r="I106" s="133" t="inlineStr">
        <is>
          <t>VEGE-NA-038</t>
        </is>
      </c>
      <c r="J106" s="321" t="inlineStr">
        <is>
          <t>SUCTION SCRUBBER, SIZE: 36'', PSI: 150, OF COMP.1845</t>
        </is>
      </c>
      <c r="K106" s="5" t="inlineStr">
        <is>
          <t>Yes</t>
        </is>
      </c>
      <c r="L106" s="5" t="inlineStr">
        <is>
          <t xml:space="preserve">None </t>
        </is>
      </c>
      <c r="M106" s="1979" t="inlineStr">
        <is>
          <t>OSI</t>
        </is>
      </c>
      <c r="N106" s="1997" t="inlineStr">
        <is>
          <t>2019-10-22</t>
        </is>
      </c>
      <c r="O106" s="2701" t="inlineStr">
        <is>
          <t>2029-10-22</t>
        </is>
      </c>
      <c r="P106" s="2009" t="inlineStr">
        <is>
          <t>NA</t>
        </is>
      </c>
      <c r="Q106" s="2010" t="inlineStr">
        <is>
          <t>NA</t>
        </is>
      </c>
      <c r="R106" s="2702" t="inlineStr">
        <is>
          <t>OSI</t>
        </is>
      </c>
      <c r="S106" s="2703" t="n"/>
      <c r="T106" s="2719" t="inlineStr">
        <is>
          <t>57</t>
        </is>
      </c>
      <c r="U106" s="2725" t="n"/>
      <c r="V106" s="2725" t="n"/>
      <c r="W106" s="194" t="n"/>
    </row>
    <row r="107" ht="48" customFormat="1" customHeight="1" s="6">
      <c r="B107" s="450" t="n">
        <v>101</v>
      </c>
      <c r="C107" s="139" t="inlineStr">
        <is>
          <t>AG</t>
        </is>
      </c>
      <c r="D107" s="139" t="inlineStr">
        <is>
          <t>Gas Plant</t>
        </is>
      </c>
      <c r="E107" s="139" t="inlineStr">
        <is>
          <t>Turbine</t>
        </is>
      </c>
      <c r="F107" s="5" t="inlineStr">
        <is>
          <t>Compressor # 1845</t>
        </is>
      </c>
      <c r="G107" s="131" t="inlineStr">
        <is>
          <t>IR- Compress. #1845 - 30" suction damper PD-1, line 1  (RIGHT SIDE) , 150 psi</t>
        </is>
      </c>
      <c r="H107" s="5" t="n">
        <v>16473</v>
      </c>
      <c r="I107" s="133" t="inlineStr">
        <is>
          <t>VEGE-NA-024</t>
        </is>
      </c>
      <c r="J107" s="321" t="inlineStr">
        <is>
          <t>SUCTION DAMPER ( RIGHT SIDE, LINE-1 ), FOR COMP.1845</t>
        </is>
      </c>
      <c r="K107" s="5" t="inlineStr">
        <is>
          <t>Yes</t>
        </is>
      </c>
      <c r="L107" s="5" t="inlineStr">
        <is>
          <t xml:space="preserve">None </t>
        </is>
      </c>
      <c r="M107" s="1979" t="inlineStr">
        <is>
          <t>OSI</t>
        </is>
      </c>
      <c r="N107" s="1999" t="inlineStr">
        <is>
          <t>2019-07-01</t>
        </is>
      </c>
      <c r="O107" s="2718" t="inlineStr">
        <is>
          <t>2031-07-01</t>
        </is>
      </c>
      <c r="P107" s="2009" t="inlineStr">
        <is>
          <t>NA</t>
        </is>
      </c>
      <c r="Q107" s="2010" t="inlineStr">
        <is>
          <t>NA</t>
        </is>
      </c>
      <c r="R107" s="2702" t="inlineStr">
        <is>
          <t>OSI</t>
        </is>
      </c>
      <c r="S107" s="2703" t="n"/>
      <c r="T107" s="2719" t="inlineStr">
        <is>
          <t>42.7</t>
        </is>
      </c>
      <c r="U107" s="2700" t="n"/>
      <c r="V107" s="2699" t="n"/>
      <c r="W107" s="131" t="n"/>
    </row>
    <row r="108" ht="27.75" customFormat="1" customHeight="1" s="6">
      <c r="B108" s="450" t="n">
        <v>97</v>
      </c>
      <c r="C108" s="139" t="inlineStr">
        <is>
          <t>AG</t>
        </is>
      </c>
      <c r="D108" s="139" t="inlineStr">
        <is>
          <t>Gas Plant</t>
        </is>
      </c>
      <c r="E108" s="139" t="inlineStr">
        <is>
          <t>Turbine</t>
        </is>
      </c>
      <c r="F108" s="5" t="inlineStr">
        <is>
          <t>Compressor # 1845</t>
        </is>
      </c>
      <c r="G108" s="131" t="inlineStr">
        <is>
          <t>IR-Compress.  #1845 - 30" suction damper-PD-2, line 2  (LEFT SIDE) , 150 psi</t>
        </is>
      </c>
      <c r="H108" s="8" t="n"/>
      <c r="I108" s="133" t="inlineStr">
        <is>
          <t>VEGE-NA-026</t>
        </is>
      </c>
      <c r="J108" s="321" t="inlineStr">
        <is>
          <t>SUCTION DAMPER ( LEFT SIDE, LINE-2 ), FOR COMP.1845</t>
        </is>
      </c>
      <c r="K108" s="5" t="inlineStr">
        <is>
          <t>Yes</t>
        </is>
      </c>
      <c r="L108" s="5" t="inlineStr">
        <is>
          <t xml:space="preserve">None </t>
        </is>
      </c>
      <c r="M108" s="1979" t="inlineStr">
        <is>
          <t>OSI</t>
        </is>
      </c>
      <c r="N108" s="1997" t="inlineStr">
        <is>
          <t>2019-10-23</t>
        </is>
      </c>
      <c r="O108" s="2701" t="inlineStr">
        <is>
          <t>2026-11-23</t>
        </is>
      </c>
      <c r="P108" s="2009" t="inlineStr">
        <is>
          <t>NA</t>
        </is>
      </c>
      <c r="Q108" s="2010" t="inlineStr">
        <is>
          <t>NA</t>
        </is>
      </c>
      <c r="R108" s="2702" t="inlineStr">
        <is>
          <t>OSI</t>
        </is>
      </c>
      <c r="S108" s="2703" t="n"/>
      <c r="T108" s="2719" t="inlineStr">
        <is>
          <t>14.3</t>
        </is>
      </c>
      <c r="U108" s="2725" t="n"/>
      <c r="V108" s="2725" t="n"/>
      <c r="W108" s="194" t="n"/>
    </row>
    <row r="109" ht="48" customFormat="1" customHeight="1" s="6">
      <c r="B109" s="450" t="n">
        <v>102</v>
      </c>
      <c r="C109" s="139" t="inlineStr">
        <is>
          <t>AG</t>
        </is>
      </c>
      <c r="D109" s="139" t="inlineStr">
        <is>
          <t>Gas Plant</t>
        </is>
      </c>
      <c r="E109" s="139" t="inlineStr">
        <is>
          <t>Turbine</t>
        </is>
      </c>
      <c r="F109" s="5" t="inlineStr">
        <is>
          <t>Compressor # 1845</t>
        </is>
      </c>
      <c r="G109" s="131" t="inlineStr">
        <is>
          <t>IR-Compress.  #1845 - 28" discharge damper- PD-1, line 1 (RIGHT SIDE) , 400 psi</t>
        </is>
      </c>
      <c r="H109" s="5" t="inlineStr">
        <is>
          <t>NA</t>
        </is>
      </c>
      <c r="I109" s="133" t="inlineStr">
        <is>
          <t>VEGE-NA-025</t>
        </is>
      </c>
      <c r="J109" s="321" t="inlineStr">
        <is>
          <t>DISCHARGE DAMPER ( RIGHT SIDE, LINE-1 ), FOR COMP.1845</t>
        </is>
      </c>
      <c r="K109" s="5" t="inlineStr">
        <is>
          <t>Yes</t>
        </is>
      </c>
      <c r="L109" s="5" t="inlineStr">
        <is>
          <t>None - Hot Item</t>
        </is>
      </c>
      <c r="M109" s="1979" t="inlineStr">
        <is>
          <t>OSI</t>
        </is>
      </c>
      <c r="N109" s="1999" t="inlineStr">
        <is>
          <t>2025-02-01</t>
        </is>
      </c>
      <c r="O109" s="2000" t="n">
        <v>48914</v>
      </c>
      <c r="P109" s="2009" t="inlineStr">
        <is>
          <t>NA</t>
        </is>
      </c>
      <c r="Q109" s="2010" t="inlineStr">
        <is>
          <t>NA</t>
        </is>
      </c>
      <c r="R109" s="2702" t="inlineStr">
        <is>
          <t>OSI</t>
        </is>
      </c>
      <c r="S109" s="2726" t="n">
        <v>0.02</v>
      </c>
      <c r="T109" s="2719" t="n">
        <v>47</v>
      </c>
      <c r="U109" s="2725" t="n"/>
      <c r="V109" s="2725" t="n"/>
      <c r="W109" s="131" t="inlineStr">
        <is>
          <t>Visual External Inspection done 2/2025 after received from Beni Suif</t>
        </is>
      </c>
    </row>
    <row r="110" ht="48" customFormat="1" customHeight="1" s="6">
      <c r="B110" s="450" t="n">
        <v>103</v>
      </c>
      <c r="C110" s="139" t="inlineStr">
        <is>
          <t>AG</t>
        </is>
      </c>
      <c r="D110" s="139" t="inlineStr">
        <is>
          <t>Gas Plant</t>
        </is>
      </c>
      <c r="E110" s="139" t="inlineStr">
        <is>
          <t>Turbine</t>
        </is>
      </c>
      <c r="F110" s="5" t="inlineStr">
        <is>
          <t>Compressor # 1845</t>
        </is>
      </c>
      <c r="G110" s="131" t="inlineStr">
        <is>
          <t>IR- Compress. #1845 - 26" discharge damper- PD-2, line 2  (LEFT SIDE) , 400 psi</t>
        </is>
      </c>
      <c r="H110" s="5" t="inlineStr">
        <is>
          <t>NA</t>
        </is>
      </c>
      <c r="I110" s="133" t="inlineStr">
        <is>
          <t>VEGE-NA-027</t>
        </is>
      </c>
      <c r="J110" s="321" t="inlineStr">
        <is>
          <t>DISCHARGE DAMPER ( LEFT SIDE, LINE-2 ), FOR COMP.1845</t>
        </is>
      </c>
      <c r="K110" s="5" t="inlineStr">
        <is>
          <t>Yes</t>
        </is>
      </c>
      <c r="L110" s="5" t="inlineStr">
        <is>
          <t>None - Hot Item</t>
        </is>
      </c>
      <c r="M110" s="1979" t="inlineStr">
        <is>
          <t>OSI</t>
        </is>
      </c>
      <c r="N110" s="1997" t="inlineStr">
        <is>
          <t>2025-02-01</t>
        </is>
      </c>
      <c r="O110" s="2001" t="n">
        <v>48914</v>
      </c>
      <c r="P110" s="2009" t="inlineStr">
        <is>
          <t>NA</t>
        </is>
      </c>
      <c r="Q110" s="2010" t="inlineStr">
        <is>
          <t>NA</t>
        </is>
      </c>
      <c r="R110" s="2702" t="inlineStr">
        <is>
          <t>OSI</t>
        </is>
      </c>
      <c r="S110" s="2726" t="n">
        <v>0.02</v>
      </c>
      <c r="T110" s="2719" t="n">
        <v>82.40000000000001</v>
      </c>
      <c r="U110" s="2725" t="n"/>
      <c r="V110" s="2725" t="n"/>
      <c r="W110" s="131" t="inlineStr">
        <is>
          <t>Visual External Inspection done 2/2025 after received from Beni Suif</t>
        </is>
      </c>
    </row>
    <row r="111" ht="32" customFormat="1" customHeight="1" s="6">
      <c r="B111" s="450" t="n">
        <v>98</v>
      </c>
      <c r="C111" s="139" t="inlineStr">
        <is>
          <t>AG</t>
        </is>
      </c>
      <c r="D111" s="139" t="inlineStr">
        <is>
          <t>Gas Plant</t>
        </is>
      </c>
      <c r="E111" s="139" t="inlineStr">
        <is>
          <t>Turbine</t>
        </is>
      </c>
      <c r="F111" s="5" t="inlineStr">
        <is>
          <t>Compressor # 1845</t>
        </is>
      </c>
      <c r="G111" s="131" t="inlineStr">
        <is>
          <t>IR-Compress.  #1845 - discharge scrubber - 26", 400 psi</t>
        </is>
      </c>
      <c r="H111" s="8" t="n"/>
      <c r="I111" s="133" t="inlineStr">
        <is>
          <t>VEGE-NA-023</t>
        </is>
      </c>
      <c r="J111" s="321" t="inlineStr">
        <is>
          <t>DISCHARGE SCRUBBER, SIZE: 26'', PSI: 400, OF COMP.1845</t>
        </is>
      </c>
      <c r="K111" s="5" t="inlineStr">
        <is>
          <t>Yes</t>
        </is>
      </c>
      <c r="L111" s="5" t="inlineStr">
        <is>
          <t xml:space="preserve">None </t>
        </is>
      </c>
      <c r="M111" s="1979" t="inlineStr">
        <is>
          <t>OSI</t>
        </is>
      </c>
      <c r="N111" s="1999" t="inlineStr">
        <is>
          <t>2019-07-01</t>
        </is>
      </c>
      <c r="O111" s="2718" t="inlineStr">
        <is>
          <t>2029-07-01</t>
        </is>
      </c>
      <c r="P111" s="2009" t="inlineStr">
        <is>
          <t>NA</t>
        </is>
      </c>
      <c r="Q111" s="2010" t="inlineStr">
        <is>
          <t>NA</t>
        </is>
      </c>
      <c r="R111" s="2702" t="inlineStr">
        <is>
          <t>OSI</t>
        </is>
      </c>
      <c r="S111" s="2703" t="n"/>
      <c r="T111" s="2719" t="inlineStr">
        <is>
          <t>88</t>
        </is>
      </c>
      <c r="U111" s="2725" t="n"/>
      <c r="V111" s="2725" t="n"/>
      <c r="W111" s="194" t="n"/>
    </row>
    <row r="112" ht="48" customFormat="1" customHeight="1" s="6">
      <c r="B112" s="450" t="n">
        <v>104</v>
      </c>
      <c r="C112" s="139" t="inlineStr">
        <is>
          <t>AG</t>
        </is>
      </c>
      <c r="D112" s="139" t="inlineStr">
        <is>
          <t>Gas Plant</t>
        </is>
      </c>
      <c r="E112" s="139" t="inlineStr">
        <is>
          <t>Turbine</t>
        </is>
      </c>
      <c r="F112" s="5" t="inlineStr">
        <is>
          <t>Compressor # 1846</t>
        </is>
      </c>
      <c r="G112" s="131" t="inlineStr">
        <is>
          <t>IR-Compress.  #1846 - 16'' disch drum 2-nd stage, 400 psi</t>
        </is>
      </c>
      <c r="H112" s="8" t="inlineStr">
        <is>
          <t>NA</t>
        </is>
      </c>
      <c r="I112" s="1933" t="inlineStr">
        <is>
          <t>VEGE-HANOVER-NA-002</t>
        </is>
      </c>
      <c r="J112" s="321" t="inlineStr">
        <is>
          <t>Discharge Bottle, for 1846 Compressor, Mfg: The Hanover Company, SN: 9961, Size: 16"</t>
        </is>
      </c>
      <c r="K112" s="5" t="inlineStr">
        <is>
          <t>Yes</t>
        </is>
      </c>
      <c r="L112" s="8" t="inlineStr">
        <is>
          <t>None - Hot Item</t>
        </is>
      </c>
      <c r="M112" s="1979" t="inlineStr">
        <is>
          <t>OSI</t>
        </is>
      </c>
      <c r="N112" s="1997" t="inlineStr">
        <is>
          <t>2025-02-01</t>
        </is>
      </c>
      <c r="O112" s="2701" t="n">
        <v>48061</v>
      </c>
      <c r="P112" s="2009" t="inlineStr">
        <is>
          <t>NA</t>
        </is>
      </c>
      <c r="Q112" s="2010" t="inlineStr">
        <is>
          <t>NA</t>
        </is>
      </c>
      <c r="R112" s="2702" t="inlineStr">
        <is>
          <t>OSI</t>
        </is>
      </c>
      <c r="S112" s="2703" t="n"/>
      <c r="T112" s="2704" t="n">
        <v>77</v>
      </c>
      <c r="U112" s="2699" t="n"/>
      <c r="V112" s="2699" t="n"/>
      <c r="W112" s="187" t="inlineStr">
        <is>
          <t>Visual External Inspection done 2/2025 after received from Beni Suif</t>
        </is>
      </c>
    </row>
    <row r="113" ht="45" customFormat="1" customHeight="1" s="6">
      <c r="B113" s="450" t="n">
        <v>105</v>
      </c>
      <c r="C113" s="139" t="inlineStr">
        <is>
          <t>AG</t>
        </is>
      </c>
      <c r="D113" s="139" t="inlineStr">
        <is>
          <t>Gas Plant</t>
        </is>
      </c>
      <c r="E113" s="139" t="inlineStr">
        <is>
          <t>Turbine</t>
        </is>
      </c>
      <c r="F113" s="5" t="inlineStr">
        <is>
          <t>Compressor # 1846</t>
        </is>
      </c>
      <c r="G113" s="131" t="inlineStr">
        <is>
          <t>IR-Compress.  #1846 - 24'' disch drum 1-St stage, 150 psi</t>
        </is>
      </c>
      <c r="H113" s="8" t="inlineStr">
        <is>
          <t>NA</t>
        </is>
      </c>
      <c r="I113" s="1933" t="inlineStr">
        <is>
          <t>VEGE-HANOVER-NA-003</t>
        </is>
      </c>
      <c r="J113" s="321" t="inlineStr">
        <is>
          <t>Discharge Bottle, for 1846 Compressor, Mfg: The Hanover Company, SN: 9959, Size: 24",</t>
        </is>
      </c>
      <c r="K113" s="5" t="inlineStr">
        <is>
          <t>Yes</t>
        </is>
      </c>
      <c r="L113" s="8" t="inlineStr">
        <is>
          <t>None - Hot Item</t>
        </is>
      </c>
      <c r="M113" s="1979" t="inlineStr">
        <is>
          <t>OSI</t>
        </is>
      </c>
      <c r="N113" s="1999" t="inlineStr">
        <is>
          <t>2025-02-01</t>
        </is>
      </c>
      <c r="O113" s="2718" t="n">
        <v>46204</v>
      </c>
      <c r="P113" s="2009" t="inlineStr">
        <is>
          <t>NA</t>
        </is>
      </c>
      <c r="Q113" s="2010" t="inlineStr">
        <is>
          <t>NA</t>
        </is>
      </c>
      <c r="R113" s="2702" t="inlineStr">
        <is>
          <t>OSI</t>
        </is>
      </c>
      <c r="S113" s="2703" t="n"/>
      <c r="T113" s="2704" t="n">
        <v>28</v>
      </c>
      <c r="U113" s="2699" t="n"/>
      <c r="V113" s="2699" t="n"/>
      <c r="W113" s="187" t="inlineStr">
        <is>
          <t>Visual External Inspection done 2/2025 after received from Beni Suif</t>
        </is>
      </c>
    </row>
    <row r="114" ht="32" customFormat="1" customHeight="1" s="6">
      <c r="B114" s="450" t="n">
        <v>106</v>
      </c>
      <c r="C114" s="139" t="inlineStr">
        <is>
          <t>AG</t>
        </is>
      </c>
      <c r="D114" s="139" t="inlineStr">
        <is>
          <t>Gas Plant</t>
        </is>
      </c>
      <c r="E114" s="139" t="inlineStr">
        <is>
          <t>Turbine</t>
        </is>
      </c>
      <c r="F114" s="5" t="inlineStr">
        <is>
          <t>Compressor # 1846</t>
        </is>
      </c>
      <c r="G114" s="131" t="inlineStr">
        <is>
          <t>IR- Compress. #1846 - 24" Interstage scrubber, 120 psi</t>
        </is>
      </c>
      <c r="H114" s="8" t="n"/>
      <c r="I114" s="133" t="inlineStr">
        <is>
          <t>VEGE-HANNOVER-NA-010</t>
        </is>
      </c>
      <c r="J114" s="321" t="inlineStr">
        <is>
          <t>Interstage Scrubber, For Comp.1846</t>
        </is>
      </c>
      <c r="K114" s="5" t="inlineStr">
        <is>
          <t>Yes</t>
        </is>
      </c>
      <c r="L114" s="5" t="inlineStr">
        <is>
          <t xml:space="preserve">None </t>
        </is>
      </c>
      <c r="M114" s="1979" t="inlineStr">
        <is>
          <t>OSI</t>
        </is>
      </c>
      <c r="N114" s="1997" t="inlineStr">
        <is>
          <t>2019-10-24</t>
        </is>
      </c>
      <c r="O114" s="2701" t="inlineStr">
        <is>
          <t>2029-10-24</t>
        </is>
      </c>
      <c r="P114" s="2009" t="inlineStr">
        <is>
          <t>NA</t>
        </is>
      </c>
      <c r="Q114" s="2010" t="inlineStr">
        <is>
          <t>NA</t>
        </is>
      </c>
      <c r="R114" s="2702" t="inlineStr">
        <is>
          <t>OSI</t>
        </is>
      </c>
      <c r="S114" s="2703" t="n"/>
      <c r="T114" s="2719" t="inlineStr">
        <is>
          <t>72</t>
        </is>
      </c>
      <c r="U114" s="2714" t="n"/>
      <c r="V114" s="2714" t="n"/>
      <c r="W114" s="131" t="n"/>
    </row>
    <row r="115" ht="32" customFormat="1" customHeight="1" s="6">
      <c r="B115" s="450" t="n">
        <v>107</v>
      </c>
      <c r="C115" s="5" t="inlineStr">
        <is>
          <t>AG</t>
        </is>
      </c>
      <c r="D115" s="139" t="inlineStr">
        <is>
          <t>Gas Plant</t>
        </is>
      </c>
      <c r="E115" s="139" t="inlineStr">
        <is>
          <t>Turbine</t>
        </is>
      </c>
      <c r="F115" s="5" t="inlineStr">
        <is>
          <t>Compressor # 1846</t>
        </is>
      </c>
      <c r="G115" s="131" t="inlineStr">
        <is>
          <t>First Stage Suction Scrubber, For Comp.1846</t>
        </is>
      </c>
      <c r="H115" s="8" t="n"/>
      <c r="I115" s="133" t="inlineStr">
        <is>
          <t>VEGE-NA-018</t>
        </is>
      </c>
      <c r="J115" s="321" t="inlineStr">
        <is>
          <t>First Stage Suction Scrubber, For Comp.1846</t>
        </is>
      </c>
      <c r="K115" s="5" t="inlineStr">
        <is>
          <t>Yes</t>
        </is>
      </c>
      <c r="L115" s="5" t="inlineStr">
        <is>
          <t xml:space="preserve">None </t>
        </is>
      </c>
      <c r="M115" s="1979" t="inlineStr">
        <is>
          <t>OSI</t>
        </is>
      </c>
      <c r="N115" s="1999" t="inlineStr">
        <is>
          <t>2022-02-01</t>
        </is>
      </c>
      <c r="O115" s="2718" t="inlineStr">
        <is>
          <t>2032-02-01</t>
        </is>
      </c>
      <c r="P115" s="2009" t="inlineStr">
        <is>
          <t>NA</t>
        </is>
      </c>
      <c r="Q115" s="2010" t="inlineStr">
        <is>
          <t>NA</t>
        </is>
      </c>
      <c r="R115" s="2702" t="inlineStr">
        <is>
          <t>OSI</t>
        </is>
      </c>
      <c r="S115" s="2703" t="n"/>
      <c r="T115" s="2704" t="inlineStr">
        <is>
          <t>46</t>
        </is>
      </c>
      <c r="U115" s="2699" t="n"/>
      <c r="V115" s="3" t="n">
        <v>44593</v>
      </c>
      <c r="W115" s="133" t="inlineStr">
        <is>
          <t>* Almost all readings shows no change during last year, inspection to be performed after 2 years in order to attain more reliable corrosion rate and perform remaining life calculations.</t>
        </is>
      </c>
    </row>
    <row r="116" ht="32" customFormat="1" customHeight="1" s="6">
      <c r="B116" s="450" t="n">
        <v>108</v>
      </c>
      <c r="C116" s="5" t="inlineStr">
        <is>
          <t>AG</t>
        </is>
      </c>
      <c r="D116" s="139" t="inlineStr">
        <is>
          <t>Gas Plant</t>
        </is>
      </c>
      <c r="E116" s="139" t="inlineStr">
        <is>
          <t>Turbine</t>
        </is>
      </c>
      <c r="F116" s="5" t="inlineStr">
        <is>
          <t>Compressor # 1846</t>
        </is>
      </c>
      <c r="G116" s="131" t="inlineStr">
        <is>
          <t>First Stage Suction Bottle, Comp.1846, Size: 24''</t>
        </is>
      </c>
      <c r="H116" s="8" t="n"/>
      <c r="I116" s="133" t="inlineStr">
        <is>
          <t>VEGE-HANNOVER-NA-007</t>
        </is>
      </c>
      <c r="J116" s="321" t="inlineStr">
        <is>
          <t>First Stage Suction Bottle, Comp.1846, Size: 24''</t>
        </is>
      </c>
      <c r="K116" s="5" t="inlineStr">
        <is>
          <t>Yes</t>
        </is>
      </c>
      <c r="L116" s="5" t="inlineStr">
        <is>
          <t xml:space="preserve">None </t>
        </is>
      </c>
      <c r="M116" s="1979" t="inlineStr">
        <is>
          <t>OSI</t>
        </is>
      </c>
      <c r="N116" s="1997" t="inlineStr">
        <is>
          <t>2020-08-01</t>
        </is>
      </c>
      <c r="O116" s="2701" t="inlineStr">
        <is>
          <t>2030-08-01</t>
        </is>
      </c>
      <c r="P116" s="2009" t="inlineStr">
        <is>
          <t>NA</t>
        </is>
      </c>
      <c r="Q116" s="2010" t="inlineStr">
        <is>
          <t>NA</t>
        </is>
      </c>
      <c r="R116" s="2702" t="inlineStr">
        <is>
          <t>OSI</t>
        </is>
      </c>
      <c r="S116" s="2703" t="n"/>
      <c r="T116" s="2704" t="inlineStr">
        <is>
          <t>36</t>
        </is>
      </c>
      <c r="U116" s="2699" t="n"/>
      <c r="V116" s="2699" t="n"/>
      <c r="W116" s="131" t="n"/>
    </row>
    <row r="117" ht="32" customFormat="1" customHeight="1" s="6">
      <c r="B117" s="450" t="n">
        <v>109</v>
      </c>
      <c r="C117" s="5" t="inlineStr">
        <is>
          <t>AG</t>
        </is>
      </c>
      <c r="D117" s="139" t="inlineStr">
        <is>
          <t>Gas Plant</t>
        </is>
      </c>
      <c r="E117" s="139" t="inlineStr">
        <is>
          <t>Turbine</t>
        </is>
      </c>
      <c r="F117" s="5" t="inlineStr">
        <is>
          <t>Compressor # 1846</t>
        </is>
      </c>
      <c r="G117" s="131" t="inlineStr">
        <is>
          <t>Second Stage Suction Bottle, For Comp.1846</t>
        </is>
      </c>
      <c r="H117" s="8" t="n"/>
      <c r="I117" s="133" t="inlineStr">
        <is>
          <t>VEGE-NA-019</t>
        </is>
      </c>
      <c r="J117" s="321" t="inlineStr">
        <is>
          <t>Second Stage Suction Bottle, For Comp.1846</t>
        </is>
      </c>
      <c r="K117" s="5" t="inlineStr">
        <is>
          <t>Yes</t>
        </is>
      </c>
      <c r="L117" s="5" t="inlineStr">
        <is>
          <t xml:space="preserve">None </t>
        </is>
      </c>
      <c r="M117" s="1979" t="inlineStr">
        <is>
          <t>OSI</t>
        </is>
      </c>
      <c r="N117" s="1999" t="inlineStr">
        <is>
          <t>2020-08-30</t>
        </is>
      </c>
      <c r="O117" s="2718" t="inlineStr">
        <is>
          <t>2030-08-30</t>
        </is>
      </c>
      <c r="P117" s="2009" t="inlineStr">
        <is>
          <t>NA</t>
        </is>
      </c>
      <c r="Q117" s="2010" t="inlineStr">
        <is>
          <t>NA</t>
        </is>
      </c>
      <c r="R117" s="2702" t="inlineStr">
        <is>
          <t>OSI</t>
        </is>
      </c>
      <c r="S117" s="2703" t="n"/>
      <c r="T117" s="2704" t="inlineStr">
        <is>
          <t>40</t>
        </is>
      </c>
      <c r="U117" s="2699" t="n"/>
      <c r="V117" s="2699" t="n"/>
      <c r="W117" s="131" t="n"/>
    </row>
    <row r="118" ht="32" customFormat="1" customHeight="1" s="6">
      <c r="B118" s="450" t="n">
        <v>110</v>
      </c>
      <c r="C118" s="5" t="inlineStr">
        <is>
          <t>AG</t>
        </is>
      </c>
      <c r="D118" s="139" t="inlineStr">
        <is>
          <t>Gas Plant</t>
        </is>
      </c>
      <c r="E118" s="139" t="inlineStr">
        <is>
          <t>Turbine</t>
        </is>
      </c>
      <c r="F118" s="5" t="inlineStr">
        <is>
          <t>Compressor # 1846</t>
        </is>
      </c>
      <c r="G118" s="131" t="inlineStr">
        <is>
          <t>Fuel Gas Filter, For Comp.1846</t>
        </is>
      </c>
      <c r="H118" s="8" t="n"/>
      <c r="I118" s="133" t="inlineStr">
        <is>
          <t>VEGE-PECO-001</t>
        </is>
      </c>
      <c r="J118" s="321" t="inlineStr">
        <is>
          <t>Fuel Gas Filter, For Comp.1846</t>
        </is>
      </c>
      <c r="K118" s="5" t="inlineStr">
        <is>
          <t>Yes</t>
        </is>
      </c>
      <c r="L118" s="5" t="inlineStr">
        <is>
          <t xml:space="preserve">None </t>
        </is>
      </c>
      <c r="M118" s="1979" t="inlineStr">
        <is>
          <t>OSI</t>
        </is>
      </c>
      <c r="N118" s="1997" t="inlineStr">
        <is>
          <t>2026-07-01</t>
        </is>
      </c>
      <c r="O118" s="2722" t="inlineStr">
        <is>
          <t>W/Eval</t>
        </is>
      </c>
      <c r="P118" s="2009" t="inlineStr">
        <is>
          <t>NA</t>
        </is>
      </c>
      <c r="Q118" s="2010" t="inlineStr">
        <is>
          <t>NA</t>
        </is>
      </c>
      <c r="R118" s="2702" t="inlineStr">
        <is>
          <t>OSI</t>
        </is>
      </c>
      <c r="S118" s="2703" t="n"/>
      <c r="T118" s="2704" t="inlineStr">
        <is>
          <t>11.6</t>
        </is>
      </c>
      <c r="U118" s="2699" t="n"/>
      <c r="V118" s="2699" t="n"/>
      <c r="W118" s="131" t="n"/>
    </row>
    <row r="119" ht="32" customFormat="1" customHeight="1" s="6">
      <c r="B119" s="450" t="n">
        <v>111</v>
      </c>
      <c r="C119" s="5" t="inlineStr">
        <is>
          <t>AG</t>
        </is>
      </c>
      <c r="D119" s="139" t="inlineStr">
        <is>
          <t>Gas Plant</t>
        </is>
      </c>
      <c r="E119" s="139" t="inlineStr">
        <is>
          <t>Turbine</t>
        </is>
      </c>
      <c r="F119" s="5" t="inlineStr">
        <is>
          <t>Compressor # 1846</t>
        </is>
      </c>
      <c r="G119" s="131" t="inlineStr">
        <is>
          <t>Oil Filter, For comp.1846</t>
        </is>
      </c>
      <c r="H119" s="8" t="n"/>
      <c r="I119" s="133" t="inlineStr">
        <is>
          <t>VEGE-NA-020</t>
        </is>
      </c>
      <c r="J119" s="321" t="inlineStr">
        <is>
          <t>Oil Filter, For comp.1846</t>
        </is>
      </c>
      <c r="K119" s="5" t="inlineStr">
        <is>
          <t>Yes</t>
        </is>
      </c>
      <c r="L119" s="5" t="inlineStr">
        <is>
          <t xml:space="preserve">None </t>
        </is>
      </c>
      <c r="M119" s="1979" t="inlineStr">
        <is>
          <t>OSI</t>
        </is>
      </c>
      <c r="N119" s="1999" t="inlineStr">
        <is>
          <t>2026-03-01</t>
        </is>
      </c>
      <c r="O119" s="2718" t="inlineStr">
        <is>
          <t>2030-09-01</t>
        </is>
      </c>
      <c r="P119" s="2009" t="inlineStr">
        <is>
          <t>NA</t>
        </is>
      </c>
      <c r="Q119" s="2010" t="inlineStr">
        <is>
          <t>NA</t>
        </is>
      </c>
      <c r="R119" s="2702" t="inlineStr">
        <is>
          <t>OSI</t>
        </is>
      </c>
      <c r="S119" s="2703" t="n"/>
      <c r="T119" s="2704" t="inlineStr">
        <is>
          <t>7.9</t>
        </is>
      </c>
      <c r="U119" s="2699" t="n"/>
      <c r="V119" s="2700" t="n">
        <v>44621</v>
      </c>
      <c r="W119" s="131" t="n"/>
    </row>
    <row r="120" ht="45" customFormat="1" customHeight="1" s="6">
      <c r="B120" s="450" t="n">
        <v>112</v>
      </c>
      <c r="C120" s="193" t="inlineStr">
        <is>
          <t>AG</t>
        </is>
      </c>
      <c r="D120" s="139" t="inlineStr">
        <is>
          <t>Gas Plant</t>
        </is>
      </c>
      <c r="E120" s="192" t="inlineStr">
        <is>
          <t>Turbine</t>
        </is>
      </c>
      <c r="F120" s="193" t="inlineStr">
        <is>
          <t>Compressor # 1846</t>
        </is>
      </c>
      <c r="G120" s="194" t="inlineStr">
        <is>
          <t>Scrubber</t>
        </is>
      </c>
      <c r="H120" s="195" t="inlineStr">
        <is>
          <t>V-500</t>
        </is>
      </c>
      <c r="I120" s="196" t="inlineStr">
        <is>
          <t>VESB-PETROJET-003</t>
        </is>
      </c>
      <c r="J120" s="324" t="inlineStr">
        <is>
          <t>( OOS ) Gas Scrubber, Near 1846, SN: 607, MAWP: 500 Psig @ 200 F, MDMT: -20 F @ 500 Psig, TAG: V-500</t>
        </is>
      </c>
      <c r="K120" s="193" t="inlineStr">
        <is>
          <t>No</t>
        </is>
      </c>
      <c r="L120" s="193" t="inlineStr">
        <is>
          <t xml:space="preserve">None </t>
        </is>
      </c>
      <c r="M120" s="1981" t="inlineStr">
        <is>
          <t>xx</t>
        </is>
      </c>
      <c r="N120" s="2011" t="inlineStr">
        <is>
          <t>OOS</t>
        </is>
      </c>
      <c r="O120" s="2012" t="inlineStr">
        <is>
          <t>OOS</t>
        </is>
      </c>
      <c r="P120" s="2011" t="inlineStr">
        <is>
          <t>OOS</t>
        </is>
      </c>
      <c r="Q120" s="2012" t="inlineStr">
        <is>
          <t>OOS</t>
        </is>
      </c>
      <c r="R120" s="2711" t="n"/>
      <c r="S120" s="2712" t="n"/>
      <c r="T120" s="2715" t="n"/>
      <c r="U120" s="641" t="n"/>
      <c r="V120" s="195" t="n"/>
      <c r="W120" s="1109" t="inlineStr">
        <is>
          <t>Out-Of-Service since 2002.</t>
        </is>
      </c>
    </row>
    <row r="121" ht="20.25" customFormat="1" customHeight="1" s="6">
      <c r="B121" s="450" t="n">
        <v>113</v>
      </c>
      <c r="C121" s="5" t="inlineStr">
        <is>
          <t>AG</t>
        </is>
      </c>
      <c r="D121" s="139" t="inlineStr">
        <is>
          <t>Gas Plant</t>
        </is>
      </c>
      <c r="E121" s="139" t="inlineStr">
        <is>
          <t>Turbine</t>
        </is>
      </c>
      <c r="F121" s="5" t="inlineStr">
        <is>
          <t>Compressor # 1847</t>
        </is>
      </c>
      <c r="G121" s="131" t="inlineStr">
        <is>
          <t>oil filter A</t>
        </is>
      </c>
      <c r="H121" s="8" t="n"/>
      <c r="I121" s="133" t="inlineStr">
        <is>
          <t>VEGE-NA-016</t>
        </is>
      </c>
      <c r="J121" s="321" t="inlineStr">
        <is>
          <t>Oil Filter A, For Comp.1847</t>
        </is>
      </c>
      <c r="K121" s="5" t="inlineStr">
        <is>
          <t>Yes</t>
        </is>
      </c>
      <c r="L121" s="5" t="inlineStr">
        <is>
          <t xml:space="preserve">None </t>
        </is>
      </c>
      <c r="M121" s="1979" t="inlineStr">
        <is>
          <t>OSI</t>
        </is>
      </c>
      <c r="N121" s="2721" t="inlineStr">
        <is>
          <t>2022-04-01</t>
        </is>
      </c>
      <c r="O121" s="2718" t="inlineStr">
        <is>
          <t>2027-12-01</t>
        </is>
      </c>
      <c r="P121" s="2009" t="inlineStr">
        <is>
          <t>NA</t>
        </is>
      </c>
      <c r="Q121" s="2010" t="inlineStr">
        <is>
          <t>NA</t>
        </is>
      </c>
      <c r="R121" s="2702" t="inlineStr">
        <is>
          <t>OSI</t>
        </is>
      </c>
      <c r="S121" s="2703" t="n"/>
      <c r="T121" s="2704" t="inlineStr">
        <is>
          <t>11.4</t>
        </is>
      </c>
      <c r="U121" s="2699" t="inlineStr">
        <is>
          <t>NA</t>
        </is>
      </c>
      <c r="V121" s="159" t="n">
        <v>2027</v>
      </c>
      <c r="W121" s="133" t="n"/>
    </row>
    <row r="122" ht="32" customFormat="1" customHeight="1" s="6">
      <c r="B122" s="450" t="n">
        <v>114</v>
      </c>
      <c r="C122" s="5" t="inlineStr">
        <is>
          <t>AG</t>
        </is>
      </c>
      <c r="D122" s="139" t="inlineStr">
        <is>
          <t>Gas Plant</t>
        </is>
      </c>
      <c r="E122" s="139" t="inlineStr">
        <is>
          <t>Turbine</t>
        </is>
      </c>
      <c r="F122" s="5" t="inlineStr">
        <is>
          <t>Compressor # 1847</t>
        </is>
      </c>
      <c r="G122" s="131" t="inlineStr">
        <is>
          <t>oil filter B</t>
        </is>
      </c>
      <c r="H122" s="8" t="n"/>
      <c r="I122" s="133" t="inlineStr">
        <is>
          <t>VEGE-NA-017</t>
        </is>
      </c>
      <c r="J122" s="131" t="inlineStr">
        <is>
          <t>Oil Filter B, For Comp.1847</t>
        </is>
      </c>
      <c r="K122" s="5" t="inlineStr">
        <is>
          <t>Yes</t>
        </is>
      </c>
      <c r="L122" s="5" t="inlineStr">
        <is>
          <t xml:space="preserve">None </t>
        </is>
      </c>
      <c r="M122" s="1979" t="inlineStr">
        <is>
          <t>OSI</t>
        </is>
      </c>
      <c r="N122" s="2720" t="inlineStr">
        <is>
          <t>2022-08-01</t>
        </is>
      </c>
      <c r="O122" s="2701" t="inlineStr">
        <is>
          <t>2028-08-01</t>
        </is>
      </c>
      <c r="P122" s="2009" t="inlineStr">
        <is>
          <t>NA</t>
        </is>
      </c>
      <c r="Q122" s="2010" t="inlineStr">
        <is>
          <t>NA</t>
        </is>
      </c>
      <c r="R122" s="2702" t="inlineStr">
        <is>
          <t>OSI</t>
        </is>
      </c>
      <c r="S122" s="2703" t="n"/>
      <c r="T122" s="2704" t="inlineStr">
        <is>
          <t>NA</t>
        </is>
      </c>
      <c r="U122" s="2699" t="inlineStr">
        <is>
          <t>NA</t>
        </is>
      </c>
      <c r="V122" s="159" t="n">
        <v>2027</v>
      </c>
      <c r="W122" s="133" t="n"/>
    </row>
    <row r="123" ht="60" customFormat="1" customHeight="1" s="6">
      <c r="B123" s="450" t="n">
        <v>115</v>
      </c>
      <c r="C123" s="139" t="inlineStr">
        <is>
          <t>AG</t>
        </is>
      </c>
      <c r="D123" s="139" t="inlineStr">
        <is>
          <t>Gas Plant</t>
        </is>
      </c>
      <c r="E123" s="139" t="inlineStr">
        <is>
          <t>Turbine</t>
        </is>
      </c>
      <c r="F123" s="5" t="inlineStr">
        <is>
          <t>Compressor # 1847</t>
        </is>
      </c>
      <c r="G123" s="110" t="inlineStr">
        <is>
          <t>COMP.1847, 1st STAGE SUCTION SCRUBBER, MFG: RCH INDUSTERIES, SN: 12-13272,</t>
        </is>
      </c>
      <c r="H123" s="4" t="inlineStr">
        <is>
          <t>1847-MPF-P610A</t>
        </is>
      </c>
      <c r="I123" s="110" t="inlineStr">
        <is>
          <t>VESB-RCH-NA-001</t>
        </is>
      </c>
      <c r="J123" s="321" t="inlineStr">
        <is>
          <t>COMP.1847, 1st STAGE SUCTION SCRUBBER, MFG: RCH INDUSTERIES, SN: 12-13272, TAG: 1847-MPF-P610A</t>
        </is>
      </c>
      <c r="K123" s="5" t="inlineStr">
        <is>
          <t>Yes</t>
        </is>
      </c>
      <c r="L123" s="5" t="inlineStr">
        <is>
          <t xml:space="preserve">None </t>
        </is>
      </c>
      <c r="M123" s="1979" t="inlineStr">
        <is>
          <t>OSI</t>
        </is>
      </c>
      <c r="N123" s="2016" t="inlineStr">
        <is>
          <t>2021-04-01</t>
        </is>
      </c>
      <c r="O123" s="2718" t="inlineStr">
        <is>
          <t>2031-04-01</t>
        </is>
      </c>
      <c r="P123" s="2009" t="inlineStr">
        <is>
          <t>NA</t>
        </is>
      </c>
      <c r="Q123" s="2010" t="inlineStr">
        <is>
          <t>NA</t>
        </is>
      </c>
      <c r="R123" s="2702" t="inlineStr">
        <is>
          <t>OSI</t>
        </is>
      </c>
      <c r="S123" s="2703" t="n"/>
      <c r="T123" s="2704" t="inlineStr">
        <is>
          <t>48</t>
        </is>
      </c>
      <c r="U123" s="2699" t="n"/>
      <c r="V123" s="2699" t="n"/>
      <c r="W123" s="133" t="inlineStr">
        <is>
          <t>* most of the thickness readings of Current Inspection increased comparing with previous inspection, except for N2 which sufffer from reduction in thickness with 0.5mm 
* Inspection to be performed after 1 year in order validate the current readings and perform the remaining life calculations.</t>
        </is>
      </c>
    </row>
    <row r="124" ht="60" customFormat="1" customHeight="1" s="6">
      <c r="B124" s="450" t="n">
        <v>116</v>
      </c>
      <c r="C124" s="139" t="inlineStr">
        <is>
          <t>AG</t>
        </is>
      </c>
      <c r="D124" s="139" t="inlineStr">
        <is>
          <t>Gas Plant</t>
        </is>
      </c>
      <c r="E124" s="139" t="inlineStr">
        <is>
          <t>Turbine</t>
        </is>
      </c>
      <c r="F124" s="5" t="inlineStr">
        <is>
          <t>Compressor # 1847</t>
        </is>
      </c>
      <c r="G124" s="110" t="inlineStr">
        <is>
          <t xml:space="preserve">COMP.1847, 2nd STAGE SUCTION SCRUBBER, MFG: RCH INDUSTERIES, SN: 12-13275, </t>
        </is>
      </c>
      <c r="H124" s="4" t="inlineStr">
        <is>
          <t>1847-MPF-P620A</t>
        </is>
      </c>
      <c r="I124" s="110" t="inlineStr">
        <is>
          <t>VESB-RCH-NA-002</t>
        </is>
      </c>
      <c r="J124" s="321" t="inlineStr">
        <is>
          <t>COMP.1847, 2nd STAGE SUCTION SCRUBBER, MFG: RCH INDUSTERIES, SN: 12-13275, TAG: 1847-MPF-P620A</t>
        </is>
      </c>
      <c r="K124" s="5" t="inlineStr">
        <is>
          <t>Yes</t>
        </is>
      </c>
      <c r="L124" s="5" t="inlineStr">
        <is>
          <t xml:space="preserve">None </t>
        </is>
      </c>
      <c r="M124" s="1979" t="inlineStr">
        <is>
          <t>OSI</t>
        </is>
      </c>
      <c r="N124" s="2015" t="inlineStr">
        <is>
          <t>2025-06-01</t>
        </is>
      </c>
      <c r="O124" s="2701" t="inlineStr">
        <is>
          <t>2035-06-01</t>
        </is>
      </c>
      <c r="P124" s="2009" t="inlineStr">
        <is>
          <t>NA</t>
        </is>
      </c>
      <c r="Q124" s="2010" t="inlineStr">
        <is>
          <t>NA</t>
        </is>
      </c>
      <c r="R124" s="2702" t="inlineStr">
        <is>
          <t>OSI</t>
        </is>
      </c>
      <c r="S124" s="2703" t="n"/>
      <c r="T124" s="2704" t="inlineStr">
        <is>
          <t>9.4</t>
        </is>
      </c>
      <c r="U124" s="2699" t="n"/>
      <c r="V124" s="2699" t="n"/>
      <c r="W124" s="131" t="n"/>
    </row>
    <row r="125" ht="60" customFormat="1" customHeight="1" s="6">
      <c r="B125" s="450" t="n">
        <v>117</v>
      </c>
      <c r="C125" s="139" t="inlineStr">
        <is>
          <t>AG</t>
        </is>
      </c>
      <c r="D125" s="139" t="inlineStr">
        <is>
          <t>Gas Plant</t>
        </is>
      </c>
      <c r="E125" s="139" t="inlineStr">
        <is>
          <t>Turbine</t>
        </is>
      </c>
      <c r="F125" s="5" t="inlineStr">
        <is>
          <t>Compressor # 1847</t>
        </is>
      </c>
      <c r="G125" s="110" t="inlineStr">
        <is>
          <t>COMP.1847, 1st STAGE DISCHARGE PULSATION BOTTLE (DRUM), MFG: RCH INDUSTERIES, SN: 12-13274,</t>
        </is>
      </c>
      <c r="H125" s="4" t="inlineStr">
        <is>
          <t xml:space="preserve"> 1847-MPL-P612A</t>
        </is>
      </c>
      <c r="I125" s="110" t="inlineStr">
        <is>
          <t>VEGE-RCH-NA-001</t>
        </is>
      </c>
      <c r="J125" s="321" t="inlineStr">
        <is>
          <t>COMP.1847, 1st STAGE DISCHARGE PULSATION BOTTLE (DRUM), MFG: RCH INDUSTERIES, SN: 12-13274, TAG: 1847-MPL-P612A</t>
        </is>
      </c>
      <c r="K125" s="5" t="inlineStr">
        <is>
          <t>Yes</t>
        </is>
      </c>
      <c r="L125" s="5" t="inlineStr">
        <is>
          <t xml:space="preserve">None </t>
        </is>
      </c>
      <c r="M125" s="1979" t="inlineStr">
        <is>
          <t>OSI</t>
        </is>
      </c>
      <c r="N125" s="2721" t="inlineStr">
        <is>
          <t>2020-08-30</t>
        </is>
      </c>
      <c r="O125" s="2718" t="inlineStr">
        <is>
          <t>2030-08-01</t>
        </is>
      </c>
      <c r="P125" s="2009" t="inlineStr">
        <is>
          <t>NA</t>
        </is>
      </c>
      <c r="Q125" s="2010" t="inlineStr">
        <is>
          <t>NA</t>
        </is>
      </c>
      <c r="R125" s="2702" t="inlineStr">
        <is>
          <t>OSI</t>
        </is>
      </c>
      <c r="S125" s="2703" t="n"/>
      <c r="T125" s="2704" t="inlineStr">
        <is>
          <t>68</t>
        </is>
      </c>
      <c r="U125" s="2699" t="n"/>
      <c r="V125" s="2699" t="n"/>
      <c r="W125" s="131" t="n"/>
    </row>
    <row r="126" ht="60" customFormat="1" customHeight="1" s="6">
      <c r="B126" s="450" t="n">
        <v>118</v>
      </c>
      <c r="C126" s="139" t="inlineStr">
        <is>
          <t>AG</t>
        </is>
      </c>
      <c r="D126" s="139" t="inlineStr">
        <is>
          <t>Gas Plant</t>
        </is>
      </c>
      <c r="E126" s="139" t="inlineStr">
        <is>
          <t>Turbine</t>
        </is>
      </c>
      <c r="F126" s="5" t="inlineStr">
        <is>
          <t>Compressor # 1847</t>
        </is>
      </c>
      <c r="G126" s="110" t="inlineStr">
        <is>
          <t>COMP.1847, 1st STAGE SUCTION PULSATION BOTTLE (DRUM), MFG: RCH INDUSTERIES, SN: 12-13273,</t>
        </is>
      </c>
      <c r="H126" s="4" t="inlineStr">
        <is>
          <t>1847-MPL-P611A</t>
        </is>
      </c>
      <c r="I126" s="110" t="inlineStr">
        <is>
          <t>VEGE-RCH-NA-002</t>
        </is>
      </c>
      <c r="J126" s="321" t="inlineStr">
        <is>
          <t>COMP.1847, 1st STAGE SUCTION PULSATION BOTTLE (DRUM), MFG: RCH INDUSTERIES, SN: 12-13273, TAG: 1847-MPL-P611A</t>
        </is>
      </c>
      <c r="K126" s="5" t="inlineStr">
        <is>
          <t>Yes</t>
        </is>
      </c>
      <c r="L126" s="5" t="inlineStr">
        <is>
          <t xml:space="preserve">None </t>
        </is>
      </c>
      <c r="M126" s="1979" t="inlineStr">
        <is>
          <t>OSI</t>
        </is>
      </c>
      <c r="N126" s="2720" t="inlineStr">
        <is>
          <t>2020-08-30</t>
        </is>
      </c>
      <c r="O126" s="2701" t="inlineStr">
        <is>
          <t>2030-08-01</t>
        </is>
      </c>
      <c r="P126" s="2009" t="inlineStr">
        <is>
          <t>NA</t>
        </is>
      </c>
      <c r="Q126" s="2010" t="inlineStr">
        <is>
          <t>NA</t>
        </is>
      </c>
      <c r="R126" s="2702" t="inlineStr">
        <is>
          <t>OSI</t>
        </is>
      </c>
      <c r="S126" s="2703" t="n"/>
      <c r="T126" s="2704" t="inlineStr">
        <is>
          <t>82</t>
        </is>
      </c>
      <c r="U126" s="2699" t="n"/>
      <c r="V126" s="2699" t="n"/>
      <c r="W126" s="131" t="n"/>
    </row>
    <row r="127" ht="60" customFormat="1" customHeight="1" s="6">
      <c r="B127" s="450" t="n">
        <v>119</v>
      </c>
      <c r="C127" s="139" t="inlineStr">
        <is>
          <t>AG</t>
        </is>
      </c>
      <c r="D127" s="139" t="inlineStr">
        <is>
          <t>Gas Plant</t>
        </is>
      </c>
      <c r="E127" s="139" t="inlineStr">
        <is>
          <t>Turbine</t>
        </is>
      </c>
      <c r="F127" s="5" t="inlineStr">
        <is>
          <t>Compressor # 1847</t>
        </is>
      </c>
      <c r="G127" s="110" t="inlineStr">
        <is>
          <t>COMP.1847, 2nd STAGE DICHARGE PULSATION BOTTLE (DRUM), MFG: VALERUS, SN: B4396-5829,</t>
        </is>
      </c>
      <c r="H127" s="4" t="inlineStr">
        <is>
          <t>1847-MPL-P622A</t>
        </is>
      </c>
      <c r="I127" s="110" t="inlineStr">
        <is>
          <t>VEGE-VALERUS-001</t>
        </is>
      </c>
      <c r="J127" s="321" t="inlineStr">
        <is>
          <t>COMP.1847, 2nd STAGE DISCHARGE PULSATION BOTTLE (DRUM), MFG: VALERUS, SN: B4396-5829, TAG: 1847-MPL-P622A</t>
        </is>
      </c>
      <c r="K127" s="5" t="inlineStr">
        <is>
          <t>Yes</t>
        </is>
      </c>
      <c r="L127" s="5" t="inlineStr">
        <is>
          <t xml:space="preserve">None </t>
        </is>
      </c>
      <c r="M127" s="1979" t="inlineStr">
        <is>
          <t>OSI</t>
        </is>
      </c>
      <c r="N127" s="2721" t="inlineStr">
        <is>
          <t>2024-03-01</t>
        </is>
      </c>
      <c r="O127" s="2718" t="inlineStr">
        <is>
          <t>2034-03-01</t>
        </is>
      </c>
      <c r="P127" s="2009" t="inlineStr">
        <is>
          <t>NA</t>
        </is>
      </c>
      <c r="Q127" s="2010" t="inlineStr">
        <is>
          <t>NA</t>
        </is>
      </c>
      <c r="R127" s="2702" t="inlineStr">
        <is>
          <t>OSI</t>
        </is>
      </c>
      <c r="S127" s="2703" t="n"/>
      <c r="T127" s="2704" t="inlineStr">
        <is>
          <t>35.7</t>
        </is>
      </c>
      <c r="U127" s="583" t="inlineStr">
        <is>
          <t>None</t>
        </is>
      </c>
      <c r="V127" s="584" t="n"/>
      <c r="W127" s="211" t="n"/>
    </row>
    <row r="128" ht="64" customFormat="1" customHeight="1" s="6">
      <c r="B128" s="450" t="n">
        <v>120</v>
      </c>
      <c r="C128" s="139" t="inlineStr">
        <is>
          <t>AG</t>
        </is>
      </c>
      <c r="D128" s="139" t="inlineStr">
        <is>
          <t>Gas Plant</t>
        </is>
      </c>
      <c r="E128" s="139" t="inlineStr">
        <is>
          <t>Turbine</t>
        </is>
      </c>
      <c r="F128" s="5" t="inlineStr">
        <is>
          <t>Compressor # 1847</t>
        </is>
      </c>
      <c r="G128" s="110" t="inlineStr">
        <is>
          <t>COMP.1847, 2nd STAGE SUCTION PULSATION BOTTLE (DRUM), MFG: RCH INDUSTERIES, SN: 12-13276,</t>
        </is>
      </c>
      <c r="H128" s="328" t="inlineStr">
        <is>
          <t>1847-MPL-P621A</t>
        </is>
      </c>
      <c r="I128" s="110" t="inlineStr">
        <is>
          <t>VEGE-RCH-NA-003</t>
        </is>
      </c>
      <c r="J128" s="131" t="inlineStr">
        <is>
          <t>COMP.1847, 2nd STAGE SUCTION PULSATION BOTTLE (DRUM), MFG: RCH INDUSTERIES, SN: 12-13276, TAG: 1847-MPL-P621A</t>
        </is>
      </c>
      <c r="K128" s="5" t="inlineStr">
        <is>
          <t>Yes</t>
        </is>
      </c>
      <c r="L128" s="5" t="inlineStr">
        <is>
          <t xml:space="preserve">None </t>
        </is>
      </c>
      <c r="M128" s="1979" t="inlineStr">
        <is>
          <t>OSI</t>
        </is>
      </c>
      <c r="N128" s="2720" t="inlineStr">
        <is>
          <t>2022-08-01</t>
        </is>
      </c>
      <c r="O128" s="2701" t="inlineStr">
        <is>
          <t>2032-08-01</t>
        </is>
      </c>
      <c r="P128" s="2009" t="inlineStr">
        <is>
          <t>NA</t>
        </is>
      </c>
      <c r="Q128" s="2010" t="inlineStr">
        <is>
          <t>NA</t>
        </is>
      </c>
      <c r="R128" s="2702" t="inlineStr">
        <is>
          <t>OSI</t>
        </is>
      </c>
      <c r="S128" s="2727" t="n"/>
      <c r="T128" s="2704" t="inlineStr">
        <is>
          <t>NA</t>
        </is>
      </c>
      <c r="U128" s="2699" t="inlineStr">
        <is>
          <t>NA</t>
        </is>
      </c>
      <c r="V128" s="159" t="n">
        <v>2032</v>
      </c>
      <c r="W128" s="133" t="n"/>
    </row>
    <row r="129" ht="80" customFormat="1" customHeight="1" s="6">
      <c r="B129" s="450" t="n">
        <v>121</v>
      </c>
      <c r="C129" s="139" t="inlineStr">
        <is>
          <t>AG</t>
        </is>
      </c>
      <c r="D129" s="139" t="inlineStr">
        <is>
          <t>Gas Plant</t>
        </is>
      </c>
      <c r="E129" s="139" t="inlineStr">
        <is>
          <t>Turbine</t>
        </is>
      </c>
      <c r="F129" s="5" t="inlineStr">
        <is>
          <t>Compressor # 1847</t>
        </is>
      </c>
      <c r="G129" s="110" t="inlineStr">
        <is>
          <t>COMP.1847, 3rd STAGE DICHARGE PULSATION BOTTLE (DRUM), MFG: VALERUS, SN: B4398-5331,</t>
        </is>
      </c>
      <c r="H129" s="4" t="inlineStr">
        <is>
          <t>1847-MPL-P632A</t>
        </is>
      </c>
      <c r="I129" s="110" t="inlineStr">
        <is>
          <t>VEGE-VALERUS-002</t>
        </is>
      </c>
      <c r="J129" s="131" t="inlineStr">
        <is>
          <t>COMP.1847, 3rd STAGE DICHARGE PULSATION BOTTLE (DRUM), MFG: VALERUS, SN: B4398-5331, TAG: 1847-MPL-P632A</t>
        </is>
      </c>
      <c r="K129" s="5" t="inlineStr">
        <is>
          <t>Yes</t>
        </is>
      </c>
      <c r="L129" s="5" t="inlineStr">
        <is>
          <t xml:space="preserve">None </t>
        </is>
      </c>
      <c r="M129" s="1979" t="inlineStr">
        <is>
          <t>OSI</t>
        </is>
      </c>
      <c r="N129" s="1999" t="inlineStr">
        <is>
          <t>2022-08-01</t>
        </is>
      </c>
      <c r="O129" s="2718" t="inlineStr">
        <is>
          <t>2032-08-01</t>
        </is>
      </c>
      <c r="P129" s="2009" t="inlineStr">
        <is>
          <t>NA</t>
        </is>
      </c>
      <c r="Q129" s="2010" t="inlineStr">
        <is>
          <t>NA</t>
        </is>
      </c>
      <c r="R129" s="2702" t="inlineStr">
        <is>
          <t>OSI</t>
        </is>
      </c>
      <c r="S129" s="2727" t="n"/>
      <c r="T129" s="2704" t="inlineStr">
        <is>
          <t>NA</t>
        </is>
      </c>
      <c r="U129" s="2699" t="inlineStr">
        <is>
          <t>NA</t>
        </is>
      </c>
      <c r="V129" s="159" t="n">
        <v>2030</v>
      </c>
      <c r="W129" s="133" t="inlineStr">
        <is>
          <t>walkway is hindering from complete accessibilty.
So due to limited accessibilty spot scan UT conducted on AM vessel.
This walkway was installed as per HSE instructions (CAPA) and found welded</t>
        </is>
      </c>
    </row>
    <row r="130" ht="60" customFormat="1" customHeight="1" s="6">
      <c r="B130" s="450" t="n">
        <v>122</v>
      </c>
      <c r="C130" s="139" t="inlineStr">
        <is>
          <t>AG</t>
        </is>
      </c>
      <c r="D130" s="139" t="inlineStr">
        <is>
          <t>Gas Plant</t>
        </is>
      </c>
      <c r="E130" s="139" t="inlineStr">
        <is>
          <t>Turbine</t>
        </is>
      </c>
      <c r="F130" s="5" t="inlineStr">
        <is>
          <t>Compressor # 1847</t>
        </is>
      </c>
      <c r="G130" s="110" t="inlineStr">
        <is>
          <t>COMP.1847, 3rd STAGE SUCTION PULSATION BOTTLE (DRUM), MFG: RCH INDUSTERIES, SN: 12-13279</t>
        </is>
      </c>
      <c r="H130" s="4" t="inlineStr">
        <is>
          <t>1847-MPL-P631A</t>
        </is>
      </c>
      <c r="I130" s="110" t="inlineStr">
        <is>
          <t>VEGE-RCH-NA-004</t>
        </is>
      </c>
      <c r="J130" s="321" t="inlineStr">
        <is>
          <t>COMP.1847, 3rd STAGE SUCTION PULSATION BOTTLE (DRUM), MFG: RCH INDUSTERIES, SN: 12-13279, TAG: 1847-MPL-P631A</t>
        </is>
      </c>
      <c r="K130" s="5" t="inlineStr">
        <is>
          <t>Yes</t>
        </is>
      </c>
      <c r="L130" s="5" t="inlineStr">
        <is>
          <t xml:space="preserve">None </t>
        </is>
      </c>
      <c r="M130" s="1979" t="inlineStr">
        <is>
          <t>OSI</t>
        </is>
      </c>
      <c r="N130" s="2015" t="inlineStr">
        <is>
          <t>2020-04-01</t>
        </is>
      </c>
      <c r="O130" s="2701" t="inlineStr">
        <is>
          <t>2030-04-01</t>
        </is>
      </c>
      <c r="P130" s="2009" t="inlineStr">
        <is>
          <t>NA</t>
        </is>
      </c>
      <c r="Q130" s="2010" t="inlineStr">
        <is>
          <t>NA</t>
        </is>
      </c>
      <c r="R130" s="2702" t="inlineStr">
        <is>
          <t>OSI</t>
        </is>
      </c>
      <c r="S130" s="2703" t="n"/>
      <c r="T130" s="2704" t="inlineStr">
        <is>
          <t>26</t>
        </is>
      </c>
      <c r="U130" s="2699" t="n"/>
      <c r="V130" s="2699" t="n"/>
      <c r="W130" s="131" t="inlineStr">
        <is>
          <t>RBI: 4-2031</t>
        </is>
      </c>
    </row>
    <row r="131" ht="74" customFormat="1" customHeight="1" s="6">
      <c r="B131" s="450" t="n">
        <v>123</v>
      </c>
      <c r="C131" s="139" t="inlineStr">
        <is>
          <t>AG</t>
        </is>
      </c>
      <c r="D131" s="139" t="inlineStr">
        <is>
          <t>Gas Plant</t>
        </is>
      </c>
      <c r="E131" s="139" t="inlineStr">
        <is>
          <t>Turbine</t>
        </is>
      </c>
      <c r="F131" s="5" t="inlineStr">
        <is>
          <t>Compressor # 1847</t>
        </is>
      </c>
      <c r="G131" s="110" t="inlineStr">
        <is>
          <t>COMP.1847, FUEL GAS FILTER, MFG: MFG: CEMINI FABRICATION &amp; WELDING, SN: 12-423,</t>
        </is>
      </c>
      <c r="H131" s="4" t="inlineStr">
        <is>
          <t>1847-MPF-F100A</t>
        </is>
      </c>
      <c r="I131" s="110" t="inlineStr">
        <is>
          <t>VEGE-CEMINI-NA-001</t>
        </is>
      </c>
      <c r="J131" s="131" t="inlineStr">
        <is>
          <t>COMP.1847, FUEL GAS FILTER, MFG: MFG: CEMINI FABRICATION &amp; WELDING, SN: 12-423, TAG: 1847-MPF-F100A</t>
        </is>
      </c>
      <c r="K131" s="5" t="inlineStr">
        <is>
          <t>Yes</t>
        </is>
      </c>
      <c r="L131" s="5" t="inlineStr">
        <is>
          <t xml:space="preserve">None </t>
        </is>
      </c>
      <c r="M131" s="1982" t="inlineStr">
        <is>
          <t>OSI</t>
        </is>
      </c>
      <c r="N131" s="2023" t="inlineStr">
        <is>
          <t>2020-04-01</t>
        </is>
      </c>
      <c r="O131" s="2696" t="inlineStr">
        <is>
          <t>2030-04-01</t>
        </is>
      </c>
      <c r="P131" s="2009" t="inlineStr">
        <is>
          <t>NA</t>
        </is>
      </c>
      <c r="Q131" s="2010" t="inlineStr">
        <is>
          <t>NA</t>
        </is>
      </c>
      <c r="R131" s="1991" t="inlineStr">
        <is>
          <t>OSI</t>
        </is>
      </c>
      <c r="S131" s="2700" t="n"/>
      <c r="T131" s="2699" t="inlineStr">
        <is>
          <t>866</t>
        </is>
      </c>
      <c r="U131" s="2699" t="n"/>
      <c r="V131" s="159" t="n">
        <v>2023</v>
      </c>
      <c r="W131" s="639" t="inlineStr">
        <is>
          <t>RBI: Please upload the last insp report on Oracle to re-assess due date.
Justification: Last insp done in 4-2020 revealed RL = 866 Yrs, so we recommend to shift the RBI-due date from 2023 to at 4-2030.</t>
        </is>
      </c>
    </row>
    <row r="132" ht="60" customFormat="1" customHeight="1" s="6">
      <c r="B132" s="450" t="n">
        <v>124</v>
      </c>
      <c r="C132" s="139" t="inlineStr">
        <is>
          <t>AG</t>
        </is>
      </c>
      <c r="D132" s="139" t="inlineStr">
        <is>
          <t>Gas Plant</t>
        </is>
      </c>
      <c r="E132" s="139" t="inlineStr">
        <is>
          <t>Turbine</t>
        </is>
      </c>
      <c r="F132" s="5" t="inlineStr">
        <is>
          <t>Compressor # 1847</t>
        </is>
      </c>
      <c r="G132" s="110" t="inlineStr">
        <is>
          <t>Ariel- Compress. #1847 - 20" Third stage Suction scrubber, 350 psi</t>
        </is>
      </c>
      <c r="H132" s="4" t="inlineStr">
        <is>
          <t>1847-MPF-P630A</t>
        </is>
      </c>
      <c r="I132" s="110" t="inlineStr">
        <is>
          <t>VESB-RCH-NA-003</t>
        </is>
      </c>
      <c r="J132" s="321" t="inlineStr">
        <is>
          <t>COMP.1847, 3rd STAGE SUCTION SCRUBBER, MFG: RCH INDUSTERIES, SN: 12-13278, TAG: 1847-MPF-P630A</t>
        </is>
      </c>
      <c r="K132" s="5" t="inlineStr">
        <is>
          <t>Yes</t>
        </is>
      </c>
      <c r="L132" s="5" t="inlineStr">
        <is>
          <t xml:space="preserve">None </t>
        </is>
      </c>
      <c r="M132" s="1979" t="inlineStr">
        <is>
          <t>OSI</t>
        </is>
      </c>
      <c r="N132" s="2720" t="inlineStr">
        <is>
          <t>2023-07-01</t>
        </is>
      </c>
      <c r="O132" s="2701" t="inlineStr">
        <is>
          <t>2033-07-01</t>
        </is>
      </c>
      <c r="P132" s="2009" t="inlineStr">
        <is>
          <t>NA</t>
        </is>
      </c>
      <c r="Q132" s="2010" t="inlineStr">
        <is>
          <t>NA</t>
        </is>
      </c>
      <c r="R132" s="2051" t="inlineStr">
        <is>
          <t>OSI</t>
        </is>
      </c>
      <c r="S132" s="617" t="inlineStr">
        <is>
          <t>0.1</t>
        </is>
      </c>
      <c r="T132" s="2704" t="inlineStr">
        <is>
          <t>35.9</t>
        </is>
      </c>
      <c r="U132" s="2699" t="n"/>
      <c r="V132" s="2703" t="n">
        <v>45139</v>
      </c>
      <c r="W132" s="131" t="n"/>
    </row>
    <row r="133" ht="45" customFormat="1" customHeight="1" s="6">
      <c r="B133" s="450" t="n">
        <v>125</v>
      </c>
      <c r="C133" s="139" t="inlineStr">
        <is>
          <t>AG</t>
        </is>
      </c>
      <c r="D133" s="139" t="inlineStr">
        <is>
          <t>Gas Plant</t>
        </is>
      </c>
      <c r="E133" s="139" t="inlineStr">
        <is>
          <t>Turbine</t>
        </is>
      </c>
      <c r="F133" s="5" t="inlineStr">
        <is>
          <t>Compressor # 1848</t>
        </is>
      </c>
      <c r="G133" s="110" t="inlineStr">
        <is>
          <t>30" First stage Suction scrubber, 150 psi</t>
        </is>
      </c>
      <c r="H133" s="4" t="inlineStr">
        <is>
          <t>1848-MPF-P610A</t>
        </is>
      </c>
      <c r="I133" s="110" t="inlineStr">
        <is>
          <t>VESB-VALERUS-NA-001</t>
        </is>
      </c>
      <c r="J133" s="321" t="inlineStr">
        <is>
          <t>COMP.1848, 1st STAGE SUCTION SCRUBBER, MFG: VALERUS, SN: B4390-5323, TAG: 1848-MPF-P610A</t>
        </is>
      </c>
      <c r="K133" s="5" t="inlineStr">
        <is>
          <t>Yes</t>
        </is>
      </c>
      <c r="L133" s="5" t="inlineStr">
        <is>
          <t xml:space="preserve">None </t>
        </is>
      </c>
      <c r="M133" s="1979" t="inlineStr">
        <is>
          <t>OSI</t>
        </is>
      </c>
      <c r="N133" s="1999" t="inlineStr">
        <is>
          <t>2019-09-01</t>
        </is>
      </c>
      <c r="O133" s="2718" t="inlineStr">
        <is>
          <t>2029-09-05</t>
        </is>
      </c>
      <c r="P133" s="2009" t="inlineStr">
        <is>
          <t>NA</t>
        </is>
      </c>
      <c r="Q133" s="2010" t="inlineStr">
        <is>
          <t>NA</t>
        </is>
      </c>
      <c r="R133" s="2702" t="inlineStr">
        <is>
          <t>OSI</t>
        </is>
      </c>
      <c r="S133" s="2727" t="n"/>
      <c r="T133" s="2704" t="inlineStr">
        <is>
          <t>30</t>
        </is>
      </c>
      <c r="U133" s="2699" t="n"/>
      <c r="V133" s="2699" t="n"/>
      <c r="W133" s="131" t="n"/>
    </row>
    <row r="134" ht="45" customFormat="1" customHeight="1" s="6">
      <c r="B134" s="450" t="n">
        <v>126</v>
      </c>
      <c r="C134" s="139" t="inlineStr">
        <is>
          <t>AG</t>
        </is>
      </c>
      <c r="D134" s="139" t="inlineStr">
        <is>
          <t>Gas Plant</t>
        </is>
      </c>
      <c r="E134" s="139" t="inlineStr">
        <is>
          <t>Turbine</t>
        </is>
      </c>
      <c r="F134" s="5" t="inlineStr">
        <is>
          <t>Compressor # 1848</t>
        </is>
      </c>
      <c r="G134" s="110" t="inlineStr">
        <is>
          <t>24" Second stage Suction scrubber, 270 psi</t>
        </is>
      </c>
      <c r="H134" s="4" t="inlineStr">
        <is>
          <t>1848-MPF-P620A</t>
        </is>
      </c>
      <c r="I134" s="110" t="inlineStr">
        <is>
          <t>VESB-VALERUS-NA-002</t>
        </is>
      </c>
      <c r="J134" s="321" t="inlineStr">
        <is>
          <t>COMP.1848, 2nd STAGE SUCTION SCRUBBER, MFG: VALERUS, SN: B4391-5324, TAG: 1848-MPF-P620A</t>
        </is>
      </c>
      <c r="K134" s="5" t="inlineStr">
        <is>
          <t>Yes</t>
        </is>
      </c>
      <c r="L134" s="5" t="inlineStr">
        <is>
          <t xml:space="preserve">None </t>
        </is>
      </c>
      <c r="M134" s="1979" t="inlineStr">
        <is>
          <t>OSI</t>
        </is>
      </c>
      <c r="N134" s="1997" t="inlineStr">
        <is>
          <t>2020-09-01</t>
        </is>
      </c>
      <c r="O134" s="2701" t="inlineStr">
        <is>
          <t>2030-09-01</t>
        </is>
      </c>
      <c r="P134" s="2009" t="inlineStr">
        <is>
          <t>NA</t>
        </is>
      </c>
      <c r="Q134" s="2010" t="inlineStr">
        <is>
          <t>NA</t>
        </is>
      </c>
      <c r="R134" s="2702" t="inlineStr">
        <is>
          <t>OSI</t>
        </is>
      </c>
      <c r="S134" s="2703" t="n"/>
      <c r="T134" s="2704" t="inlineStr">
        <is>
          <t>65</t>
        </is>
      </c>
      <c r="U134" s="2699" t="n"/>
      <c r="V134" s="2699" t="n"/>
      <c r="W134" s="131" t="n"/>
    </row>
    <row r="135" ht="45" customFormat="1" customHeight="1" s="6">
      <c r="B135" s="450" t="n">
        <v>127</v>
      </c>
      <c r="C135" s="139" t="inlineStr">
        <is>
          <t>AG</t>
        </is>
      </c>
      <c r="D135" s="139" t="inlineStr">
        <is>
          <t>Gas Plant</t>
        </is>
      </c>
      <c r="E135" s="139" t="inlineStr">
        <is>
          <t>Turbine</t>
        </is>
      </c>
      <c r="F135" s="5" t="inlineStr">
        <is>
          <t>Compressor # 1848</t>
        </is>
      </c>
      <c r="G135" s="110" t="inlineStr">
        <is>
          <t>20" Third stage Suction scrubber, 350 psi</t>
        </is>
      </c>
      <c r="H135" s="4" t="inlineStr">
        <is>
          <t>1848-MPF-P630A</t>
        </is>
      </c>
      <c r="I135" s="110" t="inlineStr">
        <is>
          <t>VESB-VALERUS-NA-003</t>
        </is>
      </c>
      <c r="J135" s="321" t="inlineStr">
        <is>
          <t>COMP.1848, 3rd STAGE SUCTION SCRUBBER, MFG: VALERUS, SN: B4392-5325, TAG: 1848-MPF-P630A</t>
        </is>
      </c>
      <c r="K135" s="5" t="inlineStr">
        <is>
          <t>Yes</t>
        </is>
      </c>
      <c r="L135" s="5" t="inlineStr">
        <is>
          <t xml:space="preserve">None </t>
        </is>
      </c>
      <c r="M135" s="1979" t="inlineStr">
        <is>
          <t>OSI</t>
        </is>
      </c>
      <c r="N135" s="1999" t="inlineStr">
        <is>
          <t>2020-09-16</t>
        </is>
      </c>
      <c r="O135" s="2718" t="inlineStr">
        <is>
          <t>2030-09-16</t>
        </is>
      </c>
      <c r="P135" s="2009" t="inlineStr">
        <is>
          <t>NA</t>
        </is>
      </c>
      <c r="Q135" s="2010" t="inlineStr">
        <is>
          <t>NA</t>
        </is>
      </c>
      <c r="R135" s="2702" t="inlineStr">
        <is>
          <t>OSI</t>
        </is>
      </c>
      <c r="S135" s="2727" t="n"/>
      <c r="T135" s="2704" t="inlineStr">
        <is>
          <t>22.2</t>
        </is>
      </c>
      <c r="U135" s="2699" t="n"/>
      <c r="V135" s="2699" t="n"/>
      <c r="W135" s="131" t="n"/>
    </row>
    <row r="136" ht="80" customFormat="1" customHeight="1" s="6">
      <c r="B136" s="450" t="n">
        <v>128</v>
      </c>
      <c r="C136" s="139" t="inlineStr">
        <is>
          <t>AG</t>
        </is>
      </c>
      <c r="D136" s="139" t="inlineStr">
        <is>
          <t>Gas Plant</t>
        </is>
      </c>
      <c r="E136" s="139" t="inlineStr">
        <is>
          <t>Turbine</t>
        </is>
      </c>
      <c r="F136" s="5" t="inlineStr">
        <is>
          <t>Compressor # 1848</t>
        </is>
      </c>
      <c r="G136" s="131" t="inlineStr">
        <is>
          <t>COMP.1848, 1st STAGE DISCHARGE PULSATION BOTTLE (DRUM), MFG: VALERUS, SN: B4394-5327, TAG: 1848-MPL-P612A</t>
        </is>
      </c>
      <c r="H136" s="4" t="inlineStr">
        <is>
          <t>1848-MPL-P612A</t>
        </is>
      </c>
      <c r="I136" s="110" t="inlineStr">
        <is>
          <t>VEGE-VALERUS-003</t>
        </is>
      </c>
      <c r="J136" s="321" t="inlineStr">
        <is>
          <t>COMP.1848, 1st STAGE DISCHARGE PULSATION BOTTLE (DRUM), MFG: VALERUS, SN: B4394-5327, TAG: 1848-MPL-P612A</t>
        </is>
      </c>
      <c r="K136" s="5" t="inlineStr">
        <is>
          <t>Yes</t>
        </is>
      </c>
      <c r="L136" s="5" t="inlineStr">
        <is>
          <t xml:space="preserve">None </t>
        </is>
      </c>
      <c r="M136" s="1979" t="inlineStr">
        <is>
          <t>OSI</t>
        </is>
      </c>
      <c r="N136" s="1997" t="inlineStr">
        <is>
          <t>2020-09-01</t>
        </is>
      </c>
      <c r="O136" s="2701" t="inlineStr">
        <is>
          <t>2030-09-01</t>
        </is>
      </c>
      <c r="P136" s="2009" t="inlineStr">
        <is>
          <t>NA</t>
        </is>
      </c>
      <c r="Q136" s="2010" t="inlineStr">
        <is>
          <t>NA</t>
        </is>
      </c>
      <c r="R136" s="2702" t="inlineStr">
        <is>
          <t>OSI</t>
        </is>
      </c>
      <c r="S136" s="2703" t="n"/>
      <c r="T136" s="2704" t="inlineStr">
        <is>
          <t>49</t>
        </is>
      </c>
      <c r="U136" s="2699" t="n"/>
      <c r="V136" s="2699" t="n"/>
      <c r="W136" s="131" t="n"/>
    </row>
    <row r="137" ht="64" customFormat="1" customHeight="1" s="6">
      <c r="B137" s="450" t="n">
        <v>129</v>
      </c>
      <c r="C137" s="139" t="inlineStr">
        <is>
          <t>AG</t>
        </is>
      </c>
      <c r="D137" s="139" t="inlineStr">
        <is>
          <t>Gas Plant</t>
        </is>
      </c>
      <c r="E137" s="139" t="inlineStr">
        <is>
          <t>Turbine</t>
        </is>
      </c>
      <c r="F137" s="5" t="inlineStr">
        <is>
          <t>Compressor # 1848</t>
        </is>
      </c>
      <c r="G137" s="131" t="inlineStr">
        <is>
          <t>COMP.1848, 1st STAGE SUCTION PULSATION BOTTLE (DRUM), MFG: VALERUS, SN: B4393-5326, TAG: 1848-MPL-P611A</t>
        </is>
      </c>
      <c r="H137" s="4" t="inlineStr">
        <is>
          <t>1848-MPL-P611A</t>
        </is>
      </c>
      <c r="I137" s="110" t="inlineStr">
        <is>
          <t>VEGE-VALERUS-004</t>
        </is>
      </c>
      <c r="J137" s="321" t="inlineStr">
        <is>
          <t>COMP.1848, 1st STAGE SUCTION PULSATION BOTTLE (DRUM), MFG: VALERUS, SN: B4393-5326, TAG: 1848-MPL-P611A</t>
        </is>
      </c>
      <c r="K137" s="5" t="inlineStr">
        <is>
          <t>Yes</t>
        </is>
      </c>
      <c r="L137" s="5" t="inlineStr">
        <is>
          <t xml:space="preserve">None </t>
        </is>
      </c>
      <c r="M137" s="1979" t="inlineStr">
        <is>
          <t>OSI</t>
        </is>
      </c>
      <c r="N137" s="1999" t="inlineStr">
        <is>
          <t>2020-09-01</t>
        </is>
      </c>
      <c r="O137" s="2718" t="inlineStr">
        <is>
          <t>2030-09-01</t>
        </is>
      </c>
      <c r="P137" s="2009" t="inlineStr">
        <is>
          <t>NA</t>
        </is>
      </c>
      <c r="Q137" s="2010" t="inlineStr">
        <is>
          <t>NA</t>
        </is>
      </c>
      <c r="R137" s="2702" t="inlineStr">
        <is>
          <t>OSI</t>
        </is>
      </c>
      <c r="S137" s="2703" t="n"/>
      <c r="T137" s="2704" t="inlineStr">
        <is>
          <t>69</t>
        </is>
      </c>
      <c r="U137" s="2699" t="n"/>
      <c r="V137" s="2699" t="n"/>
      <c r="W137" s="131" t="n"/>
    </row>
    <row r="138" ht="80" customFormat="1" customHeight="1" s="6">
      <c r="B138" s="450" t="n">
        <v>130</v>
      </c>
      <c r="C138" s="139" t="inlineStr">
        <is>
          <t>AG</t>
        </is>
      </c>
      <c r="D138" s="139" t="inlineStr">
        <is>
          <t>Gas Plant</t>
        </is>
      </c>
      <c r="E138" s="139" t="inlineStr">
        <is>
          <t>Turbine</t>
        </is>
      </c>
      <c r="F138" s="5" t="inlineStr">
        <is>
          <t>Compressor # 1848</t>
        </is>
      </c>
      <c r="G138" s="131" t="inlineStr">
        <is>
          <t>COMP.1848, 2nd STAGE DICHARGE PULSATION BOTTLE (DRUM), MFG: RCH INDUSTRIES, SN: 12-13277, TAG: 1848-MPL-P622A</t>
        </is>
      </c>
      <c r="H138" s="4" t="inlineStr">
        <is>
          <t>1848-MPL-P622A</t>
        </is>
      </c>
      <c r="I138" s="110" t="inlineStr">
        <is>
          <t>VEGE-RCH-NA-005</t>
        </is>
      </c>
      <c r="J138" s="321" t="inlineStr">
        <is>
          <t>COMP.1848, 2nd STAGE DICHARGE PULSATION BOTTLE (DRUM), MFG: RCH INDUSTRIES, SN: 12-13277, TAG: 1848-MPL-P622A</t>
        </is>
      </c>
      <c r="K138" s="5" t="inlineStr">
        <is>
          <t>Yes</t>
        </is>
      </c>
      <c r="L138" s="5" t="inlineStr">
        <is>
          <t xml:space="preserve">None </t>
        </is>
      </c>
      <c r="M138" s="1979" t="inlineStr">
        <is>
          <t>OSI</t>
        </is>
      </c>
      <c r="N138" s="1997" t="inlineStr">
        <is>
          <t>2020-09-16</t>
        </is>
      </c>
      <c r="O138" s="2701" t="inlineStr">
        <is>
          <t>2030-09-16</t>
        </is>
      </c>
      <c r="P138" s="2009" t="inlineStr">
        <is>
          <t>NA</t>
        </is>
      </c>
      <c r="Q138" s="2010" t="inlineStr">
        <is>
          <t>NA</t>
        </is>
      </c>
      <c r="R138" s="2702" t="inlineStr">
        <is>
          <t>OSI</t>
        </is>
      </c>
      <c r="S138" s="2727" t="n"/>
      <c r="T138" s="2704" t="inlineStr">
        <is>
          <t>52</t>
        </is>
      </c>
      <c r="U138" s="2699" t="n"/>
      <c r="V138" s="2699" t="n"/>
      <c r="W138" s="131" t="n"/>
    </row>
    <row r="139" ht="64" customFormat="1" customHeight="1" s="6">
      <c r="B139" s="450" t="n">
        <v>131</v>
      </c>
      <c r="C139" s="139" t="inlineStr">
        <is>
          <t>AG</t>
        </is>
      </c>
      <c r="D139" s="139" t="inlineStr">
        <is>
          <t>Gas Plant</t>
        </is>
      </c>
      <c r="E139" s="139" t="inlineStr">
        <is>
          <t>Turbine</t>
        </is>
      </c>
      <c r="F139" s="5" t="inlineStr">
        <is>
          <t>Compressor # 1848</t>
        </is>
      </c>
      <c r="G139" s="131" t="inlineStr">
        <is>
          <t>COMP.1848, 2nd STAGE SUCTION PULSATION BOTTLE (DRUM), MFG: VALERUS, SN: B4395-5328, TAG: 1848-MPL-P621A</t>
        </is>
      </c>
      <c r="H139" s="4" t="inlineStr">
        <is>
          <t>1848-MPL-P621A</t>
        </is>
      </c>
      <c r="I139" s="110" t="inlineStr">
        <is>
          <t>VEGE-VALERUS-005</t>
        </is>
      </c>
      <c r="J139" s="321" t="inlineStr">
        <is>
          <t>COMP.1848, 2nd STAGE SUCTION PULSATION BOTTLE (DRUM), MFG: VALERUS, SN: B4395-5328, TAG: 1848-MPL-P621A</t>
        </is>
      </c>
      <c r="K139" s="5" t="inlineStr">
        <is>
          <t>Yes</t>
        </is>
      </c>
      <c r="L139" s="5" t="inlineStr">
        <is>
          <t xml:space="preserve">None </t>
        </is>
      </c>
      <c r="M139" s="1979" t="inlineStr">
        <is>
          <t>OSI</t>
        </is>
      </c>
      <c r="N139" s="1999" t="inlineStr">
        <is>
          <t>2019-09-01</t>
        </is>
      </c>
      <c r="O139" s="2718" t="inlineStr">
        <is>
          <t>2029-09-01</t>
        </is>
      </c>
      <c r="P139" s="2009" t="inlineStr">
        <is>
          <t>NA</t>
        </is>
      </c>
      <c r="Q139" s="2010" t="inlineStr">
        <is>
          <t>NA</t>
        </is>
      </c>
      <c r="R139" s="2702" t="inlineStr">
        <is>
          <t>OSI</t>
        </is>
      </c>
      <c r="S139" s="2727" t="n"/>
      <c r="T139" s="2704" t="inlineStr">
        <is>
          <t>36.3</t>
        </is>
      </c>
      <c r="U139" s="2699" t="n"/>
      <c r="V139" s="2699" t="n"/>
      <c r="W139" s="131" t="n"/>
    </row>
    <row r="140" ht="80" customFormat="1" customHeight="1" s="6">
      <c r="B140" s="450" t="n">
        <v>132</v>
      </c>
      <c r="C140" s="139" t="inlineStr">
        <is>
          <t>AG</t>
        </is>
      </c>
      <c r="D140" s="139" t="inlineStr">
        <is>
          <t>Gas Plant</t>
        </is>
      </c>
      <c r="E140" s="139" t="inlineStr">
        <is>
          <t>Turbine</t>
        </is>
      </c>
      <c r="F140" s="5" t="inlineStr">
        <is>
          <t>Compressor # 1848</t>
        </is>
      </c>
      <c r="G140" s="131" t="inlineStr">
        <is>
          <t>COMP.1848, 3rd STAGE DICHARGE PULSATION BOTTLE (DRUM), MFG: RCH INDUSTRIES, SN: 12-13280, TAG: 1848-MPL-P632A</t>
        </is>
      </c>
      <c r="H140" s="4" t="inlineStr">
        <is>
          <t>1848-MPL-P632A</t>
        </is>
      </c>
      <c r="I140" s="110" t="inlineStr">
        <is>
          <t>VEGE-RCH-NA-006</t>
        </is>
      </c>
      <c r="J140" s="321" t="inlineStr">
        <is>
          <t>COMP.1848, 3rd STAGE DICHARGE PULSATION BOTTLE (DRUM), MFG: RCH INDUSTRIES, SN: 12-13280, TAG: 1848-MPL-P632A</t>
        </is>
      </c>
      <c r="K140" s="5" t="inlineStr">
        <is>
          <t>Yes</t>
        </is>
      </c>
      <c r="L140" s="5" t="inlineStr">
        <is>
          <t xml:space="preserve">None </t>
        </is>
      </c>
      <c r="M140" s="1979" t="inlineStr">
        <is>
          <t>OSI</t>
        </is>
      </c>
      <c r="N140" s="1997" t="inlineStr">
        <is>
          <t>2020-09-01</t>
        </is>
      </c>
      <c r="O140" s="2701" t="inlineStr">
        <is>
          <t>2030-09-01</t>
        </is>
      </c>
      <c r="P140" s="2009" t="inlineStr">
        <is>
          <t>NA</t>
        </is>
      </c>
      <c r="Q140" s="2010" t="inlineStr">
        <is>
          <t>NA</t>
        </is>
      </c>
      <c r="R140" s="2702" t="inlineStr">
        <is>
          <t>OSI</t>
        </is>
      </c>
      <c r="S140" s="2703" t="n"/>
      <c r="T140" s="2704" t="inlineStr">
        <is>
          <t>21</t>
        </is>
      </c>
      <c r="U140" s="2699" t="n"/>
      <c r="V140" s="2699" t="n"/>
      <c r="W140" s="131" t="n"/>
    </row>
    <row r="141" ht="64" customFormat="1" customHeight="1" s="6">
      <c r="B141" s="450" t="n">
        <v>133</v>
      </c>
      <c r="C141" s="139" t="inlineStr">
        <is>
          <t>AG</t>
        </is>
      </c>
      <c r="D141" s="139" t="inlineStr">
        <is>
          <t>Gas Plant</t>
        </is>
      </c>
      <c r="E141" s="139" t="inlineStr">
        <is>
          <t>Turbine</t>
        </is>
      </c>
      <c r="F141" s="5" t="inlineStr">
        <is>
          <t>Compressor # 1848</t>
        </is>
      </c>
      <c r="G141" s="131" t="inlineStr">
        <is>
          <t>COMP.1848, 3rd STAGE SUCTION PULSATION BOTTLE (DRUM), MFG: VALERUS, SN: B4397-5330, TAG: 1848-MPL-P631A</t>
        </is>
      </c>
      <c r="H141" s="4" t="inlineStr">
        <is>
          <t>1848-MPL-P631A</t>
        </is>
      </c>
      <c r="I141" s="110" t="inlineStr">
        <is>
          <t>VEGE-VALERUS-006</t>
        </is>
      </c>
      <c r="J141" s="321" t="inlineStr">
        <is>
          <t>COMP.1848, 3rd STAGE SUCTION PULSATION BOTTLE (DRUM), MFG: VALERUS, SN: B4397-5330, TAG: 1848-MPL-P631A</t>
        </is>
      </c>
      <c r="K141" s="5" t="inlineStr">
        <is>
          <t>Yes</t>
        </is>
      </c>
      <c r="L141" s="5" t="inlineStr">
        <is>
          <t xml:space="preserve">None </t>
        </is>
      </c>
      <c r="M141" s="1979" t="inlineStr">
        <is>
          <t>OSI</t>
        </is>
      </c>
      <c r="N141" s="1999" t="inlineStr">
        <is>
          <t>2020-09-17</t>
        </is>
      </c>
      <c r="O141" s="2718" t="inlineStr">
        <is>
          <t>2030-09-17</t>
        </is>
      </c>
      <c r="P141" s="2009" t="inlineStr">
        <is>
          <t>NA</t>
        </is>
      </c>
      <c r="Q141" s="2010" t="inlineStr">
        <is>
          <t>NA</t>
        </is>
      </c>
      <c r="R141" s="2702" t="inlineStr">
        <is>
          <t>OSI</t>
        </is>
      </c>
      <c r="S141" s="2727" t="n"/>
      <c r="T141" s="2704" t="inlineStr">
        <is>
          <t>184</t>
        </is>
      </c>
      <c r="U141" s="2699" t="n"/>
      <c r="V141" s="2699" t="n"/>
      <c r="W141" s="131" t="n"/>
    </row>
    <row r="142" ht="64" customFormat="1" customHeight="1" s="6">
      <c r="B142" s="450" t="n">
        <v>134</v>
      </c>
      <c r="C142" s="139" t="inlineStr">
        <is>
          <t>AG</t>
        </is>
      </c>
      <c r="D142" s="139" t="inlineStr">
        <is>
          <t>Gas Plant</t>
        </is>
      </c>
      <c r="E142" s="139" t="inlineStr">
        <is>
          <t>Turbine</t>
        </is>
      </c>
      <c r="F142" s="5" t="inlineStr">
        <is>
          <t>Compressor # 1848</t>
        </is>
      </c>
      <c r="G142" s="131" t="inlineStr">
        <is>
          <t>COMP.1848, FUEL GAS FILTER, MFG: CEMINI FABRICATION &amp; WELDING, SN: 12-425, TAG: 1848-MPF-F100A</t>
        </is>
      </c>
      <c r="H142" s="4" t="inlineStr">
        <is>
          <t>1848-MPF-F100A</t>
        </is>
      </c>
      <c r="I142" s="110" t="inlineStr">
        <is>
          <t>VEGE-CEMINI-NA-002</t>
        </is>
      </c>
      <c r="J142" s="321" t="inlineStr">
        <is>
          <t>COMP.1848, FUEL GAS FILTER, MFG: CEMINI FABRICATION &amp; WELDING, SN: 12-425, TAG: 1848-MPF-F100A</t>
        </is>
      </c>
      <c r="K142" s="5" t="inlineStr">
        <is>
          <t>Yes</t>
        </is>
      </c>
      <c r="L142" s="5" t="inlineStr">
        <is>
          <t xml:space="preserve">None </t>
        </is>
      </c>
      <c r="M142" s="1979" t="inlineStr">
        <is>
          <t>OSI</t>
        </is>
      </c>
      <c r="N142" s="1997" t="inlineStr">
        <is>
          <t>2019-09-01</t>
        </is>
      </c>
      <c r="O142" s="2701" t="inlineStr">
        <is>
          <t>2029-04-01</t>
        </is>
      </c>
      <c r="P142" s="2009" t="inlineStr">
        <is>
          <t>NA</t>
        </is>
      </c>
      <c r="Q142" s="2010" t="inlineStr">
        <is>
          <t>NA</t>
        </is>
      </c>
      <c r="R142" s="2702" t="inlineStr">
        <is>
          <t>OSI</t>
        </is>
      </c>
      <c r="S142" s="2727" t="n"/>
      <c r="T142" s="2704" t="inlineStr">
        <is>
          <t>19.3</t>
        </is>
      </c>
      <c r="U142" s="2699" t="n"/>
      <c r="V142" s="2699" t="n"/>
      <c r="W142" s="131" t="n"/>
    </row>
    <row r="143" ht="32" customFormat="1" customHeight="1" s="6">
      <c r="B143" s="450" t="n">
        <v>135</v>
      </c>
      <c r="C143" s="5" t="inlineStr">
        <is>
          <t>AG</t>
        </is>
      </c>
      <c r="D143" s="139" t="inlineStr">
        <is>
          <t>Gas Plant</t>
        </is>
      </c>
      <c r="E143" s="139" t="inlineStr">
        <is>
          <t>Turbine</t>
        </is>
      </c>
      <c r="F143" s="5" t="inlineStr">
        <is>
          <t>Compressor # 1848</t>
        </is>
      </c>
      <c r="G143" s="131" t="inlineStr">
        <is>
          <t>oil filter A</t>
        </is>
      </c>
      <c r="H143" s="8" t="n"/>
      <c r="I143" s="133" t="inlineStr">
        <is>
          <t>VEGE-NA-014</t>
        </is>
      </c>
      <c r="J143" s="131" t="inlineStr">
        <is>
          <t>Oil Filter A, For Comp. 1848</t>
        </is>
      </c>
      <c r="K143" s="5" t="inlineStr">
        <is>
          <t>Yes</t>
        </is>
      </c>
      <c r="L143" s="5" t="inlineStr">
        <is>
          <t xml:space="preserve">None </t>
        </is>
      </c>
      <c r="M143" s="1979" t="inlineStr">
        <is>
          <t>OSI</t>
        </is>
      </c>
      <c r="N143" s="2721" t="inlineStr">
        <is>
          <t>2022-08-01</t>
        </is>
      </c>
      <c r="O143" s="2718" t="inlineStr">
        <is>
          <t>2028-02-01</t>
        </is>
      </c>
      <c r="P143" s="2009" t="inlineStr">
        <is>
          <t>NA</t>
        </is>
      </c>
      <c r="Q143" s="2010" t="inlineStr">
        <is>
          <t>NA</t>
        </is>
      </c>
      <c r="R143" s="2702" t="inlineStr">
        <is>
          <t>OSI</t>
        </is>
      </c>
      <c r="S143" s="2703" t="n"/>
      <c r="T143" s="2704" t="inlineStr">
        <is>
          <t>NA</t>
        </is>
      </c>
      <c r="U143" s="2699" t="inlineStr">
        <is>
          <t>NA</t>
        </is>
      </c>
      <c r="V143" s="159" t="n">
        <v>2028</v>
      </c>
      <c r="W143" s="133" t="n"/>
    </row>
    <row r="144" ht="32" customFormat="1" customHeight="1" s="6">
      <c r="B144" s="450" t="n">
        <v>136</v>
      </c>
      <c r="C144" s="5" t="inlineStr">
        <is>
          <t>AG</t>
        </is>
      </c>
      <c r="D144" s="139" t="inlineStr">
        <is>
          <t>Gas Plant</t>
        </is>
      </c>
      <c r="E144" s="139" t="inlineStr">
        <is>
          <t>Turbine</t>
        </is>
      </c>
      <c r="F144" s="5" t="inlineStr">
        <is>
          <t>Compressor # 1848</t>
        </is>
      </c>
      <c r="G144" s="131" t="inlineStr">
        <is>
          <t>oil filter B</t>
        </is>
      </c>
      <c r="H144" s="8" t="n"/>
      <c r="I144" s="133" t="inlineStr">
        <is>
          <t>VEGE-NA-015</t>
        </is>
      </c>
      <c r="J144" s="133" t="inlineStr">
        <is>
          <t>OIL FILTER B, FOR COMP. 1848</t>
        </is>
      </c>
      <c r="K144" s="5" t="inlineStr">
        <is>
          <t>Yes</t>
        </is>
      </c>
      <c r="L144" s="5" t="inlineStr">
        <is>
          <t xml:space="preserve">None </t>
        </is>
      </c>
      <c r="M144" s="1979" t="inlineStr">
        <is>
          <t>OSI</t>
        </is>
      </c>
      <c r="N144" s="2720" t="inlineStr">
        <is>
          <t>2022-08-01</t>
        </is>
      </c>
      <c r="O144" s="2701" t="inlineStr">
        <is>
          <t>2031-02-01</t>
        </is>
      </c>
      <c r="P144" s="2009" t="inlineStr">
        <is>
          <t>NA</t>
        </is>
      </c>
      <c r="Q144" s="2010" t="inlineStr">
        <is>
          <t>NA</t>
        </is>
      </c>
      <c r="R144" s="2702" t="inlineStr">
        <is>
          <t>OSI</t>
        </is>
      </c>
      <c r="S144" s="2703" t="n"/>
      <c r="T144" s="2704" t="inlineStr">
        <is>
          <t>NA</t>
        </is>
      </c>
      <c r="U144" s="2699" t="n"/>
      <c r="V144" s="159" t="n">
        <v>2029</v>
      </c>
      <c r="W144" s="133" t="n"/>
    </row>
    <row r="145" ht="30" customFormat="1" customHeight="1" s="6">
      <c r="B145" s="450" t="n">
        <v>137</v>
      </c>
      <c r="C145" s="139" t="inlineStr">
        <is>
          <t>AG</t>
        </is>
      </c>
      <c r="D145" s="139" t="inlineStr">
        <is>
          <t>Gas Plant</t>
        </is>
      </c>
      <c r="E145" s="139" t="inlineStr">
        <is>
          <t>Turbine</t>
        </is>
      </c>
      <c r="F145" s="5" t="inlineStr">
        <is>
          <t>Unit#1851</t>
        </is>
      </c>
      <c r="G145" s="131" t="inlineStr">
        <is>
          <t>FUEL GAS FILTER for unit # 1851</t>
        </is>
      </c>
      <c r="H145" s="8" t="inlineStr">
        <is>
          <t>V-1255</t>
        </is>
      </c>
      <c r="I145" s="133" t="inlineStr">
        <is>
          <t>VEPA-PICO-003</t>
        </is>
      </c>
      <c r="J145" s="323" t="inlineStr">
        <is>
          <t>FUEL GAS FILTER SEPARATOR, MFG: PICO, TAG: V-1255</t>
        </is>
      </c>
      <c r="K145" s="5" t="inlineStr">
        <is>
          <t>Yes</t>
        </is>
      </c>
      <c r="L145" s="5" t="inlineStr">
        <is>
          <t xml:space="preserve">None </t>
        </is>
      </c>
      <c r="M145" s="1978" t="inlineStr">
        <is>
          <t>OSI</t>
        </is>
      </c>
      <c r="N145" s="2025" t="inlineStr">
        <is>
          <t>2023-07-01</t>
        </is>
      </c>
      <c r="O145" s="2026" t="inlineStr">
        <is>
          <t>2033-07-01</t>
        </is>
      </c>
      <c r="P145" s="2009" t="inlineStr">
        <is>
          <t>NA</t>
        </is>
      </c>
      <c r="Q145" s="2010" t="inlineStr">
        <is>
          <t>NA</t>
        </is>
      </c>
      <c r="R145" s="2697" t="inlineStr">
        <is>
          <t>OSI</t>
        </is>
      </c>
      <c r="S145" s="2728" t="n"/>
      <c r="T145" s="2729" t="n"/>
      <c r="U145" s="2700" t="n"/>
      <c r="V145" s="2699" t="n"/>
      <c r="W145" s="133" t="n"/>
    </row>
    <row r="146" ht="78.75" customFormat="1" customHeight="1" s="6">
      <c r="B146" s="450" t="n">
        <v>138</v>
      </c>
      <c r="C146" s="139" t="inlineStr">
        <is>
          <t>AG</t>
        </is>
      </c>
      <c r="D146" s="139" t="inlineStr">
        <is>
          <t>Gas Plant</t>
        </is>
      </c>
      <c r="E146" s="139" t="inlineStr">
        <is>
          <t>Turbine</t>
        </is>
      </c>
      <c r="F146" s="5" t="inlineStr">
        <is>
          <t>Unit#1851</t>
        </is>
      </c>
      <c r="G146" s="131" t="inlineStr">
        <is>
          <t>Suction scrubber for unit # 1851</t>
        </is>
      </c>
      <c r="H146" s="5" t="inlineStr">
        <is>
          <t>V-1251</t>
        </is>
      </c>
      <c r="I146" s="131" t="inlineStr">
        <is>
          <t>VESB-PPI-002</t>
        </is>
      </c>
      <c r="J146" s="321" t="inlineStr">
        <is>
          <t>INLET SUCTION SCRUBBER, COMP.1851, MFG: PPI, TAG: V-1251</t>
        </is>
      </c>
      <c r="K146" s="5" t="inlineStr">
        <is>
          <t>Yes</t>
        </is>
      </c>
      <c r="L146" s="5" t="inlineStr">
        <is>
          <t xml:space="preserve">None </t>
        </is>
      </c>
      <c r="M146" s="1982" t="inlineStr">
        <is>
          <t>NSD / Internal</t>
        </is>
      </c>
      <c r="N146" s="1997" t="inlineStr">
        <is>
          <t>2018-12-01</t>
        </is>
      </c>
      <c r="O146" s="2001" t="inlineStr">
        <is>
          <t>2030-01-01</t>
        </is>
      </c>
      <c r="P146" s="2025" t="inlineStr">
        <is>
          <t>2025-01-01</t>
        </is>
      </c>
      <c r="Q146" s="2046" t="inlineStr">
        <is>
          <t>2030-01-01</t>
        </is>
      </c>
      <c r="R146" s="2730" t="inlineStr">
        <is>
          <t>NSD / Internal</t>
        </is>
      </c>
      <c r="S146" s="2728" t="n"/>
      <c r="T146" s="2729" t="inlineStr">
        <is>
          <t>77</t>
        </is>
      </c>
      <c r="U146" s="2714" t="n"/>
      <c r="V146" s="2700" t="n">
        <v>45658</v>
      </c>
      <c r="W146" s="131" t="inlineStr">
        <is>
          <t>Internal Inspection Revealed excellent condition. Only internal coating done (no Durmetal) + PSV set pressure reduced with MOC from 1000 to 600 psi; as a corerctive action.
Planned Insp 1-2030 (Tentative till completing Eval):  OSI &amp; internal (scaff required)</t>
        </is>
      </c>
    </row>
    <row r="147" ht="30" customFormat="1" customHeight="1" s="6">
      <c r="B147" s="450" t="n">
        <v>139</v>
      </c>
      <c r="C147" s="5" t="inlineStr">
        <is>
          <t>AG</t>
        </is>
      </c>
      <c r="D147" s="139" t="inlineStr">
        <is>
          <t>Gas Plant</t>
        </is>
      </c>
      <c r="E147" s="5" t="inlineStr">
        <is>
          <t>Turbine</t>
        </is>
      </c>
      <c r="F147" s="5" t="inlineStr">
        <is>
          <t>Unit#1852</t>
        </is>
      </c>
      <c r="G147" s="131" t="inlineStr">
        <is>
          <t>FUEL GAS FILTER for unit # 1852</t>
        </is>
      </c>
      <c r="H147" s="8" t="inlineStr">
        <is>
          <t>V-1256</t>
        </is>
      </c>
      <c r="I147" s="133" t="inlineStr">
        <is>
          <t>VEPA-PICO-004</t>
        </is>
      </c>
      <c r="J147" s="323" t="inlineStr">
        <is>
          <t>FUEL GAS FILTER SEPARATOR, MFG: PICO, TAG: V-1256</t>
        </is>
      </c>
      <c r="K147" s="5" t="inlineStr">
        <is>
          <t>Yes</t>
        </is>
      </c>
      <c r="L147" s="5" t="inlineStr">
        <is>
          <t xml:space="preserve">None </t>
        </is>
      </c>
      <c r="M147" s="1978" t="inlineStr">
        <is>
          <t>OSI</t>
        </is>
      </c>
      <c r="N147" s="2025" t="inlineStr">
        <is>
          <t>2023-07-01</t>
        </is>
      </c>
      <c r="O147" s="2026" t="inlineStr">
        <is>
          <t>2033-07-01</t>
        </is>
      </c>
      <c r="P147" s="2009" t="inlineStr">
        <is>
          <t>NA</t>
        </is>
      </c>
      <c r="Q147" s="2010" t="inlineStr">
        <is>
          <t>NA</t>
        </is>
      </c>
      <c r="R147" s="2697" t="inlineStr">
        <is>
          <t>OSI</t>
        </is>
      </c>
      <c r="S147" s="2728" t="n"/>
      <c r="T147" s="2729" t="n"/>
      <c r="U147" s="2700" t="n"/>
      <c r="V147" s="2699" t="n"/>
      <c r="W147" s="133" t="n"/>
    </row>
    <row r="148" ht="75" customFormat="1" customHeight="1" s="6">
      <c r="B148" s="450" t="n">
        <v>140</v>
      </c>
      <c r="C148" s="5" t="inlineStr">
        <is>
          <t>AG</t>
        </is>
      </c>
      <c r="D148" s="139" t="inlineStr">
        <is>
          <t>Gas Plant</t>
        </is>
      </c>
      <c r="E148" s="5" t="inlineStr">
        <is>
          <t>Turbine</t>
        </is>
      </c>
      <c r="F148" s="5" t="inlineStr">
        <is>
          <t>Unit#1852</t>
        </is>
      </c>
      <c r="G148" s="131" t="inlineStr">
        <is>
          <t>Suction scrubber for unit # 1852</t>
        </is>
      </c>
      <c r="H148" s="8" t="inlineStr">
        <is>
          <t>V-1252</t>
        </is>
      </c>
      <c r="I148" s="133" t="inlineStr">
        <is>
          <t>VESB-PPI-003</t>
        </is>
      </c>
      <c r="J148" s="321" t="inlineStr">
        <is>
          <t>INLET SUCTION SCRUBBER, COMP.1852, MFG: PPI, TAG: V-1252</t>
        </is>
      </c>
      <c r="K148" s="5" t="inlineStr">
        <is>
          <t>Yes</t>
        </is>
      </c>
      <c r="L148" s="5" t="inlineStr">
        <is>
          <t xml:space="preserve">None </t>
        </is>
      </c>
      <c r="M148" s="1982" t="inlineStr">
        <is>
          <t>NSD / Internal</t>
        </is>
      </c>
      <c r="N148" s="1997" t="inlineStr">
        <is>
          <t>2018-10-01</t>
        </is>
      </c>
      <c r="O148" s="2001" t="inlineStr">
        <is>
          <t>2030-10-01</t>
        </is>
      </c>
      <c r="P148" s="2025" t="inlineStr">
        <is>
          <t>2024-10-01</t>
        </is>
      </c>
      <c r="Q148" s="2026" t="inlineStr">
        <is>
          <t>2030-10-01</t>
        </is>
      </c>
      <c r="R148" s="1993" t="inlineStr">
        <is>
          <t>NSD / Internal</t>
        </is>
      </c>
      <c r="S148" s="2700" t="n"/>
      <c r="T148" s="2699" t="n"/>
      <c r="U148" s="2699" t="n"/>
      <c r="V148" s="2700" t="n"/>
      <c r="W148" s="131" t="inlineStr">
        <is>
          <t>Internal Insp. Done in 12-2018: DURMETAL + internal coating on bottom head + SRV from 1000 to 800
Internal Insp. Done in 10-2024: DURMETAL + internal coating on bottom head (Takguard Storage; 3days curing). As per Turbines, 1852 will be overhauled after 5 years, so we can do internal insp &amp; assess coating &amp; if any additional repair req. Note:  We need to get tankguard SF (curing 1 day).
See the remarks in temporary-repair tab regarding assuming the repair life of durmetal</t>
        </is>
      </c>
    </row>
    <row r="149" ht="30" customFormat="1" customHeight="1" s="6">
      <c r="B149" s="450" t="n">
        <v>141</v>
      </c>
      <c r="C149" s="5" t="inlineStr">
        <is>
          <t>AG</t>
        </is>
      </c>
      <c r="D149" s="139" t="inlineStr">
        <is>
          <t>Gas Plant</t>
        </is>
      </c>
      <c r="E149" s="5" t="inlineStr">
        <is>
          <t>Turbine</t>
        </is>
      </c>
      <c r="F149" s="5" t="inlineStr">
        <is>
          <t>Unit#1853</t>
        </is>
      </c>
      <c r="G149" s="131" t="inlineStr">
        <is>
          <t>FUEL GAS FILTER for unit # 1853</t>
        </is>
      </c>
      <c r="H149" s="8" t="inlineStr">
        <is>
          <t>V-1257</t>
        </is>
      </c>
      <c r="I149" s="133" t="inlineStr">
        <is>
          <t>VEPA-PICO-001</t>
        </is>
      </c>
      <c r="J149" s="323" t="inlineStr">
        <is>
          <t>FUEL GAS FILTER SEPARATOR, MFG: PICO, TAG: V-1257</t>
        </is>
      </c>
      <c r="K149" s="5" t="inlineStr">
        <is>
          <t>Yes</t>
        </is>
      </c>
      <c r="L149" s="5" t="inlineStr">
        <is>
          <t xml:space="preserve">None </t>
        </is>
      </c>
      <c r="M149" s="1978" t="inlineStr">
        <is>
          <t>OSI</t>
        </is>
      </c>
      <c r="N149" s="2025" t="inlineStr">
        <is>
          <t>2023-07-01</t>
        </is>
      </c>
      <c r="O149" s="2026" t="inlineStr">
        <is>
          <t>2033-07-01</t>
        </is>
      </c>
      <c r="P149" s="2009" t="inlineStr">
        <is>
          <t>NA</t>
        </is>
      </c>
      <c r="Q149" s="2010" t="inlineStr">
        <is>
          <t>NA</t>
        </is>
      </c>
      <c r="R149" s="1993" t="inlineStr">
        <is>
          <t>OSI</t>
        </is>
      </c>
      <c r="S149" s="2728" t="n"/>
      <c r="T149" s="2729" t="n"/>
      <c r="U149" s="2700" t="n"/>
      <c r="V149" s="2699" t="n"/>
      <c r="W149" s="133" t="n"/>
    </row>
    <row r="150" ht="98" customFormat="1" customHeight="1" s="6">
      <c r="B150" s="450" t="n">
        <v>142</v>
      </c>
      <c r="C150" s="5" t="inlineStr">
        <is>
          <t>AG</t>
        </is>
      </c>
      <c r="D150" s="139" t="inlineStr">
        <is>
          <t>Gas Plant</t>
        </is>
      </c>
      <c r="E150" s="5" t="inlineStr">
        <is>
          <t>Turbine</t>
        </is>
      </c>
      <c r="F150" s="5" t="inlineStr">
        <is>
          <t>Unit#1853</t>
        </is>
      </c>
      <c r="G150" s="131" t="inlineStr">
        <is>
          <t>Suction scrubber for unit # 1853</t>
        </is>
      </c>
      <c r="H150" s="185" t="inlineStr">
        <is>
          <t>V-1253</t>
        </is>
      </c>
      <c r="I150" s="133" t="inlineStr">
        <is>
          <t>VESB-PPI-004</t>
        </is>
      </c>
      <c r="J150" s="321" t="inlineStr">
        <is>
          <t>INLET SUCTION SCRUBBER, COMP.1853, MFG: PPI, TAG: V-1253</t>
        </is>
      </c>
      <c r="K150" s="5" t="inlineStr">
        <is>
          <t>Yes</t>
        </is>
      </c>
      <c r="L150" s="5" t="inlineStr">
        <is>
          <t xml:space="preserve">None </t>
        </is>
      </c>
      <c r="M150" s="1982" t="inlineStr">
        <is>
          <t>OSI</t>
        </is>
      </c>
      <c r="N150" s="1997" t="inlineStr">
        <is>
          <t>2025-05-01</t>
        </is>
      </c>
      <c r="O150" s="2001" t="inlineStr">
        <is>
          <t>2035-05-01</t>
        </is>
      </c>
      <c r="P150" s="2061" t="inlineStr">
        <is>
          <t>2019-12-01</t>
        </is>
      </c>
      <c r="Q150" s="2062" t="inlineStr">
        <is>
          <t>2030-12-01</t>
        </is>
      </c>
      <c r="R150" s="1993" t="inlineStr">
        <is>
          <t>NSD / Internal</t>
        </is>
      </c>
      <c r="S150" s="2700" t="n"/>
      <c r="T150" s="2699" t="inlineStr">
        <is>
          <t>33.6</t>
        </is>
      </c>
      <c r="U150" s="2699" t="n"/>
      <c r="V150" s="2700" t="n">
        <v>45689</v>
      </c>
      <c r="W150" s="131" t="inlineStr">
        <is>
          <t>12-2019: Internal Insp. Done with applying DURMETAL + internal coating to bottom head + reducing SRV from 1000 to 600 psi. The interval extended from 5 to 6 yrs according to 1852 insp findings, so insp will be in 12-2025. See the remarks in temporary-repair tab regarding assuming the repair life of durmetal.
During 5-2025: We plan to do OSI &amp; internal (scaff required)
OSI Done W/Evaluation &amp; Plan for Internal During PM</t>
        </is>
      </c>
    </row>
    <row r="151" ht="30" customFormat="1" customHeight="1" s="6">
      <c r="B151" s="450" t="n">
        <v>143</v>
      </c>
      <c r="C151" s="5" t="inlineStr">
        <is>
          <t>AG</t>
        </is>
      </c>
      <c r="D151" s="139" t="inlineStr">
        <is>
          <t>Gas Plant</t>
        </is>
      </c>
      <c r="E151" s="5" t="inlineStr">
        <is>
          <t>Turbine</t>
        </is>
      </c>
      <c r="F151" s="5" t="inlineStr">
        <is>
          <t>Unit#1854</t>
        </is>
      </c>
      <c r="G151" s="131" t="inlineStr">
        <is>
          <t>FUEL GAS FILTER for unit # 1854</t>
        </is>
      </c>
      <c r="H151" s="8" t="inlineStr">
        <is>
          <t>V-1258</t>
        </is>
      </c>
      <c r="I151" s="133" t="inlineStr">
        <is>
          <t>VEPA-PICO-002</t>
        </is>
      </c>
      <c r="J151" s="323" t="inlineStr">
        <is>
          <t>FUEL GAS FILTER SEPARATOR, MFG: PICO, TAG: V-1258</t>
        </is>
      </c>
      <c r="K151" s="5" t="inlineStr">
        <is>
          <t>Yes</t>
        </is>
      </c>
      <c r="L151" s="5" t="inlineStr">
        <is>
          <t xml:space="preserve">None </t>
        </is>
      </c>
      <c r="M151" s="1978" t="inlineStr">
        <is>
          <t>OSI</t>
        </is>
      </c>
      <c r="N151" s="2025" t="inlineStr">
        <is>
          <t>2023-07-01</t>
        </is>
      </c>
      <c r="O151" s="2026" t="inlineStr">
        <is>
          <t>2033-07-01</t>
        </is>
      </c>
      <c r="P151" s="2009" t="inlineStr">
        <is>
          <t>NA</t>
        </is>
      </c>
      <c r="Q151" s="2010" t="inlineStr">
        <is>
          <t>NA</t>
        </is>
      </c>
      <c r="R151" s="1993" t="inlineStr">
        <is>
          <t>OSI</t>
        </is>
      </c>
      <c r="S151" s="2728" t="n"/>
      <c r="T151" s="2729" t="n"/>
      <c r="U151" s="2700" t="n"/>
      <c r="V151" s="2699" t="n"/>
      <c r="W151" s="133" t="n"/>
    </row>
    <row r="152" ht="82" customFormat="1" customHeight="1" s="6">
      <c r="B152" s="450" t="n">
        <v>144</v>
      </c>
      <c r="C152" s="5" t="inlineStr">
        <is>
          <t>AG</t>
        </is>
      </c>
      <c r="D152" s="139" t="inlineStr">
        <is>
          <t>Gas Plant</t>
        </is>
      </c>
      <c r="E152" s="5" t="inlineStr">
        <is>
          <t>Turbine</t>
        </is>
      </c>
      <c r="F152" s="5" t="inlineStr">
        <is>
          <t>Unit#1854</t>
        </is>
      </c>
      <c r="G152" s="131" t="inlineStr">
        <is>
          <t>Suction scrubber for unit # 1854</t>
        </is>
      </c>
      <c r="H152" s="8" t="inlineStr">
        <is>
          <t>V-1254</t>
        </is>
      </c>
      <c r="I152" s="133" t="inlineStr">
        <is>
          <t>VESB-PPI-005</t>
        </is>
      </c>
      <c r="J152" s="321" t="inlineStr">
        <is>
          <t>INLET SUCTION SCRUBBER, COMP.1854, MFG: PPI, TAG: V-1254</t>
        </is>
      </c>
      <c r="K152" s="5" t="inlineStr">
        <is>
          <t>Yes</t>
        </is>
      </c>
      <c r="L152" s="5" t="inlineStr">
        <is>
          <t xml:space="preserve">None </t>
        </is>
      </c>
      <c r="M152" s="1982" t="inlineStr">
        <is>
          <t>NSD / Internal</t>
        </is>
      </c>
      <c r="N152" s="1997" t="inlineStr">
        <is>
          <t>2019-11-01</t>
        </is>
      </c>
      <c r="O152" s="2001" t="inlineStr">
        <is>
          <t>2027-11-01</t>
        </is>
      </c>
      <c r="P152" s="2025" t="inlineStr">
        <is>
          <t>2026-05-01</t>
        </is>
      </c>
      <c r="Q152" s="2063" t="inlineStr">
        <is>
          <t>2027-05-01</t>
        </is>
      </c>
      <c r="R152" s="1993" t="inlineStr">
        <is>
          <t>NSD / Internal</t>
        </is>
      </c>
      <c r="S152" s="2700" t="n"/>
      <c r="T152" s="2699" t="inlineStr">
        <is>
          <t>9</t>
        </is>
      </c>
      <c r="U152" s="2700" t="n">
        <v>45323</v>
      </c>
      <c r="V152" s="2699" t="n"/>
      <c r="W152" s="131" t="inlineStr">
        <is>
          <t>1-2019: Internal Insp. Done with applying DURMETAL + internal coating to bottom head + reducing SRV from 1000 to 600 psi. The interval extended from 5 to 6 yrs according to 1852 insp findings, so insp will be in 1-2025. See the remarks in temporary-repair tab regarding assuming the repair life of durmetal.
5-2026: Internal inspection performed and found Durmetal intact but needs recoating in the next planned SD</t>
        </is>
      </c>
    </row>
    <row r="153" ht="32" customFormat="1" customHeight="1" s="6">
      <c r="B153" s="450" t="n">
        <v>145</v>
      </c>
      <c r="C153" s="139" t="inlineStr">
        <is>
          <t>AG</t>
        </is>
      </c>
      <c r="D153" s="139" t="inlineStr">
        <is>
          <t>Gas Plant</t>
        </is>
      </c>
      <c r="E153" s="139" t="inlineStr">
        <is>
          <t>Turbine</t>
        </is>
      </c>
      <c r="F153" s="5" t="inlineStr">
        <is>
          <t>Unit#1861/ 1862</t>
        </is>
      </c>
      <c r="G153" s="131" t="inlineStr">
        <is>
          <t>FUEL GAS FILTER for unit # 1861-62</t>
        </is>
      </c>
      <c r="H153" s="8" t="inlineStr">
        <is>
          <t>V-1264</t>
        </is>
      </c>
      <c r="I153" s="133" t="inlineStr">
        <is>
          <t>VEPA-PICO-005</t>
        </is>
      </c>
      <c r="J153" s="323" t="inlineStr">
        <is>
          <t>FUEL GAS FILTER SEPARATOR, MFG: PICO, TAG: V-1264</t>
        </is>
      </c>
      <c r="K153" s="5" t="inlineStr">
        <is>
          <t>Yes</t>
        </is>
      </c>
      <c r="L153" s="5" t="inlineStr">
        <is>
          <t xml:space="preserve">None </t>
        </is>
      </c>
      <c r="M153" s="1978" t="inlineStr">
        <is>
          <t>OSI</t>
        </is>
      </c>
      <c r="N153" s="2025" t="inlineStr">
        <is>
          <t>2023-07-01</t>
        </is>
      </c>
      <c r="O153" s="2026" t="inlineStr">
        <is>
          <t>2033-07-01</t>
        </is>
      </c>
      <c r="P153" s="2009" t="inlineStr">
        <is>
          <t>NA</t>
        </is>
      </c>
      <c r="Q153" s="2010" t="inlineStr">
        <is>
          <t>NA</t>
        </is>
      </c>
      <c r="R153" s="2697" t="inlineStr">
        <is>
          <t>OSI</t>
        </is>
      </c>
      <c r="S153" s="2728" t="n"/>
      <c r="T153" s="2729" t="n"/>
      <c r="U153" s="2700" t="n"/>
      <c r="V153" s="2699" t="n"/>
      <c r="W153" s="133" t="n"/>
    </row>
    <row r="154" ht="96" customFormat="1" customHeight="1" s="6">
      <c r="B154" s="450" t="n">
        <v>146</v>
      </c>
      <c r="C154" s="139" t="inlineStr">
        <is>
          <t>AG</t>
        </is>
      </c>
      <c r="D154" s="139" t="inlineStr">
        <is>
          <t>Gas Plant</t>
        </is>
      </c>
      <c r="E154" s="139" t="inlineStr">
        <is>
          <t>Turbine</t>
        </is>
      </c>
      <c r="F154" s="5" t="inlineStr">
        <is>
          <t>Unit#1861/ 1862</t>
        </is>
      </c>
      <c r="G154" s="131" t="inlineStr">
        <is>
          <t>LP Suction scrubber for unit # 1861, 50 psi</t>
        </is>
      </c>
      <c r="H154" s="5" t="inlineStr">
        <is>
          <t>V-1261</t>
        </is>
      </c>
      <c r="I154" s="133" t="inlineStr">
        <is>
          <t>VESB-BSB-001</t>
        </is>
      </c>
      <c r="J154" s="321" t="inlineStr">
        <is>
          <t>FIRST STAGE SUCTION SCRUBBER, TAG: V-1261</t>
        </is>
      </c>
      <c r="K154" s="5" t="inlineStr">
        <is>
          <t>Yes</t>
        </is>
      </c>
      <c r="L154" s="5" t="inlineStr">
        <is>
          <t xml:space="preserve">None </t>
        </is>
      </c>
      <c r="M154" s="1983" t="inlineStr">
        <is>
          <t>OSI</t>
        </is>
      </c>
      <c r="N154" s="2025" t="inlineStr">
        <is>
          <t>2022-01-01</t>
        </is>
      </c>
      <c r="O154" s="2002" t="inlineStr">
        <is>
          <t>2032-01-01</t>
        </is>
      </c>
      <c r="P154" s="2009" t="inlineStr">
        <is>
          <t>Never</t>
        </is>
      </c>
      <c r="Q154" s="2026" t="inlineStr">
        <is>
          <t>2025-01-01</t>
        </is>
      </c>
      <c r="R154" s="1992" t="inlineStr">
        <is>
          <t>NSD / Internal</t>
        </is>
      </c>
      <c r="S154" s="2700" t="n"/>
      <c r="T154" s="2699" t="inlineStr">
        <is>
          <t>23</t>
        </is>
      </c>
      <c r="U154" s="2699" t="n"/>
      <c r="V154" s="2700" t="n">
        <v>44621</v>
      </c>
      <c r="W154" s="131" t="inlineStr">
        <is>
          <t>TAG No.  V-1261 Corrected (Built in 1989). Manifacture SN-1473.
Not Internally Inspected Before (MH 20") .. Vertical vessel, so will focus on bottom head corrosion. 
SOW During Internal Insp: Apply blasting, insp, repair by durmetal if any &amp; painting
Next OSI: 1-2032 &amp; Next Internal: 1-2025 (Not Internally Inspected Before)</t>
        </is>
      </c>
    </row>
    <row r="155" ht="128" customFormat="1" customHeight="1" s="6">
      <c r="B155" s="450" t="n">
        <v>147</v>
      </c>
      <c r="C155" s="139" t="inlineStr">
        <is>
          <t>AG</t>
        </is>
      </c>
      <c r="D155" s="139" t="inlineStr">
        <is>
          <t>Gas Plant</t>
        </is>
      </c>
      <c r="E155" s="139" t="inlineStr">
        <is>
          <t>Turbine</t>
        </is>
      </c>
      <c r="F155" s="5" t="inlineStr">
        <is>
          <t>Unit#1861/ 1862</t>
        </is>
      </c>
      <c r="G155" s="131" t="inlineStr">
        <is>
          <t>HP Suction scrubber for unit # 1862, 200 psi</t>
        </is>
      </c>
      <c r="H155" s="5" t="inlineStr">
        <is>
          <t>V-1262</t>
        </is>
      </c>
      <c r="I155" s="133" t="inlineStr">
        <is>
          <t>VESB-PPI-001</t>
        </is>
      </c>
      <c r="J155" s="321" t="inlineStr">
        <is>
          <t>SECOND STAGE SUCTION SCRUBBER, TAG: V-1262</t>
        </is>
      </c>
      <c r="K155" s="5" t="inlineStr">
        <is>
          <t>Yes</t>
        </is>
      </c>
      <c r="L155" s="5" t="inlineStr">
        <is>
          <t xml:space="preserve">None </t>
        </is>
      </c>
      <c r="M155" s="1983" t="inlineStr">
        <is>
          <t>OSI</t>
        </is>
      </c>
      <c r="N155" s="1995" t="inlineStr">
        <is>
          <t>2022-02-01</t>
        </is>
      </c>
      <c r="O155" s="2696" t="inlineStr">
        <is>
          <t>2026-08-01</t>
        </is>
      </c>
      <c r="P155" s="2009" t="inlineStr">
        <is>
          <t>Never</t>
        </is>
      </c>
      <c r="Q155" s="2002" t="inlineStr">
        <is>
          <t>2025-01-01</t>
        </is>
      </c>
      <c r="R155" s="1990" t="inlineStr">
        <is>
          <t>NSD / Internal</t>
        </is>
      </c>
      <c r="S155" s="2700" t="n"/>
      <c r="T155" s="2699" t="inlineStr">
        <is>
          <t>7.5</t>
        </is>
      </c>
      <c r="U155" s="2700" t="n">
        <v>45658</v>
      </c>
      <c r="V155" s="2700" t="n">
        <v>44562</v>
      </c>
      <c r="W155" s="131" t="inlineStr">
        <is>
          <t>TAG No. V-1262 Corrected (Built in 1989 &amp; Manifacture SN-1472)
no credible corrosion rate reflected through OSI , so OSI will be repeated to catch actual CR.
Not Internally Inspected Before (MH 20") .. Vertical vessel, so will focus on bottom head corrosion. 
SOW During Internal Insp: Apply blasting, insp, repair by durmetal if any &amp; painting
Next OSI: 8-2025 (Can be postponed if internal insp due date revealed satisfactory condition)
Next Internal: Overdue now for internal inspection</t>
        </is>
      </c>
    </row>
    <row r="156" ht="60" customFormat="1" customHeight="1" s="6">
      <c r="B156" s="450" t="n">
        <v>148</v>
      </c>
      <c r="C156" s="5" t="inlineStr">
        <is>
          <t>AG</t>
        </is>
      </c>
      <c r="D156" s="139" t="inlineStr">
        <is>
          <t>Gas Plant</t>
        </is>
      </c>
      <c r="E156" s="5" t="inlineStr">
        <is>
          <t>Turbine</t>
        </is>
      </c>
      <c r="F156" s="5" t="inlineStr">
        <is>
          <t>Compressor # 1870</t>
        </is>
      </c>
      <c r="G156" s="131" t="inlineStr">
        <is>
          <t>Air receiver</t>
        </is>
      </c>
      <c r="H156" s="8" t="inlineStr">
        <is>
          <t>10-1265</t>
        </is>
      </c>
      <c r="I156" s="133" t="inlineStr">
        <is>
          <t>VEGE-NA-001</t>
        </is>
      </c>
      <c r="J156" s="321" t="inlineStr">
        <is>
          <t>INSTRUMENT AIR RECEIVER, SIZE: 3X9, CORROSION ALLOW 1/8", DESIGN: P/T:150 PSIG/150F, TAG: 10-1265</t>
        </is>
      </c>
      <c r="K156" s="5" t="inlineStr">
        <is>
          <t>Yes</t>
        </is>
      </c>
      <c r="L156" s="5" t="inlineStr">
        <is>
          <t xml:space="preserve">None </t>
        </is>
      </c>
      <c r="M156" s="1979" t="inlineStr">
        <is>
          <t>OSI</t>
        </is>
      </c>
      <c r="N156" s="1995" t="inlineStr">
        <is>
          <t>2020-12-01</t>
        </is>
      </c>
      <c r="O156" s="2001" t="inlineStr">
        <is>
          <t>2028-06-01</t>
        </is>
      </c>
      <c r="P156" s="2009" t="inlineStr">
        <is>
          <t>Never</t>
        </is>
      </c>
      <c r="Q156" s="2002" t="inlineStr">
        <is>
          <t>2025-01-01</t>
        </is>
      </c>
      <c r="R156" s="2702" t="inlineStr">
        <is>
          <t>NSD / Internal</t>
        </is>
      </c>
      <c r="S156" s="617" t="inlineStr">
        <is>
          <t>0.11</t>
        </is>
      </c>
      <c r="T156" s="2704" t="inlineStr">
        <is>
          <t>15</t>
        </is>
      </c>
      <c r="U156" s="2700" t="n">
        <v>46054</v>
      </c>
      <c r="V156" s="2699" t="n"/>
      <c r="W156" s="1473" t="inlineStr">
        <is>
          <t>Not Internally Inspected Before (MH 18") .. Vertical vessel, so will focus on bottom head corrosion.  SOW: Apply blasting, insp, repair by durmetal if any &amp; painting</t>
        </is>
      </c>
    </row>
    <row r="157" ht="45" customFormat="1" customHeight="1" s="6">
      <c r="B157" s="450" t="n">
        <v>149</v>
      </c>
      <c r="C157" s="5" t="inlineStr">
        <is>
          <t>AG</t>
        </is>
      </c>
      <c r="D157" s="139" t="inlineStr">
        <is>
          <t>Gas Plant</t>
        </is>
      </c>
      <c r="E157" s="5" t="inlineStr">
        <is>
          <t>Turbine</t>
        </is>
      </c>
      <c r="F157" s="5" t="inlineStr">
        <is>
          <t>Compressor # 1870</t>
        </is>
      </c>
      <c r="G157" s="131" t="inlineStr">
        <is>
          <t>IR-Compress.  #1870- Air dryers A &amp; B</t>
        </is>
      </c>
      <c r="H157" s="185" t="inlineStr">
        <is>
          <t>V 1870-A/B</t>
        </is>
      </c>
      <c r="I157" s="133" t="inlineStr">
        <is>
          <t>VEDR-NA-001</t>
        </is>
      </c>
      <c r="J157" s="321" t="inlineStr">
        <is>
          <t>INSTRUMENT AIR DRYER OF COMP 1870, CAPACITY: 125 SCFM, TAG: 10-1863</t>
        </is>
      </c>
      <c r="K157" s="5" t="inlineStr">
        <is>
          <t>Yes</t>
        </is>
      </c>
      <c r="L157" s="5" t="inlineStr">
        <is>
          <t xml:space="preserve">None </t>
        </is>
      </c>
      <c r="M157" s="1979" t="inlineStr">
        <is>
          <t>OSI</t>
        </is>
      </c>
      <c r="N157" s="2027" t="inlineStr">
        <is>
          <t>2019-10-20</t>
        </is>
      </c>
      <c r="O157" s="2718" t="inlineStr">
        <is>
          <t>2029-10-01</t>
        </is>
      </c>
      <c r="P157" s="2009" t="inlineStr">
        <is>
          <t>NA</t>
        </is>
      </c>
      <c r="Q157" s="2010" t="inlineStr">
        <is>
          <t>NA</t>
        </is>
      </c>
      <c r="R157" s="2051" t="inlineStr">
        <is>
          <t>OSI</t>
        </is>
      </c>
      <c r="S157" s="617" t="inlineStr">
        <is>
          <t>0.04</t>
        </is>
      </c>
      <c r="T157" s="2704" t="inlineStr">
        <is>
          <t>156</t>
        </is>
      </c>
      <c r="U157" s="2699" t="inlineStr">
        <is>
          <t>NA</t>
        </is>
      </c>
      <c r="V157" s="2699" t="n"/>
      <c r="W157" s="197" t="inlineStr">
        <is>
          <t>Not operating continuously, intermittenet service.</t>
        </is>
      </c>
    </row>
    <row r="158" ht="16" customFormat="1" customHeight="1" s="6">
      <c r="B158" s="450" t="n">
        <v>150</v>
      </c>
      <c r="C158" s="192" t="inlineStr">
        <is>
          <t>AG</t>
        </is>
      </c>
      <c r="D158" s="452" t="inlineStr">
        <is>
          <t>Gas Plant</t>
        </is>
      </c>
      <c r="E158" s="451" t="inlineStr">
        <is>
          <t>GP</t>
        </is>
      </c>
      <c r="F158" s="193" t="inlineStr">
        <is>
          <t>Drying Package</t>
        </is>
      </c>
      <c r="G158" s="194" t="inlineStr">
        <is>
          <t>Old DUST FILTER 2204</t>
        </is>
      </c>
      <c r="H158" s="195" t="inlineStr">
        <is>
          <t>10-2204</t>
        </is>
      </c>
      <c r="I158" s="196" t="n"/>
      <c r="J158" s="325" t="n"/>
      <c r="K158" s="195" t="inlineStr">
        <is>
          <t>No</t>
        </is>
      </c>
      <c r="L158" s="193" t="inlineStr">
        <is>
          <t xml:space="preserve">None </t>
        </is>
      </c>
      <c r="M158" s="1981" t="inlineStr">
        <is>
          <t>OSI</t>
        </is>
      </c>
      <c r="N158" s="2011" t="inlineStr">
        <is>
          <t>OOS</t>
        </is>
      </c>
      <c r="O158" s="2012" t="inlineStr">
        <is>
          <t>OOS</t>
        </is>
      </c>
      <c r="P158" s="2011" t="inlineStr">
        <is>
          <t>OOS</t>
        </is>
      </c>
      <c r="Q158" s="2012" t="inlineStr">
        <is>
          <t>OOS</t>
        </is>
      </c>
      <c r="R158" s="2711" t="n"/>
      <c r="S158" s="2712" t="n"/>
      <c r="T158" s="2715" t="inlineStr">
        <is>
          <t>XX</t>
        </is>
      </c>
      <c r="U158" s="2716" t="n"/>
      <c r="V158" s="2716" t="n"/>
      <c r="W158" s="194" t="inlineStr">
        <is>
          <t>Replaced in 2011 SD</t>
        </is>
      </c>
      <c r="Z158" s="7" t="n"/>
      <c r="AA158" s="7" t="n"/>
    </row>
    <row r="159" ht="96" customFormat="1" customHeight="1" s="6">
      <c r="B159" s="450" t="n">
        <v>151</v>
      </c>
      <c r="C159" s="139" t="inlineStr">
        <is>
          <t>AG</t>
        </is>
      </c>
      <c r="D159" s="452" t="inlineStr">
        <is>
          <t>Gas Plant</t>
        </is>
      </c>
      <c r="E159" s="451" t="inlineStr">
        <is>
          <t>GP</t>
        </is>
      </c>
      <c r="F159" s="5" t="inlineStr">
        <is>
          <t>Drying Package</t>
        </is>
      </c>
      <c r="G159" s="131" t="inlineStr">
        <is>
          <t>SALT BATH HEATER 10 (Excluded From RBI Scope)</t>
        </is>
      </c>
      <c r="H159" s="8" t="inlineStr">
        <is>
          <t>H-10</t>
        </is>
      </c>
      <c r="I159" s="133" t="inlineStr">
        <is>
          <t>HBIF-NA-001</t>
        </is>
      </c>
      <c r="J159" s="133" t="inlineStr">
        <is>
          <t xml:space="preserve">SALT BATH HEATER-10, TAG: V-9710 </t>
        </is>
      </c>
      <c r="K159" s="5" t="inlineStr">
        <is>
          <t>No</t>
        </is>
      </c>
      <c r="L159" s="5" t="inlineStr">
        <is>
          <t>hot</t>
        </is>
      </c>
      <c r="M159" s="1984" t="inlineStr">
        <is>
          <t>NSD / Internal</t>
        </is>
      </c>
      <c r="N159" s="2009" t="inlineStr">
        <is>
          <t>Insulated</t>
        </is>
      </c>
      <c r="O159" s="2010" t="inlineStr">
        <is>
          <t>Insulated</t>
        </is>
      </c>
      <c r="P159" s="1999" t="inlineStr">
        <is>
          <t>2023-12-01</t>
        </is>
      </c>
      <c r="Q159" s="2107" t="inlineStr">
        <is>
          <t>After Repair</t>
        </is>
      </c>
      <c r="R159" s="2702" t="n"/>
      <c r="S159" s="2703" t="n"/>
      <c r="T159" s="2704" t="inlineStr">
        <is>
          <t>NA</t>
        </is>
      </c>
      <c r="U159" s="2699" t="n"/>
      <c r="V159" s="2699" t="n"/>
      <c r="W159" s="131" t="inlineStr">
        <is>
          <t>Excluded From RBI Scope (unpressurized) , bad rockwall insulation.
GP Team asked to do inspection after having leaked salt inside firetube.
Till 6-12-2023, GP plan to dismantle coiltube (like firetube), and send them with vessel to blasting yard.
Still at Sandblasting Yard &amp; Need Repair
No Clear Plan for repair &amp; GP Team still waiting Cairo Gas Operation advice about the way forward Plan</t>
        </is>
      </c>
      <c r="Z159" s="7" t="n"/>
      <c r="AA159" s="7" t="n"/>
    </row>
    <row r="160" ht="32" customFormat="1" customHeight="1" s="6">
      <c r="B160" s="450" t="n">
        <v>152</v>
      </c>
      <c r="C160" s="139" t="inlineStr">
        <is>
          <t>AG</t>
        </is>
      </c>
      <c r="D160" s="452" t="inlineStr">
        <is>
          <t>Gas Plant</t>
        </is>
      </c>
      <c r="E160" s="451" t="inlineStr">
        <is>
          <t>GP</t>
        </is>
      </c>
      <c r="F160" s="5" t="inlineStr">
        <is>
          <t>Drying Package</t>
        </is>
      </c>
      <c r="G160" s="131" t="inlineStr">
        <is>
          <t>SALT BATH HEATER 20 (Excluded From RBI Scope)</t>
        </is>
      </c>
      <c r="H160" s="8" t="inlineStr">
        <is>
          <t>H-20</t>
        </is>
      </c>
      <c r="I160" s="133" t="inlineStr">
        <is>
          <t>HBIF-NA-002</t>
        </is>
      </c>
      <c r="J160" s="133" t="inlineStr">
        <is>
          <t>SALT BATH HEATER-20, TAG: V-9620</t>
        </is>
      </c>
      <c r="K160" s="5" t="inlineStr">
        <is>
          <t>Yes</t>
        </is>
      </c>
      <c r="L160" s="5" t="inlineStr">
        <is>
          <t>hot</t>
        </is>
      </c>
      <c r="M160" s="1979" t="inlineStr">
        <is>
          <t>XX</t>
        </is>
      </c>
      <c r="N160" s="2009" t="inlineStr">
        <is>
          <t>Insulated</t>
        </is>
      </c>
      <c r="O160" s="2010" t="inlineStr">
        <is>
          <t>Insulated</t>
        </is>
      </c>
      <c r="P160" s="2011" t="inlineStr">
        <is>
          <t>Out of Scope</t>
        </is>
      </c>
      <c r="Q160" s="2012" t="inlineStr">
        <is>
          <t>Out of Scope</t>
        </is>
      </c>
      <c r="R160" s="2702" t="inlineStr">
        <is>
          <t>Out Of Scope</t>
        </is>
      </c>
      <c r="S160" s="2703" t="n"/>
      <c r="T160" s="2704" t="inlineStr">
        <is>
          <t>NA</t>
        </is>
      </c>
      <c r="U160" s="2699" t="n"/>
      <c r="V160" s="2699" t="n"/>
      <c r="W160" s="131" t="inlineStr">
        <is>
          <t>Excluded From RBI Scope (unpressurized), bad rockwal insulation</t>
        </is>
      </c>
      <c r="Z160" s="7" t="n"/>
      <c r="AA160" s="7" t="n"/>
    </row>
    <row r="161" ht="48" customFormat="1" customHeight="1" s="198">
      <c r="B161" s="450" t="n">
        <v>153</v>
      </c>
      <c r="C161" s="192" t="inlineStr">
        <is>
          <t>AG</t>
        </is>
      </c>
      <c r="D161" s="452" t="inlineStr">
        <is>
          <t>Gas Plant</t>
        </is>
      </c>
      <c r="E161" s="451" t="inlineStr">
        <is>
          <t>GP</t>
        </is>
      </c>
      <c r="F161" s="193" t="inlineStr">
        <is>
          <t>Fractionator Area</t>
        </is>
      </c>
      <c r="G161" s="194" t="inlineStr">
        <is>
          <t>FRACTIONATOR  ACCUMULATOR  10-1225</t>
        </is>
      </c>
      <c r="H161" s="195" t="inlineStr">
        <is>
          <t>10-1225</t>
        </is>
      </c>
      <c r="I161" s="196" t="inlineStr">
        <is>
          <t>VEGE-ROPERTJENKINZ-002</t>
        </is>
      </c>
      <c r="J161" s="325" t="inlineStr">
        <is>
          <t>FRACTIONATOR ACCUMULATOR, MFG: ROPERTJENKINZ, TAG: V-1225</t>
        </is>
      </c>
      <c r="K161" s="195" t="inlineStr">
        <is>
          <t>No</t>
        </is>
      </c>
      <c r="L161" s="193" t="inlineStr">
        <is>
          <t xml:space="preserve">None </t>
        </is>
      </c>
      <c r="M161" s="1981" t="inlineStr">
        <is>
          <t>OSI</t>
        </is>
      </c>
      <c r="N161" s="2011" t="inlineStr">
        <is>
          <t>OOS</t>
        </is>
      </c>
      <c r="O161" s="2012" t="inlineStr">
        <is>
          <t>OOS</t>
        </is>
      </c>
      <c r="P161" s="2011" t="inlineStr">
        <is>
          <t>OOS</t>
        </is>
      </c>
      <c r="Q161" s="2012" t="inlineStr">
        <is>
          <t>OOS</t>
        </is>
      </c>
      <c r="R161" s="2711" t="n"/>
      <c r="S161" s="2712" t="n"/>
      <c r="T161" s="2715" t="inlineStr">
        <is>
          <t>XX</t>
        </is>
      </c>
      <c r="U161" s="2716" t="n"/>
      <c r="V161" s="2716" t="n"/>
      <c r="W161" s="194" t="n"/>
      <c r="Z161" s="206" t="n"/>
      <c r="AA161" s="206" t="n"/>
    </row>
    <row r="162" ht="60" customFormat="1" customHeight="1" s="198">
      <c r="B162" s="450" t="n">
        <v>154</v>
      </c>
      <c r="C162" s="193" t="inlineStr">
        <is>
          <t>AG</t>
        </is>
      </c>
      <c r="D162" s="452" t="inlineStr">
        <is>
          <t>Gas Plant</t>
        </is>
      </c>
      <c r="E162" s="451" t="inlineStr">
        <is>
          <t>GP</t>
        </is>
      </c>
      <c r="F162" s="193" t="inlineStr">
        <is>
          <t>Fractionator Area</t>
        </is>
      </c>
      <c r="G162" s="194" t="inlineStr">
        <is>
          <t>FRACTIONATOR FEED/BOTTOM FORCED DRAFT EXCHANGER</t>
        </is>
      </c>
      <c r="H162" s="195" t="inlineStr">
        <is>
          <t>10-1314</t>
        </is>
      </c>
      <c r="I162" s="196" t="inlineStr">
        <is>
          <t>HEAC-BAGNOLO-AES-002</t>
        </is>
      </c>
      <c r="J162" s="325" t="inlineStr">
        <is>
          <t>FRACTIONATOR FEED/BOTTOM FORCED DRAFT EXCHANGER, MFG:BAGNOLO, MODEL:AES, TAG: 10-1314</t>
        </is>
      </c>
      <c r="K162" s="195" t="inlineStr">
        <is>
          <t>No</t>
        </is>
      </c>
      <c r="L162" s="195" t="inlineStr">
        <is>
          <t>hot</t>
        </is>
      </c>
      <c r="M162" s="1981" t="inlineStr">
        <is>
          <t>SD/Internal</t>
        </is>
      </c>
      <c r="N162" s="2011" t="inlineStr">
        <is>
          <t>OOS</t>
        </is>
      </c>
      <c r="O162" s="2012" t="inlineStr">
        <is>
          <t>OOS</t>
        </is>
      </c>
      <c r="P162" s="2011" t="inlineStr">
        <is>
          <t>OOS</t>
        </is>
      </c>
      <c r="Q162" s="2012" t="inlineStr">
        <is>
          <t>OOS</t>
        </is>
      </c>
      <c r="R162" s="2711" t="n"/>
      <c r="S162" s="2712" t="n"/>
      <c r="T162" s="2715" t="inlineStr">
        <is>
          <t>NA</t>
        </is>
      </c>
      <c r="U162" s="2717" t="n"/>
      <c r="V162" s="2716" t="n"/>
      <c r="W162" s="194" t="n"/>
      <c r="X162" s="467" t="n"/>
      <c r="Y162" s="467" t="n"/>
      <c r="AE162" s="206" t="n"/>
      <c r="AF162" s="206" t="n"/>
    </row>
    <row r="163" ht="16" customFormat="1" customHeight="1" s="198">
      <c r="B163" s="450" t="n">
        <v>155</v>
      </c>
      <c r="C163" s="192" t="inlineStr">
        <is>
          <t>AG</t>
        </is>
      </c>
      <c r="D163" s="452" t="inlineStr">
        <is>
          <t>Gas Plant</t>
        </is>
      </c>
      <c r="E163" s="451" t="inlineStr">
        <is>
          <t>GP</t>
        </is>
      </c>
      <c r="F163" s="193" t="inlineStr">
        <is>
          <t>Fractionator Area</t>
        </is>
      </c>
      <c r="G163" s="194" t="inlineStr">
        <is>
          <t>FRACTIONATOR  TOWER 1102</t>
        </is>
      </c>
      <c r="H163" s="195" t="inlineStr">
        <is>
          <t>10-1102</t>
        </is>
      </c>
      <c r="I163" s="196" t="n"/>
      <c r="J163" s="325" t="n"/>
      <c r="K163" s="195" t="inlineStr">
        <is>
          <t>No</t>
        </is>
      </c>
      <c r="L163" s="193" t="inlineStr">
        <is>
          <t xml:space="preserve">None </t>
        </is>
      </c>
      <c r="M163" s="1981" t="inlineStr">
        <is>
          <t>SD/Internal</t>
        </is>
      </c>
      <c r="N163" s="2011" t="inlineStr">
        <is>
          <t>OOS</t>
        </is>
      </c>
      <c r="O163" s="2012" t="inlineStr">
        <is>
          <t>OOS</t>
        </is>
      </c>
      <c r="P163" s="2011" t="inlineStr">
        <is>
          <t>OOS</t>
        </is>
      </c>
      <c r="Q163" s="2012" t="inlineStr">
        <is>
          <t>OOS</t>
        </is>
      </c>
      <c r="R163" s="2711" t="n"/>
      <c r="S163" s="2712" t="n"/>
      <c r="T163" s="2715" t="inlineStr">
        <is>
          <t>XX</t>
        </is>
      </c>
      <c r="U163" s="2716" t="n"/>
      <c r="V163" s="2716" t="n"/>
      <c r="W163" s="194" t="n"/>
      <c r="Z163" s="206" t="n"/>
      <c r="AA163" s="206" t="n"/>
    </row>
    <row r="164" ht="16" customFormat="1" customHeight="1" s="198">
      <c r="B164" s="450" t="n">
        <v>156</v>
      </c>
      <c r="C164" s="192" t="inlineStr">
        <is>
          <t>AG</t>
        </is>
      </c>
      <c r="D164" s="452" t="inlineStr">
        <is>
          <t>Gas Plant</t>
        </is>
      </c>
      <c r="E164" s="451" t="inlineStr">
        <is>
          <t>GP</t>
        </is>
      </c>
      <c r="F164" s="193" t="inlineStr">
        <is>
          <t>Flare System</t>
        </is>
      </c>
      <c r="G164" s="194" t="inlineStr">
        <is>
          <t>Old FLARE KOD 1251 (Junk)</t>
        </is>
      </c>
      <c r="H164" s="195" t="inlineStr">
        <is>
          <t>10-1251</t>
        </is>
      </c>
      <c r="I164" s="196" t="n"/>
      <c r="J164" s="325" t="n"/>
      <c r="K164" s="195" t="inlineStr">
        <is>
          <t>No</t>
        </is>
      </c>
      <c r="L164" s="193" t="inlineStr">
        <is>
          <t xml:space="preserve">None </t>
        </is>
      </c>
      <c r="M164" s="1981" t="inlineStr">
        <is>
          <t>SD/Internal</t>
        </is>
      </c>
      <c r="N164" s="2011" t="inlineStr">
        <is>
          <t>OOS</t>
        </is>
      </c>
      <c r="O164" s="2012" t="inlineStr">
        <is>
          <t>OOS</t>
        </is>
      </c>
      <c r="P164" s="2011" t="inlineStr">
        <is>
          <t>OOS</t>
        </is>
      </c>
      <c r="Q164" s="2012" t="inlineStr">
        <is>
          <t>OOS</t>
        </is>
      </c>
      <c r="R164" s="2711" t="n"/>
      <c r="S164" s="2712" t="n"/>
      <c r="T164" s="2715" t="inlineStr">
        <is>
          <t>XX</t>
        </is>
      </c>
      <c r="U164" s="2716" t="n"/>
      <c r="V164" s="2716" t="n"/>
      <c r="W164" s="194" t="n"/>
      <c r="Z164" s="206" t="n"/>
      <c r="AA164" s="206" t="n"/>
    </row>
    <row r="165" ht="32" customFormat="1" customHeight="1" s="198">
      <c r="B165" s="450" t="n">
        <v>157</v>
      </c>
      <c r="C165" s="192" t="inlineStr">
        <is>
          <t>AG</t>
        </is>
      </c>
      <c r="D165" s="452" t="inlineStr">
        <is>
          <t>Gas Plant</t>
        </is>
      </c>
      <c r="E165" s="451" t="inlineStr">
        <is>
          <t>GP</t>
        </is>
      </c>
      <c r="F165" s="193" t="inlineStr">
        <is>
          <t>Water Cooling System</t>
        </is>
      </c>
      <c r="G165" s="194" t="inlineStr">
        <is>
          <t>Old Water Cooling Tank (Fired - Junk)</t>
        </is>
      </c>
      <c r="H165" s="195" t="inlineStr">
        <is>
          <t>NA</t>
        </is>
      </c>
      <c r="I165" s="196" t="n"/>
      <c r="J165" s="325" t="n"/>
      <c r="K165" s="195" t="inlineStr">
        <is>
          <t>No</t>
        </is>
      </c>
      <c r="L165" s="193" t="inlineStr">
        <is>
          <t xml:space="preserve">None </t>
        </is>
      </c>
      <c r="M165" s="1981" t="inlineStr">
        <is>
          <t>NSD / Internal</t>
        </is>
      </c>
      <c r="N165" s="2011" t="inlineStr">
        <is>
          <t>2025-02-01</t>
        </is>
      </c>
      <c r="O165" s="2012" t="inlineStr">
        <is>
          <t>OOS</t>
        </is>
      </c>
      <c r="P165" s="2011" t="inlineStr">
        <is>
          <t>OOS</t>
        </is>
      </c>
      <c r="Q165" s="2012" t="inlineStr">
        <is>
          <t>OOS</t>
        </is>
      </c>
      <c r="R165" s="2711" t="n"/>
      <c r="S165" s="2712" t="n"/>
      <c r="T165" s="2715" t="inlineStr">
        <is>
          <t>XX</t>
        </is>
      </c>
      <c r="U165" s="2716" t="n"/>
      <c r="V165" s="2716" t="n"/>
      <c r="W165" s="194" t="inlineStr">
        <is>
          <t>Visual External Inspection done 2/2025 after received from Beni Suif</t>
        </is>
      </c>
      <c r="Z165" s="206" t="n"/>
      <c r="AA165" s="206" t="n"/>
    </row>
    <row r="166" ht="45" customFormat="1" customHeight="1" s="129">
      <c r="B166" s="450" t="n">
        <v>158</v>
      </c>
      <c r="C166" s="2396" t="inlineStr">
        <is>
          <t>AG</t>
        </is>
      </c>
      <c r="D166" s="452" t="inlineStr">
        <is>
          <t>Gas Plant</t>
        </is>
      </c>
      <c r="E166" s="451" t="inlineStr">
        <is>
          <t>GP</t>
        </is>
      </c>
      <c r="F166" s="214" t="inlineStr">
        <is>
          <t>Gas Gathering System</t>
        </is>
      </c>
      <c r="G166" s="465" t="inlineStr">
        <is>
          <t>Well Stream Heater 1401 -vessel</t>
        </is>
      </c>
      <c r="H166" s="585" t="inlineStr">
        <is>
          <t>T – 4079310 - 06</t>
        </is>
      </c>
      <c r="I166" s="728" t="inlineStr">
        <is>
          <t>HBIF-NATCO-001</t>
        </is>
      </c>
      <c r="J166" s="729" t="inlineStr">
        <is>
          <t>WSH 1401, INDIRECT FIRED WATER BATH HEATER, (WELL STREAM HEATER), MFG: NATCO, TAG: H-1401</t>
        </is>
      </c>
      <c r="K166" s="585" t="inlineStr">
        <is>
          <t>Yes</t>
        </is>
      </c>
      <c r="L166" s="214" t="inlineStr">
        <is>
          <t xml:space="preserve">None </t>
        </is>
      </c>
      <c r="M166" s="1984" t="inlineStr">
        <is>
          <t>NSD / Internal</t>
        </is>
      </c>
      <c r="N166" s="2028" t="inlineStr">
        <is>
          <t>Check</t>
        </is>
      </c>
      <c r="O166" s="2029" t="inlineStr">
        <is>
          <t>Check</t>
        </is>
      </c>
      <c r="P166" s="2064" t="n"/>
      <c r="Q166" s="2065" t="n"/>
      <c r="R166" s="2051" t="inlineStr">
        <is>
          <t>NSD / Internal</t>
        </is>
      </c>
      <c r="S166" s="2731" t="n"/>
      <c r="T166" s="2732" t="inlineStr">
        <is>
          <t>XX</t>
        </is>
      </c>
      <c r="U166" s="2733" t="n"/>
      <c r="V166" s="2733" t="n"/>
      <c r="W166" s="465" t="inlineStr">
        <is>
          <t>Waiting Feedback from AI regarding the reassessment Due Date</t>
        </is>
      </c>
    </row>
    <row r="167" ht="32" customFormat="1" customHeight="1" s="198">
      <c r="B167" s="450" t="n">
        <v>159</v>
      </c>
      <c r="C167" s="192" t="inlineStr">
        <is>
          <t>AG</t>
        </is>
      </c>
      <c r="D167" s="452" t="inlineStr">
        <is>
          <t>Gas Plant</t>
        </is>
      </c>
      <c r="E167" s="451" t="inlineStr">
        <is>
          <t>GP</t>
        </is>
      </c>
      <c r="F167" s="193" t="inlineStr">
        <is>
          <t>Gas Gathering System</t>
        </is>
      </c>
      <c r="G167" s="194" t="inlineStr">
        <is>
          <t>Well Stream Heater 1402 -vessel</t>
        </is>
      </c>
      <c r="H167" s="195" t="inlineStr">
        <is>
          <t>T – 4079310 - 05</t>
        </is>
      </c>
      <c r="I167" s="196" t="inlineStr">
        <is>
          <t>NA</t>
        </is>
      </c>
      <c r="J167" s="325" t="inlineStr">
        <is>
          <t>NA</t>
        </is>
      </c>
      <c r="K167" s="195" t="inlineStr">
        <is>
          <t>No</t>
        </is>
      </c>
      <c r="L167" s="193" t="inlineStr">
        <is>
          <t xml:space="preserve">None </t>
        </is>
      </c>
      <c r="M167" s="1981" t="inlineStr">
        <is>
          <t>NSD / Internal</t>
        </is>
      </c>
      <c r="N167" s="2011" t="inlineStr">
        <is>
          <t>OOS</t>
        </is>
      </c>
      <c r="O167" s="2012" t="inlineStr">
        <is>
          <t>OOS</t>
        </is>
      </c>
      <c r="P167" s="2011" t="inlineStr">
        <is>
          <t>OOS</t>
        </is>
      </c>
      <c r="Q167" s="2012" t="inlineStr">
        <is>
          <t>OOS</t>
        </is>
      </c>
      <c r="R167" s="2056" t="inlineStr">
        <is>
          <t>NSD / Internal</t>
        </is>
      </c>
      <c r="S167" s="2712" t="n"/>
      <c r="T167" s="2715" t="inlineStr">
        <is>
          <t>XX</t>
        </is>
      </c>
      <c r="U167" s="2716" t="n"/>
      <c r="V167" s="2716" t="n"/>
      <c r="W167" s="194" t="inlineStr">
        <is>
          <t>Have internal inspection history</t>
        </is>
      </c>
      <c r="Z167" s="206" t="n"/>
      <c r="AA167" s="206" t="n"/>
    </row>
    <row r="168" ht="45" customFormat="1" customHeight="1" s="129">
      <c r="B168" s="450" t="n">
        <v>160</v>
      </c>
      <c r="C168" s="2396" t="inlineStr">
        <is>
          <t>AG</t>
        </is>
      </c>
      <c r="D168" s="452" t="inlineStr">
        <is>
          <t>Gas Plant</t>
        </is>
      </c>
      <c r="E168" s="451" t="inlineStr">
        <is>
          <t>GP</t>
        </is>
      </c>
      <c r="F168" s="214" t="inlineStr">
        <is>
          <t>Gas Gathering System</t>
        </is>
      </c>
      <c r="G168" s="465" t="inlineStr">
        <is>
          <t>Well Stream Heater 1403 -vessel</t>
        </is>
      </c>
      <c r="H168" s="585" t="inlineStr">
        <is>
          <t>T – 4079310 - 04</t>
        </is>
      </c>
      <c r="I168" s="728" t="inlineStr">
        <is>
          <t xml:space="preserve"> HBIF-NATCO-002</t>
        </is>
      </c>
      <c r="J168" s="729" t="inlineStr">
        <is>
          <t>WSH 1403, INDIRECT FIRED WATER BATH HEATER, (WELL STREAM HEATER), MFG: NATCO, TAG: H-1403</t>
        </is>
      </c>
      <c r="K168" s="585" t="inlineStr">
        <is>
          <t>Yes</t>
        </is>
      </c>
      <c r="L168" s="214" t="inlineStr">
        <is>
          <t xml:space="preserve">None </t>
        </is>
      </c>
      <c r="M168" s="1984" t="inlineStr">
        <is>
          <t>NSD / Internal</t>
        </is>
      </c>
      <c r="N168" s="2028" t="inlineStr">
        <is>
          <t>Check</t>
        </is>
      </c>
      <c r="O168" s="2029" t="inlineStr">
        <is>
          <t>Check</t>
        </is>
      </c>
      <c r="P168" s="2064" t="n"/>
      <c r="Q168" s="2065" t="n"/>
      <c r="R168" s="2051" t="inlineStr">
        <is>
          <t>NSD / Internal</t>
        </is>
      </c>
      <c r="S168" s="2731" t="n"/>
      <c r="T168" s="2732" t="inlineStr">
        <is>
          <t>XX</t>
        </is>
      </c>
      <c r="U168" s="2733" t="n"/>
      <c r="V168" s="2733" t="n"/>
      <c r="W168" s="465" t="inlineStr">
        <is>
          <t>Waiting Feedback from AI regarding the reassessment Due Date</t>
        </is>
      </c>
    </row>
    <row r="169" ht="32" customFormat="1" customHeight="1" s="198">
      <c r="B169" s="450" t="n">
        <v>161</v>
      </c>
      <c r="C169" s="192" t="inlineStr">
        <is>
          <t>AG</t>
        </is>
      </c>
      <c r="D169" s="452" t="inlineStr">
        <is>
          <t>Gas Plant</t>
        </is>
      </c>
      <c r="E169" s="451" t="inlineStr">
        <is>
          <t>GP</t>
        </is>
      </c>
      <c r="F169" s="193" t="inlineStr">
        <is>
          <t>Gas Gathering System</t>
        </is>
      </c>
      <c r="G169" s="194" t="inlineStr">
        <is>
          <t>Well Stream Heater 1404 -vessel</t>
        </is>
      </c>
      <c r="H169" s="195" t="inlineStr">
        <is>
          <t>T – 4079310 - 03</t>
        </is>
      </c>
      <c r="I169" s="196" t="inlineStr">
        <is>
          <t>NA</t>
        </is>
      </c>
      <c r="J169" s="325" t="inlineStr">
        <is>
          <t>NA</t>
        </is>
      </c>
      <c r="K169" s="195" t="inlineStr">
        <is>
          <t>No</t>
        </is>
      </c>
      <c r="L169" s="193" t="inlineStr">
        <is>
          <t xml:space="preserve">None </t>
        </is>
      </c>
      <c r="M169" s="1981" t="inlineStr">
        <is>
          <t>NSD / Internal</t>
        </is>
      </c>
      <c r="N169" s="2011" t="inlineStr">
        <is>
          <t>OOS</t>
        </is>
      </c>
      <c r="O169" s="2012" t="inlineStr">
        <is>
          <t>OOS</t>
        </is>
      </c>
      <c r="P169" s="2011" t="inlineStr">
        <is>
          <t>OOS</t>
        </is>
      </c>
      <c r="Q169" s="2012" t="inlineStr">
        <is>
          <t>OOS</t>
        </is>
      </c>
      <c r="R169" s="2056" t="inlineStr">
        <is>
          <t>NSD / Internal</t>
        </is>
      </c>
      <c r="S169" s="2712" t="n"/>
      <c r="T169" s="2715" t="inlineStr">
        <is>
          <t>XX</t>
        </is>
      </c>
      <c r="U169" s="2716" t="n"/>
      <c r="V169" s="2716" t="n"/>
      <c r="W169" s="194" t="inlineStr">
        <is>
          <t>Have internal inspection history</t>
        </is>
      </c>
      <c r="Z169" s="206" t="n"/>
      <c r="AA169" s="206" t="n"/>
    </row>
    <row r="170" ht="45" customFormat="1" customHeight="1" s="129">
      <c r="B170" s="450" t="n">
        <v>162</v>
      </c>
      <c r="C170" s="2396" t="inlineStr">
        <is>
          <t>AG</t>
        </is>
      </c>
      <c r="D170" s="452" t="inlineStr">
        <is>
          <t>Gas Plant</t>
        </is>
      </c>
      <c r="E170" s="451" t="inlineStr">
        <is>
          <t>GP</t>
        </is>
      </c>
      <c r="F170" s="214" t="inlineStr">
        <is>
          <t>Gas Gathering System</t>
        </is>
      </c>
      <c r="G170" s="465" t="inlineStr">
        <is>
          <t>Well Stream Heater 1405 - vessel</t>
        </is>
      </c>
      <c r="H170" s="585" t="inlineStr">
        <is>
          <t>T – 4079310 - 01</t>
        </is>
      </c>
      <c r="I170" s="728" t="inlineStr">
        <is>
          <t xml:space="preserve"> HBIF-NATCO-003</t>
        </is>
      </c>
      <c r="J170" s="729" t="inlineStr">
        <is>
          <t xml:space="preserve"> WSH 1405, INDIRECT FIRED WATER BATH HEATER, (WELL STREAM HEATER), MFG: NATCO, TAG: H-1405</t>
        </is>
      </c>
      <c r="K170" s="585" t="inlineStr">
        <is>
          <t>Yes</t>
        </is>
      </c>
      <c r="L170" s="214" t="inlineStr">
        <is>
          <t xml:space="preserve">None </t>
        </is>
      </c>
      <c r="M170" s="1985" t="inlineStr">
        <is>
          <t>NSD / Internal</t>
        </is>
      </c>
      <c r="N170" s="2030" t="inlineStr">
        <is>
          <t>OOS</t>
        </is>
      </c>
      <c r="O170" s="2031" t="inlineStr">
        <is>
          <t>OOS</t>
        </is>
      </c>
      <c r="P170" s="2028" t="inlineStr">
        <is>
          <t>2023-09-01</t>
        </is>
      </c>
      <c r="Q170" s="2107" t="inlineStr">
        <is>
          <t>After Repair</t>
        </is>
      </c>
      <c r="R170" s="2051" t="inlineStr">
        <is>
          <t>NSD / Internal</t>
        </is>
      </c>
      <c r="S170" s="2731" t="n"/>
      <c r="T170" s="2715" t="inlineStr">
        <is>
          <t>XX</t>
        </is>
      </c>
      <c r="U170" s="2733" t="n"/>
      <c r="V170" s="2733" t="n"/>
      <c r="W170" s="465" t="inlineStr">
        <is>
          <t>at sandblasting yard &amp; need reapairs as per inspection report.</t>
        </is>
      </c>
    </row>
    <row r="171" ht="32" customFormat="1" customHeight="1" s="198">
      <c r="B171" s="450" t="n">
        <v>163</v>
      </c>
      <c r="C171" s="192" t="inlineStr">
        <is>
          <t>AG</t>
        </is>
      </c>
      <c r="D171" s="452" t="inlineStr">
        <is>
          <t>Gas Plant</t>
        </is>
      </c>
      <c r="E171" s="451" t="inlineStr">
        <is>
          <t>GP</t>
        </is>
      </c>
      <c r="F171" s="193" t="inlineStr">
        <is>
          <t>Gas Gathering System</t>
        </is>
      </c>
      <c r="G171" s="194" t="inlineStr">
        <is>
          <t>Well Stream Heater 1406 - vessel</t>
        </is>
      </c>
      <c r="H171" s="195" t="inlineStr">
        <is>
          <t>T – 4079310 - 02</t>
        </is>
      </c>
      <c r="I171" s="196" t="inlineStr">
        <is>
          <t>NA</t>
        </is>
      </c>
      <c r="J171" s="325" t="inlineStr">
        <is>
          <t>NA</t>
        </is>
      </c>
      <c r="K171" s="195" t="inlineStr">
        <is>
          <t>No</t>
        </is>
      </c>
      <c r="L171" s="193" t="inlineStr">
        <is>
          <t xml:space="preserve">None </t>
        </is>
      </c>
      <c r="M171" s="1981" t="inlineStr">
        <is>
          <t>NSD / Internal</t>
        </is>
      </c>
      <c r="N171" s="2011" t="inlineStr">
        <is>
          <t>OOS</t>
        </is>
      </c>
      <c r="O171" s="2012" t="inlineStr">
        <is>
          <t>OOS</t>
        </is>
      </c>
      <c r="P171" s="2011" t="inlineStr">
        <is>
          <t>OOS</t>
        </is>
      </c>
      <c r="Q171" s="2012" t="inlineStr">
        <is>
          <t>OOS</t>
        </is>
      </c>
      <c r="R171" s="2056" t="inlineStr">
        <is>
          <t>NSD / Internal</t>
        </is>
      </c>
      <c r="S171" s="2712" t="n"/>
      <c r="T171" s="2715" t="inlineStr">
        <is>
          <t>XX</t>
        </is>
      </c>
      <c r="U171" s="2716" t="n"/>
      <c r="V171" s="2716" t="n"/>
      <c r="W171" s="194" t="inlineStr">
        <is>
          <t>Have internal inspection history</t>
        </is>
      </c>
      <c r="Z171" s="206" t="n"/>
      <c r="AA171" s="206" t="n"/>
    </row>
    <row r="172" ht="32" customFormat="1" customHeight="1" s="198">
      <c r="B172" s="450" t="n">
        <v>164</v>
      </c>
      <c r="C172" s="193" t="inlineStr">
        <is>
          <t>AG</t>
        </is>
      </c>
      <c r="D172" s="193" t="inlineStr">
        <is>
          <t>Oil Plant</t>
        </is>
      </c>
      <c r="E172" s="193" t="inlineStr">
        <is>
          <t>OP</t>
        </is>
      </c>
      <c r="F172" s="193" t="inlineStr">
        <is>
          <t>Separation</t>
        </is>
      </c>
      <c r="G172" s="207" t="inlineStr">
        <is>
          <t>SEPARATOR 101</t>
        </is>
      </c>
      <c r="H172" s="208" t="n">
        <v>101</v>
      </c>
      <c r="I172" s="196" t="inlineStr">
        <is>
          <t>SEPARATOR-101-AG-OP</t>
        </is>
      </c>
      <c r="J172" s="324" t="inlineStr">
        <is>
          <t>SEPARATOR 101, TAG: V-09101</t>
        </is>
      </c>
      <c r="K172" s="193" t="inlineStr">
        <is>
          <t>No</t>
        </is>
      </c>
      <c r="L172" s="193" t="inlineStr">
        <is>
          <t xml:space="preserve">None </t>
        </is>
      </c>
      <c r="M172" s="1978" t="inlineStr">
        <is>
          <t>NSD / Internal</t>
        </is>
      </c>
      <c r="N172" s="2032" t="inlineStr">
        <is>
          <t>OOS</t>
        </is>
      </c>
      <c r="O172" s="2033" t="inlineStr">
        <is>
          <t>OOS</t>
        </is>
      </c>
      <c r="P172" s="2025" t="inlineStr">
        <is>
          <t>2022-12-01</t>
        </is>
      </c>
      <c r="Q172" s="2108" t="inlineStr">
        <is>
          <t>After Repair</t>
        </is>
      </c>
      <c r="R172" s="2730" t="n"/>
      <c r="S172" s="2728" t="n"/>
      <c r="T172" s="2729" t="inlineStr">
        <is>
          <t>NA</t>
        </is>
      </c>
      <c r="U172" s="2700" t="n">
        <v>2021</v>
      </c>
      <c r="V172" s="2699" t="n">
        <v>46054</v>
      </c>
      <c r="W172" s="133" t="inlineStr">
        <is>
          <t>will be mobilized to PTJ Katamia Work-shop according to approved AR.</t>
        </is>
      </c>
    </row>
    <row r="173" ht="109.5" customFormat="1" customHeight="1" s="6">
      <c r="B173" s="450" t="n">
        <v>165</v>
      </c>
      <c r="C173" s="139" t="inlineStr">
        <is>
          <t>AG</t>
        </is>
      </c>
      <c r="D173" s="139" t="inlineStr">
        <is>
          <t>Oil Plant</t>
        </is>
      </c>
      <c r="E173" s="139" t="inlineStr">
        <is>
          <t>OP</t>
        </is>
      </c>
      <c r="F173" s="191" t="inlineStr">
        <is>
          <t>Separation</t>
        </is>
      </c>
      <c r="G173" s="131" t="inlineStr">
        <is>
          <t xml:space="preserve">AG Sep 102 </t>
        </is>
      </c>
      <c r="H173" s="5" t="inlineStr">
        <is>
          <t>V-10102</t>
        </is>
      </c>
      <c r="I173" s="131" t="inlineStr">
        <is>
          <t>SEPARATOR-102-AG-OP</t>
        </is>
      </c>
      <c r="J173" s="321" t="inlineStr">
        <is>
          <t>SEPARATOR 102 , SEP 102,  TAG: V-10102</t>
        </is>
      </c>
      <c r="K173" s="5" t="inlineStr">
        <is>
          <t>Yes</t>
        </is>
      </c>
      <c r="L173" s="5" t="inlineStr">
        <is>
          <t xml:space="preserve">None </t>
        </is>
      </c>
      <c r="M173" s="1979" t="inlineStr">
        <is>
          <t>OSI</t>
        </is>
      </c>
      <c r="N173" s="1999" t="inlineStr">
        <is>
          <t>2019-10-24</t>
        </is>
      </c>
      <c r="O173" s="2002" t="inlineStr">
        <is>
          <t>2029-10-01</t>
        </is>
      </c>
      <c r="P173" s="1995" t="inlineStr">
        <is>
          <t>2026-02-01</t>
        </is>
      </c>
      <c r="Q173" s="2002" t="inlineStr">
        <is>
          <t>Next SD</t>
        </is>
      </c>
      <c r="R173" s="2051" t="inlineStr">
        <is>
          <t>NSD / Internal</t>
        </is>
      </c>
      <c r="S173" s="2703" t="n"/>
      <c r="T173" s="2719" t="inlineStr">
        <is>
          <t>29</t>
        </is>
      </c>
      <c r="U173" s="2705" t="n">
        <v>44986</v>
      </c>
      <c r="V173" s="2714" t="n"/>
      <c r="W173" s="131" t="inlineStr">
        <is>
          <t>After major repair &amp; painting (Anodes not confirmed), the vessel back to service in 4-2019. 
OSI done in 10-2019, revealed satisfactory condition with RL = 29 Yrs, so next internal Insp in 4-2029
Since the vessel will be cleaned during planned GP SD in 2-2026, so it's opportunity for internal Insp in 2-2026 
During Next Insp, the vessel will require cleaning, maybe blasting, insp, repair if any &amp; painting, or the optimistic plan in 2-2026 to make durmetal at localized pitting, touch up painting and renew anodes</t>
        </is>
      </c>
    </row>
    <row r="174" ht="160" customFormat="1" customHeight="1" s="6">
      <c r="B174" s="450" t="n">
        <v>166</v>
      </c>
      <c r="C174" s="139" t="inlineStr">
        <is>
          <t>AG</t>
        </is>
      </c>
      <c r="D174" s="139" t="inlineStr">
        <is>
          <t>Oil Plant</t>
        </is>
      </c>
      <c r="E174" s="139" t="inlineStr">
        <is>
          <t>OP</t>
        </is>
      </c>
      <c r="F174" s="5" t="inlineStr">
        <is>
          <t>Separation</t>
        </is>
      </c>
      <c r="G174" s="131" t="inlineStr">
        <is>
          <t>SEPARATOR 103</t>
        </is>
      </c>
      <c r="H174" s="8" t="n"/>
      <c r="I174" s="133" t="inlineStr">
        <is>
          <t>SEPARATOR-103-AG-OP</t>
        </is>
      </c>
      <c r="J174" s="321" t="inlineStr">
        <is>
          <t>SEPARATOR 103 , TAG: V-11103</t>
        </is>
      </c>
      <c r="K174" s="5" t="inlineStr">
        <is>
          <t>Yes</t>
        </is>
      </c>
      <c r="L174" s="5" t="inlineStr">
        <is>
          <t xml:space="preserve">None </t>
        </is>
      </c>
      <c r="M174" s="1979" t="inlineStr">
        <is>
          <t>OSI</t>
        </is>
      </c>
      <c r="N174" s="1997" t="inlineStr">
        <is>
          <t>2025-12-01</t>
        </is>
      </c>
      <c r="O174" s="2701" t="inlineStr">
        <is>
          <t>2035-12-01</t>
        </is>
      </c>
      <c r="P174" s="2066" t="n"/>
      <c r="Q174" s="2067" t="n"/>
      <c r="R174" s="2702" t="inlineStr">
        <is>
          <t>OSI</t>
        </is>
      </c>
      <c r="S174" s="2703" t="n"/>
      <c r="T174" s="2719" t="inlineStr">
        <is>
          <t>10.3</t>
        </is>
      </c>
      <c r="U174" s="2714" t="n"/>
      <c r="V174" s="2705" t="n">
        <v>45383</v>
      </c>
      <c r="W174" s="131" t="inlineStr">
        <is>
          <t>If Separator will be used for the same/similar service
1- Min. R.L (Remaining Life): 23.2 years.
2- Next On-stream Inspection: Dec-2035
3- MAWP (Maximum Allowable Working Pressure) until next inspection: Shall not exceed 266 Psi.
If Separator will be used for different service
1- This inspection will be considered as a base line inspection for the new service
2- Next On-Stream: 6 Months after new service start date (To get actual corrosion rate, remaining life, inspection interval &amp; MAWP)
3- MAWP until next inspection (After 6 Months from New Service Start Date): Shall not exceed 266 Psi</t>
        </is>
      </c>
    </row>
    <row r="175" ht="32" customFormat="1" customHeight="1" s="6">
      <c r="B175" s="450" t="n">
        <v>167</v>
      </c>
      <c r="C175" s="139" t="inlineStr">
        <is>
          <t>AG</t>
        </is>
      </c>
      <c r="D175" s="139" t="inlineStr">
        <is>
          <t>Oil Plant</t>
        </is>
      </c>
      <c r="E175" s="139" t="inlineStr">
        <is>
          <t>OP</t>
        </is>
      </c>
      <c r="F175" s="191" t="inlineStr">
        <is>
          <t>Separation</t>
        </is>
      </c>
      <c r="G175" s="131" t="inlineStr">
        <is>
          <t>SIGMA SEP 104</t>
        </is>
      </c>
      <c r="H175" s="5" t="inlineStr">
        <is>
          <t>V-104</t>
        </is>
      </c>
      <c r="I175" s="133" t="inlineStr">
        <is>
          <t>SEPARATOR-104-AG-OP</t>
        </is>
      </c>
      <c r="J175" s="321" t="inlineStr">
        <is>
          <t>SEPARATOR 104, MFG: NATIONAL TAN, TAG: V-12104</t>
        </is>
      </c>
      <c r="K175" s="5" t="inlineStr">
        <is>
          <t>Yes</t>
        </is>
      </c>
      <c r="L175" s="5" t="inlineStr">
        <is>
          <t xml:space="preserve">None </t>
        </is>
      </c>
      <c r="M175" s="1986" t="inlineStr">
        <is>
          <t>OSI</t>
        </is>
      </c>
      <c r="N175" s="1999" t="inlineStr">
        <is>
          <t>2026-06-01</t>
        </is>
      </c>
      <c r="O175" s="2718" t="inlineStr">
        <is>
          <t>1936-06-01</t>
        </is>
      </c>
      <c r="P175" s="2003" t="inlineStr">
        <is>
          <t>NA</t>
        </is>
      </c>
      <c r="Q175" s="2004" t="inlineStr">
        <is>
          <t>NA</t>
        </is>
      </c>
      <c r="R175" s="2734" t="inlineStr">
        <is>
          <t>OSI</t>
        </is>
      </c>
      <c r="S175" s="2735" t="n"/>
      <c r="T175" s="2736" t="inlineStr">
        <is>
          <t>5.8</t>
        </is>
      </c>
      <c r="U175" s="2700" t="n">
        <v>45352</v>
      </c>
      <c r="V175" s="2699" t="n"/>
      <c r="W175" s="131" t="inlineStr">
        <is>
          <t>Additional name plate attached
Derated from 200 : 150 Psi.</t>
        </is>
      </c>
    </row>
    <row r="176" ht="208" customFormat="1" customHeight="1" s="6">
      <c r="B176" s="450" t="n">
        <v>168</v>
      </c>
      <c r="C176" s="139" t="inlineStr">
        <is>
          <t>AG</t>
        </is>
      </c>
      <c r="D176" s="139" t="inlineStr">
        <is>
          <t>Oil Plant</t>
        </is>
      </c>
      <c r="E176" s="139" t="inlineStr">
        <is>
          <t>OP</t>
        </is>
      </c>
      <c r="F176" s="5" t="inlineStr">
        <is>
          <t>Heating &amp; Desalting</t>
        </is>
      </c>
      <c r="G176" s="131" t="inlineStr">
        <is>
          <t>Heater Treater 107</t>
        </is>
      </c>
      <c r="H176" s="8" t="n">
        <v>107</v>
      </c>
      <c r="I176" s="133" t="inlineStr">
        <is>
          <t>HEATER-101-AG</t>
        </is>
      </c>
      <c r="J176" s="321" t="inlineStr">
        <is>
          <t>HEATER TREATER, TAG: H-20101</t>
        </is>
      </c>
      <c r="K176" s="5" t="inlineStr">
        <is>
          <t>Yes</t>
        </is>
      </c>
      <c r="L176" s="5" t="inlineStr">
        <is>
          <t>Hot - Cut Windows</t>
        </is>
      </c>
      <c r="M176" s="1979" t="inlineStr">
        <is>
          <t>OSI</t>
        </is>
      </c>
      <c r="N176" s="1995" t="inlineStr">
        <is>
          <t>2026-03-01</t>
        </is>
      </c>
      <c r="O176" s="2002" t="inlineStr">
        <is>
          <t>2027-03-01</t>
        </is>
      </c>
      <c r="P176" s="1995" t="inlineStr">
        <is>
          <t>2025-09-01</t>
        </is>
      </c>
      <c r="Q176" s="2002" t="inlineStr">
        <is>
          <t>2035-09-01</t>
        </is>
      </c>
      <c r="R176" s="2051" t="inlineStr">
        <is>
          <t>OSI</t>
        </is>
      </c>
      <c r="S176" s="617" t="inlineStr">
        <is>
          <t>0.09</t>
        </is>
      </c>
      <c r="T176" s="2704" t="inlineStr">
        <is>
          <t>NA</t>
        </is>
      </c>
      <c r="U176" s="2699" t="inlineStr">
        <is>
          <t>NA</t>
        </is>
      </c>
      <c r="V176" s="2700" t="n">
        <v>44621</v>
      </c>
      <c r="W176" s="131" t="inlineStr">
        <is>
          <t>Internal Insp. done in 2020 because of leaking in firetubes after being in-service for 4 yrs. 
During 2020 Internal Insp.,  minor touch up for painting done, while anodes number increased from 4 to 8 until the
Internal Insp. done in 9-2025 because of leaking in firetubes after being in-service for 5 yrs. 
During 2025 Internal Insp., blasting/new painting applied (for 10 Yrs: till 2035) + The 8EA Anodes consumed to 60% and replaced by new ones (For 10 Yrs: Till 2035). 
Based on above, the interval of firetube insp decreased from 10 to 5 yrs (due to leakage), however we recommend to fix the heater interval at 10 yrs to make new coating &amp; replace all anodes. Note that at interval of 5 5ys of firetubes, the heater shall be cleaned for touch up painting and leave the consumed anodes as it's to continue to 2035
 next internal insp. in 8-2035; in shaa Allah.
inspection windows cut in 12-2022 &amp; 1st OSI done in 1-2023 &amp; next OSI in 1-2026</t>
        </is>
      </c>
      <c r="Z176" s="7" t="n"/>
      <c r="AA176" s="7" t="n"/>
    </row>
    <row r="177" ht="95.25" customFormat="1" customHeight="1" s="6">
      <c r="B177" s="450" t="n">
        <v>169</v>
      </c>
      <c r="C177" s="139" t="inlineStr">
        <is>
          <t>AG</t>
        </is>
      </c>
      <c r="D177" s="139" t="inlineStr">
        <is>
          <t>Oil Plant</t>
        </is>
      </c>
      <c r="E177" s="139" t="inlineStr">
        <is>
          <t>OP</t>
        </is>
      </c>
      <c r="F177" s="5" t="inlineStr">
        <is>
          <t>Heating &amp; Desalting</t>
        </is>
      </c>
      <c r="G177" s="131" t="inlineStr">
        <is>
          <t>DESALTER 105</t>
        </is>
      </c>
      <c r="H177" s="8" t="n">
        <v>105</v>
      </c>
      <c r="I177" s="133" t="inlineStr">
        <is>
          <t>DESALTER-AG-OP</t>
        </is>
      </c>
      <c r="J177" s="131" t="inlineStr">
        <is>
          <t>DESALTER , TAG: V-13105</t>
        </is>
      </c>
      <c r="K177" s="5" t="inlineStr">
        <is>
          <t>Yes</t>
        </is>
      </c>
      <c r="L177" s="5" t="inlineStr">
        <is>
          <t>Hot - Cut Windows</t>
        </is>
      </c>
      <c r="M177" s="1979" t="inlineStr">
        <is>
          <t>OSI</t>
        </is>
      </c>
      <c r="N177" s="1995" t="inlineStr">
        <is>
          <t>2022-05-01</t>
        </is>
      </c>
      <c r="O177" s="2002" t="inlineStr">
        <is>
          <t>2032-05-01</t>
        </is>
      </c>
      <c r="P177" s="2066" t="n"/>
      <c r="Q177" s="2002" t="inlineStr">
        <is>
          <t>2028-05-01</t>
        </is>
      </c>
      <c r="R177" s="2051" t="inlineStr">
        <is>
          <t>NSD / Internal</t>
        </is>
      </c>
      <c r="S177" s="587" t="n"/>
      <c r="T177" s="2704" t="inlineStr">
        <is>
          <t>35.4</t>
        </is>
      </c>
      <c r="U177" s="159" t="n">
        <v>2030</v>
      </c>
      <c r="V177" s="159" t="n">
        <v>2032</v>
      </c>
      <c r="W177" s="131" t="inlineStr">
        <is>
          <t>Next OSI in 5-2032: couplant shall be anything other than water; in order to avoid CUI.
Note: CMLs#2&amp;4 are excluded from OSI due to saddle support.
In 5-2028: During next Internal Inspection The composite repaired Bridle 2" Nozzel (B) shall be replace. Composite guaranteed till 6-2028</t>
        </is>
      </c>
      <c r="Z177" s="7" t="n"/>
      <c r="AA177" s="7" t="n"/>
    </row>
    <row r="178" ht="63" customFormat="1" customHeight="1" s="839">
      <c r="A178" s="838" t="n"/>
      <c r="B178" s="450" t="n">
        <v>170</v>
      </c>
      <c r="C178" s="139" t="inlineStr">
        <is>
          <t>AG</t>
        </is>
      </c>
      <c r="D178" s="139" t="inlineStr">
        <is>
          <t>Oil Plant</t>
        </is>
      </c>
      <c r="E178" s="139" t="inlineStr">
        <is>
          <t>OP</t>
        </is>
      </c>
      <c r="F178" s="5" t="inlineStr">
        <is>
          <t>Heating &amp; Desalting</t>
        </is>
      </c>
      <c r="G178" s="131" t="inlineStr">
        <is>
          <t>Dilution fresh water Tank of desalter</t>
        </is>
      </c>
      <c r="H178" s="8" t="inlineStr">
        <is>
          <t>T-14001</t>
        </is>
      </c>
      <c r="I178" s="8" t="inlineStr">
        <is>
          <t>TAFR-PETROMAINT-750BBL-003</t>
        </is>
      </c>
      <c r="J178" s="323" t="inlineStr">
        <is>
          <t>DILUTION WATER TANK, CAPACITY :750 BBL, TAG: T-14001</t>
        </is>
      </c>
      <c r="K178" s="8" t="inlineStr">
        <is>
          <t>Yes</t>
        </is>
      </c>
      <c r="L178" s="8" t="inlineStr">
        <is>
          <t xml:space="preserve">None </t>
        </is>
      </c>
      <c r="M178" s="1979" t="inlineStr">
        <is>
          <t>OSI</t>
        </is>
      </c>
      <c r="N178" s="2007" t="inlineStr">
        <is>
          <t>2021-06-01</t>
        </is>
      </c>
      <c r="O178" s="2008" t="inlineStr">
        <is>
          <t>2026-06-01</t>
        </is>
      </c>
      <c r="P178" s="2007" t="inlineStr">
        <is>
          <t>2021-06-01</t>
        </is>
      </c>
      <c r="Q178" s="2008" t="inlineStr">
        <is>
          <t>2031-06-01</t>
        </is>
      </c>
      <c r="R178" s="2702" t="inlineStr">
        <is>
          <t>OSI</t>
        </is>
      </c>
      <c r="S178" s="2703" t="n"/>
      <c r="T178" s="2704" t="inlineStr">
        <is>
          <t>NA</t>
        </is>
      </c>
      <c r="U178" s="2700" t="n">
        <v>45717</v>
      </c>
      <c r="V178" s="2699" t="n"/>
      <c r="W178" s="131" t="inlineStr">
        <is>
          <t>Received from KALABSHA, Painted &amp; Internally CP Protected. (Previously used as a diesel Tank)
Onstream Baseline-inspected in 6-2021, so there is no CR can be determined for CMLs
As per API-653, if CR is unknown, so OSI UT Interval shall be 5 yrs, so next UT in 6-2026 (Int: 6-2031)</t>
        </is>
      </c>
      <c r="X178" s="838" t="n"/>
      <c r="Y178" s="838" t="n"/>
      <c r="Z178" s="49" t="n"/>
      <c r="AA178" s="49" t="n"/>
      <c r="AB178" s="838" t="n"/>
    </row>
    <row r="179" ht="48" customFormat="1" customHeight="1" s="6">
      <c r="B179" s="450" t="n">
        <v>171</v>
      </c>
      <c r="C179" s="139" t="inlineStr">
        <is>
          <t>AG</t>
        </is>
      </c>
      <c r="D179" s="139" t="inlineStr">
        <is>
          <t>Oil Plant</t>
        </is>
      </c>
      <c r="E179" s="139" t="inlineStr">
        <is>
          <t>OP</t>
        </is>
      </c>
      <c r="F179" s="5" t="inlineStr">
        <is>
          <t>Storage</t>
        </is>
      </c>
      <c r="G179" s="131" t="inlineStr">
        <is>
          <t>OIL POWER TANK 203</t>
        </is>
      </c>
      <c r="H179" s="8" t="inlineStr">
        <is>
          <t>NA</t>
        </is>
      </c>
      <c r="I179" s="133" t="inlineStr">
        <is>
          <t>TAFR-NA-10K-001</t>
        </is>
      </c>
      <c r="J179" s="323" t="inlineStr">
        <is>
          <t>STORAGE TANK, POWER OIL, CAPACITY: 9760, BUILT: 1980, TEMP: 150 F, LIQ H : 22' 10'', TAG: T-08203</t>
        </is>
      </c>
      <c r="K179" s="195" t="inlineStr">
        <is>
          <t>No</t>
        </is>
      </c>
      <c r="L179" s="5" t="inlineStr">
        <is>
          <t xml:space="preserve">None </t>
        </is>
      </c>
      <c r="M179" s="1979" t="inlineStr">
        <is>
          <t>NSD / Internal</t>
        </is>
      </c>
      <c r="N179" s="2011" t="inlineStr">
        <is>
          <t>2025-02-01</t>
        </is>
      </c>
      <c r="O179" s="2012" t="inlineStr">
        <is>
          <t>OOS</t>
        </is>
      </c>
      <c r="P179" s="2721" t="n">
        <v>43739</v>
      </c>
      <c r="Q179" s="2737" t="inlineStr">
        <is>
          <t>After Repair</t>
        </is>
      </c>
      <c r="R179" s="2702" t="n"/>
      <c r="S179" s="2703" t="n"/>
      <c r="T179" s="2715" t="inlineStr">
        <is>
          <t>XX</t>
        </is>
      </c>
      <c r="U179" s="2699" t="n"/>
      <c r="V179" s="2699" t="n"/>
      <c r="W179" s="131" t="inlineStr">
        <is>
          <t>Visual External Inspection done 2/2025 after received from Beni Suif</t>
        </is>
      </c>
      <c r="Z179" s="7" t="n"/>
      <c r="AA179" s="7" t="n"/>
    </row>
    <row r="180" ht="409.5" customFormat="1" customHeight="1" s="6">
      <c r="B180" s="450" t="n">
        <v>172</v>
      </c>
      <c r="C180" s="139" t="inlineStr">
        <is>
          <t>AG</t>
        </is>
      </c>
      <c r="D180" s="139" t="inlineStr">
        <is>
          <t>Oil Plant</t>
        </is>
      </c>
      <c r="E180" s="139" t="inlineStr">
        <is>
          <t>OP</t>
        </is>
      </c>
      <c r="F180" s="5" t="inlineStr">
        <is>
          <t>Storage</t>
        </is>
      </c>
      <c r="G180" s="131" t="inlineStr">
        <is>
          <t>TANK - T 201</t>
        </is>
      </c>
      <c r="H180" s="8" t="inlineStr">
        <is>
          <t>NA</t>
        </is>
      </c>
      <c r="I180" s="133" t="inlineStr">
        <is>
          <t>TAFR-WILLEBROEK-30K-001</t>
        </is>
      </c>
      <c r="J180" s="131" t="inlineStr">
        <is>
          <t>OIL STORAGE TANK 201, CAPACITY: 30090, MFG: G&amp;G INTERNATIONAL WILLEBROEK BELGIUM, 1989, DIA: 73' 4 5/16'', PRESS: 8 IN. WATER, T: 150 F, H: 40', MATERIAL: ASTM A283 GR.C, TAG: T-08201</t>
        </is>
      </c>
      <c r="K180" s="5" t="inlineStr">
        <is>
          <t>Yes</t>
        </is>
      </c>
      <c r="L180" s="5" t="inlineStr">
        <is>
          <t xml:space="preserve">None </t>
        </is>
      </c>
      <c r="M180" s="1979" t="inlineStr">
        <is>
          <t>OSI</t>
        </is>
      </c>
      <c r="N180" s="1995" t="inlineStr">
        <is>
          <t>2025-02-01</t>
        </is>
      </c>
      <c r="O180" s="2002" t="n">
        <v>46204</v>
      </c>
      <c r="P180" s="1995" t="n">
        <v>40544</v>
      </c>
      <c r="Q180" s="2002" t="n">
        <v>44927</v>
      </c>
      <c r="R180" s="2051" t="inlineStr">
        <is>
          <t>OSI</t>
        </is>
      </c>
      <c r="S180" s="2703" t="n"/>
      <c r="T180" s="2704" t="inlineStr">
        <is>
          <t>NA</t>
        </is>
      </c>
      <c r="U180" s="2700" t="n">
        <v>44652</v>
      </c>
      <c r="V180" s="2700" t="n">
        <v>45748</v>
      </c>
      <c r="W180" s="131" t="inlineStr">
        <is>
          <t>Visual External Inspection done 2/2025 after received from Beni Suif</t>
        </is>
      </c>
      <c r="Z180" s="7" t="n"/>
      <c r="AA180" s="7" t="n"/>
    </row>
    <row r="181" ht="125.25" customFormat="1" customHeight="1" s="6">
      <c r="B181" s="450" t="n">
        <v>173</v>
      </c>
      <c r="C181" s="139" t="inlineStr">
        <is>
          <t>AG</t>
        </is>
      </c>
      <c r="D181" s="139" t="inlineStr">
        <is>
          <t>Oil Plant</t>
        </is>
      </c>
      <c r="E181" s="139" t="inlineStr">
        <is>
          <t>OP</t>
        </is>
      </c>
      <c r="F181" s="5" t="inlineStr">
        <is>
          <t>Storage</t>
        </is>
      </c>
      <c r="G181" s="131" t="inlineStr">
        <is>
          <t>TANK - T 202</t>
        </is>
      </c>
      <c r="H181" s="8" t="inlineStr">
        <is>
          <t>NA</t>
        </is>
      </c>
      <c r="I181" s="133" t="inlineStr">
        <is>
          <t>TAFR-WILLEBROEK-30K-002</t>
        </is>
      </c>
      <c r="J181" s="131" t="inlineStr">
        <is>
          <t>OIL STORAGE TANK 202, CAPACITY: 30090, MFG: G&amp;G INTERNATIONAL WILLEBROEK BELGIUM, 1989, DIA: 73' 4 5/16'', PRESS: 8 IN. WATER, T: 150 F, H: 40', MATERIAL: ASTM A283 GR.C, TAG: T-08202</t>
        </is>
      </c>
      <c r="K181" s="5" t="inlineStr">
        <is>
          <t>Yes</t>
        </is>
      </c>
      <c r="L181" s="5" t="inlineStr">
        <is>
          <t xml:space="preserve">None </t>
        </is>
      </c>
      <c r="M181" s="1979" t="inlineStr">
        <is>
          <t>OSI</t>
        </is>
      </c>
      <c r="N181" s="2721" t="inlineStr">
        <is>
          <t>2025-02-01</t>
        </is>
      </c>
      <c r="O181" s="2718" t="n">
        <v>46082</v>
      </c>
      <c r="P181" s="1995" t="n">
        <v>43191</v>
      </c>
      <c r="Q181" s="2002" t="n">
        <v>47574</v>
      </c>
      <c r="R181" s="2702" t="inlineStr">
        <is>
          <t>OSI</t>
        </is>
      </c>
      <c r="S181" s="2703" t="n"/>
      <c r="T181" s="2704" t="inlineStr">
        <is>
          <t>NA</t>
        </is>
      </c>
      <c r="U181" s="2700" t="n">
        <v>46844</v>
      </c>
      <c r="V181" s="159" t="n">
        <v>2024</v>
      </c>
      <c r="W181" s="131" t="inlineStr">
        <is>
          <t>Visual External Inspection done 2/2025 after received from Beni Suif</t>
        </is>
      </c>
      <c r="Z181" s="7" t="n"/>
      <c r="AA181" s="7" t="n"/>
    </row>
    <row r="182" ht="112" customFormat="1" customHeight="1" s="6">
      <c r="B182" s="450" t="n">
        <v>174</v>
      </c>
      <c r="C182" s="139" t="inlineStr">
        <is>
          <t>AG</t>
        </is>
      </c>
      <c r="D182" s="139" t="inlineStr">
        <is>
          <t>Oil Plant</t>
        </is>
      </c>
      <c r="E182" s="139" t="inlineStr">
        <is>
          <t>OP</t>
        </is>
      </c>
      <c r="F182" s="5" t="inlineStr">
        <is>
          <t>Separation</t>
        </is>
      </c>
      <c r="G182" s="131" t="inlineStr">
        <is>
          <t>Skimmer-7 (Came from SB in 2017)</t>
        </is>
      </c>
      <c r="H182" s="8" t="inlineStr">
        <is>
          <t>V-0201</t>
        </is>
      </c>
      <c r="I182" s="133" t="inlineStr">
        <is>
          <t>SKIMMER-201-AG</t>
        </is>
      </c>
      <c r="J182" s="323" t="inlineStr">
        <is>
          <t>SKIMMER, TAG: V-0201</t>
        </is>
      </c>
      <c r="K182" s="5" t="inlineStr">
        <is>
          <t>Yes</t>
        </is>
      </c>
      <c r="L182" s="5" t="inlineStr">
        <is>
          <t xml:space="preserve">None </t>
        </is>
      </c>
      <c r="M182" s="1979" t="inlineStr">
        <is>
          <t>NSD / Internal</t>
        </is>
      </c>
      <c r="N182" s="2009" t="inlineStr">
        <is>
          <t>Out of Scope</t>
        </is>
      </c>
      <c r="O182" s="2010" t="inlineStr">
        <is>
          <t>Out of Scope</t>
        </is>
      </c>
      <c r="P182" s="2720" t="inlineStr">
        <is>
          <t>2026-01-01</t>
        </is>
      </c>
      <c r="Q182" s="2701" t="inlineStr">
        <is>
          <t>2028-01-02</t>
        </is>
      </c>
      <c r="R182" s="2051" t="inlineStr">
        <is>
          <t>NSD / Internal</t>
        </is>
      </c>
      <c r="S182" s="2703" t="n"/>
      <c r="T182" s="2704" t="inlineStr">
        <is>
          <t>NA</t>
        </is>
      </c>
      <c r="U182" s="2699" t="n"/>
      <c r="V182" s="2699" t="n"/>
      <c r="W182" s="131" t="inlineStr">
        <is>
          <t>1-2026: Patch plate welded on 2 holes at water outlet chamber + Weld build up for pitting at skimmer shell and bottom in addition to the pitted area under the outlet water nozzles + Installed 4 new anodes + 25% new painting touch up for all defected painting and for new welded areas. The 75% old existing painting expected to withstand the service condition up to Jan-2028.
Jan-2028: will be the next internal inspection &amp; repairs, hence we expect the following SOW:
Replace corroded cylindrical anodes (Qty = 4, 20 Kg/EA) + Inspection &amp; repair if any + Full Blasting &amp; new painting of high corrosion resistance (like H2S-Painting Resistance).</t>
        </is>
      </c>
      <c r="Z182" s="7" t="n"/>
      <c r="AA182" s="7" t="n"/>
    </row>
    <row r="183" ht="32" customFormat="1" customHeight="1" s="6">
      <c r="B183" s="450" t="n">
        <v>175</v>
      </c>
      <c r="C183" s="139" t="inlineStr">
        <is>
          <t>AG</t>
        </is>
      </c>
      <c r="D183" s="139" t="inlineStr">
        <is>
          <t>Oil Plant</t>
        </is>
      </c>
      <c r="E183" s="139" t="inlineStr">
        <is>
          <t>OP</t>
        </is>
      </c>
      <c r="F183" s="5" t="inlineStr">
        <is>
          <t>Utilities</t>
        </is>
      </c>
      <c r="G183" s="131" t="inlineStr">
        <is>
          <t xml:space="preserve">FUEL GAS SCRUBBER OF SHIPPING PUMPS 108 </t>
        </is>
      </c>
      <c r="H183" s="5" t="inlineStr">
        <is>
          <t>V-18108</t>
        </is>
      </c>
      <c r="I183" s="131" t="inlineStr">
        <is>
          <t>VESB-NA-003</t>
        </is>
      </c>
      <c r="J183" s="321" t="inlineStr">
        <is>
          <t>FUEL GAS SCRUBBER OF SHIPPING PUMPS, TAG: V-18108</t>
        </is>
      </c>
      <c r="K183" s="5" t="inlineStr">
        <is>
          <t>Yes</t>
        </is>
      </c>
      <c r="L183" s="5" t="inlineStr">
        <is>
          <t xml:space="preserve">None </t>
        </is>
      </c>
      <c r="M183" s="1979" t="inlineStr">
        <is>
          <t>OSI</t>
        </is>
      </c>
      <c r="N183" s="2721" t="inlineStr">
        <is>
          <t>2019-11-17</t>
        </is>
      </c>
      <c r="O183" s="2718" t="inlineStr">
        <is>
          <t>2029-11-17</t>
        </is>
      </c>
      <c r="P183" s="2009" t="inlineStr">
        <is>
          <t>NA</t>
        </is>
      </c>
      <c r="Q183" s="2010" t="inlineStr">
        <is>
          <t>NA</t>
        </is>
      </c>
      <c r="R183" s="2702" t="inlineStr">
        <is>
          <t>OSI</t>
        </is>
      </c>
      <c r="S183" s="2703" t="n"/>
      <c r="T183" s="2719" t="inlineStr">
        <is>
          <t>54.5</t>
        </is>
      </c>
      <c r="U183" s="2714" t="n"/>
      <c r="V183" s="2714" t="n"/>
      <c r="W183" s="131" t="n"/>
    </row>
    <row r="184" ht="32" customFormat="1" customHeight="1" s="6">
      <c r="B184" s="450" t="n">
        <v>176</v>
      </c>
      <c r="C184" s="139" t="inlineStr">
        <is>
          <t>AG</t>
        </is>
      </c>
      <c r="D184" s="139" t="inlineStr">
        <is>
          <t>Oil Plant</t>
        </is>
      </c>
      <c r="E184" s="139" t="inlineStr">
        <is>
          <t>OP</t>
        </is>
      </c>
      <c r="F184" s="5" t="inlineStr">
        <is>
          <t>Utilities</t>
        </is>
      </c>
      <c r="G184" s="131" t="inlineStr">
        <is>
          <t xml:space="preserve">FUEL GAS SCRUBBER OF GENERATORS 109 </t>
        </is>
      </c>
      <c r="H184" s="5" t="inlineStr">
        <is>
          <t>V-07109</t>
        </is>
      </c>
      <c r="I184" s="131" t="inlineStr">
        <is>
          <t>VESB-NA-004</t>
        </is>
      </c>
      <c r="J184" s="321" t="inlineStr">
        <is>
          <t>FUEL GAS SCRUBBER OF GENERATORS, TAG: V-07109</t>
        </is>
      </c>
      <c r="K184" s="5" t="inlineStr">
        <is>
          <t>Yes</t>
        </is>
      </c>
      <c r="L184" s="5" t="inlineStr">
        <is>
          <t xml:space="preserve">None </t>
        </is>
      </c>
      <c r="M184" s="1979" t="inlineStr">
        <is>
          <t>OSI</t>
        </is>
      </c>
      <c r="N184" s="2720" t="inlineStr">
        <is>
          <t>2020-11-09</t>
        </is>
      </c>
      <c r="O184" s="2701" t="inlineStr">
        <is>
          <t>2030-11-01</t>
        </is>
      </c>
      <c r="P184" s="2009" t="inlineStr">
        <is>
          <t>NA</t>
        </is>
      </c>
      <c r="Q184" s="2010" t="inlineStr">
        <is>
          <t>NA</t>
        </is>
      </c>
      <c r="R184" s="2702" t="inlineStr">
        <is>
          <t>OSI</t>
        </is>
      </c>
      <c r="S184" s="2703" t="n"/>
      <c r="T184" s="2719" t="inlineStr">
        <is>
          <t>25</t>
        </is>
      </c>
      <c r="U184" s="2714" t="n"/>
      <c r="V184" s="2714" t="n"/>
      <c r="W184" s="131" t="inlineStr">
        <is>
          <t>MAWP till next inspection is 130 Psi
Next inspection after 1 year to perform corrosion rate &amp; remaining life calculations</t>
        </is>
      </c>
    </row>
    <row r="185" ht="32" customFormat="1" customHeight="1" s="6">
      <c r="B185" s="450" t="n">
        <v>177</v>
      </c>
      <c r="C185" s="139" t="inlineStr">
        <is>
          <t>AG</t>
        </is>
      </c>
      <c r="D185" s="139" t="inlineStr">
        <is>
          <t>Oil Plant</t>
        </is>
      </c>
      <c r="E185" s="139" t="inlineStr">
        <is>
          <t>OP</t>
        </is>
      </c>
      <c r="F185" s="5" t="inlineStr">
        <is>
          <t>Utilities</t>
        </is>
      </c>
      <c r="G185" s="131" t="inlineStr">
        <is>
          <t>FUEL GAS SCRUBBER OF ENGINE 110</t>
        </is>
      </c>
      <c r="H185" s="5" t="n">
        <v>110</v>
      </c>
      <c r="I185" s="131" t="inlineStr">
        <is>
          <t>VESB-NA-002</t>
        </is>
      </c>
      <c r="J185" s="321" t="inlineStr">
        <is>
          <t>MAIN FUEL GAS SCRUBBER , TAG: V-17110</t>
        </is>
      </c>
      <c r="K185" s="5" t="inlineStr">
        <is>
          <t>Yes</t>
        </is>
      </c>
      <c r="L185" s="5" t="inlineStr">
        <is>
          <t xml:space="preserve">None </t>
        </is>
      </c>
      <c r="M185" s="1979" t="inlineStr">
        <is>
          <t>OSI</t>
        </is>
      </c>
      <c r="N185" s="2721" t="inlineStr">
        <is>
          <t>2019-11-20</t>
        </is>
      </c>
      <c r="O185" s="2718" t="inlineStr">
        <is>
          <t>2029-11-20</t>
        </is>
      </c>
      <c r="P185" s="2009" t="inlineStr">
        <is>
          <t>NA</t>
        </is>
      </c>
      <c r="Q185" s="2010" t="inlineStr">
        <is>
          <t>NA</t>
        </is>
      </c>
      <c r="R185" s="2702" t="inlineStr">
        <is>
          <t>OSI</t>
        </is>
      </c>
      <c r="S185" s="2703" t="n"/>
      <c r="T185" s="2719" t="inlineStr">
        <is>
          <t>64</t>
        </is>
      </c>
      <c r="U185" s="2714" t="n"/>
      <c r="V185" s="2714" t="n"/>
      <c r="W185" s="131" t="n"/>
    </row>
    <row r="186" ht="60" customFormat="1" customHeight="1" s="6">
      <c r="B186" s="450" t="n">
        <v>178</v>
      </c>
      <c r="C186" s="139" t="inlineStr">
        <is>
          <t>AG</t>
        </is>
      </c>
      <c r="D186" s="139" t="inlineStr">
        <is>
          <t>Oil Plant</t>
        </is>
      </c>
      <c r="E186" s="139" t="inlineStr">
        <is>
          <t>OP</t>
        </is>
      </c>
      <c r="F186" s="5" t="inlineStr">
        <is>
          <t>Utilities</t>
        </is>
      </c>
      <c r="G186" s="131" t="inlineStr">
        <is>
          <t>Air Scrubber#1 of IR Comp#1</t>
        </is>
      </c>
      <c r="H186" s="5" t="inlineStr">
        <is>
          <t>NA</t>
        </is>
      </c>
      <c r="I186" s="131" t="inlineStr">
        <is>
          <t>VEGE-HOVAL-001</t>
        </is>
      </c>
      <c r="J186" s="321" t="inlineStr">
        <is>
          <t>Air Scrub. of OP IR Comp-1 ,HYDROSTATIC TEST PRESSURE:18 BAR ,T Design pressure : 12 BAR , Design code : 8S5169 , TAG: V-0701</t>
        </is>
      </c>
      <c r="K186" s="5" t="inlineStr">
        <is>
          <t>Yes</t>
        </is>
      </c>
      <c r="L186" s="5" t="inlineStr">
        <is>
          <t xml:space="preserve">None </t>
        </is>
      </c>
      <c r="M186" s="1979" t="inlineStr">
        <is>
          <t>OSI</t>
        </is>
      </c>
      <c r="N186" s="2720" t="inlineStr">
        <is>
          <t>2025-02-01</t>
        </is>
      </c>
      <c r="O186" s="2701" t="n">
        <v>46435</v>
      </c>
      <c r="P186" s="2009" t="inlineStr">
        <is>
          <t>NA</t>
        </is>
      </c>
      <c r="Q186" s="2010" t="inlineStr">
        <is>
          <t>NA</t>
        </is>
      </c>
      <c r="R186" s="2702" t="inlineStr">
        <is>
          <t>OSI</t>
        </is>
      </c>
      <c r="S186" s="2703" t="n"/>
      <c r="T186" s="2719" t="n">
        <v>14.7</v>
      </c>
      <c r="U186" s="2714" t="n"/>
      <c r="V186" s="2705" t="n">
        <v>46419</v>
      </c>
      <c r="W186" s="131" t="inlineStr">
        <is>
          <t>Visual External Inspection done 2/2025 after received from Beni Suif</t>
        </is>
      </c>
    </row>
    <row r="187" ht="60" customFormat="1" customHeight="1" s="6">
      <c r="B187" s="450" t="n">
        <v>179</v>
      </c>
      <c r="C187" s="139" t="inlineStr">
        <is>
          <t>AG</t>
        </is>
      </c>
      <c r="D187" s="139" t="inlineStr">
        <is>
          <t>Oil Plant</t>
        </is>
      </c>
      <c r="E187" s="139" t="inlineStr">
        <is>
          <t>OP</t>
        </is>
      </c>
      <c r="F187" s="5" t="inlineStr">
        <is>
          <t>Utilities</t>
        </is>
      </c>
      <c r="G187" s="131" t="inlineStr">
        <is>
          <t>Air Scrubber#2 of IR Comp#1</t>
        </is>
      </c>
      <c r="H187" s="5" t="inlineStr">
        <is>
          <t>NA</t>
        </is>
      </c>
      <c r="I187" s="131" t="inlineStr">
        <is>
          <t>VEGE-HOVAL-002</t>
        </is>
      </c>
      <c r="J187" s="321" t="inlineStr">
        <is>
          <t>Air Scrub. of OP IR Comp-2 ,HYDROSTATIC TEST PRESSURE:18 BAR ,T Design pressure : 12 BAR , Design code : 8S5169  , TAG: V-0702</t>
        </is>
      </c>
      <c r="K187" s="5" t="inlineStr">
        <is>
          <t>Yes</t>
        </is>
      </c>
      <c r="L187" s="5" t="inlineStr">
        <is>
          <t xml:space="preserve">None </t>
        </is>
      </c>
      <c r="M187" s="1979" t="inlineStr">
        <is>
          <t>OSI</t>
        </is>
      </c>
      <c r="N187" s="2721" t="inlineStr">
        <is>
          <t>2025-02-01</t>
        </is>
      </c>
      <c r="O187" s="2718" t="n">
        <v>48519</v>
      </c>
      <c r="P187" s="2009" t="inlineStr">
        <is>
          <t>NA</t>
        </is>
      </c>
      <c r="Q187" s="2010" t="inlineStr">
        <is>
          <t>NA</t>
        </is>
      </c>
      <c r="R187" s="2702" t="inlineStr">
        <is>
          <t>OSI</t>
        </is>
      </c>
      <c r="S187" s="2738" t="n">
        <v>0.08400000000000001</v>
      </c>
      <c r="T187" s="2719" t="n">
        <v>32.5</v>
      </c>
      <c r="U187" s="2714" t="inlineStr">
        <is>
          <t>NA</t>
        </is>
      </c>
      <c r="V187" s="2705" t="n">
        <v>44866</v>
      </c>
      <c r="W187" s="131" t="inlineStr">
        <is>
          <t>Visual External Inspection done 2/2025 after received from Beni Suif</t>
        </is>
      </c>
    </row>
    <row r="188" ht="30" customFormat="1" customHeight="1" s="6">
      <c r="B188" s="450" t="n">
        <v>180</v>
      </c>
      <c r="C188" s="5" t="inlineStr">
        <is>
          <t>AG</t>
        </is>
      </c>
      <c r="D188" s="139" t="inlineStr">
        <is>
          <t>Oil Plant</t>
        </is>
      </c>
      <c r="E188" s="139" t="inlineStr">
        <is>
          <t>OP</t>
        </is>
      </c>
      <c r="F188" s="5" t="inlineStr">
        <is>
          <t>Utilities</t>
        </is>
      </c>
      <c r="G188" s="131" t="inlineStr">
        <is>
          <t>Air Dryers</t>
        </is>
      </c>
      <c r="H188" s="185" t="inlineStr">
        <is>
          <t>A/B</t>
        </is>
      </c>
      <c r="I188" s="133" t="inlineStr">
        <is>
          <t>VEDR-NA-002</t>
        </is>
      </c>
      <c r="J188" s="321" t="inlineStr">
        <is>
          <t>INSTRUMENT AIR DRYER OF OIL PROCESS, TAG: D-0701</t>
        </is>
      </c>
      <c r="K188" s="5" t="inlineStr">
        <is>
          <t>Yes</t>
        </is>
      </c>
      <c r="L188" s="5" t="inlineStr">
        <is>
          <t xml:space="preserve">None </t>
        </is>
      </c>
      <c r="M188" s="1979" t="inlineStr">
        <is>
          <t>OSI</t>
        </is>
      </c>
      <c r="N188" s="2720" t="inlineStr">
        <is>
          <t>2025-04-01</t>
        </is>
      </c>
      <c r="O188" s="2701" t="inlineStr">
        <is>
          <t>2031-11-01</t>
        </is>
      </c>
      <c r="P188" s="2009" t="inlineStr">
        <is>
          <t>NA</t>
        </is>
      </c>
      <c r="Q188" s="2010" t="inlineStr">
        <is>
          <t>NA</t>
        </is>
      </c>
      <c r="R188" s="2702" t="inlineStr">
        <is>
          <t>OSI</t>
        </is>
      </c>
      <c r="S188" s="2703" t="n"/>
      <c r="T188" s="2704" t="inlineStr">
        <is>
          <t>8.8</t>
        </is>
      </c>
      <c r="U188" s="2699" t="inlineStr">
        <is>
          <t>NA</t>
        </is>
      </c>
      <c r="V188" s="159" t="n">
        <v>2025</v>
      </c>
      <c r="W188" s="131" t="n"/>
    </row>
    <row r="189" ht="66.75" customFormat="1" customHeight="1" s="6">
      <c r="B189" s="450" t="n">
        <v>181</v>
      </c>
      <c r="C189" s="139" t="inlineStr">
        <is>
          <t>AG</t>
        </is>
      </c>
      <c r="D189" s="139" t="inlineStr">
        <is>
          <t>Oil Plant</t>
        </is>
      </c>
      <c r="E189" s="139" t="inlineStr">
        <is>
          <t>OP</t>
        </is>
      </c>
      <c r="F189" s="5" t="inlineStr">
        <is>
          <t>Separation</t>
        </is>
      </c>
      <c r="G189" s="131" t="inlineStr">
        <is>
          <t>New Sep 202</t>
        </is>
      </c>
      <c r="H189" s="8" t="inlineStr">
        <is>
          <t>V-202</t>
        </is>
      </c>
      <c r="I189" s="133" t="inlineStr">
        <is>
          <t>SEPARATOR-202-AG-OP</t>
        </is>
      </c>
      <c r="J189" s="323" t="n"/>
      <c r="K189" s="8" t="inlineStr">
        <is>
          <t>No</t>
        </is>
      </c>
      <c r="L189" s="5" t="inlineStr">
        <is>
          <t>Hot - Cut Windows</t>
        </is>
      </c>
      <c r="M189" s="1979" t="inlineStr">
        <is>
          <t>OSI</t>
        </is>
      </c>
      <c r="N189" s="1995" t="inlineStr">
        <is>
          <t>2024-12-01</t>
        </is>
      </c>
      <c r="O189" s="2002" t="inlineStr">
        <is>
          <t>1933-04-01</t>
        </is>
      </c>
      <c r="P189" s="1995" t="inlineStr">
        <is>
          <t>2023-06-01</t>
        </is>
      </c>
      <c r="Q189" s="2002" t="inlineStr">
        <is>
          <t>2033-11-01</t>
        </is>
      </c>
      <c r="R189" s="2702" t="inlineStr">
        <is>
          <t>OSI</t>
        </is>
      </c>
      <c r="S189" s="2703" t="n"/>
      <c r="T189" s="2704" t="n"/>
      <c r="U189" s="2699" t="n"/>
      <c r="V189" s="2699" t="n"/>
      <c r="W189" s="131" t="inlineStr">
        <is>
          <t>In 6-2023: Internal baseline done with acceptable painting condition and found 3 EA ballast Al-Anodes.
In 12-2023: OSI UT on the insp windows (CMLs) after back to service.
11-2033: Plan to do Internal Insp (NSD / Internal) in shaa Allah.</t>
        </is>
      </c>
      <c r="Z189" s="7" t="n"/>
      <c r="AA189" s="7" t="n"/>
    </row>
    <row r="190" ht="16" customFormat="1" customHeight="1" s="6">
      <c r="B190" s="450" t="n">
        <v>182</v>
      </c>
      <c r="C190" s="139" t="inlineStr">
        <is>
          <t>AG</t>
        </is>
      </c>
      <c r="D190" s="139" t="inlineStr">
        <is>
          <t>Others</t>
        </is>
      </c>
      <c r="E190" s="5" t="inlineStr">
        <is>
          <t>Yard</t>
        </is>
      </c>
      <c r="F190" s="5" t="inlineStr">
        <is>
          <t>Junk Yard</t>
        </is>
      </c>
      <c r="G190" s="131" t="inlineStr">
        <is>
          <t>GAS KOD 106</t>
        </is>
      </c>
      <c r="H190" s="8" t="n">
        <v>106</v>
      </c>
      <c r="I190" s="133" t="n"/>
      <c r="J190" s="323" t="n"/>
      <c r="K190" s="8" t="inlineStr">
        <is>
          <t>No</t>
        </is>
      </c>
      <c r="L190" s="5" t="inlineStr">
        <is>
          <t xml:space="preserve">None </t>
        </is>
      </c>
      <c r="M190" s="1979" t="inlineStr">
        <is>
          <t>OSI</t>
        </is>
      </c>
      <c r="N190" s="2011" t="inlineStr">
        <is>
          <t>OOS</t>
        </is>
      </c>
      <c r="O190" s="2012" t="inlineStr">
        <is>
          <t>OOS</t>
        </is>
      </c>
      <c r="P190" s="2068" t="inlineStr">
        <is>
          <t>OOS</t>
        </is>
      </c>
      <c r="Q190" s="2012" t="inlineStr">
        <is>
          <t>OOS</t>
        </is>
      </c>
      <c r="R190" s="2702" t="n"/>
      <c r="S190" s="2703" t="n"/>
      <c r="T190" s="2704" t="inlineStr">
        <is>
          <t>XX</t>
        </is>
      </c>
      <c r="U190" s="2699" t="n"/>
      <c r="V190" s="2699" t="n"/>
      <c r="W190" s="131" t="inlineStr">
        <is>
          <t>Internally inspected in 4-2013, and currently is OOS at AG Yard</t>
        </is>
      </c>
      <c r="Z190" s="7" t="n"/>
      <c r="AA190" s="7" t="n"/>
    </row>
    <row r="191" ht="16" customFormat="1" customHeight="1" s="6">
      <c r="B191" s="450" t="n">
        <v>183</v>
      </c>
      <c r="C191" s="139" t="inlineStr">
        <is>
          <t>AG</t>
        </is>
      </c>
      <c r="D191" s="139" t="inlineStr">
        <is>
          <t>Others</t>
        </is>
      </c>
      <c r="E191" s="5" t="inlineStr">
        <is>
          <t>Yard</t>
        </is>
      </c>
      <c r="F191" s="5" t="inlineStr">
        <is>
          <t>Junk Yard</t>
        </is>
      </c>
      <c r="G191" s="131" t="inlineStr">
        <is>
          <t>OLD SEPARATOR 104 (Junk)</t>
        </is>
      </c>
      <c r="H191" s="8" t="n">
        <v>104</v>
      </c>
      <c r="I191" s="133" t="n"/>
      <c r="J191" s="323" t="n"/>
      <c r="K191" s="8" t="inlineStr">
        <is>
          <t>No</t>
        </is>
      </c>
      <c r="L191" s="5" t="inlineStr">
        <is>
          <t xml:space="preserve">None </t>
        </is>
      </c>
      <c r="M191" s="1979" t="inlineStr">
        <is>
          <t>OSI</t>
        </is>
      </c>
      <c r="N191" s="2011" t="inlineStr">
        <is>
          <t>OOS</t>
        </is>
      </c>
      <c r="O191" s="2012" t="inlineStr">
        <is>
          <t>OOS</t>
        </is>
      </c>
      <c r="P191" s="2068" t="inlineStr">
        <is>
          <t>OOS</t>
        </is>
      </c>
      <c r="Q191" s="2012" t="inlineStr">
        <is>
          <t>OOS</t>
        </is>
      </c>
      <c r="R191" s="2702" t="n"/>
      <c r="S191" s="2703" t="n"/>
      <c r="T191" s="2704" t="inlineStr">
        <is>
          <t>XX</t>
        </is>
      </c>
      <c r="U191" s="2699" t="n"/>
      <c r="V191" s="2699" t="n"/>
      <c r="W191" s="131" t="n"/>
      <c r="Z191" s="7" t="n"/>
      <c r="AA191" s="7" t="n"/>
    </row>
    <row r="192" ht="16" customFormat="1" customHeight="1" s="6">
      <c r="B192" s="450" t="n">
        <v>184</v>
      </c>
      <c r="C192" s="139" t="inlineStr">
        <is>
          <t>AG</t>
        </is>
      </c>
      <c r="D192" s="139" t="inlineStr">
        <is>
          <t>Oil Plant</t>
        </is>
      </c>
      <c r="E192" s="139" t="inlineStr">
        <is>
          <t>OP</t>
        </is>
      </c>
      <c r="F192" s="5" t="inlineStr">
        <is>
          <t>Separation</t>
        </is>
      </c>
      <c r="G192" s="131" t="inlineStr">
        <is>
          <t>GAS BOOT-T 201</t>
        </is>
      </c>
      <c r="H192" s="8" t="inlineStr">
        <is>
          <t>NA</t>
        </is>
      </c>
      <c r="I192" s="133" t="inlineStr">
        <is>
          <t>VEGE-NA-003</t>
        </is>
      </c>
      <c r="J192" s="323" t="n"/>
      <c r="K192" s="8" t="inlineStr">
        <is>
          <t>No</t>
        </is>
      </c>
      <c r="L192" s="5" t="inlineStr">
        <is>
          <t xml:space="preserve">None </t>
        </is>
      </c>
      <c r="M192" s="1979" t="inlineStr">
        <is>
          <t>OSI</t>
        </is>
      </c>
      <c r="N192" s="2234" t="inlineStr">
        <is>
          <t>2025-02-01</t>
        </is>
      </c>
      <c r="O192" s="2235" t="n">
        <v>2036</v>
      </c>
      <c r="P192" s="2236" t="inlineStr">
        <is>
          <t>NA</t>
        </is>
      </c>
      <c r="Q192" s="2235" t="inlineStr">
        <is>
          <t>NA</t>
        </is>
      </c>
      <c r="R192" s="2702" t="n"/>
      <c r="S192" s="2703" t="n"/>
      <c r="T192" s="2704" t="inlineStr">
        <is>
          <t>XX</t>
        </is>
      </c>
      <c r="U192" s="2699" t="n"/>
      <c r="V192" s="2699" t="n"/>
      <c r="W192" s="131" t="inlineStr">
        <is>
          <t>Visual External Inspection done 2/2025 after received from Beni Suif</t>
        </is>
      </c>
      <c r="Z192" s="7" t="n"/>
      <c r="AA192" s="7" t="n"/>
    </row>
    <row r="193" ht="16" customFormat="1" customHeight="1" s="6">
      <c r="B193" s="450" t="n">
        <v>185</v>
      </c>
      <c r="C193" s="139" t="inlineStr">
        <is>
          <t>AG</t>
        </is>
      </c>
      <c r="D193" s="139" t="inlineStr">
        <is>
          <t>Oil Plant</t>
        </is>
      </c>
      <c r="E193" s="139" t="inlineStr">
        <is>
          <t>OP</t>
        </is>
      </c>
      <c r="F193" s="5" t="inlineStr">
        <is>
          <t>Separation</t>
        </is>
      </c>
      <c r="G193" s="131" t="inlineStr">
        <is>
          <t>GAS BOOT-T 202</t>
        </is>
      </c>
      <c r="H193" s="8" t="inlineStr">
        <is>
          <t>NA</t>
        </is>
      </c>
      <c r="I193" s="133" t="inlineStr">
        <is>
          <t>VEGE-NA-004</t>
        </is>
      </c>
      <c r="J193" s="323" t="n"/>
      <c r="K193" s="8" t="inlineStr">
        <is>
          <t>No</t>
        </is>
      </c>
      <c r="L193" s="5" t="inlineStr">
        <is>
          <t xml:space="preserve">None </t>
        </is>
      </c>
      <c r="M193" s="1979" t="inlineStr">
        <is>
          <t>OSI</t>
        </is>
      </c>
      <c r="N193" s="2234" t="inlineStr">
        <is>
          <t>2025-02-01</t>
        </is>
      </c>
      <c r="O193" s="2235" t="n">
        <v>2036</v>
      </c>
      <c r="P193" s="2236" t="inlineStr">
        <is>
          <t>NA</t>
        </is>
      </c>
      <c r="Q193" s="2235" t="inlineStr">
        <is>
          <t>NA</t>
        </is>
      </c>
      <c r="R193" s="2702" t="n"/>
      <c r="S193" s="2703" t="n"/>
      <c r="T193" s="2704" t="inlineStr">
        <is>
          <t>XX</t>
        </is>
      </c>
      <c r="U193" s="2699" t="n"/>
      <c r="V193" s="2699" t="n"/>
      <c r="W193" s="131" t="inlineStr">
        <is>
          <t>Visual External Inspection done 2/2025 after received from Beni Suif</t>
        </is>
      </c>
      <c r="Z193" s="7" t="n"/>
      <c r="AA193" s="7" t="n"/>
    </row>
    <row r="194" ht="16" customFormat="1" customHeight="1" s="6">
      <c r="B194" s="450" t="n">
        <v>186</v>
      </c>
      <c r="C194" s="139" t="inlineStr">
        <is>
          <t>AG</t>
        </is>
      </c>
      <c r="D194" s="139" t="inlineStr">
        <is>
          <t>Oil Plant</t>
        </is>
      </c>
      <c r="E194" s="139" t="inlineStr">
        <is>
          <t>OP</t>
        </is>
      </c>
      <c r="F194" s="5" t="inlineStr">
        <is>
          <t>Separation</t>
        </is>
      </c>
      <c r="G194" s="131" t="inlineStr">
        <is>
          <t>GAS BOOT- POWER OIL TANK</t>
        </is>
      </c>
      <c r="H194" s="8" t="inlineStr">
        <is>
          <t>NA</t>
        </is>
      </c>
      <c r="I194" s="133" t="inlineStr">
        <is>
          <t>VEGE-NA-005</t>
        </is>
      </c>
      <c r="J194" s="323" t="n"/>
      <c r="K194" s="8" t="inlineStr">
        <is>
          <t>No</t>
        </is>
      </c>
      <c r="L194" s="5" t="inlineStr">
        <is>
          <t xml:space="preserve">None </t>
        </is>
      </c>
      <c r="M194" s="1979" t="inlineStr">
        <is>
          <t>OSI</t>
        </is>
      </c>
      <c r="N194" s="2011" t="inlineStr">
        <is>
          <t>2025-02-01</t>
        </is>
      </c>
      <c r="O194" s="2012" t="inlineStr">
        <is>
          <t>OOS</t>
        </is>
      </c>
      <c r="P194" s="2068" t="inlineStr">
        <is>
          <t>OOS</t>
        </is>
      </c>
      <c r="Q194" s="2012" t="inlineStr">
        <is>
          <t>OOS</t>
        </is>
      </c>
      <c r="R194" s="2702" t="n"/>
      <c r="S194" s="2703" t="n"/>
      <c r="T194" s="2704" t="inlineStr">
        <is>
          <t>XX</t>
        </is>
      </c>
      <c r="U194" s="2699" t="n"/>
      <c r="V194" s="2699" t="n"/>
      <c r="W194" s="131" t="inlineStr">
        <is>
          <t>Visual External Inspection done 2/2025 after received from Beni Suif</t>
        </is>
      </c>
      <c r="Z194" s="7" t="n"/>
      <c r="AA194" s="7" t="n"/>
    </row>
    <row r="195" ht="49" customFormat="1" customHeight="1" s="6" thickBot="1">
      <c r="B195" s="450" t="n">
        <v>187</v>
      </c>
      <c r="C195" s="139" t="inlineStr">
        <is>
          <t>AG</t>
        </is>
      </c>
      <c r="D195" s="139" t="inlineStr">
        <is>
          <t>Oil Plant</t>
        </is>
      </c>
      <c r="E195" s="139" t="inlineStr">
        <is>
          <t>OP</t>
        </is>
      </c>
      <c r="F195" s="5" t="inlineStr">
        <is>
          <t>Separation</t>
        </is>
      </c>
      <c r="G195" s="131" t="inlineStr">
        <is>
          <t>CONDENSATE GAS BOOT - T 204</t>
        </is>
      </c>
      <c r="H195" s="8" t="inlineStr">
        <is>
          <t>NA</t>
        </is>
      </c>
      <c r="I195" s="133" t="inlineStr">
        <is>
          <t>VEGE-GENERALWELDING-001</t>
        </is>
      </c>
      <c r="J195" s="323" t="n"/>
      <c r="K195" s="8" t="inlineStr">
        <is>
          <t>No</t>
        </is>
      </c>
      <c r="L195" s="5" t="inlineStr">
        <is>
          <t xml:space="preserve">None </t>
        </is>
      </c>
      <c r="M195" s="1979" t="inlineStr">
        <is>
          <t>OSI</t>
        </is>
      </c>
      <c r="N195" s="2011" t="inlineStr">
        <is>
          <t>2025-02-01</t>
        </is>
      </c>
      <c r="O195" s="2012" t="inlineStr">
        <is>
          <t>OOS</t>
        </is>
      </c>
      <c r="P195" s="2068" t="inlineStr">
        <is>
          <t>OOS</t>
        </is>
      </c>
      <c r="Q195" s="2012" t="inlineStr">
        <is>
          <t>OOS</t>
        </is>
      </c>
      <c r="R195" s="2702" t="n"/>
      <c r="S195" s="2703" t="n"/>
      <c r="T195" s="2704" t="inlineStr">
        <is>
          <t>XX</t>
        </is>
      </c>
      <c r="U195" s="2699" t="n"/>
      <c r="V195" s="2699" t="n"/>
      <c r="W195" s="131" t="inlineStr">
        <is>
          <t>Visual External Inspection done 2/2025 after received from Beni Suif</t>
        </is>
      </c>
      <c r="Z195" s="7" t="n"/>
      <c r="AA195" s="7" t="n"/>
    </row>
    <row r="196" ht="145" customFormat="1" customHeight="1" s="6" thickBot="1">
      <c r="B196" s="450" t="n">
        <v>188</v>
      </c>
      <c r="C196" s="5" t="inlineStr">
        <is>
          <t>AG</t>
        </is>
      </c>
      <c r="D196" s="5" t="inlineStr">
        <is>
          <t>Others</t>
        </is>
      </c>
      <c r="E196" s="5" t="inlineStr">
        <is>
          <t>Water Maker</t>
        </is>
      </c>
      <c r="F196" s="5" t="inlineStr">
        <is>
          <t>Tanks</t>
        </is>
      </c>
      <c r="G196" s="131" t="inlineStr">
        <is>
          <t>Brackish Water Tank (5K BBls )</t>
        </is>
      </c>
      <c r="H196" s="131" t="inlineStr">
        <is>
          <t>T-8302</t>
        </is>
      </c>
      <c r="I196" s="131" t="inlineStr">
        <is>
          <t>TAFR-NA-5K-002</t>
        </is>
      </c>
      <c r="J196" s="751" t="inlineStr">
        <is>
          <t>STORAGE TANKS-FIXED ROOF, BRACKISH WATER, MFG:NA, CAPACITY:5000 BBL, LOCATION: RO-TANKS WATER MAKER, TAG: T-8302</t>
        </is>
      </c>
      <c r="K196" s="5" t="inlineStr">
        <is>
          <t>Yes</t>
        </is>
      </c>
      <c r="L196" s="5" t="inlineStr">
        <is>
          <t xml:space="preserve">None </t>
        </is>
      </c>
      <c r="M196" s="1983" t="inlineStr">
        <is>
          <t>OSI</t>
        </is>
      </c>
      <c r="N196" s="1995" t="inlineStr">
        <is>
          <t>2026-01-01</t>
        </is>
      </c>
      <c r="O196" s="2101" t="inlineStr">
        <is>
          <t>W/Eval</t>
        </is>
      </c>
      <c r="P196" s="1995" t="inlineStr">
        <is>
          <t>2026-01-01</t>
        </is>
      </c>
      <c r="Q196" s="2002" t="inlineStr">
        <is>
          <t>2038-01-01</t>
        </is>
      </c>
      <c r="R196" s="1989" t="inlineStr">
        <is>
          <t>NSD / Internal</t>
        </is>
      </c>
      <c r="S196" s="5" t="n"/>
      <c r="T196" s="5" t="inlineStr">
        <is>
          <t>NA</t>
        </is>
      </c>
      <c r="U196" s="159" t="n">
        <v>2035</v>
      </c>
      <c r="V196" s="159" t="n">
        <v>2025</v>
      </c>
      <c r="W196" s="1102" t="inlineStr">
        <is>
          <t>Last Int. Insp Date: Feb-2020 and it was the 1st inspection (after 15 Yrs operation).
Result: Found scattered painting defects &amp; Pitting at sump + Corroded internal piping of sump + Corroded support of level meter.
Action Taken: Pitting filled, Replaced internal piping, Replaced level meter support &amp; Painting touch up.
Next Internal insp plan &amp; Due date: In 10-2025, plan for full blasting for the degraded coating, repair pitting if any &amp; appy internal coating (Note: Roof beams could have corrosion and may rplace some)
Note: Arrangements shall be done with Cairo AI to avail Egypt gas for scaffold, blasting &amp; Painting + To help availing MFL for bottom scanning.</t>
        </is>
      </c>
    </row>
    <row r="197" ht="177" customFormat="1" customHeight="1" s="839">
      <c r="A197" s="838" t="n"/>
      <c r="B197" s="450" t="n">
        <v>189</v>
      </c>
      <c r="C197" s="5" t="inlineStr">
        <is>
          <t>AG</t>
        </is>
      </c>
      <c r="D197" s="5" t="inlineStr">
        <is>
          <t>Others</t>
        </is>
      </c>
      <c r="E197" s="5" t="inlineStr">
        <is>
          <t>Water Maker</t>
        </is>
      </c>
      <c r="F197" s="5" t="inlineStr">
        <is>
          <t>Tanks</t>
        </is>
      </c>
      <c r="G197" s="131" t="inlineStr">
        <is>
          <t>Fresh Water Tank # 1  (1K BBls)</t>
        </is>
      </c>
      <c r="H197" s="8" t="n"/>
      <c r="I197" s="133" t="inlineStr">
        <is>
          <t>TAFR-PETROJET-1K-028</t>
        </is>
      </c>
      <c r="J197" s="751" t="inlineStr">
        <is>
          <t>STORAGE TANKS-FIXED ROOF, BRACKISH WATER, MFG:NA, CAPACITY:5000 BBL, LOCATION: RO-TANKS WATER MAKER, TAG: T-8302</t>
        </is>
      </c>
      <c r="K197" s="8" t="inlineStr">
        <is>
          <t>Yes</t>
        </is>
      </c>
      <c r="L197" s="8" t="inlineStr">
        <is>
          <t xml:space="preserve">None </t>
        </is>
      </c>
      <c r="M197" s="1979" t="inlineStr">
        <is>
          <t>OSI</t>
        </is>
      </c>
      <c r="N197" s="1995" t="inlineStr">
        <is>
          <t>2025-11-01</t>
        </is>
      </c>
      <c r="O197" s="2002" t="inlineStr">
        <is>
          <t>2029-12-01</t>
        </is>
      </c>
      <c r="P197" s="1995" t="inlineStr">
        <is>
          <t>2019-12-01</t>
        </is>
      </c>
      <c r="Q197" s="2002" t="inlineStr">
        <is>
          <t>2029-12-01</t>
        </is>
      </c>
      <c r="R197" s="2702" t="inlineStr">
        <is>
          <t>NSD / Internal</t>
        </is>
      </c>
      <c r="S197" s="2703" t="n"/>
      <c r="T197" s="2704" t="inlineStr">
        <is>
          <t>NA</t>
        </is>
      </c>
      <c r="U197" s="2699" t="n"/>
      <c r="V197" s="2700" t="n">
        <v>45658</v>
      </c>
      <c r="W197" s="131" t="inlineStr">
        <is>
          <t>The TK was Received from TAREK plant &amp; installed at AG in 12-2019 (As per Dr. Mohamed Farag Feedback)
The TK was used as brackish water TK at Tarek, then as fresh water TK at AG. 
Insp History: 
In 12-2019: 
Baseline OSI &amp; internal inspection done by Salam Insp Team
Painting Condition was Good &amp; found 5 Anodes in acceptable = 2 at Bottom + 3 at Shell.
The TK installed and start service at AG in 12-2019 (Not sure if anodes removed before start service using fresh water)
In 11-2025: OSI UT. As per API-653, if CR is unknown (The CMLs placed in 11-2025), the OSI UT Interval shall be 5 yrs, so next UT in 11-2030, and internal inspection in 12-2029.
Next Planned Inspection: 
Internal Inspection &amp; UT in 12-2029 (Scaffold, Blasting &amp; Painting shall be considered, however no anodes needed)</t>
        </is>
      </c>
      <c r="X197" s="838" t="n"/>
      <c r="Y197" s="838" t="n"/>
      <c r="Z197" s="838" t="n"/>
      <c r="AA197" s="838" t="n"/>
      <c r="AB197" s="838" t="n"/>
    </row>
    <row r="198" ht="274.5" customFormat="1" customHeight="1" s="6">
      <c r="B198" s="450" t="n">
        <v>190</v>
      </c>
      <c r="C198" s="139" t="inlineStr">
        <is>
          <t>AG</t>
        </is>
      </c>
      <c r="D198" s="5" t="inlineStr">
        <is>
          <t>Others</t>
        </is>
      </c>
      <c r="E198" s="5" t="inlineStr">
        <is>
          <t>Water Maker</t>
        </is>
      </c>
      <c r="F198" s="5" t="inlineStr">
        <is>
          <t>Tanks</t>
        </is>
      </c>
      <c r="G198" s="131" t="inlineStr">
        <is>
          <t>Fresh water tank # 2  (5K BBls)</t>
        </is>
      </c>
      <c r="H198" s="8" t="inlineStr">
        <is>
          <t>T-8301</t>
        </is>
      </c>
      <c r="I198" s="133" t="inlineStr">
        <is>
          <t>TAFR-NA-5K-001</t>
        </is>
      </c>
      <c r="J198" s="321" t="inlineStr">
        <is>
          <t>STORAGE TANKS-FIXED ROOF, FRESH WATER TANK NO:2, MFG:NA, CAPACITY:5000 BBL, LOCATION: RO-TANKS WATER MAKER, TAG: T-8301</t>
        </is>
      </c>
      <c r="K198" s="5" t="inlineStr">
        <is>
          <t>Yes</t>
        </is>
      </c>
      <c r="L198" s="5" t="inlineStr">
        <is>
          <t xml:space="preserve">None </t>
        </is>
      </c>
      <c r="M198" s="1979" t="inlineStr">
        <is>
          <t>NSD / Internal</t>
        </is>
      </c>
      <c r="N198" s="1995" t="inlineStr">
        <is>
          <t>2023-12-01</t>
        </is>
      </c>
      <c r="O198" s="2102" t="inlineStr">
        <is>
          <t>W/Eval</t>
        </is>
      </c>
      <c r="P198" s="1995" t="inlineStr">
        <is>
          <t>2024-02-01</t>
        </is>
      </c>
      <c r="Q198" s="2002" t="inlineStr">
        <is>
          <t>2034-10-01</t>
        </is>
      </c>
      <c r="R198" s="2051" t="inlineStr">
        <is>
          <t>NSD / Internal</t>
        </is>
      </c>
      <c r="S198" s="2703" t="n"/>
      <c r="T198" s="2704" t="inlineStr">
        <is>
          <t>NA</t>
        </is>
      </c>
      <c r="U198" s="2700" t="n">
        <v>44927</v>
      </c>
      <c r="V198" s="2699" t="n"/>
      <c r="W198" s="211" t="inlineStr">
        <is>
          <t>Lab Note: Insp shall be done in winter to meet the water consumption.
After 12-2023 Internal Insp, the following repairs done:
1- Roof: Corroded Beams replaced.
2- Shell &amp; Bottom: Pitting by build-up &amp; 2 corroded areas (at 1st course &amp; bottom) by welded-patches
Note:  Full blasting, Painting &amp; Scaffold done by EGYPT Gas Co. (Full job duration = 4 months; started  11-2023 &amp; ends 2-2024 including curing of 10 days of Juton Tankguard-412).
Note: Action-taken report issued in 2-2024, and found the two lower courses with TK bottom was painted with excellent visual shiny condition, but from the 3rd course to the roof (including roof) found visually aceptable but not as excelent as lower section (not shiny and seems to have lower painting thickness), so we decreased the interval from 12 yrs to 10 yrs only.
Learning Lesson: Egypt gas shall handover (by QC Tests) the upper section to Corrosion before dismantling scaffold, then after, to do the same for lower section.</t>
        </is>
      </c>
      <c r="Z198" s="7" t="n"/>
      <c r="AA198" s="7" t="n"/>
    </row>
    <row r="199" ht="118.5" customFormat="1" customHeight="1" s="6">
      <c r="B199" s="450" t="n">
        <v>191</v>
      </c>
      <c r="C199" s="139" t="inlineStr">
        <is>
          <t>AG</t>
        </is>
      </c>
      <c r="D199" s="5" t="inlineStr">
        <is>
          <t>Others</t>
        </is>
      </c>
      <c r="E199" s="5" t="inlineStr">
        <is>
          <t>Water Maker</t>
        </is>
      </c>
      <c r="F199" s="5" t="inlineStr">
        <is>
          <t>Tanks</t>
        </is>
      </c>
      <c r="G199" s="131" t="inlineStr">
        <is>
          <t>Fresh water tank # 3  (5K BBls)</t>
        </is>
      </c>
      <c r="H199" s="8" t="inlineStr">
        <is>
          <t>T-8303</t>
        </is>
      </c>
      <c r="I199" s="133" t="inlineStr">
        <is>
          <t>TAFR-NA-5K-003</t>
        </is>
      </c>
      <c r="J199" s="751" t="inlineStr">
        <is>
          <t>FRESH WATER TANK NO.3, CAPACITY:5000 BBL, BUILT:2004, DIA: 12 M, LIQ H :7 M, TEMP: 80 C, MATERIAL: A283 GR.C, TAG: T-8303</t>
        </is>
      </c>
      <c r="K199" s="5" t="inlineStr">
        <is>
          <t>Yes</t>
        </is>
      </c>
      <c r="L199" s="5" t="inlineStr">
        <is>
          <t xml:space="preserve">None </t>
        </is>
      </c>
      <c r="M199" s="1979" t="inlineStr">
        <is>
          <t>NSD / Internal</t>
        </is>
      </c>
      <c r="N199" s="1999" t="inlineStr">
        <is>
          <t>2021-03-01</t>
        </is>
      </c>
      <c r="O199" s="2002" t="inlineStr">
        <is>
          <t>2030-04-01</t>
        </is>
      </c>
      <c r="P199" s="1995" t="inlineStr">
        <is>
          <t>2025-04-01</t>
        </is>
      </c>
      <c r="Q199" s="2002" t="inlineStr">
        <is>
          <t>2037-04-01</t>
        </is>
      </c>
      <c r="R199" s="2051" t="inlineStr">
        <is>
          <t>OSI</t>
        </is>
      </c>
      <c r="S199" s="2703" t="n"/>
      <c r="T199" s="2704" t="inlineStr">
        <is>
          <t>NA</t>
        </is>
      </c>
      <c r="U199" s="2700" t="n">
        <v>45108</v>
      </c>
      <c r="V199" s="2699" t="n"/>
      <c r="W199" s="133" t="inlineStr">
        <is>
          <t>Next Internal Inspection: 4/2037</t>
        </is>
      </c>
      <c r="Z199" s="7" t="n"/>
      <c r="AA199" s="7" t="n"/>
    </row>
    <row r="200" ht="112" customFormat="1" customHeight="1" s="6">
      <c r="B200" s="450" t="n">
        <v>192</v>
      </c>
      <c r="C200" s="139" t="inlineStr">
        <is>
          <t>AG</t>
        </is>
      </c>
      <c r="D200" s="139" t="inlineStr">
        <is>
          <t>EPF</t>
        </is>
      </c>
      <c r="E200" s="5" t="inlineStr">
        <is>
          <t>WD 33-15</t>
        </is>
      </c>
      <c r="F200" s="5" t="inlineStr">
        <is>
          <t>Utilities</t>
        </is>
      </c>
      <c r="G200" s="131" t="inlineStr">
        <is>
          <t>Old Dilution Tank (Transferred from AG OP [where it was used as water TK] to WD-3315 to be used as diesel tank) - Another Dil TK  was transferred from KAL to AG</t>
        </is>
      </c>
      <c r="H200" s="8" t="inlineStr">
        <is>
          <t>1401</t>
        </is>
      </c>
      <c r="I200" s="133" t="inlineStr">
        <is>
          <t>TAFR-NA-400-001</t>
        </is>
      </c>
      <c r="J200" s="133" t="inlineStr">
        <is>
          <t>TANK, DIESEL FUEL, WD-33-15 POWER STATION, MFG: NA, CAPACITY: 400 BBL, TAG: T-4101</t>
        </is>
      </c>
      <c r="K200" s="5" t="inlineStr">
        <is>
          <t>Yes</t>
        </is>
      </c>
      <c r="L200" s="5" t="inlineStr">
        <is>
          <t xml:space="preserve">None </t>
        </is>
      </c>
      <c r="M200" s="1979" t="inlineStr">
        <is>
          <t>NSD / Internal</t>
        </is>
      </c>
      <c r="N200" s="2009" t="inlineStr">
        <is>
          <t>Never</t>
        </is>
      </c>
      <c r="O200" s="2002" t="inlineStr">
        <is>
          <t>2025-12-01</t>
        </is>
      </c>
      <c r="P200" s="1995" t="inlineStr">
        <is>
          <t>2018-08-01</t>
        </is>
      </c>
      <c r="Q200" s="2001" t="inlineStr">
        <is>
          <t>2030-08-01</t>
        </is>
      </c>
      <c r="R200" s="2051" t="inlineStr">
        <is>
          <t>OSI</t>
        </is>
      </c>
      <c r="S200" s="2703" t="n"/>
      <c r="T200" s="2704" t="inlineStr">
        <is>
          <t>NA</t>
        </is>
      </c>
      <c r="U200" s="159" t="n">
        <v>2029</v>
      </c>
      <c r="V200" s="159" t="n">
        <v>2025</v>
      </c>
      <c r="W200" s="131" t="inlineStr">
        <is>
          <t>This Old Dil TK was internally painted in 8-2018 &amp; currently used as diesel TK
As per API-653, the internal Insp due date shall be in 8-2030 
Need OSI in 12-2025 (Baseline), then assume CR from similar service then reassess UT OSI due date. 
If CR is Known or estimated from Similar service, the interval will = the Lesser of 15 Yrs or 0.5 RL  
Need confirmation from AG Prodction about the prod. deferral during inspection.</t>
        </is>
      </c>
      <c r="Z200" s="7" t="n"/>
      <c r="AA200" s="7" t="n"/>
    </row>
    <row r="201" ht="32" customFormat="1" customHeight="1" s="6">
      <c r="B201" s="450" t="n">
        <v>193</v>
      </c>
      <c r="C201" s="139" t="inlineStr">
        <is>
          <t>AG</t>
        </is>
      </c>
      <c r="D201" s="139" t="inlineStr">
        <is>
          <t>Others</t>
        </is>
      </c>
      <c r="E201" s="5" t="inlineStr">
        <is>
          <t>Diesel Station</t>
        </is>
      </c>
      <c r="F201" s="5" t="inlineStr">
        <is>
          <t>Tanks</t>
        </is>
      </c>
      <c r="G201" s="131" t="inlineStr">
        <is>
          <t>Misr Petroleum Diesel Tank-1 
(Excluded; owned by Misr Pet)</t>
        </is>
      </c>
      <c r="H201" s="8" t="inlineStr">
        <is>
          <t>NA</t>
        </is>
      </c>
      <c r="I201" s="133" t="n"/>
      <c r="J201" s="323" t="n"/>
      <c r="K201" s="5" t="inlineStr">
        <is>
          <t>Yes - Rental</t>
        </is>
      </c>
      <c r="L201" s="5" t="inlineStr">
        <is>
          <t xml:space="preserve">None </t>
        </is>
      </c>
      <c r="M201" s="1979" t="inlineStr">
        <is>
          <t>XX</t>
        </is>
      </c>
      <c r="N201" s="2009" t="inlineStr">
        <is>
          <t>2025-02-01</t>
        </is>
      </c>
      <c r="O201" s="2010" t="inlineStr">
        <is>
          <t>Out of Scope</t>
        </is>
      </c>
      <c r="P201" s="2009" t="inlineStr">
        <is>
          <t>Out of Scope</t>
        </is>
      </c>
      <c r="Q201" s="2012" t="inlineStr">
        <is>
          <t>Out of Scope</t>
        </is>
      </c>
      <c r="R201" s="2708" t="inlineStr">
        <is>
          <t>NA</t>
        </is>
      </c>
      <c r="S201" s="2704" t="inlineStr">
        <is>
          <t>NA</t>
        </is>
      </c>
      <c r="T201" s="2704" t="inlineStr">
        <is>
          <t>NA</t>
        </is>
      </c>
      <c r="U201" s="2704" t="inlineStr">
        <is>
          <t>NA</t>
        </is>
      </c>
      <c r="V201" s="2704" t="inlineStr">
        <is>
          <t>NA</t>
        </is>
      </c>
      <c r="W201" s="131" t="inlineStr">
        <is>
          <t>Visual External Inspection done 2/2025 after received from Beni Suif</t>
        </is>
      </c>
      <c r="Z201" s="7" t="n"/>
      <c r="AA201" s="7" t="n"/>
    </row>
    <row r="202" ht="80" customFormat="1" customHeight="1" s="6">
      <c r="B202" s="450" t="n">
        <v>194</v>
      </c>
      <c r="C202" s="139" t="inlineStr">
        <is>
          <t>AG</t>
        </is>
      </c>
      <c r="D202" s="139" t="inlineStr">
        <is>
          <t>Others</t>
        </is>
      </c>
      <c r="E202" s="5" t="inlineStr">
        <is>
          <t>Diesel Station</t>
        </is>
      </c>
      <c r="F202" s="5" t="inlineStr">
        <is>
          <t>Tanks</t>
        </is>
      </c>
      <c r="G202" s="131" t="inlineStr">
        <is>
          <t>Misr Petroleum Diesel Tank-2
(Excluded; owned by Misr Pet)</t>
        </is>
      </c>
      <c r="H202" s="8" t="inlineStr">
        <is>
          <t>NA</t>
        </is>
      </c>
      <c r="I202" s="133" t="n"/>
      <c r="J202" s="323" t="n"/>
      <c r="K202" s="5" t="inlineStr">
        <is>
          <t>Yes - Rental</t>
        </is>
      </c>
      <c r="L202" s="5" t="inlineStr">
        <is>
          <t xml:space="preserve">None </t>
        </is>
      </c>
      <c r="M202" s="1979" t="inlineStr">
        <is>
          <t>XX</t>
        </is>
      </c>
      <c r="N202" s="2009" t="inlineStr">
        <is>
          <t>2025-02-01</t>
        </is>
      </c>
      <c r="O202" s="2010" t="inlineStr">
        <is>
          <t>Out of Scope</t>
        </is>
      </c>
      <c r="P202" s="2009" t="inlineStr">
        <is>
          <t>Out of Scope</t>
        </is>
      </c>
      <c r="Q202" s="2012" t="inlineStr">
        <is>
          <t>Out of Scope</t>
        </is>
      </c>
      <c r="R202" s="2708" t="inlineStr">
        <is>
          <t>NA</t>
        </is>
      </c>
      <c r="S202" s="2704" t="inlineStr">
        <is>
          <t>NA</t>
        </is>
      </c>
      <c r="T202" s="2704" t="inlineStr">
        <is>
          <t>NA</t>
        </is>
      </c>
      <c r="U202" s="2704" t="inlineStr">
        <is>
          <t>NA</t>
        </is>
      </c>
      <c r="V202" s="2704" t="inlineStr">
        <is>
          <t>NA</t>
        </is>
      </c>
      <c r="W202" s="1558" t="inlineStr">
        <is>
          <t>Visual External Inspection done 2/2025 after received from Beni Suif</t>
        </is>
      </c>
      <c r="Z202" s="7" t="n"/>
      <c r="AA202" s="7" t="n"/>
    </row>
    <row r="203" ht="16" customFormat="1" customHeight="1" s="6">
      <c r="B203" s="450" t="n">
        <v>195</v>
      </c>
      <c r="C203" s="139" t="inlineStr">
        <is>
          <t>AG</t>
        </is>
      </c>
      <c r="D203" s="139" t="inlineStr">
        <is>
          <t>Others</t>
        </is>
      </c>
      <c r="E203" s="5" t="inlineStr">
        <is>
          <t>Yard</t>
        </is>
      </c>
      <c r="F203" s="5" t="inlineStr">
        <is>
          <t>Junk Yard</t>
        </is>
      </c>
      <c r="G203" s="131" t="inlineStr">
        <is>
          <t>WD-33-15 Production Separator</t>
        </is>
      </c>
      <c r="H203" s="8" t="inlineStr">
        <is>
          <t>NA</t>
        </is>
      </c>
      <c r="I203" s="133" t="n"/>
      <c r="J203" s="323" t="n"/>
      <c r="K203" s="8" t="inlineStr">
        <is>
          <t>No</t>
        </is>
      </c>
      <c r="L203" s="5" t="inlineStr">
        <is>
          <t xml:space="preserve">None </t>
        </is>
      </c>
      <c r="M203" s="1979" t="inlineStr">
        <is>
          <t>OSI</t>
        </is>
      </c>
      <c r="N203" s="2011" t="inlineStr">
        <is>
          <t>2025-02-01</t>
        </is>
      </c>
      <c r="O203" s="2012" t="inlineStr">
        <is>
          <t>OOS</t>
        </is>
      </c>
      <c r="P203" s="2068" t="inlineStr">
        <is>
          <t>OOS</t>
        </is>
      </c>
      <c r="Q203" s="2012" t="inlineStr">
        <is>
          <t>OOS</t>
        </is>
      </c>
      <c r="R203" s="2702" t="n"/>
      <c r="S203" s="2703" t="n"/>
      <c r="T203" s="2704" t="inlineStr">
        <is>
          <t>XX</t>
        </is>
      </c>
      <c r="U203" s="2699" t="n"/>
      <c r="V203" s="2699" t="n"/>
      <c r="W203" s="131" t="inlineStr">
        <is>
          <t>Visual External Inspection done 2/2025 after received from Beni Suif</t>
        </is>
      </c>
      <c r="Z203" s="7" t="n"/>
      <c r="AA203" s="7" t="n"/>
    </row>
    <row r="204" ht="16" customFormat="1" customHeight="1" s="6">
      <c r="B204" s="450" t="n">
        <v>196</v>
      </c>
      <c r="C204" s="139" t="inlineStr">
        <is>
          <t>AG</t>
        </is>
      </c>
      <c r="D204" s="139" t="inlineStr">
        <is>
          <t>Others</t>
        </is>
      </c>
      <c r="E204" s="5" t="inlineStr">
        <is>
          <t>Yard</t>
        </is>
      </c>
      <c r="F204" s="5" t="inlineStr">
        <is>
          <t>Const. Yard</t>
        </is>
      </c>
      <c r="G204" s="131" t="inlineStr">
        <is>
          <t xml:space="preserve"> Baker Sep.</t>
        </is>
      </c>
      <c r="H204" s="8" t="inlineStr">
        <is>
          <t>NA</t>
        </is>
      </c>
      <c r="I204" s="133" t="n"/>
      <c r="J204" s="323" t="n"/>
      <c r="K204" s="8" t="inlineStr">
        <is>
          <t>No</t>
        </is>
      </c>
      <c r="L204" s="5" t="inlineStr">
        <is>
          <t xml:space="preserve">None </t>
        </is>
      </c>
      <c r="M204" s="1979" t="inlineStr">
        <is>
          <t>OSI</t>
        </is>
      </c>
      <c r="N204" s="2011" t="inlineStr">
        <is>
          <t>2025-02-01</t>
        </is>
      </c>
      <c r="O204" s="2012" t="inlineStr">
        <is>
          <t>OOS</t>
        </is>
      </c>
      <c r="P204" s="2068" t="inlineStr">
        <is>
          <t>OOS</t>
        </is>
      </c>
      <c r="Q204" s="2012" t="inlineStr">
        <is>
          <t>OOS</t>
        </is>
      </c>
      <c r="R204" s="2702" t="n"/>
      <c r="S204" s="2703" t="n"/>
      <c r="T204" s="2704" t="inlineStr">
        <is>
          <t>XX</t>
        </is>
      </c>
      <c r="U204" s="2699" t="n"/>
      <c r="V204" s="2699" t="n"/>
      <c r="W204" s="131" t="inlineStr">
        <is>
          <t>Visual External Inspection done 2/2025 after received from Beni Suif</t>
        </is>
      </c>
      <c r="Z204" s="7" t="n"/>
      <c r="AA204" s="7" t="n"/>
    </row>
    <row r="205" ht="80" customFormat="1" customHeight="1" s="198">
      <c r="B205" s="1207" t="n">
        <v>197</v>
      </c>
      <c r="C205" s="193" t="inlineStr">
        <is>
          <t>AG</t>
        </is>
      </c>
      <c r="D205" s="192" t="inlineStr">
        <is>
          <t>EPF</t>
        </is>
      </c>
      <c r="E205" s="5" t="inlineStr">
        <is>
          <t>WD 33-15</t>
        </is>
      </c>
      <c r="F205" s="193" t="inlineStr">
        <is>
          <t>Separation</t>
        </is>
      </c>
      <c r="G205" s="194" t="inlineStr">
        <is>
          <t>Test Sep.</t>
        </is>
      </c>
      <c r="H205" s="193" t="inlineStr">
        <is>
          <t>NA</t>
        </is>
      </c>
      <c r="I205" s="196" t="inlineStr">
        <is>
          <t>SEPARATOR-TEST-WD33-15</t>
        </is>
      </c>
      <c r="J205" s="324" t="n"/>
      <c r="K205" s="195" t="inlineStr">
        <is>
          <t>No</t>
        </is>
      </c>
      <c r="L205" s="193" t="inlineStr">
        <is>
          <t xml:space="preserve">None </t>
        </is>
      </c>
      <c r="M205" s="1981" t="inlineStr">
        <is>
          <t>OSI</t>
        </is>
      </c>
      <c r="N205" s="2011" t="inlineStr">
        <is>
          <t>2025-02-01</t>
        </is>
      </c>
      <c r="O205" s="2723" t="inlineStr">
        <is>
          <t>After Repair &amp; back to service</t>
        </is>
      </c>
      <c r="P205" s="2068" t="inlineStr">
        <is>
          <t>OOS</t>
        </is>
      </c>
      <c r="Q205" s="2012" t="inlineStr">
        <is>
          <t>OOS</t>
        </is>
      </c>
      <c r="R205" s="2711" t="n"/>
      <c r="S205" s="2712" t="n"/>
      <c r="T205" s="2715" t="inlineStr">
        <is>
          <t>XX</t>
        </is>
      </c>
      <c r="U205" s="2716" t="inlineStr">
        <is>
          <t>XX</t>
        </is>
      </c>
      <c r="V205" s="2716" t="inlineStr">
        <is>
          <t>XX</t>
        </is>
      </c>
      <c r="W205" s="194" t="inlineStr">
        <is>
          <t>Visual External Inspection done 2/2025 after received from Beni Suif</t>
        </is>
      </c>
    </row>
    <row r="206" ht="48" customFormat="1" customHeight="1" s="198">
      <c r="B206" s="1207" t="n">
        <v>198</v>
      </c>
      <c r="C206" s="192" t="inlineStr">
        <is>
          <t>AG</t>
        </is>
      </c>
      <c r="D206" s="192" t="inlineStr">
        <is>
          <t>EPF</t>
        </is>
      </c>
      <c r="E206" s="5" t="inlineStr">
        <is>
          <t>WD 33-15</t>
        </is>
      </c>
      <c r="F206" s="193" t="inlineStr">
        <is>
          <t>Tanks</t>
        </is>
      </c>
      <c r="G206" s="194" t="inlineStr">
        <is>
          <t>Oil shipping tank 1 (2.4K BBls - Welded &amp; demolished in 10-2023)</t>
        </is>
      </c>
      <c r="H206" s="195" t="inlineStr">
        <is>
          <t>NA</t>
        </is>
      </c>
      <c r="I206" s="196" t="n"/>
      <c r="J206" s="325" t="n"/>
      <c r="K206" s="195" t="inlineStr">
        <is>
          <t>No</t>
        </is>
      </c>
      <c r="L206" s="193" t="inlineStr">
        <is>
          <t xml:space="preserve">None </t>
        </is>
      </c>
      <c r="M206" s="1981" t="inlineStr">
        <is>
          <t>NSD / Internal</t>
        </is>
      </c>
      <c r="N206" s="2011" t="inlineStr">
        <is>
          <t>2025-02-01</t>
        </is>
      </c>
      <c r="O206" s="2012" t="inlineStr">
        <is>
          <t>OOS</t>
        </is>
      </c>
      <c r="P206" s="2068" t="inlineStr">
        <is>
          <t>OOS</t>
        </is>
      </c>
      <c r="Q206" s="2012" t="inlineStr">
        <is>
          <t>OOS</t>
        </is>
      </c>
      <c r="R206" s="2711" t="n"/>
      <c r="S206" s="2712" t="n"/>
      <c r="T206" s="2715" t="inlineStr">
        <is>
          <t>XX</t>
        </is>
      </c>
      <c r="U206" s="2716" t="n"/>
      <c r="V206" s="2716" t="n"/>
      <c r="W206" s="194" t="inlineStr">
        <is>
          <t>Visual External Inspection done 2/2025 after received from Beni Suif</t>
        </is>
      </c>
      <c r="Z206" s="206" t="n"/>
      <c r="AA206" s="206" t="n"/>
    </row>
    <row r="207" ht="46.5" customFormat="1" customHeight="1" s="198">
      <c r="B207" s="1207" t="n">
        <v>202</v>
      </c>
      <c r="C207" s="192" t="inlineStr">
        <is>
          <t>AG</t>
        </is>
      </c>
      <c r="D207" s="192" t="inlineStr">
        <is>
          <t>EPF</t>
        </is>
      </c>
      <c r="E207" s="5" t="inlineStr">
        <is>
          <t>WD 33-15</t>
        </is>
      </c>
      <c r="F207" s="193" t="inlineStr">
        <is>
          <t>Tanks</t>
        </is>
      </c>
      <c r="G207" s="194" t="inlineStr">
        <is>
          <t>Oil shipping tank 2 (2.4K BBls - Bolted &amp; demolished in 9-2023)</t>
        </is>
      </c>
      <c r="H207" s="195" t="inlineStr">
        <is>
          <t>NA</t>
        </is>
      </c>
      <c r="I207" s="196" t="n"/>
      <c r="J207" s="325" t="n"/>
      <c r="K207" s="195" t="inlineStr">
        <is>
          <t>No</t>
        </is>
      </c>
      <c r="L207" s="193" t="inlineStr">
        <is>
          <t xml:space="preserve">None </t>
        </is>
      </c>
      <c r="M207" s="1981" t="inlineStr">
        <is>
          <t>NSD / Internal</t>
        </is>
      </c>
      <c r="N207" s="2011" t="inlineStr">
        <is>
          <t>2025-02-01</t>
        </is>
      </c>
      <c r="O207" s="2012" t="inlineStr">
        <is>
          <t>OOS</t>
        </is>
      </c>
      <c r="P207" s="2068" t="inlineStr">
        <is>
          <t>OOS</t>
        </is>
      </c>
      <c r="Q207" s="2012" t="inlineStr">
        <is>
          <t>OOS</t>
        </is>
      </c>
      <c r="R207" s="2711" t="n"/>
      <c r="S207" s="2712" t="n"/>
      <c r="T207" s="2715" t="inlineStr">
        <is>
          <t>XX</t>
        </is>
      </c>
      <c r="U207" s="2716" t="n"/>
      <c r="V207" s="2716" t="n"/>
      <c r="W207" s="194" t="inlineStr">
        <is>
          <t>Visual External Inspection done 2/2025 after received from Beni Suif</t>
        </is>
      </c>
      <c r="Z207" s="206" t="n"/>
      <c r="AA207" s="206" t="n"/>
    </row>
    <row r="208" ht="72" customFormat="1" customHeight="1" s="198">
      <c r="B208" s="1168" t="n"/>
      <c r="C208" s="139" t="inlineStr">
        <is>
          <t>AG</t>
        </is>
      </c>
      <c r="D208" s="139" t="inlineStr">
        <is>
          <t>EPF</t>
        </is>
      </c>
      <c r="E208" s="2225" t="inlineStr">
        <is>
          <t>WD 33-15</t>
        </is>
      </c>
      <c r="F208" s="2225" t="inlineStr">
        <is>
          <t>Tanks</t>
        </is>
      </c>
      <c r="G208" s="2226" t="inlineStr">
        <is>
          <t>Kadish TK-1 (1000 BBLs)</t>
        </is>
      </c>
      <c r="H208" s="2227" t="inlineStr">
        <is>
          <t>11-01</t>
        </is>
      </c>
      <c r="I208" s="2228" t="inlineStr">
        <is>
          <t>TAFL-SUPERSTAR-11-01</t>
        </is>
      </c>
      <c r="J208" s="323" t="inlineStr">
        <is>
          <t>Kadesh Floating Tank NO: 1, MFG: Super Star, Edition: 11, SN: TK017</t>
        </is>
      </c>
      <c r="K208" s="5" t="inlineStr">
        <is>
          <t>Yes</t>
        </is>
      </c>
      <c r="L208" s="5" t="inlineStr">
        <is>
          <t xml:space="preserve">None </t>
        </is>
      </c>
      <c r="M208" s="1979" t="n"/>
      <c r="N208" s="2720" t="inlineStr">
        <is>
          <t>Never</t>
        </is>
      </c>
      <c r="O208" s="2001" t="inlineStr">
        <is>
          <t>2025-05-01</t>
        </is>
      </c>
      <c r="P208" s="2720" t="inlineStr">
        <is>
          <t>Never</t>
        </is>
      </c>
      <c r="Q208" s="2010" t="n"/>
      <c r="R208" s="2702" t="inlineStr">
        <is>
          <t>OSI</t>
        </is>
      </c>
      <c r="S208" s="2703" t="n"/>
      <c r="T208" s="2704" t="inlineStr">
        <is>
          <t>NA</t>
        </is>
      </c>
      <c r="U208" s="159" t="n"/>
      <c r="V208" s="2700" t="n"/>
      <c r="W208" s="131" t="inlineStr">
        <is>
          <t>On 13-12-2023, TKs put in place (Beside TK-4), and plan to be connecetd before 20-Dec-2023
The TK transferred from Kadish Area &amp; not inspected beofre, and Prod Mgmt decided to get the TK in-service without inspection as a temporary TK until the Two B-Suif TKs (2.4K BBL/EA) transferred to WD-33 by 2-2024</t>
        </is>
      </c>
      <c r="Z208" s="206" t="n"/>
      <c r="AA208" s="206" t="n"/>
    </row>
    <row r="209" ht="48" customFormat="1" customHeight="1" s="198">
      <c r="B209" s="1168" t="n"/>
      <c r="C209" s="139" t="inlineStr">
        <is>
          <t>AG</t>
        </is>
      </c>
      <c r="D209" s="139" t="inlineStr">
        <is>
          <t>EPF</t>
        </is>
      </c>
      <c r="E209" s="5" t="inlineStr">
        <is>
          <t>WD 33-15</t>
        </is>
      </c>
      <c r="F209" s="5" t="inlineStr">
        <is>
          <t>Tanks</t>
        </is>
      </c>
      <c r="G209" s="131" t="inlineStr">
        <is>
          <t>Kadish TK-2 (1000 BBLs)</t>
        </is>
      </c>
      <c r="H209" s="8" t="inlineStr">
        <is>
          <t>11-02</t>
        </is>
      </c>
      <c r="I209" s="133" t="inlineStr">
        <is>
          <t>TAFL-SUPERSTAR-11-02</t>
        </is>
      </c>
      <c r="J209" s="323" t="inlineStr">
        <is>
          <t>Kadesh Floating Tank NO: 2</t>
        </is>
      </c>
      <c r="K209" s="5" t="inlineStr">
        <is>
          <t>Yes</t>
        </is>
      </c>
      <c r="L209" s="5" t="inlineStr">
        <is>
          <t xml:space="preserve">None </t>
        </is>
      </c>
      <c r="M209" s="1979" t="n"/>
      <c r="N209" s="2721" t="inlineStr">
        <is>
          <t>Never</t>
        </is>
      </c>
      <c r="O209" s="2000" t="inlineStr">
        <is>
          <t>2025-05-01</t>
        </is>
      </c>
      <c r="P209" s="2721" t="inlineStr">
        <is>
          <t>Never</t>
        </is>
      </c>
      <c r="Q209" s="2010" t="n"/>
      <c r="R209" s="2702" t="inlineStr">
        <is>
          <t>OSI</t>
        </is>
      </c>
      <c r="S209" s="2703" t="n"/>
      <c r="T209" s="2704" t="inlineStr">
        <is>
          <t>NA</t>
        </is>
      </c>
      <c r="U209" s="159" t="n"/>
      <c r="V209" s="2700" t="n"/>
      <c r="W209" s="131" t="inlineStr">
        <is>
          <t>On 13-12-2023, TKs put in place (Beside TK-4), and plan to be connecetd before 20-Dec-2023
The TK transferred from Kadish Area &amp; not inspected beofre, and Prod Mgmt decided to get the TK in-service without inspection as a temporary TK until the Two B-Suif TKs (2.4K BBL/EA) transferred to WD-33 by 2-2024</t>
        </is>
      </c>
      <c r="Z209" s="206" t="n"/>
      <c r="AA209" s="206" t="n"/>
    </row>
    <row r="210" ht="64" customFormat="1" customHeight="1" s="6">
      <c r="B210" s="450" t="n">
        <v>199</v>
      </c>
      <c r="C210" s="139" t="inlineStr">
        <is>
          <t>AG</t>
        </is>
      </c>
      <c r="D210" s="139" t="inlineStr">
        <is>
          <t>EPF</t>
        </is>
      </c>
      <c r="E210" s="5" t="inlineStr">
        <is>
          <t>WD 33-15</t>
        </is>
      </c>
      <c r="F210" s="5" t="inlineStr">
        <is>
          <t>Tanks</t>
        </is>
      </c>
      <c r="G210" s="131" t="inlineStr">
        <is>
          <t>Oil TK-2 (2K BBLs)</t>
        </is>
      </c>
      <c r="H210" s="8" t="inlineStr">
        <is>
          <t>NA</t>
        </is>
      </c>
      <c r="I210" s="133" t="inlineStr">
        <is>
          <t>TAFR-NA-2.2K-002</t>
        </is>
      </c>
      <c r="J210" s="321" t="inlineStr">
        <is>
          <t>Shipping Tank No.2 , For WD-33-15 Area</t>
        </is>
      </c>
      <c r="K210" s="5" t="inlineStr">
        <is>
          <t>Yes</t>
        </is>
      </c>
      <c r="L210" s="5" t="inlineStr">
        <is>
          <t xml:space="preserve">None </t>
        </is>
      </c>
      <c r="M210" s="1979" t="inlineStr">
        <is>
          <t>NSD / Internal</t>
        </is>
      </c>
      <c r="N210" s="1995" t="inlineStr">
        <is>
          <t>2025-02-01</t>
        </is>
      </c>
      <c r="O210" s="2002" t="n">
        <v>45931</v>
      </c>
      <c r="P210" s="1997" t="n">
        <v>44409</v>
      </c>
      <c r="Q210" s="2002" t="n">
        <v>48122</v>
      </c>
      <c r="R210" s="2702" t="inlineStr">
        <is>
          <t>OSI</t>
        </is>
      </c>
      <c r="S210" s="2703" t="n"/>
      <c r="T210" s="2704" t="inlineStr">
        <is>
          <t>NA</t>
        </is>
      </c>
      <c r="U210" s="159" t="n">
        <v>2021</v>
      </c>
      <c r="V210" s="2700" t="n">
        <v>46204</v>
      </c>
      <c r="W210" s="131" t="inlineStr">
        <is>
          <t>Visual External Inspection done 2/2025 after received from Beni Suif</t>
        </is>
      </c>
      <c r="Z210" s="7" t="n"/>
      <c r="AA210" s="7" t="n"/>
    </row>
    <row r="211" ht="91.5" customFormat="1" customHeight="1" s="6">
      <c r="B211" s="450" t="n">
        <v>200</v>
      </c>
      <c r="C211" s="5" t="inlineStr">
        <is>
          <t>AG</t>
        </is>
      </c>
      <c r="D211" s="139" t="inlineStr">
        <is>
          <t>EPF</t>
        </is>
      </c>
      <c r="E211" s="5" t="inlineStr">
        <is>
          <t>WD 33-15</t>
        </is>
      </c>
      <c r="F211" s="5" t="inlineStr">
        <is>
          <t>Tanks</t>
        </is>
      </c>
      <c r="G211" s="131" t="inlineStr">
        <is>
          <t>Oil TK-3 (2K BBLs)</t>
        </is>
      </c>
      <c r="H211" s="185" t="inlineStr">
        <is>
          <t>NA</t>
        </is>
      </c>
      <c r="I211" s="133" t="inlineStr">
        <is>
          <t>TAFR-NA-1.5K-006</t>
        </is>
      </c>
      <c r="J211" s="321" t="inlineStr">
        <is>
          <t>Shipping Tank No.3, For WD-33-15 Area</t>
        </is>
      </c>
      <c r="K211" s="5" t="inlineStr">
        <is>
          <t>Yes</t>
        </is>
      </c>
      <c r="L211" s="5" t="inlineStr">
        <is>
          <t xml:space="preserve">None </t>
        </is>
      </c>
      <c r="M211" s="1979" t="inlineStr">
        <is>
          <t>OSI</t>
        </is>
      </c>
      <c r="N211" s="2721" t="inlineStr">
        <is>
          <t>2025-02-01</t>
        </is>
      </c>
      <c r="O211" s="2718" t="n">
        <v>45839</v>
      </c>
      <c r="P211" s="1999" t="n">
        <v>43952</v>
      </c>
      <c r="Q211" s="2002" t="n">
        <v>48670</v>
      </c>
      <c r="R211" s="2051" t="inlineStr">
        <is>
          <t>OSI</t>
        </is>
      </c>
      <c r="S211" s="598" t="n"/>
      <c r="T211" s="2704" t="inlineStr">
        <is>
          <t>NA</t>
        </is>
      </c>
      <c r="U211" s="2699" t="n"/>
      <c r="V211" s="2699" t="n"/>
      <c r="W211" s="131" t="inlineStr">
        <is>
          <t>Visual External Inspection done 2/2025 after received from Beni Suif</t>
        </is>
      </c>
    </row>
    <row r="212" ht="32" customFormat="1" customHeight="1" s="198">
      <c r="B212" s="1207" t="n">
        <v>201</v>
      </c>
      <c r="C212" s="193" t="inlineStr">
        <is>
          <t>AG</t>
        </is>
      </c>
      <c r="D212" s="192" t="inlineStr">
        <is>
          <t>EPF</t>
        </is>
      </c>
      <c r="E212" s="193" t="inlineStr">
        <is>
          <t>WD 33-15</t>
        </is>
      </c>
      <c r="F212" s="193" t="inlineStr">
        <is>
          <t>Tanks</t>
        </is>
      </c>
      <c r="G212" s="194" t="inlineStr">
        <is>
          <t>Oil TK-4 (1500 BBLs)</t>
        </is>
      </c>
      <c r="H212" s="194" t="inlineStr">
        <is>
          <t>NA</t>
        </is>
      </c>
      <c r="I212" s="194" t="inlineStr">
        <is>
          <t>TAFR-NA-1.5K-004</t>
        </is>
      </c>
      <c r="J212" s="1813" t="inlineStr">
        <is>
          <t>STORAGE TANK NO. 4, CRUDE OIL, CAPACITY: 1500 BBL, TAG: T-4404</t>
        </is>
      </c>
      <c r="K212" s="193" t="inlineStr">
        <is>
          <t>No</t>
        </is>
      </c>
      <c r="L212" s="1814" t="inlineStr">
        <is>
          <t xml:space="preserve">None </t>
        </is>
      </c>
      <c r="M212" s="1981" t="inlineStr">
        <is>
          <t>NSD / Internal</t>
        </is>
      </c>
      <c r="N212" s="2034" t="inlineStr">
        <is>
          <t>2025-02-01</t>
        </is>
      </c>
      <c r="O212" s="2035" t="inlineStr">
        <is>
          <t>OOS</t>
        </is>
      </c>
      <c r="P212" s="2739" t="n">
        <v>45323</v>
      </c>
      <c r="Q212" s="2737" t="inlineStr">
        <is>
          <t>After Repair</t>
        </is>
      </c>
      <c r="R212" s="2056" t="inlineStr">
        <is>
          <t>NSD / Internal</t>
        </is>
      </c>
      <c r="S212" s="596" t="n"/>
      <c r="T212" s="1815" t="inlineStr">
        <is>
          <t>NA</t>
        </is>
      </c>
      <c r="U212" s="1814" t="n"/>
      <c r="V212" s="1814" t="n"/>
      <c r="W212" s="194" t="inlineStr">
        <is>
          <t>Visual External Inspection done 2/2025 after received from Beni Suif</t>
        </is>
      </c>
      <c r="Z212" s="206" t="n"/>
      <c r="AA212" s="206" t="n"/>
    </row>
    <row r="213" ht="120" customFormat="1" customHeight="1" s="198">
      <c r="B213" s="1168" t="n"/>
      <c r="C213" s="139" t="inlineStr">
        <is>
          <t>AG</t>
        </is>
      </c>
      <c r="D213" s="139" t="inlineStr">
        <is>
          <t>EPF</t>
        </is>
      </c>
      <c r="E213" s="5" t="inlineStr">
        <is>
          <t>WD 33-15</t>
        </is>
      </c>
      <c r="F213" s="5" t="inlineStr">
        <is>
          <t>Tanks</t>
        </is>
      </c>
      <c r="G213" s="131" t="inlineStr">
        <is>
          <t>Oil TK-7 (1000 BBLs)</t>
        </is>
      </c>
      <c r="H213" s="8" t="inlineStr">
        <is>
          <t>NA</t>
        </is>
      </c>
      <c r="I213" s="133" t="inlineStr">
        <is>
          <t>TAFR-PETROMAINT-1000BBL-002</t>
        </is>
      </c>
      <c r="J213" s="323" t="inlineStr">
        <is>
          <t>STORAGE TANK NO. 7, CRUDE OIL, MFG: PETROMAINT, CAPACITY: 1000BBL, SN: 009 , YEAR: 2012, ,DESIGN PRESSURE : ATM, VOL: 400BBL, DESIGN TEMP: 93.3 C, NOMINAL DAIAMTER 5.72 M, NOMINAL HIGHT 7 M TAG: T-6601 TAG NO: TK-007</t>
        </is>
      </c>
      <c r="K213" s="5" t="inlineStr">
        <is>
          <t>No</t>
        </is>
      </c>
      <c r="L213" s="5" t="inlineStr">
        <is>
          <t xml:space="preserve">None </t>
        </is>
      </c>
      <c r="M213" s="1979" t="inlineStr">
        <is>
          <t>NSD / Internal</t>
        </is>
      </c>
      <c r="N213" s="1999" t="inlineStr">
        <is>
          <t>2025-02-01</t>
        </is>
      </c>
      <c r="O213" s="2101" t="inlineStr">
        <is>
          <t>W/Eval</t>
        </is>
      </c>
      <c r="P213" s="2721" t="n">
        <v>45839</v>
      </c>
      <c r="Q213" s="2718" t="n">
        <v>47665</v>
      </c>
      <c r="R213" s="2051" t="inlineStr">
        <is>
          <t>NSD / Internal</t>
        </is>
      </c>
      <c r="S213" s="2703" t="n"/>
      <c r="T213" s="2704" t="inlineStr">
        <is>
          <t>NA</t>
        </is>
      </c>
      <c r="U213" s="159" t="n"/>
      <c r="V213" s="2700" t="n"/>
      <c r="W213" s="131" t="inlineStr">
        <is>
          <t>Visual External Inspection done 2/2025 after received from Beni Suif</t>
        </is>
      </c>
      <c r="Z213" s="206" t="n"/>
      <c r="AA213" s="206" t="n"/>
    </row>
    <row r="214" ht="32" customFormat="1" customHeight="1" s="6">
      <c r="B214" s="450" t="n">
        <v>203</v>
      </c>
      <c r="C214" s="139" t="inlineStr">
        <is>
          <t>AG</t>
        </is>
      </c>
      <c r="D214" s="139" t="inlineStr">
        <is>
          <t>EPF</t>
        </is>
      </c>
      <c r="E214" s="5" t="inlineStr">
        <is>
          <t>WD 33-15</t>
        </is>
      </c>
      <c r="F214" s="5" t="inlineStr">
        <is>
          <t>Separation</t>
        </is>
      </c>
      <c r="G214" s="131" t="inlineStr">
        <is>
          <t xml:space="preserve">Skimmer Box </t>
        </is>
      </c>
      <c r="H214" s="8" t="inlineStr">
        <is>
          <t>NA</t>
        </is>
      </c>
      <c r="I214" s="133" t="inlineStr">
        <is>
          <t>VESE-NA-009</t>
        </is>
      </c>
      <c r="J214" s="321" t="inlineStr">
        <is>
          <t>Skimmer Box, For WD33-15 Area</t>
        </is>
      </c>
      <c r="K214" s="8" t="inlineStr">
        <is>
          <t>Yes</t>
        </is>
      </c>
      <c r="L214" s="5" t="inlineStr">
        <is>
          <t xml:space="preserve">None </t>
        </is>
      </c>
      <c r="M214" s="1979" t="inlineStr">
        <is>
          <t>NSD / Internal</t>
        </is>
      </c>
      <c r="N214" s="2009" t="inlineStr">
        <is>
          <t>2025-02-01</t>
        </is>
      </c>
      <c r="O214" s="2010" t="inlineStr">
        <is>
          <t>Out of Scope</t>
        </is>
      </c>
      <c r="P214" s="2721" t="n">
        <v>44470</v>
      </c>
      <c r="Q214" s="2718" t="n">
        <v>48122</v>
      </c>
      <c r="R214" s="2051" t="inlineStr">
        <is>
          <t>NSD / Internal</t>
        </is>
      </c>
      <c r="S214" s="2703" t="n"/>
      <c r="T214" s="2704" t="inlineStr">
        <is>
          <t>XX</t>
        </is>
      </c>
      <c r="U214" s="2699" t="n"/>
      <c r="V214" s="2699" t="n"/>
      <c r="W214" s="131" t="inlineStr">
        <is>
          <t>Visual External Inspection done 2/2025 after received from Beni Suif</t>
        </is>
      </c>
      <c r="Z214" s="7" t="n"/>
      <c r="AA214" s="7" t="n"/>
    </row>
    <row r="215" ht="35.25" customFormat="1" customHeight="1" s="6">
      <c r="B215" s="450" t="n">
        <v>204</v>
      </c>
      <c r="C215" s="186" t="inlineStr">
        <is>
          <t>AG</t>
        </is>
      </c>
      <c r="D215" s="139" t="inlineStr">
        <is>
          <t>EPF</t>
        </is>
      </c>
      <c r="E215" s="5" t="inlineStr">
        <is>
          <t>WD 33-15</t>
        </is>
      </c>
      <c r="F215" s="5" t="inlineStr">
        <is>
          <t>Separation</t>
        </is>
      </c>
      <c r="G215" s="132" t="inlineStr">
        <is>
          <t>Gas Scrubber For Mess Hall</t>
        </is>
      </c>
      <c r="H215" s="185" t="inlineStr">
        <is>
          <t>??</t>
        </is>
      </c>
      <c r="I215" s="133" t="inlineStr">
        <is>
          <t>VESB-NA-006</t>
        </is>
      </c>
      <c r="J215" s="322" t="inlineStr">
        <is>
          <t>GAS SCRUBBER, WD-33-15 MESS HALL</t>
        </is>
      </c>
      <c r="K215" s="5" t="inlineStr">
        <is>
          <t>Yes</t>
        </is>
      </c>
      <c r="L215" s="5" t="inlineStr">
        <is>
          <t xml:space="preserve">None </t>
        </is>
      </c>
      <c r="M215" s="1979" t="inlineStr">
        <is>
          <t>OSI</t>
        </is>
      </c>
      <c r="N215" s="2721" t="inlineStr">
        <is>
          <t>2019-08-06</t>
        </is>
      </c>
      <c r="O215" s="2718" t="inlineStr">
        <is>
          <t>2026-08-01</t>
        </is>
      </c>
      <c r="P215" s="2009" t="n"/>
      <c r="Q215" s="2010" t="n"/>
      <c r="R215" s="2702" t="n"/>
      <c r="S215" s="2703" t="n"/>
      <c r="T215" s="2704" t="inlineStr">
        <is>
          <t>NA</t>
        </is>
      </c>
      <c r="U215" s="2699" t="n"/>
      <c r="V215" s="2700" t="n">
        <v>46266</v>
      </c>
      <c r="W215" s="131" t="n"/>
    </row>
    <row r="216" ht="16" customFormat="1" customHeight="1" s="6">
      <c r="B216" s="450" t="n">
        <v>205</v>
      </c>
      <c r="C216" s="139" t="inlineStr">
        <is>
          <t>AG</t>
        </is>
      </c>
      <c r="D216" s="139" t="inlineStr">
        <is>
          <t>EPF</t>
        </is>
      </c>
      <c r="E216" s="5" t="inlineStr">
        <is>
          <t>WD 33-15</t>
        </is>
      </c>
      <c r="F216" s="5" t="inlineStr">
        <is>
          <t>Utilities</t>
        </is>
      </c>
      <c r="G216" s="131" t="inlineStr">
        <is>
          <t>Air COMPOSER SCRUBBER</t>
        </is>
      </c>
      <c r="H216" s="8" t="n">
        <v>68290</v>
      </c>
      <c r="I216" s="1962" t="inlineStr">
        <is>
          <t>??</t>
        </is>
      </c>
      <c r="J216" s="1963" t="n"/>
      <c r="K216" s="195" t="inlineStr">
        <is>
          <t>No</t>
        </is>
      </c>
      <c r="L216" s="193" t="inlineStr">
        <is>
          <t xml:space="preserve">None </t>
        </is>
      </c>
      <c r="M216" s="1981" t="inlineStr">
        <is>
          <t>OSI</t>
        </is>
      </c>
      <c r="N216" s="2034" t="inlineStr">
        <is>
          <t>OOS</t>
        </is>
      </c>
      <c r="O216" s="2035" t="inlineStr">
        <is>
          <t>OOS</t>
        </is>
      </c>
      <c r="P216" s="2034" t="inlineStr">
        <is>
          <t>OOS</t>
        </is>
      </c>
      <c r="Q216" s="2035" t="inlineStr">
        <is>
          <t>OOS</t>
        </is>
      </c>
      <c r="R216" s="2711" t="n"/>
      <c r="S216" s="2712" t="n"/>
      <c r="T216" s="2715" t="inlineStr">
        <is>
          <t>XX</t>
        </is>
      </c>
      <c r="U216" s="2699" t="n"/>
      <c r="V216" s="2699" t="n"/>
      <c r="W216" s="131" t="n"/>
      <c r="Z216" s="7" t="n"/>
      <c r="AA216" s="7" t="n"/>
    </row>
    <row r="217" ht="54" customFormat="1" customHeight="1" s="6">
      <c r="B217" s="450" t="n">
        <v>206</v>
      </c>
      <c r="C217" s="186" t="inlineStr">
        <is>
          <t>AG</t>
        </is>
      </c>
      <c r="D217" s="139" t="inlineStr">
        <is>
          <t>EPF</t>
        </is>
      </c>
      <c r="E217" s="186" t="inlineStr">
        <is>
          <t>SAG</t>
        </is>
      </c>
      <c r="F217" s="5" t="inlineStr">
        <is>
          <t>Separation</t>
        </is>
      </c>
      <c r="G217" s="132" t="inlineStr">
        <is>
          <t xml:space="preserve">SAG Sigma SEP </t>
        </is>
      </c>
      <c r="H217" s="185" t="inlineStr">
        <is>
          <t>EL-OK27001-01</t>
        </is>
      </c>
      <c r="I217" s="133" t="inlineStr">
        <is>
          <t>SEPARATOR-SIGMA-SAG</t>
        </is>
      </c>
      <c r="J217" s="322" t="inlineStr">
        <is>
          <t>SIGMA SEPARATOR, MFG: NATIONAL TANK COMPANY, SN. D-1012870</t>
        </is>
      </c>
      <c r="K217" s="1977" t="inlineStr">
        <is>
          <t>No</t>
        </is>
      </c>
      <c r="L217" s="5" t="inlineStr">
        <is>
          <t xml:space="preserve">None </t>
        </is>
      </c>
      <c r="M217" s="1979" t="inlineStr">
        <is>
          <t>Internal</t>
        </is>
      </c>
      <c r="N217" s="2034" t="inlineStr">
        <is>
          <t>OOS</t>
        </is>
      </c>
      <c r="O217" s="2035" t="inlineStr">
        <is>
          <t>OOS</t>
        </is>
      </c>
      <c r="P217" s="2721" t="inlineStr">
        <is>
          <t>2024-05-01</t>
        </is>
      </c>
      <c r="Q217" s="2737" t="inlineStr">
        <is>
          <t>After back to service</t>
        </is>
      </c>
      <c r="R217" s="2702" t="inlineStr">
        <is>
          <t>OSI</t>
        </is>
      </c>
      <c r="S217" s="617" t="inlineStr">
        <is>
          <t>0.16</t>
        </is>
      </c>
      <c r="T217" s="2704" t="n"/>
      <c r="U217" s="159" t="n">
        <v>2024</v>
      </c>
      <c r="V217" s="2699" t="n"/>
      <c r="W217" s="1258" t="inlineStr">
        <is>
          <t>Welding build up done on accessible areas, there was no access for some areas under oil room.
Painting done
CP installed</t>
        </is>
      </c>
    </row>
    <row r="218" ht="76.5" customFormat="1" customHeight="1" s="6">
      <c r="B218" s="1168" t="n">
        <v>207</v>
      </c>
      <c r="C218" s="139" t="inlineStr">
        <is>
          <t>AG</t>
        </is>
      </c>
      <c r="D218" s="139" t="inlineStr">
        <is>
          <t>EPF</t>
        </is>
      </c>
      <c r="E218" s="5" t="inlineStr">
        <is>
          <t>NEAG-2</t>
        </is>
      </c>
      <c r="F218" s="5" t="inlineStr">
        <is>
          <t>Separation</t>
        </is>
      </c>
      <c r="G218" s="131" t="inlineStr">
        <is>
          <t>Sep (6K)
Moved from Yomna Oil Station</t>
        </is>
      </c>
      <c r="H218" s="8" t="inlineStr">
        <is>
          <t>V-100A</t>
        </is>
      </c>
      <c r="I218" s="133" t="inlineStr">
        <is>
          <t>SEPARATOR-NEAG02-6K</t>
        </is>
      </c>
      <c r="J218" s="323" t="inlineStr">
        <is>
          <t>VESSEL-SEPARATOR , MFG: PETROJET, CAPACITY: 6K BBL, CERTIFIED BY: PRESSON, SN: 1197-20, TAG NO.V100A, SERVICE: 3PH SEP. SWEET SER., BUILD YEAR: 2006</t>
        </is>
      </c>
      <c r="K218" s="8" t="inlineStr">
        <is>
          <t>Inservice</t>
        </is>
      </c>
      <c r="L218" s="5" t="inlineStr">
        <is>
          <t xml:space="preserve">None </t>
        </is>
      </c>
      <c r="M218" s="1982" t="inlineStr">
        <is>
          <t>OSI</t>
        </is>
      </c>
      <c r="N218" s="1995" t="inlineStr">
        <is>
          <t>2025-03-01</t>
        </is>
      </c>
      <c r="O218" s="2101" t="inlineStr">
        <is>
          <t>W/Eval</t>
        </is>
      </c>
      <c r="P218" s="1995" t="inlineStr">
        <is>
          <t>2024-07-01</t>
        </is>
      </c>
      <c r="Q218" s="2002" t="inlineStr">
        <is>
          <t>2030-07-01</t>
        </is>
      </c>
      <c r="R218" s="2697" t="inlineStr">
        <is>
          <t>OSI</t>
        </is>
      </c>
      <c r="S218" s="2698" t="n"/>
      <c r="T218" s="2699" t="n"/>
      <c r="U218" s="2700" t="n"/>
      <c r="V218" s="2699" t="n"/>
      <c r="W218" s="131" t="inlineStr">
        <is>
          <t>7-2024 Internal Insp done: Applied Painting touch up and replaced 2/3 corroded rectangular anodes by cylinderical ones (20 Kg/EA). 
8-2024: OSI Done on Nozzles
6-2025 OSI shall be done to locate the CMLs as baseline Insp. on shell &amp; Heads
7-2030 Internal Insp shall be done to fix/rnew coating and anodes if any.</t>
        </is>
      </c>
    </row>
    <row r="219" ht="57" customFormat="1" customHeight="1" s="6">
      <c r="B219" s="1168" t="n">
        <v>208</v>
      </c>
      <c r="C219" s="139" t="inlineStr">
        <is>
          <t>AG</t>
        </is>
      </c>
      <c r="D219" s="139" t="inlineStr">
        <is>
          <t>EPF</t>
        </is>
      </c>
      <c r="E219" s="5" t="inlineStr">
        <is>
          <t>NEAG-2</t>
        </is>
      </c>
      <c r="F219" s="5" t="inlineStr">
        <is>
          <t>Tanks</t>
        </is>
      </c>
      <c r="G219" s="131" t="inlineStr">
        <is>
          <t>TK#1 (1K BBLS)
Moved from West Kanayes EPF at 8/2024</t>
        </is>
      </c>
      <c r="H219" s="8" t="inlineStr">
        <is>
          <t>NA</t>
        </is>
      </c>
      <c r="I219" s="133" t="n"/>
      <c r="J219" s="323" t="n"/>
      <c r="K219" s="8" t="inlineStr">
        <is>
          <t>Plan</t>
        </is>
      </c>
      <c r="L219" s="5" t="inlineStr">
        <is>
          <t xml:space="preserve">None </t>
        </is>
      </c>
      <c r="M219" s="1982" t="inlineStr">
        <is>
          <t>NSD / Internal</t>
        </is>
      </c>
      <c r="N219" s="2009" t="inlineStr">
        <is>
          <t>2025-02-01</t>
        </is>
      </c>
      <c r="O219" s="2010" t="inlineStr">
        <is>
          <t>Check</t>
        </is>
      </c>
      <c r="P219" s="2009" t="inlineStr">
        <is>
          <t>Check</t>
        </is>
      </c>
      <c r="Q219" s="2101" t="inlineStr">
        <is>
          <t>Check</t>
        </is>
      </c>
      <c r="R219" s="2697" t="n"/>
      <c r="S219" s="2740" t="n"/>
      <c r="T219" s="2741" t="n"/>
      <c r="U219" s="2700" t="n"/>
      <c r="V219" s="2699" t="n"/>
      <c r="W219" s="131" t="inlineStr">
        <is>
          <t>Visual External Inspection done 2/2025 after received from Beni Suif</t>
        </is>
      </c>
    </row>
    <row r="220" ht="36.75" customFormat="1" customHeight="1" s="6">
      <c r="B220" s="1168" t="n">
        <v>209</v>
      </c>
      <c r="C220" s="139" t="inlineStr">
        <is>
          <t>AG</t>
        </is>
      </c>
      <c r="D220" s="139" t="inlineStr">
        <is>
          <t>EPF</t>
        </is>
      </c>
      <c r="E220" s="5" t="inlineStr">
        <is>
          <t>NEAG-2</t>
        </is>
      </c>
      <c r="F220" s="5" t="inlineStr">
        <is>
          <t>Tanks</t>
        </is>
      </c>
      <c r="G220" s="131" t="inlineStr">
        <is>
          <t>TK#2 (1K BBLS)
Moved from …….</t>
        </is>
      </c>
      <c r="H220" s="8" t="inlineStr">
        <is>
          <t>NA</t>
        </is>
      </c>
      <c r="I220" s="133" t="n"/>
      <c r="J220" s="323" t="n"/>
      <c r="K220" s="8" t="inlineStr">
        <is>
          <t>Plan</t>
        </is>
      </c>
      <c r="L220" s="5" t="inlineStr">
        <is>
          <t xml:space="preserve">None </t>
        </is>
      </c>
      <c r="M220" s="1982" t="inlineStr">
        <is>
          <t>NSD / Internal</t>
        </is>
      </c>
      <c r="N220" s="2009" t="inlineStr">
        <is>
          <t>2025-02-01</t>
        </is>
      </c>
      <c r="O220" s="2010" t="inlineStr">
        <is>
          <t>Check</t>
        </is>
      </c>
      <c r="P220" s="2009" t="inlineStr">
        <is>
          <t>Check</t>
        </is>
      </c>
      <c r="Q220" s="2101" t="inlineStr">
        <is>
          <t>Check</t>
        </is>
      </c>
      <c r="R220" s="2697" t="n"/>
      <c r="S220" s="2740" t="n"/>
      <c r="T220" s="2741" t="n"/>
      <c r="U220" s="2700" t="n"/>
      <c r="V220" s="2699" t="n"/>
      <c r="W220" s="131" t="inlineStr">
        <is>
          <t>Visual External Inspection done 2/2025 after received from Beni Suif</t>
        </is>
      </c>
    </row>
    <row r="221" ht="127.5" customFormat="1" customHeight="1" s="6">
      <c r="B221" s="1168" t="n">
        <v>210</v>
      </c>
      <c r="C221" s="139" t="inlineStr">
        <is>
          <t>AG</t>
        </is>
      </c>
      <c r="D221" s="139" t="inlineStr">
        <is>
          <t>EPF</t>
        </is>
      </c>
      <c r="E221" s="5" t="inlineStr">
        <is>
          <t>NEAG-2</t>
        </is>
      </c>
      <c r="F221" s="5" t="inlineStr">
        <is>
          <t>Tanks</t>
        </is>
      </c>
      <c r="G221" s="131" t="inlineStr">
        <is>
          <t>TK#3 (1K BBLS)
Moved from W-Kanayes</t>
        </is>
      </c>
      <c r="H221" s="8" t="inlineStr">
        <is>
          <t>NA</t>
        </is>
      </c>
      <c r="I221" s="133" t="inlineStr">
        <is>
          <t>TAFR-PETROMAINT-1000BBL-027</t>
        </is>
      </c>
      <c r="J221" s="323" t="inlineStr">
        <is>
          <t>STORAGE TANKS, FIXED ROOF, MFG: PETROMAINT, CAPACITY: 1000 BBL, S.N: 5-210/10, YEAR: 2010, DIAMETER: 5.72M, HEIGHT: 7M, LIQUID LEVEL: 6.7M, GRAVITY: .82-.83, METEL TEMP: 93.3C</t>
        </is>
      </c>
      <c r="K221" s="8" t="inlineStr">
        <is>
          <t>Inservice</t>
        </is>
      </c>
      <c r="L221" s="5" t="inlineStr">
        <is>
          <t xml:space="preserve">None </t>
        </is>
      </c>
      <c r="M221" s="1982" t="inlineStr">
        <is>
          <t>NSD / Internal</t>
        </is>
      </c>
      <c r="N221" s="1995" t="inlineStr">
        <is>
          <t>2025-02-01</t>
        </is>
      </c>
      <c r="O221" s="2002" t="n">
        <v>47665</v>
      </c>
      <c r="P221" s="1995" t="n">
        <v>45474</v>
      </c>
      <c r="Q221" s="2002" t="n">
        <v>49491</v>
      </c>
      <c r="R221" s="2697" t="inlineStr">
        <is>
          <t>OSI</t>
        </is>
      </c>
      <c r="S221" s="2698" t="n"/>
      <c r="T221" s="2699" t="n"/>
      <c r="U221" s="2700" t="n"/>
      <c r="V221" s="2699" t="n"/>
      <c r="W221" s="131" t="inlineStr">
        <is>
          <t>Visual External Inspection done 2/2025 after received from Beni Suif</t>
        </is>
      </c>
    </row>
    <row r="222" ht="16" customHeight="1">
      <c r="B222" s="1701" t="n">
        <v>211</v>
      </c>
      <c r="C222" s="191" t="inlineStr">
        <is>
          <t>AG</t>
        </is>
      </c>
      <c r="D222" s="191" t="inlineStr">
        <is>
          <t>EPF</t>
        </is>
      </c>
      <c r="E222" s="5" t="inlineStr">
        <is>
          <t>NEAG-2</t>
        </is>
      </c>
      <c r="F222" s="191" t="inlineStr">
        <is>
          <t>Separation</t>
        </is>
      </c>
      <c r="G222" s="181" t="inlineStr">
        <is>
          <t>Gas Boot</t>
        </is>
      </c>
      <c r="H222" s="182" t="inlineStr">
        <is>
          <t>NA</t>
        </is>
      </c>
      <c r="I222" s="133" t="inlineStr">
        <is>
          <t>NEAG02-GAS-BOOT</t>
        </is>
      </c>
      <c r="J222" s="182" t="inlineStr">
        <is>
          <t>Gas Boot For NEAG-2 EPF</t>
        </is>
      </c>
      <c r="K222" s="182" t="inlineStr">
        <is>
          <t>Inservice</t>
        </is>
      </c>
      <c r="L222" s="182" t="inlineStr">
        <is>
          <t>None</t>
        </is>
      </c>
      <c r="M222" s="1978" t="inlineStr">
        <is>
          <t>OSI</t>
        </is>
      </c>
      <c r="N222" s="2036" t="inlineStr">
        <is>
          <t>2025-02-01</t>
        </is>
      </c>
      <c r="O222" s="2742" t="n">
        <v>46174</v>
      </c>
      <c r="P222" s="2045" t="inlineStr">
        <is>
          <t>NA</t>
        </is>
      </c>
      <c r="Q222" s="1996" t="inlineStr">
        <is>
          <t>NA</t>
        </is>
      </c>
      <c r="R222" s="2697" t="inlineStr">
        <is>
          <t>OSI</t>
        </is>
      </c>
      <c r="S222" s="2698" t="n"/>
      <c r="T222" s="2743" t="n"/>
      <c r="U222" s="2698" t="n"/>
      <c r="V222" s="2743" t="n"/>
      <c r="W222" s="2744" t="inlineStr">
        <is>
          <t>Visual External Inspection done 2/2025 after received from Beni Suif</t>
        </is>
      </c>
      <c r="X222" s="128" t="n"/>
      <c r="Z222" s="129" t="n"/>
      <c r="AG222" s="129" t="n"/>
    </row>
    <row r="223" ht="105" customFormat="1" customHeight="1" s="6">
      <c r="B223" s="450" t="n">
        <v>212</v>
      </c>
      <c r="C223" s="139" t="inlineStr">
        <is>
          <t>AG</t>
        </is>
      </c>
      <c r="D223" s="139" t="inlineStr">
        <is>
          <t>EPF</t>
        </is>
      </c>
      <c r="E223" s="5" t="inlineStr">
        <is>
          <t>Mahrousa D-1x</t>
        </is>
      </c>
      <c r="F223" s="5" t="inlineStr">
        <is>
          <t>Tanks</t>
        </is>
      </c>
      <c r="G223" s="131" t="inlineStr">
        <is>
          <t>TK#1 (400 BBLS)
Moved from AG-142</t>
        </is>
      </c>
      <c r="H223" s="8" t="inlineStr">
        <is>
          <t>T-6601</t>
        </is>
      </c>
      <c r="I223" s="133" t="inlineStr">
        <is>
          <t>TAFR-PETROMAINT-400-001</t>
        </is>
      </c>
      <c r="J223" s="321" t="inlineStr">
        <is>
          <t>STORAGE TANK, CRUDE OIL, MFG: PETROMAINT, CAPACITY: 400 BBL, SN: 2009-6/6, YEAR: 2009, MAX WORK PRESSURE: ATM PSIG AT 90 C,DESIGN PRESSURE : ATM, VOL: 400BBL, DESIGN TEMP: 90C,TAG: T-6601</t>
        </is>
      </c>
      <c r="K223" s="5" t="inlineStr">
        <is>
          <t>Plan</t>
        </is>
      </c>
      <c r="L223" s="5" t="inlineStr">
        <is>
          <t xml:space="preserve">None </t>
        </is>
      </c>
      <c r="M223" s="1982" t="inlineStr">
        <is>
          <t>NSD / Internal</t>
        </is>
      </c>
      <c r="N223" s="1995" t="inlineStr">
        <is>
          <t>2024-09-01</t>
        </is>
      </c>
      <c r="O223" s="2002" t="inlineStr">
        <is>
          <t>2026-09-01</t>
        </is>
      </c>
      <c r="P223" s="2009" t="inlineStr">
        <is>
          <t>Never</t>
        </is>
      </c>
      <c r="Q223" s="2010" t="n"/>
      <c r="R223" s="2697" t="inlineStr">
        <is>
          <t>OSI</t>
        </is>
      </c>
      <c r="S223" s="3" t="n"/>
      <c r="T223" s="2700" t="inlineStr">
        <is>
          <t>XX</t>
        </is>
      </c>
      <c r="U223" s="2699" t="n"/>
      <c r="V223" s="2699" t="n"/>
      <c r="W223" s="131" t="inlineStr">
        <is>
          <t>In 9-2024: OSI Done
The TK not internally inspected before.
Next OSI, 9-2025</t>
        </is>
      </c>
      <c r="Z223" s="7" t="n"/>
      <c r="AA223" s="7" t="n"/>
    </row>
    <row r="224" ht="105" customFormat="1" customHeight="1" s="6">
      <c r="B224" s="450" t="n">
        <v>213</v>
      </c>
      <c r="C224" s="139" t="inlineStr">
        <is>
          <t>AG</t>
        </is>
      </c>
      <c r="D224" s="139" t="inlineStr">
        <is>
          <t>EPF</t>
        </is>
      </c>
      <c r="E224" s="5" t="inlineStr">
        <is>
          <t>Mahrousa D-1x</t>
        </is>
      </c>
      <c r="F224" s="5" t="inlineStr">
        <is>
          <t>Tanks</t>
        </is>
      </c>
      <c r="G224" s="131" t="inlineStr">
        <is>
          <t>TK#2 (400 BBLS)
Moved from AG-142</t>
        </is>
      </c>
      <c r="H224" s="8" t="inlineStr">
        <is>
          <t>T-6602</t>
        </is>
      </c>
      <c r="I224" s="133" t="inlineStr">
        <is>
          <t>TAFR-PETROMAINT-400-002</t>
        </is>
      </c>
      <c r="J224" s="321" t="inlineStr">
        <is>
          <t>STORAGE TANK, CRUDE OIL, MFG: PETROMAINT, CAPACITY: 400 BBL, SN: 2009-1/6, YEAR: 2009, MAX WORK PRESSURE: ATM PSIG AT 90 C,DESIGN PRESSURE : ATM, VOL: 400BBL, DESIGN TEMP: 90C,TAG: T-6602</t>
        </is>
      </c>
      <c r="K224" s="5" t="inlineStr">
        <is>
          <t>Plan</t>
        </is>
      </c>
      <c r="L224" s="5" t="inlineStr">
        <is>
          <t xml:space="preserve">None </t>
        </is>
      </c>
      <c r="M224" s="1982" t="inlineStr">
        <is>
          <t>NSD / Internal</t>
        </is>
      </c>
      <c r="N224" s="1995" t="inlineStr">
        <is>
          <t>2024-09-01</t>
        </is>
      </c>
      <c r="O224" s="2002" t="inlineStr">
        <is>
          <t>2026-09-01</t>
        </is>
      </c>
      <c r="P224" s="2009" t="inlineStr">
        <is>
          <t>Never</t>
        </is>
      </c>
      <c r="Q224" s="2010" t="n"/>
      <c r="R224" s="2697" t="inlineStr">
        <is>
          <t>OSI</t>
        </is>
      </c>
      <c r="S224" s="3" t="n"/>
      <c r="T224" s="2700" t="inlineStr">
        <is>
          <t>XX</t>
        </is>
      </c>
      <c r="U224" s="2699" t="n"/>
      <c r="V224" s="2699" t="n"/>
      <c r="W224" s="131" t="inlineStr">
        <is>
          <t>In 9-2024: OSI Done
The TK not internally inspected before.
Next OSI, 9-2025</t>
        </is>
      </c>
      <c r="Z224" s="7" t="n"/>
      <c r="AA224" s="7" t="n"/>
    </row>
    <row r="225" ht="241.5" customFormat="1" customHeight="1" s="6">
      <c r="B225" s="450" t="n">
        <v>209</v>
      </c>
      <c r="C225" s="139" t="inlineStr">
        <is>
          <t>AG</t>
        </is>
      </c>
      <c r="D225" s="139" t="inlineStr">
        <is>
          <t>EPF</t>
        </is>
      </c>
      <c r="E225" s="5" t="inlineStr">
        <is>
          <t>WD 33-15</t>
        </is>
      </c>
      <c r="F225" s="5" t="inlineStr">
        <is>
          <t>Separation</t>
        </is>
      </c>
      <c r="G225" s="131" t="inlineStr">
        <is>
          <t>Sigma Sep. at WD-33-15
[Transferred from WD-33-1 to WD-3315 after 2021 Insp]</t>
        </is>
      </c>
      <c r="H225" s="8" t="inlineStr">
        <is>
          <t>A 15112000203902</t>
        </is>
      </c>
      <c r="I225" s="133" t="inlineStr">
        <is>
          <t>SEPARATOR-CAMERON-002</t>
        </is>
      </c>
      <c r="J225" s="323" t="inlineStr">
        <is>
          <t>SEPARATOR, (OLD SIGMA), MFG: CAMERON SOLUTIONS INC., PLATE NO.55363, 1440 PSI AT 300 F, MAXIMUM ALLOWABLE WORKING PRESSURE 1440 PSI AT 51 F, DRWNG NO.: D-98108, YEAR BUILT: 2011, S/N: A15112000203902</t>
        </is>
      </c>
      <c r="K225" s="5" t="inlineStr">
        <is>
          <t>Yes</t>
        </is>
      </c>
      <c r="L225" s="5" t="inlineStr">
        <is>
          <t xml:space="preserve">None </t>
        </is>
      </c>
      <c r="M225" s="1979" t="inlineStr">
        <is>
          <t>OSI</t>
        </is>
      </c>
      <c r="N225" s="1995" t="inlineStr">
        <is>
          <t>2024-10-01</t>
        </is>
      </c>
      <c r="O225" s="2737" t="inlineStr">
        <is>
          <t>Need repairs</t>
        </is>
      </c>
      <c r="P225" s="2003" t="inlineStr">
        <is>
          <t>NA</t>
        </is>
      </c>
      <c r="Q225" s="2004" t="inlineStr">
        <is>
          <t>NA</t>
        </is>
      </c>
      <c r="R225" s="2702" t="inlineStr">
        <is>
          <t>OSI</t>
        </is>
      </c>
      <c r="S225" s="2703" t="n"/>
      <c r="T225" s="2704" t="n"/>
      <c r="U225" s="2699" t="inlineStr">
        <is>
          <t>NA</t>
        </is>
      </c>
      <c r="V225" s="159" t="n">
        <v>2026</v>
      </c>
      <c r="W225" s="211" t="inlineStr">
        <is>
          <t>After 2021 inspection, the vessel transferred from WD 33-1 to WD 33-15 area as production separator [as a replacement of test separator of WD 33-15].
The vessel has no MH
In 11-5-2023, leak occur at reducer HAZ of the outlet oil bottom nozzle &amp; still clamped. 
In 10-2024, inspection done, recommendations as below:
 1-To open MH of min. size 20" (Alteration) in shell body, The vessel is U-Stamped, so this repair"alteration" require ASME inspector &amp; R-Stamp , waiving R stamp is asset owner responsibility.
*This MH avail any future activity inside the vessel like (cleaning,blasting,inspection,repair,painting,...)
2- To Replace the clamped Nozzles N#4.
3- To Replace the Corroded Nozzles #7A &amp; N-8.
Next On-stream Inspection: 6 Months from back-to-service date (If decided to repair/utilize the vessel), then according to the assessment, the A/M due date (3-2029) maybe modified accordingly</t>
        </is>
      </c>
      <c r="Z225" s="7" t="n"/>
      <c r="AA225" s="7" t="n"/>
    </row>
    <row r="226" ht="115.5" customFormat="1" customHeight="1" s="6">
      <c r="B226" s="450" t="n">
        <v>210</v>
      </c>
      <c r="C226" s="139" t="inlineStr">
        <is>
          <t>AG</t>
        </is>
      </c>
      <c r="D226" s="139" t="inlineStr">
        <is>
          <t>EPF</t>
        </is>
      </c>
      <c r="E226" s="5" t="inlineStr">
        <is>
          <t>WD-33-1</t>
        </is>
      </c>
      <c r="F226" s="5" t="inlineStr">
        <is>
          <t>Separation</t>
        </is>
      </c>
      <c r="G226" s="131" t="inlineStr">
        <is>
          <t>New Installed Sep. at WD-33-1  Manifold</t>
        </is>
      </c>
      <c r="H226" s="8" t="inlineStr">
        <is>
          <t>V-203</t>
        </is>
      </c>
      <c r="I226" s="133" t="inlineStr">
        <is>
          <t>SEPARATOR-203-WD33-1</t>
        </is>
      </c>
      <c r="J226" s="131" t="inlineStr">
        <is>
          <t>SEPARATOR 203, WD 33-1,  MFG:PETROJET , TAG:V-203</t>
        </is>
      </c>
      <c r="K226" s="5" t="inlineStr">
        <is>
          <t>Yes</t>
        </is>
      </c>
      <c r="L226" s="5" t="inlineStr">
        <is>
          <t>Hot</t>
        </is>
      </c>
      <c r="M226" s="1979" t="inlineStr">
        <is>
          <t>SD/Internal</t>
        </is>
      </c>
      <c r="N226" s="2009" t="inlineStr">
        <is>
          <t>Insulated</t>
        </is>
      </c>
      <c r="O226" s="2010" t="inlineStr">
        <is>
          <t>Insulated</t>
        </is>
      </c>
      <c r="P226" s="2009" t="inlineStr">
        <is>
          <t>Never</t>
        </is>
      </c>
      <c r="Q226" s="2002" t="inlineStr">
        <is>
          <t>2027-05-01</t>
        </is>
      </c>
      <c r="R226" s="2051" t="inlineStr">
        <is>
          <t>SD / Internal</t>
        </is>
      </c>
      <c r="S226" s="2703" t="n"/>
      <c r="T226" s="2704" t="inlineStr">
        <is>
          <t>NA</t>
        </is>
      </c>
      <c r="U226" s="2700" t="n">
        <v>44621</v>
      </c>
      <c r="V226" s="2700" t="n">
        <v>46143</v>
      </c>
      <c r="W226" s="734" t="inlineStr">
        <is>
          <t>The vessel start servicing in May-2017. It has internal coating &amp; CP that theoritically provide future protection life of 10 Yrs. Since start service date, the inlet fluid is mitigated by Corrosion inhibition Program. So, we recommend to shift the internal due date to be in 5-2027 (instead of 2022).
Planned SOW: Cleaning, blasting, inspection (VT, PT, UT), repair if any, anodes &amp; Painting.
From Prod Stand point, still waiting approvals and actions for internal inspection.</t>
        </is>
      </c>
      <c r="Z226" s="7" t="n"/>
      <c r="AA226" s="7" t="n"/>
    </row>
    <row r="227" ht="86.25" customFormat="1" customHeight="1" s="6">
      <c r="B227" s="1168" t="n"/>
      <c r="C227" s="5" t="inlineStr">
        <is>
          <t>AG</t>
        </is>
      </c>
      <c r="D227" s="5" t="inlineStr">
        <is>
          <t>EPF</t>
        </is>
      </c>
      <c r="E227" s="5" t="inlineStr">
        <is>
          <t>WD 33-15</t>
        </is>
      </c>
      <c r="F227" s="5" t="inlineStr">
        <is>
          <t>Separation</t>
        </is>
      </c>
      <c r="G227" s="131" t="inlineStr">
        <is>
          <t>20K Sep; moved from Qarun to replace Tanmia Sep (Now still at AG Yard)</t>
        </is>
      </c>
      <c r="H227" s="8" t="inlineStr">
        <is>
          <t>V-100-D</t>
        </is>
      </c>
      <c r="I227" s="133" t="inlineStr">
        <is>
          <t>SEPARATOR-WD33-15-5-20K</t>
        </is>
      </c>
      <c r="J227" s="323" t="inlineStr">
        <is>
          <t>VESSEL-SEPARATOR , MFG: PETROJET, CERTIFIED BY: PETROJET, CAPACITY: 20K BBL, TAG NO.V100D, BUILD YEAR: 2010, 3PH</t>
        </is>
      </c>
      <c r="K227" s="8" t="inlineStr">
        <is>
          <t>No</t>
        </is>
      </c>
      <c r="L227" s="8" t="inlineStr">
        <is>
          <t xml:space="preserve">None </t>
        </is>
      </c>
      <c r="M227" s="1978" t="inlineStr">
        <is>
          <t>Internal</t>
        </is>
      </c>
      <c r="N227" s="2039" t="n"/>
      <c r="O227" s="1996" t="inlineStr">
        <is>
          <t>2026-06-01</t>
        </is>
      </c>
      <c r="P227" s="2045" t="inlineStr">
        <is>
          <t>2024-07-01</t>
        </is>
      </c>
      <c r="Q227" s="1996" t="inlineStr">
        <is>
          <t>2030-06-01</t>
        </is>
      </c>
      <c r="R227" s="2697" t="inlineStr">
        <is>
          <t>OSI</t>
        </is>
      </c>
      <c r="S227" s="2698" t="n"/>
      <c r="T227" s="2699" t="n"/>
      <c r="U227" s="2700" t="n"/>
      <c r="V227" s="2699" t="n"/>
      <c r="W227" s="131" t="inlineStr">
        <is>
          <t>Painting touch up done and plan to replace three anodes.
Next Internal Insp: 6-2030</t>
        </is>
      </c>
      <c r="Z227" s="7" t="n"/>
      <c r="AA227" s="7" t="n"/>
    </row>
    <row r="228" ht="86.25" customFormat="1" customHeight="1" s="6">
      <c r="B228" s="450" t="n"/>
      <c r="C228" s="5" t="inlineStr">
        <is>
          <t>AG</t>
        </is>
      </c>
      <c r="D228" s="139" t="inlineStr">
        <is>
          <t>EPF</t>
        </is>
      </c>
      <c r="E228" s="5" t="inlineStr">
        <is>
          <t>WD 33-1</t>
        </is>
      </c>
      <c r="F228" s="5" t="inlineStr">
        <is>
          <t>Separation</t>
        </is>
      </c>
      <c r="G228" s="131" t="inlineStr">
        <is>
          <t>6K Sep. Moved from Beni Suif</t>
        </is>
      </c>
      <c r="H228" s="8" t="inlineStr">
        <is>
          <t>V-100</t>
        </is>
      </c>
      <c r="I228" s="133" t="inlineStr">
        <is>
          <t>Separator WD 33-1 6K</t>
        </is>
      </c>
      <c r="J228" s="323" t="inlineStr">
        <is>
          <t>VESSEL-SEPARATOR , MFG: ENERFLEX, CAPACITY: 6K BBL, TAG NO.V-100D, BUILD YEAR: 2003</t>
        </is>
      </c>
      <c r="K228" s="8" t="inlineStr">
        <is>
          <t>No</t>
        </is>
      </c>
      <c r="L228" s="8" t="inlineStr">
        <is>
          <t xml:space="preserve">None </t>
        </is>
      </c>
      <c r="M228" s="1978" t="inlineStr">
        <is>
          <t>Internal</t>
        </is>
      </c>
      <c r="N228" s="2039" t="n"/>
      <c r="O228" s="1996" t="n"/>
      <c r="P228" s="2045" t="inlineStr">
        <is>
          <t>2026-06-01</t>
        </is>
      </c>
      <c r="Q228" s="1996" t="inlineStr">
        <is>
          <t>2036-06-01</t>
        </is>
      </c>
      <c r="R228" s="2697" t="inlineStr">
        <is>
          <t>SD / Internal</t>
        </is>
      </c>
      <c r="S228" s="2698" t="n"/>
      <c r="T228" s="2699" t="n"/>
      <c r="U228" s="2700" t="n"/>
      <c r="V228" s="2699" t="n"/>
      <c r="W228" s="131" t="inlineStr">
        <is>
          <t>Separator moved from Beni Suif to be installed at 33-1.
At 2018 repair done with ASME Stamp as found in the attached Name Plate.
At 6/2026 CP anodes replaced with new anodes.</t>
        </is>
      </c>
      <c r="Z228" s="7" t="n"/>
      <c r="AA228" s="7" t="n"/>
    </row>
    <row r="229" ht="96" customFormat="1" customHeight="1" s="198">
      <c r="B229" s="1207" t="n">
        <v>211</v>
      </c>
      <c r="C229" s="192" t="inlineStr">
        <is>
          <t>AG</t>
        </is>
      </c>
      <c r="D229" s="192" t="inlineStr">
        <is>
          <t>EPF</t>
        </is>
      </c>
      <c r="E229" s="193" t="inlineStr">
        <is>
          <t>WD 33-15</t>
        </is>
      </c>
      <c r="F229" s="193" t="inlineStr">
        <is>
          <t>Separation</t>
        </is>
      </c>
      <c r="G229" s="194" t="inlineStr">
        <is>
          <t xml:space="preserve">Skimmer Box </t>
        </is>
      </c>
      <c r="H229" s="195" t="n"/>
      <c r="I229" s="196" t="inlineStr">
        <is>
          <t>SKIMMER-WD33-15</t>
        </is>
      </c>
      <c r="J229" s="325" t="inlineStr">
        <is>
          <t>Skimmer Box, For WD33-15 Area</t>
        </is>
      </c>
      <c r="K229" s="195" t="inlineStr">
        <is>
          <t>No</t>
        </is>
      </c>
      <c r="L229" s="193" t="inlineStr">
        <is>
          <t xml:space="preserve">None </t>
        </is>
      </c>
      <c r="M229" s="1981" t="inlineStr">
        <is>
          <t>NSD / Internal</t>
        </is>
      </c>
      <c r="N229" s="2011" t="inlineStr">
        <is>
          <t>Out of Scope</t>
        </is>
      </c>
      <c r="O229" s="2012" t="inlineStr">
        <is>
          <t>Out of Scope</t>
        </is>
      </c>
      <c r="P229" s="2011" t="inlineStr">
        <is>
          <t>Out of Scope</t>
        </is>
      </c>
      <c r="Q229" s="2012" t="inlineStr">
        <is>
          <t>Out of Scope</t>
        </is>
      </c>
      <c r="R229" s="2056" t="inlineStr">
        <is>
          <t>NSD / Internal</t>
        </is>
      </c>
      <c r="S229" s="2712" t="n"/>
      <c r="T229" s="2715" t="inlineStr">
        <is>
          <t>NA</t>
        </is>
      </c>
      <c r="U229" s="2717" t="n">
        <v>44805</v>
      </c>
      <c r="V229" s="2716" t="n"/>
      <c r="W229" s="194" t="inlineStr">
        <is>
          <t>The skimmer is replaced by new painted/CP one in 13-10-2021. The skimmer is OOS at blasting yard, and waiting for cleaning, blasting &amp; repairs, then painting &amp; anodes. then after, the internal insp due date will be after Min. 12 Yrs (10 yrs interval + 2 Yrs thin coating + CP)
Skimmer is not working on WD 33-15 &amp; as per conversation with Prod., supposed to be moved to RZK Area instead of Skimmer #2 which moved from RZK and is in service now at WD 33-15</t>
        </is>
      </c>
      <c r="Z229" s="206" t="n"/>
      <c r="AA229" s="206" t="n"/>
    </row>
    <row r="230" ht="48" customFormat="1" customHeight="1" s="6">
      <c r="B230" s="450" t="n">
        <v>212</v>
      </c>
      <c r="C230" s="139" t="inlineStr">
        <is>
          <t>AG</t>
        </is>
      </c>
      <c r="D230" s="139" t="inlineStr">
        <is>
          <t>EPF</t>
        </is>
      </c>
      <c r="E230" s="5" t="inlineStr">
        <is>
          <t>WD-33-1</t>
        </is>
      </c>
      <c r="F230" s="5" t="inlineStr">
        <is>
          <t>Utilities</t>
        </is>
      </c>
      <c r="G230" s="131" t="inlineStr">
        <is>
          <t>DIESEL FUEL TANK FOR Compressor (For Gen. OF WELL- 6X &amp; Skimmer Box)</t>
        </is>
      </c>
      <c r="H230" s="8" t="n">
        <v>452756</v>
      </c>
      <c r="I230" s="133" t="n"/>
      <c r="J230" s="323" t="n"/>
      <c r="K230" s="5" t="inlineStr">
        <is>
          <t>Yes</t>
        </is>
      </c>
      <c r="L230" s="5" t="inlineStr">
        <is>
          <t xml:space="preserve">None </t>
        </is>
      </c>
      <c r="M230" s="1979" t="inlineStr">
        <is>
          <t>NSD / Internal</t>
        </is>
      </c>
      <c r="N230" s="2009" t="inlineStr">
        <is>
          <t>Out of Scope</t>
        </is>
      </c>
      <c r="O230" s="2010" t="inlineStr">
        <is>
          <t>Out of Scope</t>
        </is>
      </c>
      <c r="P230" s="2009" t="inlineStr">
        <is>
          <t>Never</t>
        </is>
      </c>
      <c r="Q230" s="2002" t="inlineStr">
        <is>
          <t>2030-05-01</t>
        </is>
      </c>
      <c r="R230" s="2702" t="n"/>
      <c r="S230" s="2703" t="n"/>
      <c r="T230" s="2704" t="inlineStr">
        <is>
          <t>NA</t>
        </is>
      </c>
      <c r="U230" s="2699" t="n"/>
      <c r="V230" s="2699" t="n"/>
      <c r="W230" s="131" t="inlineStr">
        <is>
          <t>Similar service/condition to WD-33-15 Diesel Tak (400 BBls)</t>
        </is>
      </c>
      <c r="Z230" s="7" t="n"/>
      <c r="AA230" s="7" t="n"/>
    </row>
    <row r="231" ht="48" customFormat="1" customHeight="1" s="6">
      <c r="B231" s="450" t="n">
        <v>213</v>
      </c>
      <c r="C231" s="139" t="inlineStr">
        <is>
          <t>AG</t>
        </is>
      </c>
      <c r="D231" s="139" t="inlineStr">
        <is>
          <t>EPF</t>
        </is>
      </c>
      <c r="E231" s="5" t="inlineStr">
        <is>
          <t>WD-33-1</t>
        </is>
      </c>
      <c r="F231" s="5" t="inlineStr">
        <is>
          <t>Utilities</t>
        </is>
      </c>
      <c r="G231" s="131" t="inlineStr">
        <is>
          <t>Diesel Fuel TK (500 BBLs)</t>
        </is>
      </c>
      <c r="H231" s="8" t="inlineStr">
        <is>
          <t>T-3001</t>
        </is>
      </c>
      <c r="I231" s="133" t="inlineStr">
        <is>
          <t>TAFR-NA-500-001</t>
        </is>
      </c>
      <c r="J231" s="133" t="inlineStr">
        <is>
          <t>STORAGE TANK, DIESEL FUEL, MFG: NA, CAPACITY: 500 BBL, TAG: T-3001</t>
        </is>
      </c>
      <c r="K231" s="5" t="inlineStr">
        <is>
          <t>Yes</t>
        </is>
      </c>
      <c r="L231" s="5" t="inlineStr">
        <is>
          <t xml:space="preserve">None </t>
        </is>
      </c>
      <c r="M231" s="1979" t="inlineStr">
        <is>
          <t>NSD / Internal</t>
        </is>
      </c>
      <c r="N231" s="1997" t="inlineStr">
        <is>
          <t>2025-08-01</t>
        </is>
      </c>
      <c r="O231" s="2002" t="inlineStr">
        <is>
          <t>2030-08-01</t>
        </is>
      </c>
      <c r="P231" s="1995" t="inlineStr">
        <is>
          <t>2025-05-01</t>
        </is>
      </c>
      <c r="Q231" s="2002" t="inlineStr">
        <is>
          <t>2035-08-01</t>
        </is>
      </c>
      <c r="R231" s="2051" t="inlineStr">
        <is>
          <t>OSI</t>
        </is>
      </c>
      <c r="S231" s="2703" t="n"/>
      <c r="T231" s="2704" t="n"/>
      <c r="U231" s="2700" t="n">
        <v>44743</v>
      </c>
      <c r="V231" s="2699" t="n"/>
      <c r="W231" s="131" t="inlineStr">
        <is>
          <t>Internal Condition is satisfactory.
In 8-2035: Plan to do Internal Inspection + blasting &amp; painting for bottom &amp; shell 1st course.</t>
        </is>
      </c>
      <c r="Z231" s="7" t="n"/>
      <c r="AA231" s="7" t="n"/>
    </row>
    <row r="232" ht="68.25" customFormat="1" customHeight="1" s="6">
      <c r="B232" s="450" t="n">
        <v>214</v>
      </c>
      <c r="C232" s="139" t="inlineStr">
        <is>
          <t>AG</t>
        </is>
      </c>
      <c r="D232" s="139" t="inlineStr">
        <is>
          <t>EPF</t>
        </is>
      </c>
      <c r="E232" s="5" t="inlineStr">
        <is>
          <t>WD-33-1</t>
        </is>
      </c>
      <c r="F232" s="5" t="inlineStr">
        <is>
          <t>Utilities</t>
        </is>
      </c>
      <c r="G232" s="131" t="inlineStr">
        <is>
          <t>DIESEL FUEL TANK FOR Gen. OF WD-33-1 (100 BBls)</t>
        </is>
      </c>
      <c r="H232" s="8" t="inlineStr">
        <is>
          <t>3101</t>
        </is>
      </c>
      <c r="I232" s="133" t="inlineStr">
        <is>
          <t>TAFR-NA-100-001</t>
        </is>
      </c>
      <c r="J232" s="323" t="inlineStr">
        <is>
          <t>STORAGE TANK, DIESEL FUEL, WD-33-1 POWER STATION , MFG: NA, CAPACITY: 100 BBL, TAG: T-3101</t>
        </is>
      </c>
      <c r="K232" s="5" t="inlineStr">
        <is>
          <t>Yes</t>
        </is>
      </c>
      <c r="L232" s="5" t="inlineStr">
        <is>
          <t xml:space="preserve">None </t>
        </is>
      </c>
      <c r="M232" s="1979" t="inlineStr">
        <is>
          <t>NSD / Internal</t>
        </is>
      </c>
      <c r="N232" s="1995" t="inlineStr">
        <is>
          <t>2023-05-01</t>
        </is>
      </c>
      <c r="O232" s="2002" t="inlineStr">
        <is>
          <t>2038-05-01</t>
        </is>
      </c>
      <c r="P232" s="1995" t="inlineStr">
        <is>
          <t>2023-05-01</t>
        </is>
      </c>
      <c r="Q232" s="2002" t="inlineStr">
        <is>
          <t>2035-05-01</t>
        </is>
      </c>
      <c r="R232" s="2051" t="inlineStr">
        <is>
          <t>NSD / Internal</t>
        </is>
      </c>
      <c r="S232" s="2703" t="n"/>
      <c r="T232" s="2704" t="inlineStr">
        <is>
          <t>NA</t>
        </is>
      </c>
      <c r="U232" s="2700" t="n">
        <v>45017</v>
      </c>
      <c r="V232" s="2699" t="n"/>
      <c r="W232" s="131" t="inlineStr">
        <is>
          <t>In 5-2023: The TK cleaned &amp; painting found in good condition, except minor old pitting that need minor repair &amp; painting touch up. So, TK now W/Repair.
Next Internal Isp: 5-2035            &amp;             Next OSI: 5-2038 in Shaa Allah.</t>
        </is>
      </c>
      <c r="Z232" s="7" t="n"/>
      <c r="AA232" s="7" t="n"/>
    </row>
    <row r="233" ht="35.25" customFormat="1" customHeight="1" s="6">
      <c r="B233" s="450" t="n">
        <v>215</v>
      </c>
      <c r="C233" s="139" t="inlineStr">
        <is>
          <t>AG</t>
        </is>
      </c>
      <c r="D233" s="139" t="inlineStr">
        <is>
          <t>EPF</t>
        </is>
      </c>
      <c r="E233" s="5" t="inlineStr">
        <is>
          <t>WD-33-1</t>
        </is>
      </c>
      <c r="F233" s="5" t="inlineStr">
        <is>
          <t>Separation</t>
        </is>
      </c>
      <c r="G233" s="131" t="inlineStr">
        <is>
          <t xml:space="preserve">Skimmer Box </t>
        </is>
      </c>
      <c r="H233" s="8" t="inlineStr">
        <is>
          <t>NA</t>
        </is>
      </c>
      <c r="I233" s="133" t="inlineStr">
        <is>
          <t>SKIMMER-WD33-1</t>
        </is>
      </c>
      <c r="J233" s="131" t="inlineStr">
        <is>
          <t>Skimmer, for WD-33-01 Area</t>
        </is>
      </c>
      <c r="K233" s="5" t="inlineStr">
        <is>
          <t>Yes</t>
        </is>
      </c>
      <c r="L233" s="5" t="inlineStr">
        <is>
          <t xml:space="preserve">None </t>
        </is>
      </c>
      <c r="M233" s="1979" t="inlineStr">
        <is>
          <t>NSD / Internal</t>
        </is>
      </c>
      <c r="N233" s="2009" t="inlineStr">
        <is>
          <t>2025-02-01</t>
        </is>
      </c>
      <c r="O233" s="2010" t="inlineStr">
        <is>
          <t>Out of Scope</t>
        </is>
      </c>
      <c r="P233" s="1995" t="n">
        <v>43525</v>
      </c>
      <c r="Q233" s="2002" t="n">
        <v>47178</v>
      </c>
      <c r="R233" s="2051" t="inlineStr">
        <is>
          <t>NSD / Internal</t>
        </is>
      </c>
      <c r="S233" s="2703" t="n"/>
      <c r="T233" s="2704" t="inlineStr">
        <is>
          <t>NA</t>
        </is>
      </c>
      <c r="U233" s="2745" t="n">
        <v>45292</v>
      </c>
      <c r="V233" s="2699" t="n"/>
      <c r="W233" s="131" t="inlineStr">
        <is>
          <t>Visual External Inspection done 2/2025 after received from Beni Suif</t>
        </is>
      </c>
      <c r="Z233" s="7" t="n"/>
      <c r="AA233" s="7" t="n"/>
    </row>
    <row r="234" ht="45" customFormat="1" customHeight="1" s="6">
      <c r="B234" s="450" t="n">
        <v>216</v>
      </c>
      <c r="C234" s="139" t="inlineStr">
        <is>
          <t>AG</t>
        </is>
      </c>
      <c r="D234" s="139" t="inlineStr">
        <is>
          <t>EPF</t>
        </is>
      </c>
      <c r="E234" s="5" t="inlineStr">
        <is>
          <t>WD-33-1</t>
        </is>
      </c>
      <c r="F234" s="5" t="inlineStr">
        <is>
          <t>Tanks</t>
        </is>
      </c>
      <c r="G234" s="131" t="inlineStr">
        <is>
          <t xml:space="preserve">Skim Tank </t>
        </is>
      </c>
      <c r="H234" s="8" t="inlineStr">
        <is>
          <t>NA</t>
        </is>
      </c>
      <c r="I234" s="133" t="inlineStr">
        <is>
          <t>TAFR-NA-500-002</t>
        </is>
      </c>
      <c r="J234" s="323" t="inlineStr">
        <is>
          <t>STORAGE TANK, CRUDE OIL, SKIMMING TANK, MFG: NA, CAPACITY: 500 BBL, TAG: T-3401</t>
        </is>
      </c>
      <c r="K234" s="5" t="inlineStr">
        <is>
          <t>No</t>
        </is>
      </c>
      <c r="L234" s="5" t="inlineStr">
        <is>
          <t xml:space="preserve">None </t>
        </is>
      </c>
      <c r="M234" s="1979" t="inlineStr">
        <is>
          <t>NSD / Internal</t>
        </is>
      </c>
      <c r="N234" s="2034" t="inlineStr">
        <is>
          <t>2025-02-01</t>
        </is>
      </c>
      <c r="O234" s="2035" t="inlineStr">
        <is>
          <t>OOS</t>
        </is>
      </c>
      <c r="P234" s="2034" t="inlineStr">
        <is>
          <t>OOS</t>
        </is>
      </c>
      <c r="Q234" s="2035" t="inlineStr">
        <is>
          <t>OOS</t>
        </is>
      </c>
      <c r="R234" s="2702" t="n"/>
      <c r="S234" s="2703" t="n"/>
      <c r="T234" s="2704" t="inlineStr">
        <is>
          <t>XX</t>
        </is>
      </c>
      <c r="U234" s="2699" t="n"/>
      <c r="V234" s="2699" t="n"/>
      <c r="W234" s="131" t="inlineStr">
        <is>
          <t>Visual External Inspection done 2/2025 after received from Beni Suif</t>
        </is>
      </c>
      <c r="Z234" s="7" t="n"/>
      <c r="AA234" s="7" t="n"/>
    </row>
    <row r="235" ht="16" customFormat="1" customHeight="1" s="6">
      <c r="B235" s="1168" t="n">
        <v>217</v>
      </c>
      <c r="C235" s="139" t="inlineStr">
        <is>
          <t>AG</t>
        </is>
      </c>
      <c r="D235" s="139" t="inlineStr">
        <is>
          <t>EPF</t>
        </is>
      </c>
      <c r="E235" s="5" t="inlineStr">
        <is>
          <t>WD-33-1</t>
        </is>
      </c>
      <c r="F235" s="5" t="inlineStr">
        <is>
          <t>Tanks</t>
        </is>
      </c>
      <c r="G235" s="131" t="inlineStr">
        <is>
          <t>Settling TANK-19</t>
        </is>
      </c>
      <c r="H235" s="8" t="inlineStr">
        <is>
          <t>NA</t>
        </is>
      </c>
      <c r="I235" s="133" t="n"/>
      <c r="J235" s="323" t="n"/>
      <c r="K235" s="8" t="inlineStr">
        <is>
          <t>No</t>
        </is>
      </c>
      <c r="L235" s="5" t="inlineStr">
        <is>
          <t xml:space="preserve">None </t>
        </is>
      </c>
      <c r="M235" s="1979" t="inlineStr">
        <is>
          <t>NSD / Internal</t>
        </is>
      </c>
      <c r="N235" s="2034" t="inlineStr">
        <is>
          <t>2025-02-01</t>
        </is>
      </c>
      <c r="O235" s="2035" t="inlineStr">
        <is>
          <t>OOS</t>
        </is>
      </c>
      <c r="P235" s="2034" t="inlineStr">
        <is>
          <t>OOS</t>
        </is>
      </c>
      <c r="Q235" s="2035" t="inlineStr">
        <is>
          <t>OOS</t>
        </is>
      </c>
      <c r="R235" s="2702" t="n"/>
      <c r="S235" s="2703" t="n"/>
      <c r="T235" s="2704" t="inlineStr">
        <is>
          <t>XX</t>
        </is>
      </c>
      <c r="U235" s="2699" t="n"/>
      <c r="V235" s="2699" t="n"/>
      <c r="W235" s="131" t="inlineStr">
        <is>
          <t>Visual External Inspection done 2/2025 after received from Beni Suif</t>
        </is>
      </c>
      <c r="Z235" s="7" t="n"/>
      <c r="AA235" s="7" t="n"/>
    </row>
    <row r="236" ht="16" customFormat="1" customHeight="1" s="6">
      <c r="B236" s="1168" t="n">
        <v>218</v>
      </c>
      <c r="C236" s="5" t="inlineStr">
        <is>
          <t>AG</t>
        </is>
      </c>
      <c r="D236" s="5" t="inlineStr">
        <is>
          <t>EPF</t>
        </is>
      </c>
      <c r="E236" s="5" t="inlineStr">
        <is>
          <t>WD-33-1</t>
        </is>
      </c>
      <c r="F236" s="5" t="inlineStr">
        <is>
          <t>Tanks</t>
        </is>
      </c>
      <c r="G236" s="131" t="inlineStr">
        <is>
          <t>TANK-1 (Bolted) - 1.5K BBLs</t>
        </is>
      </c>
      <c r="H236" s="8" t="inlineStr">
        <is>
          <t>NA</t>
        </is>
      </c>
      <c r="I236" s="133" t="n"/>
      <c r="J236" s="323" t="n"/>
      <c r="K236" s="8" t="inlineStr">
        <is>
          <t>No</t>
        </is>
      </c>
      <c r="L236" s="8" t="inlineStr">
        <is>
          <t xml:space="preserve">None </t>
        </is>
      </c>
      <c r="M236" s="1979" t="inlineStr">
        <is>
          <t>OSI</t>
        </is>
      </c>
      <c r="N236" s="2034" t="inlineStr">
        <is>
          <t>2025-02-01</t>
        </is>
      </c>
      <c r="O236" s="2035" t="inlineStr">
        <is>
          <t>OOS</t>
        </is>
      </c>
      <c r="P236" s="2034" t="inlineStr">
        <is>
          <t>OOS</t>
        </is>
      </c>
      <c r="Q236" s="2035" t="inlineStr">
        <is>
          <t>OOS</t>
        </is>
      </c>
      <c r="R236" s="2702" t="n"/>
      <c r="S236" s="2703" t="n"/>
      <c r="T236" s="2704" t="inlineStr">
        <is>
          <t>XX</t>
        </is>
      </c>
      <c r="U236" s="2700" t="n"/>
      <c r="V236" s="2699" t="n"/>
      <c r="W236" s="131" t="inlineStr">
        <is>
          <t>Visual External Inspection done 2/2025 after received from Beni Suif</t>
        </is>
      </c>
      <c r="Z236" s="7" t="n"/>
      <c r="AA236" s="7" t="n"/>
    </row>
    <row r="237" ht="16" customFormat="1" customHeight="1" s="6">
      <c r="B237" s="1168" t="n">
        <v>219</v>
      </c>
      <c r="C237" s="5" t="inlineStr">
        <is>
          <t>AG</t>
        </is>
      </c>
      <c r="D237" s="5" t="inlineStr">
        <is>
          <t>EPF</t>
        </is>
      </c>
      <c r="E237" s="5" t="inlineStr">
        <is>
          <t>WD-33-1</t>
        </is>
      </c>
      <c r="F237" s="5" t="inlineStr">
        <is>
          <t>Tanks</t>
        </is>
      </c>
      <c r="G237" s="131" t="inlineStr">
        <is>
          <t>TANK-2 (Bolted) - 2K BBLs</t>
        </is>
      </c>
      <c r="H237" s="8" t="inlineStr">
        <is>
          <t>NA</t>
        </is>
      </c>
      <c r="I237" s="133" t="n"/>
      <c r="J237" s="323" t="n"/>
      <c r="K237" s="8" t="inlineStr">
        <is>
          <t>No</t>
        </is>
      </c>
      <c r="L237" s="8" t="inlineStr">
        <is>
          <t xml:space="preserve">None </t>
        </is>
      </c>
      <c r="M237" s="1979" t="inlineStr">
        <is>
          <t>OSI</t>
        </is>
      </c>
      <c r="N237" s="2034" t="inlineStr">
        <is>
          <t>2025-02-01</t>
        </is>
      </c>
      <c r="O237" s="2035" t="inlineStr">
        <is>
          <t>OOS</t>
        </is>
      </c>
      <c r="P237" s="2034" t="inlineStr">
        <is>
          <t>OOS</t>
        </is>
      </c>
      <c r="Q237" s="2035" t="inlineStr">
        <is>
          <t>OOS</t>
        </is>
      </c>
      <c r="R237" s="2702" t="n"/>
      <c r="S237" s="2703" t="n"/>
      <c r="T237" s="2704" t="inlineStr">
        <is>
          <t>XX</t>
        </is>
      </c>
      <c r="U237" s="2700" t="n"/>
      <c r="V237" s="2699" t="n"/>
      <c r="W237" s="131" t="inlineStr">
        <is>
          <t>Visual External Inspection done 2/2025 after received from Beni Suif</t>
        </is>
      </c>
      <c r="Z237" s="7" t="n"/>
      <c r="AA237" s="7" t="n"/>
    </row>
    <row r="238" ht="30" customFormat="1" customHeight="1" s="6">
      <c r="B238" s="1168" t="n">
        <v>220</v>
      </c>
      <c r="C238" s="5" t="inlineStr">
        <is>
          <t>AG</t>
        </is>
      </c>
      <c r="D238" s="5" t="inlineStr">
        <is>
          <t>EPF</t>
        </is>
      </c>
      <c r="E238" s="5" t="inlineStr">
        <is>
          <t>WD-33-1</t>
        </is>
      </c>
      <c r="F238" s="5" t="inlineStr">
        <is>
          <t>Tanks</t>
        </is>
      </c>
      <c r="G238" s="131" t="inlineStr">
        <is>
          <t>TANK-2 (Welded) - 1.5K BBLs</t>
        </is>
      </c>
      <c r="H238" s="8" t="inlineStr">
        <is>
          <t>NA</t>
        </is>
      </c>
      <c r="I238" s="133" t="inlineStr">
        <is>
          <t>TAFR-NA-1.5K-007</t>
        </is>
      </c>
      <c r="J238" s="323" t="inlineStr">
        <is>
          <t>STORAGE TANK NO.2 CRUD OIL TAG: TK-02</t>
        </is>
      </c>
      <c r="K238" s="8" t="inlineStr">
        <is>
          <t>Plan</t>
        </is>
      </c>
      <c r="L238" s="8" t="inlineStr">
        <is>
          <t xml:space="preserve">None </t>
        </is>
      </c>
      <c r="M238" s="1979" t="inlineStr">
        <is>
          <t>NSD / Internal</t>
        </is>
      </c>
      <c r="N238" s="2040" t="inlineStr">
        <is>
          <t>2025-02-01</t>
        </is>
      </c>
      <c r="O238" s="2100" t="inlineStr">
        <is>
          <t>W/Eval</t>
        </is>
      </c>
      <c r="P238" s="2007" t="inlineStr">
        <is>
          <t>2-2024</t>
        </is>
      </c>
      <c r="Q238" s="2100" t="inlineStr">
        <is>
          <t>W/Eval</t>
        </is>
      </c>
      <c r="R238" s="2702" t="inlineStr">
        <is>
          <t>NSD / Internal</t>
        </is>
      </c>
      <c r="S238" s="2703" t="n"/>
      <c r="T238" s="2704" t="inlineStr">
        <is>
          <t>XX</t>
        </is>
      </c>
      <c r="U238" s="2700" t="n"/>
      <c r="V238" s="2699" t="n"/>
      <c r="W238" s="131" t="inlineStr">
        <is>
          <t>Visual External Inspection done 2/2025 after received from Beni Suif</t>
        </is>
      </c>
      <c r="Z238" s="7" t="n"/>
      <c r="AA238" s="7" t="n"/>
    </row>
    <row r="239" ht="75" customFormat="1" customHeight="1" s="6">
      <c r="B239" s="450" t="n">
        <v>221</v>
      </c>
      <c r="C239" s="5" t="inlineStr">
        <is>
          <t>AG</t>
        </is>
      </c>
      <c r="D239" s="5" t="inlineStr">
        <is>
          <t>EPF</t>
        </is>
      </c>
      <c r="E239" s="5" t="inlineStr">
        <is>
          <t>WD-33-1</t>
        </is>
      </c>
      <c r="F239" s="5" t="inlineStr">
        <is>
          <t>Tanks</t>
        </is>
      </c>
      <c r="G239" s="131" t="inlineStr">
        <is>
          <t>TK#1 (1K BBLs); Moved from Karama - Aqsa Station</t>
        </is>
      </c>
      <c r="H239" s="8" t="inlineStr">
        <is>
          <t>NA</t>
        </is>
      </c>
      <c r="I239" s="133" t="inlineStr">
        <is>
          <t>TAFR-PETROJET-1K-001</t>
        </is>
      </c>
      <c r="J239" s="323" t="inlineStr">
        <is>
          <t>STORAGE TANK NO. 1 , CRUDE OIL, CAPACITY: 1000 BBL, 159 M3, DIAMETER 5.72 M, HIGHT 7M, MAX. OPERATED TEMP. 80 C, MFG PETROJET.</t>
        </is>
      </c>
      <c r="K239" s="8" t="inlineStr">
        <is>
          <t>Plan</t>
        </is>
      </c>
      <c r="L239" s="8" t="inlineStr">
        <is>
          <t xml:space="preserve">None </t>
        </is>
      </c>
      <c r="M239" s="1979" t="inlineStr">
        <is>
          <t>NSD / Internal</t>
        </is>
      </c>
      <c r="N239" s="2041" t="inlineStr">
        <is>
          <t>2025-02-01</t>
        </is>
      </c>
      <c r="O239" s="2042" t="n"/>
      <c r="P239" s="2007" t="inlineStr">
        <is>
          <t>7-2024</t>
        </is>
      </c>
      <c r="Q239" s="2100" t="inlineStr">
        <is>
          <t>W/Eval</t>
        </is>
      </c>
      <c r="R239" s="2702" t="inlineStr">
        <is>
          <t>NSD / Internal</t>
        </is>
      </c>
      <c r="S239" s="2703" t="n"/>
      <c r="T239" s="2704" t="inlineStr">
        <is>
          <t>XX</t>
        </is>
      </c>
      <c r="U239" s="2700" t="n"/>
      <c r="V239" s="2699" t="n"/>
      <c r="W239" s="131" t="inlineStr">
        <is>
          <t>Visual External Inspection done 2/2025 after received from Beni Suif</t>
        </is>
      </c>
      <c r="Z239" s="7" t="n"/>
      <c r="AA239" s="7" t="n"/>
    </row>
    <row r="240" ht="16" customFormat="1" customHeight="1" s="6">
      <c r="B240" s="450" t="n">
        <v>222</v>
      </c>
      <c r="C240" s="5" t="inlineStr">
        <is>
          <t>AG</t>
        </is>
      </c>
      <c r="D240" s="5" t="inlineStr">
        <is>
          <t>EPF</t>
        </is>
      </c>
      <c r="E240" s="5" t="inlineStr">
        <is>
          <t>WD-33-1</t>
        </is>
      </c>
      <c r="F240" s="5" t="inlineStr">
        <is>
          <t>Tanks</t>
        </is>
      </c>
      <c r="G240" s="131" t="inlineStr">
        <is>
          <t>TANK-3 (Power TK) - 500 BBLs</t>
        </is>
      </c>
      <c r="H240" s="8" t="inlineStr">
        <is>
          <t>NA</t>
        </is>
      </c>
      <c r="I240" s="133" t="n"/>
      <c r="J240" s="323" t="n"/>
      <c r="K240" s="8" t="inlineStr">
        <is>
          <t>No</t>
        </is>
      </c>
      <c r="L240" s="8" t="inlineStr">
        <is>
          <t xml:space="preserve">None </t>
        </is>
      </c>
      <c r="M240" s="1979" t="inlineStr">
        <is>
          <t>OSI</t>
        </is>
      </c>
      <c r="N240" s="2034" t="inlineStr">
        <is>
          <t>2025-02-01</t>
        </is>
      </c>
      <c r="O240" s="2035" t="inlineStr">
        <is>
          <t>OOS</t>
        </is>
      </c>
      <c r="P240" s="2034" t="inlineStr">
        <is>
          <t>OOS</t>
        </is>
      </c>
      <c r="Q240" s="2035" t="inlineStr">
        <is>
          <t>OOS</t>
        </is>
      </c>
      <c r="R240" s="2702" t="n"/>
      <c r="S240" s="2703" t="n"/>
      <c r="T240" s="2704" t="inlineStr">
        <is>
          <t>XX</t>
        </is>
      </c>
      <c r="U240" s="2700" t="n"/>
      <c r="V240" s="2699" t="n"/>
      <c r="W240" s="131" t="inlineStr">
        <is>
          <t>Visual External Inspection done 2/2025 after received from Beni Suif</t>
        </is>
      </c>
      <c r="Z240" s="7" t="n"/>
      <c r="AA240" s="7" t="n"/>
    </row>
    <row r="241" ht="16" customFormat="1" customHeight="1" s="6">
      <c r="B241" s="450" t="n">
        <v>223</v>
      </c>
      <c r="C241" s="139" t="inlineStr">
        <is>
          <t>AG</t>
        </is>
      </c>
      <c r="D241" s="139" t="inlineStr">
        <is>
          <t>EPF</t>
        </is>
      </c>
      <c r="E241" s="5" t="inlineStr">
        <is>
          <t>WD-33-1</t>
        </is>
      </c>
      <c r="F241" s="5" t="inlineStr">
        <is>
          <t>Tanks</t>
        </is>
      </c>
      <c r="G241" s="131" t="inlineStr">
        <is>
          <t>TANK-4 (Welded) - 500 BBLs</t>
        </is>
      </c>
      <c r="H241" s="8" t="inlineStr">
        <is>
          <t>NA</t>
        </is>
      </c>
      <c r="I241" s="133" t="n"/>
      <c r="J241" s="323" t="n"/>
      <c r="K241" s="8" t="inlineStr">
        <is>
          <t>No</t>
        </is>
      </c>
      <c r="L241" s="5" t="inlineStr">
        <is>
          <t xml:space="preserve">None </t>
        </is>
      </c>
      <c r="M241" s="1979" t="inlineStr">
        <is>
          <t>OSI</t>
        </is>
      </c>
      <c r="N241" s="2034" t="inlineStr">
        <is>
          <t>2025-02-01</t>
        </is>
      </c>
      <c r="O241" s="2035" t="inlineStr">
        <is>
          <t>OOS</t>
        </is>
      </c>
      <c r="P241" s="2034" t="inlineStr">
        <is>
          <t>OOS</t>
        </is>
      </c>
      <c r="Q241" s="2035" t="inlineStr">
        <is>
          <t>OOS</t>
        </is>
      </c>
      <c r="R241" s="2702" t="n"/>
      <c r="S241" s="2703" t="n"/>
      <c r="T241" s="2704" t="inlineStr">
        <is>
          <t>XX</t>
        </is>
      </c>
      <c r="U241" s="2699" t="n"/>
      <c r="V241" s="2699" t="n"/>
      <c r="W241" s="131" t="inlineStr">
        <is>
          <t>Visual External Inspection done 2/2025 after received from Beni Suif</t>
        </is>
      </c>
      <c r="Z241" s="7" t="n"/>
      <c r="AA241" s="7" t="n"/>
    </row>
    <row r="242" ht="16" customFormat="1" customHeight="1" s="6">
      <c r="B242" s="450" t="n">
        <v>224</v>
      </c>
      <c r="C242" s="139" t="inlineStr">
        <is>
          <t>AG</t>
        </is>
      </c>
      <c r="D242" s="139" t="inlineStr">
        <is>
          <t>EPF</t>
        </is>
      </c>
      <c r="E242" s="5" t="inlineStr">
        <is>
          <t>WD-33-1</t>
        </is>
      </c>
      <c r="F242" s="5" t="inlineStr">
        <is>
          <t>Tanks</t>
        </is>
      </c>
      <c r="G242" s="131" t="inlineStr">
        <is>
          <t>TANK-5 (Bolted) - 500 BBLs</t>
        </is>
      </c>
      <c r="H242" s="8" t="inlineStr">
        <is>
          <t>NA</t>
        </is>
      </c>
      <c r="I242" s="133" t="n"/>
      <c r="J242" s="323" t="n"/>
      <c r="K242" s="8" t="inlineStr">
        <is>
          <t>No</t>
        </is>
      </c>
      <c r="L242" s="5" t="inlineStr">
        <is>
          <t xml:space="preserve">None </t>
        </is>
      </c>
      <c r="M242" s="1979" t="inlineStr">
        <is>
          <t>OSI</t>
        </is>
      </c>
      <c r="N242" s="2034" t="inlineStr">
        <is>
          <t>2025-02-01</t>
        </is>
      </c>
      <c r="O242" s="2035" t="inlineStr">
        <is>
          <t>OOS</t>
        </is>
      </c>
      <c r="P242" s="2034" t="inlineStr">
        <is>
          <t>OOS</t>
        </is>
      </c>
      <c r="Q242" s="2035" t="inlineStr">
        <is>
          <t>OOS</t>
        </is>
      </c>
      <c r="R242" s="2702" t="n"/>
      <c r="S242" s="2703" t="n"/>
      <c r="T242" s="2704" t="inlineStr">
        <is>
          <t>XX</t>
        </is>
      </c>
      <c r="U242" s="2699" t="n"/>
      <c r="V242" s="2699" t="n"/>
      <c r="W242" s="131" t="inlineStr">
        <is>
          <t>Visual External Inspection done 2/2025 after received from Beni Suif</t>
        </is>
      </c>
      <c r="Z242" s="7" t="n"/>
      <c r="AA242" s="7" t="n"/>
    </row>
    <row r="243" ht="16" customFormat="1" customHeight="1" s="6">
      <c r="B243" s="450" t="n">
        <v>225</v>
      </c>
      <c r="C243" s="139" t="inlineStr">
        <is>
          <t>AG</t>
        </is>
      </c>
      <c r="D243" s="139" t="inlineStr">
        <is>
          <t>EPF</t>
        </is>
      </c>
      <c r="E243" s="5" t="inlineStr">
        <is>
          <t>WD-33-1</t>
        </is>
      </c>
      <c r="F243" s="5" t="inlineStr">
        <is>
          <t>Tanks</t>
        </is>
      </c>
      <c r="G243" s="131" t="inlineStr">
        <is>
          <t>TANK-6 (Welded) - 500 BBLs</t>
        </is>
      </c>
      <c r="H243" s="8" t="inlineStr">
        <is>
          <t>NA</t>
        </is>
      </c>
      <c r="I243" s="133" t="n"/>
      <c r="J243" s="323" t="n"/>
      <c r="K243" s="8" t="inlineStr">
        <is>
          <t>No</t>
        </is>
      </c>
      <c r="L243" s="5" t="inlineStr">
        <is>
          <t xml:space="preserve">None </t>
        </is>
      </c>
      <c r="M243" s="1979" t="inlineStr">
        <is>
          <t>NSD / Internal</t>
        </is>
      </c>
      <c r="N243" s="2034" t="inlineStr">
        <is>
          <t>2025-02-01</t>
        </is>
      </c>
      <c r="O243" s="2035" t="inlineStr">
        <is>
          <t>OOS</t>
        </is>
      </c>
      <c r="P243" s="2034" t="inlineStr">
        <is>
          <t>OOS</t>
        </is>
      </c>
      <c r="Q243" s="2035" t="inlineStr">
        <is>
          <t>OOS</t>
        </is>
      </c>
      <c r="R243" s="2702" t="n"/>
      <c r="S243" s="2703" t="n"/>
      <c r="T243" s="2704" t="inlineStr">
        <is>
          <t>XX</t>
        </is>
      </c>
      <c r="U243" s="2699" t="n"/>
      <c r="V243" s="2699" t="n"/>
      <c r="W243" s="131" t="inlineStr">
        <is>
          <t>Visual External Inspection done 2/2025 after received from Beni Suif</t>
        </is>
      </c>
      <c r="Z243" s="7" t="n"/>
      <c r="AA243" s="7" t="n"/>
    </row>
    <row r="244" ht="16" customFormat="1" customHeight="1" s="6">
      <c r="B244" s="450" t="n">
        <v>222</v>
      </c>
      <c r="C244" s="139" t="inlineStr">
        <is>
          <t>AG</t>
        </is>
      </c>
      <c r="D244" s="139" t="inlineStr">
        <is>
          <t>EPF</t>
        </is>
      </c>
      <c r="E244" s="5" t="inlineStr">
        <is>
          <t>WD-33-1</t>
        </is>
      </c>
      <c r="F244" s="5" t="inlineStr">
        <is>
          <t>Utilities</t>
        </is>
      </c>
      <c r="G244" s="181" t="inlineStr">
        <is>
          <t>Instrument Air Receiver</t>
        </is>
      </c>
      <c r="H244" s="182" t="inlineStr">
        <is>
          <t>NA</t>
        </is>
      </c>
      <c r="I244" s="141" t="inlineStr">
        <is>
          <t>VEGE-NA-0039</t>
        </is>
      </c>
      <c r="J244" s="141" t="inlineStr">
        <is>
          <t>Instrument Air Receiver</t>
        </is>
      </c>
      <c r="K244" s="182" t="inlineStr">
        <is>
          <t xml:space="preserve">Yes </t>
        </is>
      </c>
      <c r="L244" s="5" t="inlineStr">
        <is>
          <t xml:space="preserve">None </t>
        </is>
      </c>
      <c r="M244" s="1987" t="inlineStr">
        <is>
          <t>OSI</t>
        </is>
      </c>
      <c r="N244" s="2721" t="inlineStr">
        <is>
          <t>2025-02-01</t>
        </is>
      </c>
      <c r="O244" s="2718" t="n">
        <v>48580</v>
      </c>
      <c r="P244" s="2070" t="inlineStr">
        <is>
          <t>NA</t>
        </is>
      </c>
      <c r="Q244" s="2071" t="inlineStr">
        <is>
          <t>NA</t>
        </is>
      </c>
      <c r="R244" s="2057" t="inlineStr">
        <is>
          <t>OSI</t>
        </is>
      </c>
      <c r="S244" s="834" t="n">
        <v>0.01</v>
      </c>
      <c r="T244" s="2704" t="inlineStr">
        <is>
          <t>NA</t>
        </is>
      </c>
      <c r="U244" s="2699" t="inlineStr">
        <is>
          <t>NA</t>
        </is>
      </c>
      <c r="V244" s="2698" t="n">
        <v>45078</v>
      </c>
      <c r="W244" s="181" t="inlineStr">
        <is>
          <t>Visual External Inspection done 2/2025 after received from Beni Suif</t>
        </is>
      </c>
      <c r="AB244" s="7" t="n"/>
      <c r="AC244" s="7" t="n"/>
    </row>
    <row r="245" ht="32" customFormat="1" customHeight="1" s="6">
      <c r="B245" s="450" t="n">
        <v>223</v>
      </c>
      <c r="C245" s="191" t="inlineStr">
        <is>
          <t>AG</t>
        </is>
      </c>
      <c r="D245" s="139" t="inlineStr">
        <is>
          <t>Oil Plant</t>
        </is>
      </c>
      <c r="E245" s="139" t="inlineStr">
        <is>
          <t>OP</t>
        </is>
      </c>
      <c r="F245" s="191" t="inlineStr">
        <is>
          <t>Utilities</t>
        </is>
      </c>
      <c r="G245" s="181" t="inlineStr">
        <is>
          <t>New Air Scrubber For Instrument Air Compressor</t>
        </is>
      </c>
      <c r="H245" s="182" t="inlineStr">
        <is>
          <t>NA</t>
        </is>
      </c>
      <c r="I245" s="141" t="inlineStr">
        <is>
          <t>VEGE-NA-040</t>
        </is>
      </c>
      <c r="J245" s="326" t="inlineStr">
        <is>
          <t>New Air Scrubber</t>
        </is>
      </c>
      <c r="K245" s="182" t="inlineStr">
        <is>
          <t xml:space="preserve">Yes </t>
        </is>
      </c>
      <c r="L245" s="182" t="inlineStr">
        <is>
          <t xml:space="preserve">None </t>
        </is>
      </c>
      <c r="M245" s="1987" t="inlineStr">
        <is>
          <t>OSI</t>
        </is>
      </c>
      <c r="N245" s="2043" t="inlineStr">
        <is>
          <t>2025-02-01</t>
        </is>
      </c>
      <c r="O245" s="2746" t="n">
        <v>46419</v>
      </c>
      <c r="P245" s="2045" t="inlineStr">
        <is>
          <t>NA</t>
        </is>
      </c>
      <c r="Q245" s="1996" t="inlineStr">
        <is>
          <t>NA</t>
        </is>
      </c>
      <c r="R245" s="2747" t="inlineStr">
        <is>
          <t>OSI</t>
        </is>
      </c>
      <c r="S245" s="834" t="n">
        <v>0.09</v>
      </c>
      <c r="T245" s="2748" t="n">
        <v>3.6</v>
      </c>
      <c r="U245" s="2699" t="inlineStr">
        <is>
          <t>NA</t>
        </is>
      </c>
      <c r="V245" s="2745" t="n">
        <v>45108</v>
      </c>
      <c r="W245" s="181" t="inlineStr">
        <is>
          <t>Visual External Inspection done 2/2025 after received from Beni Suif</t>
        </is>
      </c>
      <c r="X245" s="184" t="n"/>
      <c r="Y245" s="184" t="n"/>
      <c r="AE245" s="7" t="n"/>
      <c r="AF245" s="7" t="n"/>
    </row>
    <row r="246" ht="98.25" customFormat="1" customHeight="1" s="6">
      <c r="B246" s="450" t="n">
        <v>224</v>
      </c>
      <c r="C246" s="191" t="inlineStr">
        <is>
          <t>AG</t>
        </is>
      </c>
      <c r="D246" s="139" t="inlineStr">
        <is>
          <t>Others</t>
        </is>
      </c>
      <c r="E246" s="5" t="inlineStr">
        <is>
          <t>Well Testing</t>
        </is>
      </c>
      <c r="F246" s="5" t="inlineStr">
        <is>
          <t>Separation</t>
        </is>
      </c>
      <c r="G246" s="131" t="inlineStr">
        <is>
          <t>Old Production separator</t>
        </is>
      </c>
      <c r="H246" s="8" t="inlineStr">
        <is>
          <t>NA</t>
        </is>
      </c>
      <c r="I246" s="133" t="inlineStr">
        <is>
          <t>VESE-HANNOVER-NA-001</t>
        </is>
      </c>
      <c r="J246" s="323" t="inlineStr">
        <is>
          <t>Separator, Three Phase Separator, Mfg: Hannover, SN: 03-100, OD: 48'', H: 15'0'', drawing No: D.486348110, Mfg Year: 2003, MDmt: 20 F at 275 Psi, MAWP: 275 @ 120 F</t>
        </is>
      </c>
      <c r="K246" s="8" t="inlineStr">
        <is>
          <t>No</t>
        </is>
      </c>
      <c r="L246" s="8" t="inlineStr">
        <is>
          <t xml:space="preserve">none </t>
        </is>
      </c>
      <c r="M246" s="1979" t="inlineStr">
        <is>
          <t>OSI</t>
        </is>
      </c>
      <c r="N246" s="2007" t="inlineStr">
        <is>
          <t>2025-02-01</t>
        </is>
      </c>
      <c r="O246" s="2008" t="inlineStr">
        <is>
          <t>8-2026</t>
        </is>
      </c>
      <c r="P246" s="2007" t="inlineStr">
        <is>
          <t>8-2022</t>
        </is>
      </c>
      <c r="Q246" s="2008" t="inlineStr">
        <is>
          <t>8-2034</t>
        </is>
      </c>
      <c r="R246" s="2702" t="inlineStr">
        <is>
          <t>OSI</t>
        </is>
      </c>
      <c r="S246" s="2703" t="n"/>
      <c r="T246" s="2704" t="n">
        <v>8</v>
      </c>
      <c r="U246" s="2700" t="n"/>
      <c r="V246" s="2699" t="n"/>
      <c r="W246" s="131" t="inlineStr">
        <is>
          <t>Visual External Inspection done 2/2025 after received from Beni Suif</t>
        </is>
      </c>
      <c r="X246" s="184" t="n"/>
      <c r="Y246" s="184" t="n"/>
      <c r="AE246" s="7" t="n"/>
      <c r="AF246" s="7" t="n"/>
    </row>
    <row r="247" ht="32" customFormat="1" customHeight="1" s="6">
      <c r="B247" s="450" t="n">
        <v>225</v>
      </c>
      <c r="C247" s="191" t="inlineStr">
        <is>
          <t>AG</t>
        </is>
      </c>
      <c r="D247" s="452" t="inlineStr">
        <is>
          <t>Gas Plant</t>
        </is>
      </c>
      <c r="E247" s="451" t="inlineStr">
        <is>
          <t>GP</t>
        </is>
      </c>
      <c r="F247" s="191" t="inlineStr">
        <is>
          <t>Drying Package</t>
        </is>
      </c>
      <c r="G247" s="191" t="inlineStr">
        <is>
          <t>New Reg. Heater 
(Direct-Fire)</t>
        </is>
      </c>
      <c r="H247" s="6" t="inlineStr">
        <is>
          <t>10-1482</t>
        </is>
      </c>
      <c r="I247" s="182" t="inlineStr">
        <is>
          <t>HBDF-PETROJET-01</t>
        </is>
      </c>
      <c r="J247" s="184" t="inlineStr">
        <is>
          <t>REGENERATION HEATER 1482 (NEW), MFG: GASCO-PETROJET</t>
        </is>
      </c>
      <c r="K247" s="182" t="inlineStr">
        <is>
          <t>Yes</t>
        </is>
      </c>
      <c r="L247" s="182" t="inlineStr">
        <is>
          <t>Hot - Refractory</t>
        </is>
      </c>
      <c r="M247" s="1987" t="inlineStr">
        <is>
          <t>SD/Internal</t>
        </is>
      </c>
      <c r="N247" s="2045" t="inlineStr">
        <is>
          <t>Insulated</t>
        </is>
      </c>
      <c r="O247" s="1996" t="inlineStr">
        <is>
          <t>Insulated</t>
        </is>
      </c>
      <c r="P247" s="2045" t="inlineStr">
        <is>
          <t>Never</t>
        </is>
      </c>
      <c r="Q247" s="1996" t="inlineStr">
        <is>
          <t>2030-08-01</t>
        </is>
      </c>
      <c r="R247" s="2747" t="inlineStr">
        <is>
          <t>SD / Internal</t>
        </is>
      </c>
      <c r="S247" s="2745" t="n"/>
      <c r="T247" s="2748" t="inlineStr">
        <is>
          <t>NA</t>
        </is>
      </c>
      <c r="U247" s="2698" t="n"/>
      <c r="V247" s="2743" t="n"/>
      <c r="W247" s="181" t="inlineStr">
        <is>
          <t>Started servicing in 8-2022 after long time of GP troubleshooting.
Next Insp will require certified/Qualified and experience engineer for fired-Heater Inspection.</t>
        </is>
      </c>
      <c r="X247" s="184" t="n"/>
      <c r="Y247" s="184" t="n"/>
    </row>
    <row r="248" ht="32" customFormat="1" customHeight="1" s="6">
      <c r="B248" s="450" t="n">
        <v>226</v>
      </c>
      <c r="C248" s="191" t="inlineStr">
        <is>
          <t>AG</t>
        </is>
      </c>
      <c r="D248" s="139" t="inlineStr">
        <is>
          <t>EPF</t>
        </is>
      </c>
      <c r="E248" s="191" t="inlineStr">
        <is>
          <t>BOLT 12-2X</t>
        </is>
      </c>
      <c r="F248" s="5" t="inlineStr">
        <is>
          <t>Tanks</t>
        </is>
      </c>
      <c r="G248" s="181" t="inlineStr">
        <is>
          <t>Prod. Tank-T28</t>
        </is>
      </c>
      <c r="H248" s="182" t="inlineStr">
        <is>
          <t>T28</t>
        </is>
      </c>
      <c r="I248" s="141" t="inlineStr">
        <is>
          <t>TAFR-NA-NA-010</t>
        </is>
      </c>
      <c r="J248" s="326" t="inlineStr">
        <is>
          <t>STORAGE TANK , CRUDE OIL, CAPACITY: 1200 BBL, TAG: T28</t>
        </is>
      </c>
      <c r="K248" s="3" t="inlineStr">
        <is>
          <t>Yes</t>
        </is>
      </c>
      <c r="L248" s="3" t="inlineStr">
        <is>
          <t xml:space="preserve">None </t>
        </is>
      </c>
      <c r="M248" s="1982" t="inlineStr">
        <is>
          <t>NSD / Internal</t>
        </is>
      </c>
      <c r="N248" s="1999" t="inlineStr">
        <is>
          <t>Never</t>
        </is>
      </c>
      <c r="O248" s="2000" t="inlineStr">
        <is>
          <t>2026-01-01</t>
        </is>
      </c>
      <c r="P248" s="1995" t="inlineStr">
        <is>
          <t>2018-10-01</t>
        </is>
      </c>
      <c r="Q248" s="2002" t="inlineStr">
        <is>
          <t>2024-10-01</t>
        </is>
      </c>
      <c r="R248" s="1991" t="inlineStr">
        <is>
          <t>NSD / Internal</t>
        </is>
      </c>
      <c r="S248" s="3" t="n"/>
      <c r="T248" s="3" t="n"/>
      <c r="U248" s="3" t="n"/>
      <c r="V248" s="3" t="n"/>
      <c r="W248" s="181" t="inlineStr">
        <is>
          <t>Inspected in 2018 &amp; Repaired with internal Sacrificial anodes.
Need to be included in RBI Plan</t>
        </is>
      </c>
      <c r="X248" s="184" t="n"/>
      <c r="Y248" s="184" t="n"/>
      <c r="AE248" s="7" t="n"/>
      <c r="AF248" s="7" t="n"/>
    </row>
    <row r="249" ht="32" customFormat="1" customHeight="1" s="6">
      <c r="B249" s="450" t="n">
        <v>227</v>
      </c>
      <c r="C249" s="191" t="inlineStr">
        <is>
          <t>AG</t>
        </is>
      </c>
      <c r="D249" s="139" t="inlineStr">
        <is>
          <t>EPF</t>
        </is>
      </c>
      <c r="E249" s="191" t="inlineStr">
        <is>
          <t>BOLT 12-2X</t>
        </is>
      </c>
      <c r="F249" s="5" t="inlineStr">
        <is>
          <t>Tanks</t>
        </is>
      </c>
      <c r="G249" s="181" t="inlineStr">
        <is>
          <t>Prod. Tank-T45</t>
        </is>
      </c>
      <c r="H249" s="182" t="inlineStr">
        <is>
          <t>T45</t>
        </is>
      </c>
      <c r="I249" s="141" t="inlineStr">
        <is>
          <t>TAFR-NA-NA-011</t>
        </is>
      </c>
      <c r="J249" s="326" t="inlineStr">
        <is>
          <t>STORAGE TANK , CRUDE OIL, CAPACITY: 1200 BBL, TAG: T45</t>
        </is>
      </c>
      <c r="K249" s="3" t="inlineStr">
        <is>
          <t>Yes</t>
        </is>
      </c>
      <c r="L249" s="3" t="inlineStr">
        <is>
          <t xml:space="preserve">None </t>
        </is>
      </c>
      <c r="M249" s="1982" t="inlineStr">
        <is>
          <t>NSD / Internal</t>
        </is>
      </c>
      <c r="N249" s="1997" t="inlineStr">
        <is>
          <t>Never</t>
        </is>
      </c>
      <c r="O249" s="2001" t="inlineStr">
        <is>
          <t>2026-01-01</t>
        </is>
      </c>
      <c r="P249" s="1995" t="inlineStr">
        <is>
          <t>2018-10-01</t>
        </is>
      </c>
      <c r="Q249" s="2002" t="inlineStr">
        <is>
          <t>2024-10-01</t>
        </is>
      </c>
      <c r="R249" s="1991" t="inlineStr">
        <is>
          <t>NSD / Internal</t>
        </is>
      </c>
      <c r="S249" s="3" t="n"/>
      <c r="T249" s="3" t="n"/>
      <c r="U249" s="3" t="n"/>
      <c r="V249" s="3" t="n"/>
      <c r="W249" s="181" t="inlineStr">
        <is>
          <t>Inspected in 2018 &amp; Repaired with internal Sacrificial anodes.
Need to be included in RBI Plan</t>
        </is>
      </c>
      <c r="X249" s="184" t="n"/>
      <c r="Y249" s="184" t="n"/>
      <c r="AE249" s="7" t="n"/>
      <c r="AF249" s="7" t="n"/>
    </row>
    <row r="250" ht="16" customFormat="1" customHeight="1" s="6">
      <c r="B250" s="450" t="n">
        <v>228</v>
      </c>
      <c r="C250" s="191" t="inlineStr">
        <is>
          <t>AG</t>
        </is>
      </c>
      <c r="D250" s="139" t="inlineStr">
        <is>
          <t>EPF</t>
        </is>
      </c>
      <c r="E250" s="191" t="inlineStr">
        <is>
          <t>BOLT 12-2X</t>
        </is>
      </c>
      <c r="F250" s="5" t="inlineStr">
        <is>
          <t>Separation</t>
        </is>
      </c>
      <c r="G250" s="131" t="inlineStr">
        <is>
          <t>Gas Boot</t>
        </is>
      </c>
      <c r="H250" s="182" t="inlineStr">
        <is>
          <t>NA</t>
        </is>
      </c>
      <c r="I250" s="141" t="inlineStr">
        <is>
          <t>VEGE-NA-044</t>
        </is>
      </c>
      <c r="J250" s="326" t="inlineStr">
        <is>
          <t>BOLT-12-2X Gas Boot</t>
        </is>
      </c>
      <c r="K250" s="8" t="inlineStr">
        <is>
          <t>Yes</t>
        </is>
      </c>
      <c r="L250" s="3" t="inlineStr">
        <is>
          <t xml:space="preserve">None </t>
        </is>
      </c>
      <c r="M250" s="1978" t="inlineStr">
        <is>
          <t>OSI</t>
        </is>
      </c>
      <c r="N250" s="2036" t="inlineStr">
        <is>
          <t>2025-02-01</t>
        </is>
      </c>
      <c r="O250" s="2046" t="n">
        <v>46023</v>
      </c>
      <c r="P250" s="2036" t="inlineStr">
        <is>
          <t>NA</t>
        </is>
      </c>
      <c r="Q250" s="2046" t="inlineStr">
        <is>
          <t>NA</t>
        </is>
      </c>
      <c r="R250" s="2697" t="inlineStr">
        <is>
          <t>OSI</t>
        </is>
      </c>
      <c r="S250" s="2698" t="n"/>
      <c r="T250" s="2699" t="n"/>
      <c r="U250" s="2700" t="n"/>
      <c r="V250" s="2699" t="n"/>
      <c r="W250" s="131" t="inlineStr">
        <is>
          <t>Visual External Inspection done 2/2025 after received from Beni Suif</t>
        </is>
      </c>
      <c r="X250" s="184" t="n"/>
      <c r="Y250" s="184" t="n"/>
      <c r="AE250" s="7" t="n"/>
      <c r="AF250" s="7" t="n"/>
    </row>
    <row r="251" ht="87" customFormat="1" customHeight="1" s="6">
      <c r="B251" s="450" t="n">
        <v>229</v>
      </c>
      <c r="C251" s="5" t="inlineStr">
        <is>
          <t>AG</t>
        </is>
      </c>
      <c r="D251" s="139" t="inlineStr">
        <is>
          <t>EPF</t>
        </is>
      </c>
      <c r="E251" s="5" t="inlineStr">
        <is>
          <t>BOLT-NAIL-1X</t>
        </is>
      </c>
      <c r="F251" s="5" t="inlineStr">
        <is>
          <t>Tanks</t>
        </is>
      </c>
      <c r="G251" s="181" t="inlineStr">
        <is>
          <t>Prod. Tank</t>
        </is>
      </c>
      <c r="H251" s="8" t="inlineStr">
        <is>
          <t>NA</t>
        </is>
      </c>
      <c r="I251" s="133" t="inlineStr">
        <is>
          <t>TAFR-NA-NA-012</t>
        </is>
      </c>
      <c r="J251" s="323" t="inlineStr">
        <is>
          <t>STORAGE TANK , DIESEL FUEL , CAPACITY:  BBL,</t>
        </is>
      </c>
      <c r="K251" s="8" t="inlineStr">
        <is>
          <t>Yes - Rental</t>
        </is>
      </c>
      <c r="L251" s="8" t="inlineStr">
        <is>
          <t xml:space="preserve">None </t>
        </is>
      </c>
      <c r="M251" s="1979" t="inlineStr">
        <is>
          <t>XX</t>
        </is>
      </c>
      <c r="N251" s="2007" t="inlineStr">
        <is>
          <t>2025-02-01</t>
        </is>
      </c>
      <c r="O251" s="2008" t="inlineStr">
        <is>
          <t>Out of Scope</t>
        </is>
      </c>
      <c r="P251" s="2007" t="inlineStr">
        <is>
          <t>Out of Scope</t>
        </is>
      </c>
      <c r="Q251" s="2109" t="inlineStr">
        <is>
          <t>Out of Scope</t>
        </is>
      </c>
      <c r="R251" s="2708" t="inlineStr">
        <is>
          <t>NA</t>
        </is>
      </c>
      <c r="S251" s="2704" t="inlineStr">
        <is>
          <t>NA</t>
        </is>
      </c>
      <c r="T251" s="2704" t="inlineStr">
        <is>
          <t>NA</t>
        </is>
      </c>
      <c r="U251" s="2704" t="inlineStr">
        <is>
          <t>NA</t>
        </is>
      </c>
      <c r="V251" s="2704" t="inlineStr">
        <is>
          <t>NA</t>
        </is>
      </c>
      <c r="W251" s="131" t="inlineStr">
        <is>
          <t>Visual External Inspection done 2/2025 after received from Beni Suif</t>
        </is>
      </c>
      <c r="X251" s="184" t="n"/>
      <c r="Y251" s="184" t="n"/>
      <c r="AE251" s="7" t="n"/>
      <c r="AF251" s="7" t="n"/>
    </row>
    <row r="252" ht="60" customFormat="1" customHeight="1" s="6">
      <c r="B252" s="450" t="n">
        <v>230</v>
      </c>
      <c r="C252" s="5" t="inlineStr">
        <is>
          <t>AG</t>
        </is>
      </c>
      <c r="D252" s="139" t="inlineStr">
        <is>
          <t>EPF</t>
        </is>
      </c>
      <c r="E252" s="5" t="inlineStr">
        <is>
          <t>BOLT-NAIL-1X</t>
        </is>
      </c>
      <c r="F252" s="5" t="inlineStr">
        <is>
          <t>Tanks</t>
        </is>
      </c>
      <c r="G252" s="181" t="inlineStr">
        <is>
          <t>Prod. Tank</t>
        </is>
      </c>
      <c r="H252" s="8" t="inlineStr">
        <is>
          <t>NA</t>
        </is>
      </c>
      <c r="I252" s="133" t="inlineStr">
        <is>
          <t>TAFR-SIGMA-850-001</t>
        </is>
      </c>
      <c r="J252" s="323" t="inlineStr">
        <is>
          <t>TANK, CRUDE OIL STOREGE, HORIZONTAL , TANK CAPACITY: 850 BBL, WEIGHT: 11000 KGS, YEAR: 2014, ID NO: 850BN0008H</t>
        </is>
      </c>
      <c r="K252" s="8" t="inlineStr">
        <is>
          <t>Yes - Rental</t>
        </is>
      </c>
      <c r="L252" s="8" t="inlineStr">
        <is>
          <t xml:space="preserve">None </t>
        </is>
      </c>
      <c r="M252" s="1979" t="inlineStr">
        <is>
          <t>XX</t>
        </is>
      </c>
      <c r="N252" s="2007" t="inlineStr">
        <is>
          <t>2025-02-01</t>
        </is>
      </c>
      <c r="O252" s="2008" t="inlineStr">
        <is>
          <t>Out of Scope</t>
        </is>
      </c>
      <c r="P252" s="2007" t="inlineStr">
        <is>
          <t>Out of Scope</t>
        </is>
      </c>
      <c r="Q252" s="2109" t="inlineStr">
        <is>
          <t>Out of Scope</t>
        </is>
      </c>
      <c r="R252" s="2708" t="inlineStr">
        <is>
          <t>NA</t>
        </is>
      </c>
      <c r="S252" s="2704" t="inlineStr">
        <is>
          <t>NA</t>
        </is>
      </c>
      <c r="T252" s="2704" t="inlineStr">
        <is>
          <t>NA</t>
        </is>
      </c>
      <c r="U252" s="2704" t="inlineStr">
        <is>
          <t>NA</t>
        </is>
      </c>
      <c r="V252" s="2704" t="inlineStr">
        <is>
          <t>NA</t>
        </is>
      </c>
      <c r="W252" s="131" t="inlineStr">
        <is>
          <t>Visual External Inspection done 2/2025 after received from Beni Suif</t>
        </is>
      </c>
      <c r="X252" s="184" t="n"/>
      <c r="Y252" s="184" t="n"/>
      <c r="AE252" s="7" t="n"/>
      <c r="AF252" s="7" t="n"/>
    </row>
    <row r="253" ht="45" customFormat="1" customHeight="1" s="6">
      <c r="B253" s="450" t="n">
        <v>231</v>
      </c>
      <c r="C253" s="5" t="inlineStr">
        <is>
          <t>AG</t>
        </is>
      </c>
      <c r="D253" s="139" t="inlineStr">
        <is>
          <t>EPF</t>
        </is>
      </c>
      <c r="E253" s="5" t="inlineStr">
        <is>
          <t>BOLT-NAIL-1X</t>
        </is>
      </c>
      <c r="F253" s="5" t="inlineStr">
        <is>
          <t>Tanks</t>
        </is>
      </c>
      <c r="G253" s="181" t="inlineStr">
        <is>
          <t>Prod. Tank</t>
        </is>
      </c>
      <c r="H253" s="8" t="inlineStr">
        <is>
          <t>NA</t>
        </is>
      </c>
      <c r="I253" s="133" t="inlineStr">
        <is>
          <t>TAFR-SIGMA-850-002</t>
        </is>
      </c>
      <c r="J253" s="323" t="inlineStr">
        <is>
          <t>TANK, CRUDE OIL STOREGE, HORIZONTAL , TANK CAPACITY: 850 BBL, WEIGHT: 11000 KGS, YEAR: 2014</t>
        </is>
      </c>
      <c r="K253" s="8" t="inlineStr">
        <is>
          <t>Yes - Rental</t>
        </is>
      </c>
      <c r="L253" s="8" t="inlineStr">
        <is>
          <t xml:space="preserve">None </t>
        </is>
      </c>
      <c r="M253" s="1979" t="inlineStr">
        <is>
          <t>XX</t>
        </is>
      </c>
      <c r="N253" s="2007" t="inlineStr">
        <is>
          <t>2025-02-01</t>
        </is>
      </c>
      <c r="O253" s="2008" t="inlineStr">
        <is>
          <t>Out of Scope</t>
        </is>
      </c>
      <c r="P253" s="2007" t="inlineStr">
        <is>
          <t>Out of Scope</t>
        </is>
      </c>
      <c r="Q253" s="2109" t="inlineStr">
        <is>
          <t>Out of Scope</t>
        </is>
      </c>
      <c r="R253" s="2708" t="inlineStr">
        <is>
          <t>NA</t>
        </is>
      </c>
      <c r="S253" s="2704" t="inlineStr">
        <is>
          <t>NA</t>
        </is>
      </c>
      <c r="T253" s="2704" t="inlineStr">
        <is>
          <t>NA</t>
        </is>
      </c>
      <c r="U253" s="2704" t="inlineStr">
        <is>
          <t>NA</t>
        </is>
      </c>
      <c r="V253" s="2704" t="inlineStr">
        <is>
          <t>NA</t>
        </is>
      </c>
      <c r="W253" s="131" t="inlineStr">
        <is>
          <t>Visual External Inspection done 2/2025 after received from Beni Suif</t>
        </is>
      </c>
      <c r="X253" s="184" t="n"/>
      <c r="Y253" s="184" t="n"/>
      <c r="AE253" s="7" t="n"/>
      <c r="AF253" s="7" t="n"/>
    </row>
    <row r="254" ht="45" customFormat="1" customHeight="1" s="6">
      <c r="B254" s="450" t="n">
        <v>232</v>
      </c>
      <c r="C254" s="5" t="inlineStr">
        <is>
          <t>AG</t>
        </is>
      </c>
      <c r="D254" s="139" t="inlineStr">
        <is>
          <t>EPF</t>
        </is>
      </c>
      <c r="E254" s="5" t="inlineStr">
        <is>
          <t>BOLT-NAIL-1X</t>
        </is>
      </c>
      <c r="F254" s="5" t="inlineStr">
        <is>
          <t>Tanks</t>
        </is>
      </c>
      <c r="G254" s="181" t="inlineStr">
        <is>
          <t>Prod. Tank</t>
        </is>
      </c>
      <c r="H254" s="8" t="inlineStr">
        <is>
          <t>NA</t>
        </is>
      </c>
      <c r="I254" s="133" t="inlineStr">
        <is>
          <t>TAFR-SIGMA-80-001</t>
        </is>
      </c>
      <c r="J254" s="323" t="inlineStr">
        <is>
          <t>TANK, CRUDE OIL MEASURING TANK, TANK CAPACITY: 80 BBL, SN: 80BV0006</t>
        </is>
      </c>
      <c r="K254" s="8" t="inlineStr">
        <is>
          <t>Yes - Rental</t>
        </is>
      </c>
      <c r="L254" s="8" t="inlineStr">
        <is>
          <t xml:space="preserve">None </t>
        </is>
      </c>
      <c r="M254" s="1979" t="inlineStr">
        <is>
          <t>XX</t>
        </is>
      </c>
      <c r="N254" s="2007" t="inlineStr">
        <is>
          <t>2025-02-01</t>
        </is>
      </c>
      <c r="O254" s="2008" t="inlineStr">
        <is>
          <t>Out of Scope</t>
        </is>
      </c>
      <c r="P254" s="2007" t="inlineStr">
        <is>
          <t>Out of Scope</t>
        </is>
      </c>
      <c r="Q254" s="2109" t="inlineStr">
        <is>
          <t>Out of Scope</t>
        </is>
      </c>
      <c r="R254" s="2708" t="inlineStr">
        <is>
          <t>NA</t>
        </is>
      </c>
      <c r="S254" s="2704" t="inlineStr">
        <is>
          <t>NA</t>
        </is>
      </c>
      <c r="T254" s="2704" t="inlineStr">
        <is>
          <t>NA</t>
        </is>
      </c>
      <c r="U254" s="2704" t="inlineStr">
        <is>
          <t>NA</t>
        </is>
      </c>
      <c r="V254" s="2704" t="inlineStr">
        <is>
          <t>NA</t>
        </is>
      </c>
      <c r="W254" s="131" t="inlineStr">
        <is>
          <t>Visual External Inspection done 2/2025 after received from Beni Suif</t>
        </is>
      </c>
      <c r="X254" s="184" t="n"/>
      <c r="Y254" s="184" t="n"/>
      <c r="AE254" s="7" t="n"/>
      <c r="AF254" s="7" t="n"/>
    </row>
    <row r="255" ht="31.5" customFormat="1" customHeight="1" s="6">
      <c r="B255" s="450" t="n">
        <v>233</v>
      </c>
      <c r="C255" s="191" t="inlineStr">
        <is>
          <t>AG</t>
        </is>
      </c>
      <c r="D255" s="139" t="inlineStr">
        <is>
          <t>EPF</t>
        </is>
      </c>
      <c r="E255" s="5" t="inlineStr">
        <is>
          <t>BOLT-NAIL-1X</t>
        </is>
      </c>
      <c r="F255" s="5" t="inlineStr">
        <is>
          <t>Separation</t>
        </is>
      </c>
      <c r="G255" s="181" t="inlineStr">
        <is>
          <t>SEPARATOR</t>
        </is>
      </c>
      <c r="H255" s="8" t="inlineStr">
        <is>
          <t>NA</t>
        </is>
      </c>
      <c r="I255" s="141" t="inlineStr">
        <is>
          <t>VESE-RC-001</t>
        </is>
      </c>
      <c r="J255" s="326" t="inlineStr">
        <is>
          <t xml:space="preserve">THREE PHASE SEPARATOR, MFG: RC TECHNICAL WELDING &amp; FAB INC, SN: 12929, DES. P: 1440 PSIG AT 130 F, MAWP: 1440 PSIG AT 130 F, MDMT: -20 F AT 1440 PSIG </t>
        </is>
      </c>
      <c r="K255" s="8" t="inlineStr">
        <is>
          <t>Yes - Rental</t>
        </is>
      </c>
      <c r="L255" s="8" t="inlineStr">
        <is>
          <t xml:space="preserve">None </t>
        </is>
      </c>
      <c r="M255" s="1979" t="inlineStr">
        <is>
          <t>XX</t>
        </is>
      </c>
      <c r="N255" s="2007" t="inlineStr">
        <is>
          <t>2025-02-01</t>
        </is>
      </c>
      <c r="O255" s="2008" t="inlineStr">
        <is>
          <t>Out of Scope</t>
        </is>
      </c>
      <c r="P255" s="2007" t="inlineStr">
        <is>
          <t>Out of Scope</t>
        </is>
      </c>
      <c r="Q255" s="2109" t="inlineStr">
        <is>
          <t>Out of Scope</t>
        </is>
      </c>
      <c r="R255" s="2708" t="inlineStr">
        <is>
          <t>NA</t>
        </is>
      </c>
      <c r="S255" s="2704" t="inlineStr">
        <is>
          <t>NA</t>
        </is>
      </c>
      <c r="T255" s="2704" t="inlineStr">
        <is>
          <t>NA</t>
        </is>
      </c>
      <c r="U255" s="2704" t="inlineStr">
        <is>
          <t>NA</t>
        </is>
      </c>
      <c r="V255" s="2704" t="inlineStr">
        <is>
          <t>NA</t>
        </is>
      </c>
      <c r="W255" s="131" t="inlineStr">
        <is>
          <t>Visual External Inspection done 2/2025 after received from Beni Suif</t>
        </is>
      </c>
      <c r="X255" s="184" t="n"/>
      <c r="Y255" s="184" t="n"/>
      <c r="AE255" s="7" t="n"/>
      <c r="AF255" s="7" t="n"/>
    </row>
    <row r="256" ht="21.75" customHeight="1">
      <c r="B256" s="1973" t="n"/>
      <c r="C256" s="1216" t="inlineStr">
        <is>
          <t>AG</t>
        </is>
      </c>
      <c r="D256" s="1216" t="inlineStr">
        <is>
          <t>EPF</t>
        </is>
      </c>
      <c r="E256" s="2393" t="inlineStr">
        <is>
          <t>WD 33-15</t>
        </is>
      </c>
      <c r="F256" s="1216" t="inlineStr">
        <is>
          <t>Utilities</t>
        </is>
      </c>
      <c r="G256" s="1217" t="inlineStr">
        <is>
          <t>Instrument Air Receiver</t>
        </is>
      </c>
      <c r="H256" s="1218" t="inlineStr">
        <is>
          <t>NA</t>
        </is>
      </c>
      <c r="I256" s="1971" t="inlineStr">
        <is>
          <t>??</t>
        </is>
      </c>
      <c r="J256" s="1972" t="inlineStr">
        <is>
          <t>Instrument Air Receiver</t>
        </is>
      </c>
      <c r="K256" s="1964" t="inlineStr">
        <is>
          <t>Yes</t>
        </is>
      </c>
      <c r="L256" s="8" t="inlineStr">
        <is>
          <t xml:space="preserve">None </t>
        </is>
      </c>
      <c r="M256" s="1988" t="inlineStr">
        <is>
          <t>OSI</t>
        </is>
      </c>
      <c r="N256" s="2047" t="inlineStr">
        <is>
          <t>2025-02-01</t>
        </is>
      </c>
      <c r="O256" s="2749" t="n">
        <v>45689</v>
      </c>
      <c r="P256" s="2072" t="inlineStr">
        <is>
          <t>NA</t>
        </is>
      </c>
      <c r="Q256" s="2073" t="inlineStr">
        <is>
          <t>NA</t>
        </is>
      </c>
      <c r="R256" s="2750" t="inlineStr">
        <is>
          <t>OSI</t>
        </is>
      </c>
      <c r="S256" s="2751" t="n"/>
      <c r="T256" s="2752" t="n"/>
      <c r="U256" s="2753" t="n"/>
      <c r="V256" s="2754" t="n"/>
      <c r="W256" s="1277" t="inlineStr">
        <is>
          <t>Visual External Inspection done 2/2025 after received from Beni Suif</t>
        </is>
      </c>
      <c r="X256" s="128" t="n"/>
      <c r="Z256" s="129" t="n"/>
      <c r="AG256" s="129" t="n"/>
    </row>
    <row r="257" ht="23.25" customHeight="1">
      <c r="B257" s="1701" t="n"/>
      <c r="C257" s="1965" t="inlineStr">
        <is>
          <t>AG</t>
        </is>
      </c>
      <c r="D257" s="1965" t="inlineStr">
        <is>
          <t>EPF</t>
        </is>
      </c>
      <c r="E257" s="1976" t="inlineStr">
        <is>
          <t>WD 33-15</t>
        </is>
      </c>
      <c r="F257" s="1965" t="inlineStr">
        <is>
          <t>Utilities</t>
        </is>
      </c>
      <c r="G257" s="1966" t="inlineStr">
        <is>
          <t>Instrument Air Receiver</t>
        </is>
      </c>
      <c r="H257" s="1967" t="inlineStr">
        <is>
          <t>NA</t>
        </is>
      </c>
      <c r="I257" s="1968" t="inlineStr">
        <is>
          <t>??</t>
        </is>
      </c>
      <c r="J257" s="1969" t="inlineStr">
        <is>
          <t>Instrument Air Receiver</t>
        </is>
      </c>
      <c r="K257" s="1970" t="inlineStr">
        <is>
          <t>Yes</t>
        </is>
      </c>
      <c r="L257" s="8" t="inlineStr">
        <is>
          <t xml:space="preserve">None </t>
        </is>
      </c>
      <c r="M257" s="1988" t="inlineStr">
        <is>
          <t>OSI</t>
        </is>
      </c>
      <c r="N257" s="2043" t="inlineStr">
        <is>
          <t>2025-02-01</t>
        </is>
      </c>
      <c r="O257" s="2746" t="n">
        <v>45809</v>
      </c>
      <c r="P257" s="2074" t="inlineStr">
        <is>
          <t>NA</t>
        </is>
      </c>
      <c r="Q257" s="2075" t="inlineStr">
        <is>
          <t>NA</t>
        </is>
      </c>
      <c r="R257" s="2750" t="inlineStr">
        <is>
          <t>OSI</t>
        </is>
      </c>
      <c r="S257" s="2698" t="n"/>
      <c r="T257" s="2743" t="n"/>
      <c r="U257" s="2698" t="n"/>
      <c r="V257" s="2743" t="n"/>
      <c r="W257" s="181" t="inlineStr">
        <is>
          <t>Visual External Inspection done 2/2025 after received from Beni Suif</t>
        </is>
      </c>
      <c r="X257" s="128" t="n"/>
      <c r="Z257" s="129" t="n"/>
      <c r="AG257" s="129" t="n"/>
    </row>
    <row r="258" ht="16" customHeight="1">
      <c r="B258" s="1974" t="n"/>
      <c r="C258" s="2390" t="inlineStr">
        <is>
          <t>AG</t>
        </is>
      </c>
      <c r="D258" s="2390" t="inlineStr">
        <is>
          <t>EPF</t>
        </is>
      </c>
      <c r="E258" s="2390" t="n"/>
      <c r="F258" s="2390" t="inlineStr">
        <is>
          <t>Separation</t>
        </is>
      </c>
      <c r="G258" s="1277" t="inlineStr">
        <is>
          <t>Gas Boot</t>
        </is>
      </c>
      <c r="H258" s="1964" t="inlineStr">
        <is>
          <t>NA</t>
        </is>
      </c>
      <c r="I258" s="1971" t="inlineStr">
        <is>
          <t>??</t>
        </is>
      </c>
      <c r="J258" s="1975" t="inlineStr">
        <is>
          <t>WD 33-K01X Gas Boot</t>
        </is>
      </c>
      <c r="K258" s="1964" t="inlineStr">
        <is>
          <t>Yes</t>
        </is>
      </c>
      <c r="L258" s="8" t="inlineStr">
        <is>
          <t xml:space="preserve">None </t>
        </is>
      </c>
      <c r="M258" s="1978" t="n"/>
      <c r="N258" s="2036" t="inlineStr">
        <is>
          <t>2025-02-01</t>
        </is>
      </c>
      <c r="O258" s="2742" t="n">
        <v>46357</v>
      </c>
      <c r="P258" s="2072" t="inlineStr">
        <is>
          <t>NA</t>
        </is>
      </c>
      <c r="Q258" s="2073" t="inlineStr">
        <is>
          <t>NA</t>
        </is>
      </c>
      <c r="R258" s="2697" t="inlineStr">
        <is>
          <t>OSI</t>
        </is>
      </c>
      <c r="S258" s="2698" t="n"/>
      <c r="T258" s="2743" t="n"/>
      <c r="U258" s="2698" t="n"/>
      <c r="V258" s="2743" t="n"/>
      <c r="W258" s="2744" t="inlineStr">
        <is>
          <t>Visual External Inspection done 2/2025 after received from Beni Suif</t>
        </is>
      </c>
      <c r="X258" s="128" t="n"/>
      <c r="Z258" s="129" t="n"/>
      <c r="AG258" s="129" t="n"/>
    </row>
    <row r="259" ht="16" customHeight="1">
      <c r="B259" s="1941" t="n"/>
      <c r="C259" s="1942" t="inlineStr">
        <is>
          <t>AG</t>
        </is>
      </c>
      <c r="D259" s="1942" t="inlineStr">
        <is>
          <t>EPF</t>
        </is>
      </c>
      <c r="E259" s="1942" t="inlineStr">
        <is>
          <t>WD 33-15</t>
        </is>
      </c>
      <c r="F259" s="191" t="inlineStr">
        <is>
          <t>Tanks</t>
        </is>
      </c>
      <c r="G259" s="181" t="inlineStr">
        <is>
          <t>Oil Tk-11 (1000 BBLs)</t>
        </is>
      </c>
      <c r="H259" s="182" t="inlineStr">
        <is>
          <t>NA</t>
        </is>
      </c>
      <c r="I259" s="1943" t="n"/>
      <c r="J259" s="1944" t="n"/>
      <c r="K259" s="1970" t="inlineStr">
        <is>
          <t>Yes</t>
        </is>
      </c>
      <c r="L259" s="182" t="inlineStr">
        <is>
          <t>None</t>
        </is>
      </c>
      <c r="M259" s="1978" t="inlineStr">
        <is>
          <t>OSI</t>
        </is>
      </c>
      <c r="N259" s="2049" t="inlineStr">
        <is>
          <t>2025-02-01</t>
        </is>
      </c>
      <c r="O259" s="2755" t="inlineStr">
        <is>
          <t>W/Eval</t>
        </is>
      </c>
      <c r="P259" s="2045" t="inlineStr">
        <is>
          <t>Never</t>
        </is>
      </c>
      <c r="Q259" s="1996" t="n"/>
      <c r="R259" s="2756" t="n"/>
      <c r="S259" s="2757" t="n"/>
      <c r="T259" s="2758" t="n"/>
      <c r="U259" s="2698" t="n"/>
      <c r="V259" s="2743" t="n"/>
      <c r="W259" s="181" t="inlineStr">
        <is>
          <t>Visual External Inspection done 2/2025 after received from Beni Suif</t>
        </is>
      </c>
      <c r="X259" s="128" t="n"/>
      <c r="Z259" s="129" t="n"/>
      <c r="AG259" s="129" t="n"/>
    </row>
    <row r="260" ht="16" customHeight="1">
      <c r="B260" s="1941" t="n"/>
      <c r="C260" s="1942" t="inlineStr">
        <is>
          <t>AG</t>
        </is>
      </c>
      <c r="D260" s="1942" t="inlineStr">
        <is>
          <t>EPF</t>
        </is>
      </c>
      <c r="E260" s="1942" t="inlineStr">
        <is>
          <t>WD 33-15</t>
        </is>
      </c>
      <c r="F260" s="191" t="inlineStr">
        <is>
          <t>Tanks</t>
        </is>
      </c>
      <c r="G260" s="181" t="inlineStr">
        <is>
          <t>Oil Tk-12 (1000 BBLs)</t>
        </is>
      </c>
      <c r="H260" s="182" t="inlineStr">
        <is>
          <t>NA</t>
        </is>
      </c>
      <c r="I260" s="1943" t="n"/>
      <c r="J260" s="1944" t="n"/>
      <c r="K260" s="1964" t="inlineStr">
        <is>
          <t>Yes</t>
        </is>
      </c>
      <c r="L260" s="182" t="inlineStr">
        <is>
          <t>None</t>
        </is>
      </c>
      <c r="M260" s="1978" t="inlineStr">
        <is>
          <t>OSI</t>
        </is>
      </c>
      <c r="N260" s="2049" t="inlineStr">
        <is>
          <t>2025-02-01</t>
        </is>
      </c>
      <c r="O260" s="2755" t="inlineStr">
        <is>
          <t>W/Eval</t>
        </is>
      </c>
      <c r="P260" s="2045" t="inlineStr">
        <is>
          <t>Never</t>
        </is>
      </c>
      <c r="Q260" s="1996" t="n"/>
      <c r="R260" s="2756" t="n"/>
      <c r="S260" s="2757" t="n"/>
      <c r="T260" s="2758" t="n"/>
      <c r="U260" s="2698" t="n"/>
      <c r="V260" s="2743" t="n"/>
      <c r="W260" s="181" t="inlineStr">
        <is>
          <t>Visual External Inspection done 2/2025 after received from Beni Suif</t>
        </is>
      </c>
      <c r="X260" s="128" t="n"/>
      <c r="Z260" s="129" t="n"/>
      <c r="AG260" s="129" t="n"/>
    </row>
    <row r="261" ht="18.75" customHeight="1">
      <c r="B261" s="1941" t="n"/>
      <c r="C261" s="1942" t="inlineStr">
        <is>
          <t>AG</t>
        </is>
      </c>
      <c r="D261" s="1942" t="inlineStr">
        <is>
          <t>EPF</t>
        </is>
      </c>
      <c r="E261" s="1942" t="inlineStr">
        <is>
          <t>WD 33-15</t>
        </is>
      </c>
      <c r="F261" s="191" t="inlineStr">
        <is>
          <t>Tanks</t>
        </is>
      </c>
      <c r="G261" s="181" t="inlineStr">
        <is>
          <t>Oil Tk-19</t>
        </is>
      </c>
      <c r="H261" s="182" t="inlineStr">
        <is>
          <t>NA</t>
        </is>
      </c>
      <c r="I261" s="1943" t="n"/>
      <c r="J261" s="1944" t="n"/>
      <c r="K261" s="1970" t="inlineStr">
        <is>
          <t>Yes</t>
        </is>
      </c>
      <c r="L261" s="182" t="inlineStr">
        <is>
          <t>None</t>
        </is>
      </c>
      <c r="M261" s="1978" t="inlineStr">
        <is>
          <t>OSI</t>
        </is>
      </c>
      <c r="N261" s="2049" t="inlineStr">
        <is>
          <t>2025-02-01</t>
        </is>
      </c>
      <c r="O261" s="2755" t="inlineStr">
        <is>
          <t>W/Eval</t>
        </is>
      </c>
      <c r="P261" s="2045" t="inlineStr">
        <is>
          <t>Never</t>
        </is>
      </c>
      <c r="Q261" s="1996" t="n"/>
      <c r="R261" s="2756" t="n"/>
      <c r="S261" s="2757" t="n"/>
      <c r="T261" s="2758" t="n"/>
      <c r="U261" s="2698" t="n"/>
      <c r="V261" s="2743" t="n"/>
      <c r="W261" s="181" t="inlineStr">
        <is>
          <t>Visual External Inspection done 2/2025 after received from Beni Suif</t>
        </is>
      </c>
      <c r="X261" s="128" t="n"/>
      <c r="Z261" s="129" t="n"/>
      <c r="AG261" s="129" t="n"/>
    </row>
    <row r="263">
      <c r="T263" s="940" t="n"/>
    </row>
    <row r="264">
      <c r="T264" s="940" t="n"/>
    </row>
    <row r="266">
      <c r="X266" s="1703" t="n"/>
    </row>
    <row r="267">
      <c r="X267" s="1703" t="n"/>
    </row>
  </sheetData>
  <mergeCells count="5">
    <mergeCell ref="B3:C3"/>
    <mergeCell ref="D4:E4"/>
    <mergeCell ref="D3:E3"/>
    <mergeCell ref="H3:J4"/>
    <mergeCell ref="B4:C4"/>
  </mergeCells>
  <dataValidations count="4">
    <dataValidation sqref="X11:X12 X14 X17:X18 X23:X25 X27 X29:X32 X34:X35 X57 X60 X158:X161 X163:X171 X176:X182 X189:X195 X198:X204 X206:X210 X212:X214 X216 X223:X243 Z98 Z244 AC162 AC222 AC245:AC261 AD262:AD1048576" showDropDown="0" showInputMessage="1" showErrorMessage="1" allowBlank="1" type="list">
      <formula1>"El-Sayed Hamed, Amir Elghandour"</formula1>
    </dataValidation>
    <dataValidation sqref="C8:C9 C11:C12 C14 C16:C18 C20:C21 C23:C27 C29:C32 C34:C37 C41:C42 C47 C54 C57:C58 C60:C76 C86:C89 C96:C102 C106 C111:C115 C124:C143 C158:C172 C174 C176:C182 C188:C204 C206:C214 C216 C218:C221 C223:C246 C256:C257 C259:C261" showDropDown="0" showInputMessage="1" showErrorMessage="1" allowBlank="1" type="list">
      <formula1>"SB, UMB, KPR, KAL, AG, RZK, DAH"</formula1>
    </dataValidation>
    <dataValidation sqref="E1:E2 E5:E189 E191:E199 E203:E204 E217 E245 E247 E258 E262:E1048576" showDropDown="0" showInputMessage="1" showErrorMessage="1" allowBlank="1" type="list">
      <formula1>"OP,GP,Turbine,DAH,EPF,Wells,Others"</formula1>
    </dataValidation>
    <dataValidation sqref="D1:D2 D5:D1048576" showDropDown="0" showInputMessage="1" showErrorMessage="1" allowBlank="1" type="list">
      <formula1>"Gas Plant, Oil Plant,EPF,Others"</formula1>
    </dataValidation>
  </dataValidations>
  <hyperlinks>
    <hyperlink xmlns:r="http://schemas.openxmlformats.org/officeDocument/2006/relationships" ref="I19" tooltip="VEGE-GRAZEBROOK-001" display="http://kpcprodappl1.khalda-eg.com:8000/OA_HTML/OA.jsp?_rc=EAM_AD_DETAILS_PAGE&amp;_ri=426&amp;addBreadCrumb=Y&amp;instanceId=163371&amp;_ti=1608985038&amp;oapc=252&amp;oas=zh_exji1TnjqYhcXysGuoA.." r:id="rId1"/>
    <hyperlink xmlns:r="http://schemas.openxmlformats.org/officeDocument/2006/relationships" ref="I37" tooltip="VEFD-NA-003" display="http://kpcprodappl1.khalda-eg.com:8000/OA_HTML/OA.jsp?_rc=EAM_AD_DETAILS_PAGE&amp;_ri=426&amp;addBreadCrumb=Y&amp;instanceId=200093&amp;_ti=1608985038&amp;oapc=240&amp;oas=ihdED3qbq2OBF3RxnH6Osw.." r:id="rId2"/>
    <hyperlink xmlns:r="http://schemas.openxmlformats.org/officeDocument/2006/relationships" ref="I180" tooltip="TAFR-WILLEBROEK-30K-001" display="http://kpcprodappl1.khalda-eg.com:8000/OA_HTML/OA.jsp?_rc=EAM_AD_DETAILS_PAGE&amp;_ri=426&amp;addBreadCrumb=Y&amp;instanceId=201157&amp;_ti=1608985038&amp;oapc=185&amp;oas=uUzjOah0rD1M0CDslmOmLQ.." r:id="rId3"/>
  </hyperlinks>
  <printOptions horizontalCentered="1" verticalCentered="1"/>
  <pageMargins left="0.1181102362204725" right="0.1181102362204725" top="0.3543307086614174" bottom="0.3543307086614174" header="0.1181102362204725" footer="0.1181102362204725"/>
  <pageSetup orientation="portrait" paperSize="9"/>
  <drawing xmlns:r="http://schemas.openxmlformats.org/officeDocument/2006/relationships" r:id="rId4"/>
  <legacyDrawing xmlns:r="http://schemas.openxmlformats.org/officeDocument/2006/relationships" r:id="anysvml"/>
  <tableParts count="1">
    <tablePart xmlns:r="http://schemas.openxmlformats.org/officeDocument/2006/relationships" r:id="rId5"/>
  </tableParts>
</worksheet>
</file>

<file path=xl/worksheets/sheet3.xml><?xml version="1.0" encoding="utf-8"?>
<worksheet xmlns="http://schemas.openxmlformats.org/spreadsheetml/2006/main">
  <sheetPr>
    <outlinePr summaryBelow="1" summaryRight="1"/>
    <pageSetUpPr fitToPage="1"/>
  </sheetPr>
  <dimension ref="B1:AB53"/>
  <sheetViews>
    <sheetView view="pageBreakPreview" zoomScale="70" zoomScaleNormal="80" zoomScaleSheetLayoutView="70" workbookViewId="0">
      <pane xSplit="16" ySplit="10" topLeftCell="Q11" activePane="bottomRight" state="frozen"/>
      <selection pane="topRight" activeCell="Q1" sqref="Q1"/>
      <selection pane="bottomLeft" activeCell="A11" sqref="A11"/>
      <selection pane="bottomRight" activeCell="C40" sqref="C40:C48"/>
    </sheetView>
  </sheetViews>
  <sheetFormatPr baseColWidth="10" defaultColWidth="9.1640625" defaultRowHeight="15"/>
  <cols>
    <col width="1.1640625" customWidth="1" style="1859" min="1" max="1"/>
    <col width="5.1640625" customWidth="1" style="1859" min="2" max="2"/>
    <col width="28.83203125" bestFit="1" customWidth="1" style="1228" min="3" max="3"/>
    <col width="13.5" customWidth="1" style="1228" min="4" max="4"/>
    <col width="14.1640625" customWidth="1" style="1859" min="5" max="5"/>
    <col width="13.5" customWidth="1" style="1859" min="6" max="6"/>
    <col width="14.6640625" customWidth="1" style="2759" min="7" max="7"/>
    <col width="14.5" customWidth="1" style="2759" min="8" max="8"/>
    <col width="9.1640625" customWidth="1" style="1859" min="9" max="9"/>
    <col width="12.6640625" customWidth="1" style="1859" min="10" max="10"/>
    <col width="12" customWidth="1" style="1930" min="11" max="11"/>
    <col width="9.1640625" customWidth="1" style="1859" min="12" max="13"/>
    <col width="15.33203125" customWidth="1" style="1859" min="14" max="14"/>
    <col width="14.5" customWidth="1" style="1859" min="15" max="15"/>
    <col width="7.83203125" customWidth="1" style="1859" min="16" max="16"/>
    <col width="8.83203125" customWidth="1" style="1859" min="17" max="17"/>
    <col width="6.83203125" customWidth="1" style="1859" min="18" max="18"/>
    <col width="7.5" customWidth="1" style="1859" min="19" max="19"/>
    <col width="8.83203125" customWidth="1" style="1859" min="20" max="20"/>
    <col width="14" customWidth="1" style="1859" min="21" max="21"/>
    <col width="15.1640625" customWidth="1" style="1859" min="22" max="22"/>
    <col width="10" bestFit="1" customWidth="1" style="1859" min="23" max="23"/>
    <col width="16.5" customWidth="1" style="1859" min="24" max="24"/>
    <col width="14.5" customWidth="1" style="1228" min="25" max="25"/>
    <col width="18.83203125" customWidth="1" style="1228" min="26" max="27"/>
    <col width="26.83203125" customWidth="1" style="1859" min="28" max="28"/>
    <col width="9.1640625" customWidth="1" style="1859" min="29" max="16384"/>
  </cols>
  <sheetData>
    <row r="1" ht="45" customHeight="1" thickBot="1">
      <c r="C1" s="1860" t="inlineStr">
        <is>
          <t>Date Updated on: 
24-9-2023</t>
        </is>
      </c>
      <c r="F1" s="2312" t="inlineStr">
        <is>
          <t xml:space="preserve">Compressor 1841/42/43 need to be added as well </t>
        </is>
      </c>
      <c r="G1" s="2760" t="n"/>
      <c r="H1" s="2760" t="n"/>
      <c r="I1" s="2760" t="n"/>
      <c r="J1" s="2760" t="n"/>
      <c r="K1" s="2760" t="n"/>
      <c r="L1" s="2760" t="n"/>
      <c r="M1" s="2760" t="n"/>
      <c r="N1" s="2760" t="n"/>
      <c r="O1" s="2760" t="n"/>
      <c r="P1" s="2677" t="n"/>
    </row>
    <row r="2" ht="70.5" customHeight="1">
      <c r="C2" s="1861" t="inlineStr">
        <is>
          <t>Bay = Unit
Bundle = Section</t>
        </is>
      </c>
      <c r="F2" s="2294" t="inlineStr">
        <is>
          <t>Required Data for Advanced Inspection Techniques (IRIS/EC/RFT/RVI)</t>
        </is>
      </c>
      <c r="G2" s="2760" t="n"/>
      <c r="H2" s="2760" t="n"/>
      <c r="I2" s="2760" t="n"/>
      <c r="J2" s="2760" t="n"/>
      <c r="K2" s="2760" t="n"/>
      <c r="L2" s="2760" t="n"/>
      <c r="M2" s="2760" t="n"/>
      <c r="N2" s="2760" t="n"/>
      <c r="O2" s="2760" t="n"/>
      <c r="P2" s="2677" t="n"/>
      <c r="R2" s="2761" t="inlineStr">
        <is>
          <t xml:space="preserve">Asset Owner (Turbines &amp; GP) shall:
1- Add the missing coolers that not mentioned in below sheet + Design documents
2- Filled Operation data columns
3- Mention the operation problems vs frequency (leaks, plugging, ..etc) </t>
        </is>
      </c>
      <c r="S2" s="2760" t="n"/>
      <c r="T2" s="2760" t="n"/>
      <c r="U2" s="2760" t="n"/>
      <c r="V2" s="2760" t="n"/>
      <c r="W2" s="2760" t="n"/>
      <c r="X2" s="2760" t="n"/>
      <c r="Y2" s="2677" t="n"/>
    </row>
    <row r="4" ht="30.75" customHeight="1">
      <c r="B4" s="2762" t="inlineStr">
        <is>
          <t>SN</t>
        </is>
      </c>
      <c r="C4" s="2292" t="inlineStr">
        <is>
          <t>Turbine Cooler Tubes Design Data</t>
        </is>
      </c>
      <c r="D4" s="2680" t="n"/>
      <c r="E4" s="2680" t="n"/>
      <c r="F4" s="2680" t="n"/>
      <c r="G4" s="2680" t="n"/>
      <c r="H4" s="2680" t="n"/>
      <c r="I4" s="2680" t="n"/>
      <c r="J4" s="2680" t="n"/>
      <c r="K4" s="2680" t="n"/>
      <c r="L4" s="2680" t="n"/>
      <c r="M4" s="2680" t="n"/>
      <c r="N4" s="2681" t="n"/>
      <c r="O4" s="2293" t="inlineStr">
        <is>
          <t>Operation Data To be filled by Asset Owner (Turbines or GP)</t>
        </is>
      </c>
      <c r="P4" s="2760" t="n"/>
      <c r="Q4" s="2760" t="n"/>
      <c r="R4" s="2760" t="n"/>
      <c r="S4" s="2760" t="n"/>
      <c r="T4" s="2760" t="n"/>
      <c r="U4" s="2760" t="n"/>
      <c r="V4" s="2760" t="n"/>
      <c r="W4" s="2760" t="n"/>
      <c r="X4" s="2677" t="n"/>
      <c r="Y4" s="2281" t="inlineStr">
        <is>
          <t>Leak/Plug Problem</t>
        </is>
      </c>
      <c r="Z4" s="2677" t="n"/>
      <c r="AA4" s="2281" t="inlineStr">
        <is>
          <t>Cooler Importance Priority Ranking from Operation Standpoint</t>
        </is>
      </c>
      <c r="AB4" s="2297" t="inlineStr">
        <is>
          <t>Operation Remarks</t>
        </is>
      </c>
    </row>
    <row r="5" ht="45" customHeight="1">
      <c r="B5" s="2763" t="n"/>
      <c r="C5" s="2684" t="n"/>
      <c r="D5" s="2685" t="n"/>
      <c r="E5" s="2685" t="n"/>
      <c r="F5" s="2685" t="n"/>
      <c r="G5" s="2685" t="n"/>
      <c r="H5" s="2685" t="n"/>
      <c r="I5" s="2685" t="n"/>
      <c r="J5" s="2685" t="n"/>
      <c r="K5" s="2685" t="n"/>
      <c r="L5" s="2685" t="n"/>
      <c r="M5" s="2685" t="n"/>
      <c r="N5" s="2686" t="n"/>
      <c r="O5" s="2295" t="inlineStr">
        <is>
          <t>Operating Conditions</t>
        </is>
      </c>
      <c r="P5" s="2760" t="n"/>
      <c r="Q5" s="2760" t="n"/>
      <c r="R5" s="2760" t="n"/>
      <c r="S5" s="2677" t="n"/>
      <c r="T5" s="2290" t="inlineStr">
        <is>
          <t>Production deferral during inspection</t>
        </is>
      </c>
      <c r="U5" s="2681" t="n"/>
      <c r="V5" s="2296" t="inlineStr">
        <is>
          <t>If deferal is zero, what's the integrity of isolation valves?</t>
        </is>
      </c>
      <c r="W5" s="2290" t="inlineStr">
        <is>
          <t>In case of passing valves:</t>
        </is>
      </c>
      <c r="X5" s="2681" t="n"/>
      <c r="Y5" s="2281" t="inlineStr">
        <is>
          <t>Leak Frequency (Leak/Year)</t>
        </is>
      </c>
      <c r="Z5" s="2281" t="inlineStr">
        <is>
          <t>Total# of plugged/ repaired tubes</t>
        </is>
      </c>
      <c r="AA5" s="2763" t="n"/>
      <c r="AB5" s="2763" t="n"/>
    </row>
    <row r="6" ht="56.25" customHeight="1">
      <c r="B6" s="2764" t="n"/>
      <c r="C6" s="1862" t="inlineStr">
        <is>
          <t>Turbine Cooler Name</t>
        </is>
      </c>
      <c r="D6" s="1862" t="inlineStr">
        <is>
          <t>Start Service Date</t>
        </is>
      </c>
      <c r="E6" s="1862" t="inlineStr">
        <is>
          <t>Tag#</t>
        </is>
      </c>
      <c r="F6" s="1862" t="inlineStr">
        <is>
          <t xml:space="preserve">Tube Material </t>
        </is>
      </c>
      <c r="G6" s="2765" t="inlineStr">
        <is>
          <t xml:space="preserve"> Outside Diam. (inch)</t>
        </is>
      </c>
      <c r="H6" s="2766" t="inlineStr">
        <is>
          <t>Min. Thickness (inch)</t>
        </is>
      </c>
      <c r="I6" s="1862" t="inlineStr">
        <is>
          <t>Length (ft)</t>
        </is>
      </c>
      <c r="J6" s="1862" t="inlineStr">
        <is>
          <t>Tube Shape</t>
        </is>
      </c>
      <c r="K6" s="1865" t="inlineStr">
        <is>
          <t>Bundle# - Bundle Tubes</t>
        </is>
      </c>
      <c r="L6" s="1862" t="inlineStr">
        <is>
          <t>Total No. of Tubes</t>
        </is>
      </c>
      <c r="M6" s="1862" t="inlineStr">
        <is>
          <t>Rows #</t>
        </is>
      </c>
      <c r="N6" s="1862" t="inlineStr">
        <is>
          <t>Aluminium fins Exists</t>
        </is>
      </c>
      <c r="O6" s="1866" t="inlineStr">
        <is>
          <t>Inlet Gas 
(Wet or Dry?)</t>
        </is>
      </c>
      <c r="P6" s="1867" t="inlineStr">
        <is>
          <t>Inlet P (psi)</t>
        </is>
      </c>
      <c r="Q6" s="1867" t="inlineStr">
        <is>
          <t>Outlet P (psi)</t>
        </is>
      </c>
      <c r="R6" s="1867" t="inlineStr">
        <is>
          <t>Inlet T (F)</t>
        </is>
      </c>
      <c r="S6" s="1867" t="inlineStr">
        <is>
          <t>Outlet T (F)</t>
        </is>
      </c>
      <c r="T6" s="2296" t="inlineStr">
        <is>
          <t>BC/Hr</t>
        </is>
      </c>
      <c r="U6" s="2296" t="inlineStr">
        <is>
          <t>MMSCF/Hr</t>
        </is>
      </c>
      <c r="V6" s="2764" t="n"/>
      <c r="W6" s="2296" t="inlineStr">
        <is>
          <t>Valves#</t>
        </is>
      </c>
      <c r="X6" s="2296" t="inlineStr">
        <is>
          <t>Specs (example: CS, 10", #600)</t>
        </is>
      </c>
      <c r="Y6" s="2764" t="n"/>
      <c r="Z6" s="2764" t="n"/>
      <c r="AA6" s="2764" t="n"/>
      <c r="AB6" s="2764" t="n"/>
    </row>
    <row r="7" ht="30" customHeight="1">
      <c r="B7" s="1869" t="n">
        <v>1</v>
      </c>
      <c r="C7" s="1870" t="inlineStr">
        <is>
          <t>Turbine Compressor # 1851 Cooler</t>
        </is>
      </c>
      <c r="D7" s="1870" t="n">
        <v>1990</v>
      </c>
      <c r="E7" s="1871" t="inlineStr">
        <is>
          <t>10-1351</t>
        </is>
      </c>
      <c r="F7" s="1871" t="inlineStr">
        <is>
          <t>SA-179</t>
        </is>
      </c>
      <c r="G7" s="2767" t="n">
        <v>1</v>
      </c>
      <c r="H7" s="2767" t="inlineStr">
        <is>
          <t>0.109</t>
        </is>
      </c>
      <c r="I7" s="1871" t="n">
        <v>30</v>
      </c>
      <c r="J7" s="1873" t="inlineStr">
        <is>
          <t>Straight</t>
        </is>
      </c>
      <c r="K7" s="1874" t="inlineStr">
        <is>
          <t>2-240</t>
        </is>
      </c>
      <c r="L7" s="1871" t="n">
        <v>480</v>
      </c>
      <c r="M7" s="1871" t="n">
        <v>6</v>
      </c>
      <c r="N7" s="1871" t="inlineStr">
        <is>
          <t>YES (L footed)</t>
        </is>
      </c>
      <c r="O7" s="2317" t="inlineStr">
        <is>
          <t>DRY</t>
        </is>
      </c>
      <c r="P7" s="2317" t="n">
        <v>1188</v>
      </c>
      <c r="Q7" s="2317" t="n">
        <v>1181</v>
      </c>
      <c r="R7" s="2317" t="n">
        <v>333</v>
      </c>
      <c r="S7" s="2317" t="n">
        <v>120</v>
      </c>
      <c r="T7" s="2317" t="n">
        <v>8.73</v>
      </c>
      <c r="U7" s="2317" t="n">
        <v>0.37</v>
      </c>
      <c r="V7" s="2317" t="n"/>
      <c r="W7" s="2317" t="n"/>
      <c r="X7" s="2317" t="n"/>
      <c r="Y7" s="1876" t="n"/>
      <c r="Z7" s="1876" t="n">
        <v>3</v>
      </c>
      <c r="AA7" s="1876" t="n">
        <v>1</v>
      </c>
      <c r="AB7" s="186" t="n"/>
    </row>
    <row r="8" ht="17" customHeight="1">
      <c r="B8" s="1869" t="n">
        <v>2</v>
      </c>
      <c r="C8" s="1870" t="inlineStr">
        <is>
          <t>Turbine Compressor # 1852 Cooler</t>
        </is>
      </c>
      <c r="D8" s="1870" t="n">
        <v>1995</v>
      </c>
      <c r="E8" s="1871" t="inlineStr">
        <is>
          <t>10-1352</t>
        </is>
      </c>
      <c r="F8" s="1871" t="inlineStr">
        <is>
          <t>SA-179</t>
        </is>
      </c>
      <c r="G8" s="2767" t="n">
        <v>1</v>
      </c>
      <c r="H8" s="2767" t="inlineStr">
        <is>
          <t>0.109</t>
        </is>
      </c>
      <c r="I8" s="1871" t="n">
        <v>30</v>
      </c>
      <c r="J8" s="1873" t="inlineStr">
        <is>
          <t>Straight</t>
        </is>
      </c>
      <c r="K8" s="1874" t="inlineStr">
        <is>
          <t>2-240</t>
        </is>
      </c>
      <c r="L8" s="1871" t="n">
        <v>480</v>
      </c>
      <c r="M8" s="1871" t="n">
        <v>6</v>
      </c>
      <c r="N8" s="1871" t="inlineStr">
        <is>
          <t>YES (L footed)</t>
        </is>
      </c>
      <c r="O8" s="2317" t="inlineStr">
        <is>
          <t>DRY</t>
        </is>
      </c>
      <c r="P8" s="2317" t="n">
        <v>1188</v>
      </c>
      <c r="Q8" s="2317" t="n">
        <v>1181</v>
      </c>
      <c r="R8" s="2317" t="n">
        <v>333</v>
      </c>
      <c r="S8" s="2317" t="n">
        <v>120</v>
      </c>
      <c r="T8" s="2317" t="n">
        <v>12.5</v>
      </c>
      <c r="U8" s="2317" t="n">
        <v>0.53</v>
      </c>
      <c r="V8" s="2317" t="n"/>
      <c r="W8" s="2317" t="n"/>
      <c r="X8" s="2317" t="n"/>
      <c r="Y8" s="1876" t="n"/>
      <c r="Z8" s="1876" t="n">
        <v>5</v>
      </c>
      <c r="AA8" s="1876" t="n">
        <v>1</v>
      </c>
      <c r="AB8" s="186" t="n"/>
    </row>
    <row r="9" ht="17" customHeight="1">
      <c r="B9" s="1869" t="n">
        <v>3</v>
      </c>
      <c r="C9" s="1870" t="inlineStr">
        <is>
          <t>Turbine Compressor # 1853 Cooler</t>
        </is>
      </c>
      <c r="D9" s="1870" t="n">
        <v>1995</v>
      </c>
      <c r="E9" s="1871" t="inlineStr">
        <is>
          <t>10-1353</t>
        </is>
      </c>
      <c r="F9" s="1871" t="inlineStr">
        <is>
          <t>SA-179</t>
        </is>
      </c>
      <c r="G9" s="2767" t="n">
        <v>1</v>
      </c>
      <c r="H9" s="2767" t="inlineStr">
        <is>
          <t>0.109</t>
        </is>
      </c>
      <c r="I9" s="1871" t="n">
        <v>30</v>
      </c>
      <c r="J9" s="1873" t="inlineStr">
        <is>
          <t>Straight</t>
        </is>
      </c>
      <c r="K9" s="1874" t="inlineStr">
        <is>
          <t>2-240</t>
        </is>
      </c>
      <c r="L9" s="1871" t="n">
        <v>480</v>
      </c>
      <c r="M9" s="1871" t="n">
        <v>6</v>
      </c>
      <c r="N9" s="1871" t="inlineStr">
        <is>
          <t>YES (L footed)</t>
        </is>
      </c>
      <c r="O9" s="2317" t="inlineStr">
        <is>
          <t>DRY</t>
        </is>
      </c>
      <c r="P9" s="2317" t="n">
        <v>1188</v>
      </c>
      <c r="Q9" s="2317" t="n">
        <v>1181</v>
      </c>
      <c r="R9" s="2317" t="n">
        <v>333</v>
      </c>
      <c r="S9" s="2317" t="n">
        <v>120</v>
      </c>
      <c r="T9" s="2317" t="n">
        <v>12.3</v>
      </c>
      <c r="U9" s="2317" t="n">
        <v>0.52</v>
      </c>
      <c r="V9" s="2317" t="n"/>
      <c r="W9" s="2317" t="n"/>
      <c r="X9" s="2317" t="n"/>
      <c r="Y9" s="1876" t="n"/>
      <c r="Z9" s="1876" t="n">
        <v>3</v>
      </c>
      <c r="AA9" s="1876" t="n">
        <v>1</v>
      </c>
      <c r="AB9" s="186" t="n"/>
    </row>
    <row r="10" ht="17" customHeight="1">
      <c r="B10" s="1869" t="n">
        <v>4</v>
      </c>
      <c r="C10" s="1870" t="inlineStr">
        <is>
          <t>Turbine Compressor # 1854 Cooler</t>
        </is>
      </c>
      <c r="D10" s="1870" t="n">
        <v>1990</v>
      </c>
      <c r="E10" s="1871" t="inlineStr">
        <is>
          <t>10-1354</t>
        </is>
      </c>
      <c r="F10" s="1871" t="inlineStr">
        <is>
          <t>SA-179</t>
        </is>
      </c>
      <c r="G10" s="2767" t="n">
        <v>1</v>
      </c>
      <c r="H10" s="2767" t="inlineStr">
        <is>
          <t>0.109</t>
        </is>
      </c>
      <c r="I10" s="1871" t="n">
        <v>30</v>
      </c>
      <c r="J10" s="1873" t="inlineStr">
        <is>
          <t>Straight</t>
        </is>
      </c>
      <c r="K10" s="1874" t="inlineStr">
        <is>
          <t>2-240</t>
        </is>
      </c>
      <c r="L10" s="1871" t="n">
        <v>480</v>
      </c>
      <c r="M10" s="1871" t="n">
        <v>6</v>
      </c>
      <c r="N10" s="1871" t="inlineStr">
        <is>
          <t>YES (L footed)</t>
        </is>
      </c>
      <c r="O10" s="2317" t="inlineStr">
        <is>
          <t>DRY</t>
        </is>
      </c>
      <c r="P10" s="2317" t="n">
        <v>1188</v>
      </c>
      <c r="Q10" s="2317" t="n">
        <v>1181</v>
      </c>
      <c r="R10" s="2317" t="n">
        <v>333</v>
      </c>
      <c r="S10" s="2317" t="n">
        <v>120</v>
      </c>
      <c r="T10" s="2317" t="n">
        <v>8.85</v>
      </c>
      <c r="U10" s="2317" t="n">
        <v>0.375</v>
      </c>
      <c r="V10" s="2317" t="n"/>
      <c r="W10" s="2317" t="n"/>
      <c r="X10" s="2317" t="n"/>
      <c r="Y10" s="1876" t="n"/>
      <c r="Z10" s="1876" t="n">
        <v>5</v>
      </c>
      <c r="AA10" s="1876" t="n">
        <v>1</v>
      </c>
      <c r="AB10" s="186" t="n"/>
    </row>
    <row r="11" ht="60" customHeight="1">
      <c r="B11" s="1869" t="n">
        <v>5</v>
      </c>
      <c r="C11" s="1870" t="inlineStr">
        <is>
          <t>Turbine Compressor # 1861 Cooler 1st Stage</t>
        </is>
      </c>
      <c r="D11" s="1870" t="n">
        <v>1995</v>
      </c>
      <c r="E11" s="1871" t="inlineStr">
        <is>
          <t>10-1361</t>
        </is>
      </c>
      <c r="F11" s="1871" t="inlineStr">
        <is>
          <t>SA-214</t>
        </is>
      </c>
      <c r="G11" s="2767" t="n">
        <v>0.75</v>
      </c>
      <c r="H11" s="2767" t="inlineStr">
        <is>
          <t>0.065</t>
        </is>
      </c>
      <c r="I11" s="1871" t="n">
        <v>30</v>
      </c>
      <c r="J11" s="1873" t="inlineStr">
        <is>
          <t>No mentioned in availabe data sheet (mostly staright)</t>
        </is>
      </c>
      <c r="K11" s="1874" t="inlineStr">
        <is>
          <t>2-231</t>
        </is>
      </c>
      <c r="L11" s="1871" t="n">
        <v>462</v>
      </c>
      <c r="M11" s="1871" t="n">
        <v>6</v>
      </c>
      <c r="N11" s="1871" t="inlineStr">
        <is>
          <t>YES (L fin)</t>
        </is>
      </c>
      <c r="O11" s="2317" t="inlineStr">
        <is>
          <t>DRY</t>
        </is>
      </c>
      <c r="P11" s="2317" t="n">
        <v>165</v>
      </c>
      <c r="Q11" s="2317" t="n">
        <v>154</v>
      </c>
      <c r="R11" s="2317" t="n">
        <v>294</v>
      </c>
      <c r="S11" s="2317" t="n">
        <v>120</v>
      </c>
      <c r="T11" s="2317" t="n">
        <v>16.5</v>
      </c>
      <c r="U11" s="2317" t="n">
        <v>0.7</v>
      </c>
      <c r="V11" s="2317" t="n"/>
      <c r="W11" s="2317" t="inlineStr">
        <is>
          <t>DISCHARGE VALVE (NEEDED TO BE CHECKED)</t>
        </is>
      </c>
      <c r="X11" s="2317" t="inlineStr">
        <is>
          <t>8" , #300</t>
        </is>
      </c>
      <c r="Y11" s="1876" t="n"/>
      <c r="Z11" s="1876" t="n">
        <v>4</v>
      </c>
      <c r="AA11" s="1876" t="n">
        <v>1</v>
      </c>
      <c r="AB11" s="186" t="n"/>
    </row>
    <row r="12" ht="60" customHeight="1">
      <c r="B12" s="1869" t="n">
        <v>6</v>
      </c>
      <c r="C12" s="1870" t="inlineStr">
        <is>
          <t>Turbine Compressor # 1862 Cooler
2nd Stage</t>
        </is>
      </c>
      <c r="D12" s="1870" t="n">
        <v>1995</v>
      </c>
      <c r="E12" s="1871" t="inlineStr">
        <is>
          <t>10-1362</t>
        </is>
      </c>
      <c r="F12" s="1871" t="inlineStr">
        <is>
          <t>SA-214</t>
        </is>
      </c>
      <c r="G12" s="2767" t="n">
        <v>0.75</v>
      </c>
      <c r="H12" s="2767" t="inlineStr">
        <is>
          <t>0.075</t>
        </is>
      </c>
      <c r="I12" s="1871" t="n">
        <v>30</v>
      </c>
      <c r="J12" s="1873" t="inlineStr">
        <is>
          <t>No mentioned in availabe data sheet (mostly staright)</t>
        </is>
      </c>
      <c r="K12" s="1874" t="inlineStr">
        <is>
          <t>2-195</t>
        </is>
      </c>
      <c r="L12" s="1871" t="n">
        <v>390</v>
      </c>
      <c r="M12" s="1871" t="n">
        <v>6</v>
      </c>
      <c r="N12" s="1871" t="inlineStr">
        <is>
          <t>YES (L fin)</t>
        </is>
      </c>
      <c r="O12" s="2317" t="inlineStr">
        <is>
          <t>DRY</t>
        </is>
      </c>
      <c r="P12" s="2317" t="n">
        <v>358</v>
      </c>
      <c r="Q12" s="2317" t="n">
        <v>340</v>
      </c>
      <c r="R12" s="2317" t="n">
        <v>250</v>
      </c>
      <c r="S12" s="2317" t="n">
        <v>120</v>
      </c>
      <c r="T12" s="2764" t="n"/>
      <c r="U12" s="2764" t="n"/>
      <c r="V12" s="2764" t="n"/>
      <c r="W12" s="2764" t="n"/>
      <c r="X12" s="2764" t="n"/>
      <c r="Y12" s="1876" t="n"/>
      <c r="Z12" s="1876" t="n">
        <v>4</v>
      </c>
      <c r="AA12" s="1876" t="n">
        <v>1</v>
      </c>
      <c r="AB12" s="186" t="n"/>
    </row>
    <row r="13" ht="34" customHeight="1">
      <c r="B13" s="1869" t="n">
        <v>7</v>
      </c>
      <c r="C13" s="1870" t="inlineStr">
        <is>
          <t>LP Compressor #1844   
(4 Sections)</t>
        </is>
      </c>
      <c r="D13" s="1870" t="n">
        <v>1998</v>
      </c>
      <c r="E13" s="1871" t="inlineStr">
        <is>
          <t>10-1344</t>
        </is>
      </c>
      <c r="F13" s="1871" t="inlineStr">
        <is>
          <t>SA-214</t>
        </is>
      </c>
      <c r="G13" s="2767" t="inlineStr">
        <is>
          <t>sec#1 EJW Service (1'')</t>
        </is>
      </c>
      <c r="H13" s="2767" t="inlineStr">
        <is>
          <t>0.06</t>
        </is>
      </c>
      <c r="I13" s="1871" t="n">
        <v>36</v>
      </c>
      <c r="J13" s="1873" t="inlineStr">
        <is>
          <t>Straight</t>
        </is>
      </c>
      <c r="K13" s="1874" t="inlineStr">
        <is>
          <t>Combined</t>
        </is>
      </c>
      <c r="L13" s="1871" t="n">
        <v>36</v>
      </c>
      <c r="M13" s="1871" t="n">
        <v>4</v>
      </c>
      <c r="N13" s="1871" t="inlineStr">
        <is>
          <t>YES (Mech. Bonded)</t>
        </is>
      </c>
      <c r="O13" s="2317" t="inlineStr">
        <is>
          <t>DRY</t>
        </is>
      </c>
      <c r="P13" s="2317" t="n">
        <v>422</v>
      </c>
      <c r="Q13" s="2317" t="n">
        <v>421</v>
      </c>
      <c r="R13" s="2317" t="n">
        <v>258</v>
      </c>
      <c r="S13" s="2317" t="n">
        <v>133</v>
      </c>
      <c r="T13" s="2317" t="n">
        <v>11.8</v>
      </c>
      <c r="U13" s="2317" t="n">
        <v>0.5</v>
      </c>
      <c r="V13" s="2317" t="n"/>
      <c r="W13" s="2317" t="n"/>
      <c r="X13" s="2317" t="n"/>
      <c r="Y13" s="1876" t="n"/>
      <c r="Z13" s="1876" t="n">
        <v>2</v>
      </c>
      <c r="AA13" s="1876" t="n">
        <v>1</v>
      </c>
      <c r="AB13" s="186" t="n"/>
    </row>
    <row r="14" ht="32.25" customHeight="1">
      <c r="B14" s="2763" t="n"/>
      <c r="C14" s="2763" t="n"/>
      <c r="D14" s="2763" t="n"/>
      <c r="E14" s="2763" t="n"/>
      <c r="F14" s="2763" t="n"/>
      <c r="G14" s="2767" t="inlineStr">
        <is>
          <t>sec#2 Service AUX (1'')</t>
        </is>
      </c>
      <c r="H14" s="2767" t="n">
        <v>0.065</v>
      </c>
      <c r="I14" s="1871" t="n">
        <v>36</v>
      </c>
      <c r="J14" s="1873" t="inlineStr">
        <is>
          <t>Straight</t>
        </is>
      </c>
      <c r="K14" s="1874" t="inlineStr">
        <is>
          <t>Combined</t>
        </is>
      </c>
      <c r="L14" s="1871" t="n">
        <v>150</v>
      </c>
      <c r="M14" s="1871" t="n">
        <v>4</v>
      </c>
      <c r="N14" s="1871" t="inlineStr">
        <is>
          <t>YES (Mech. Bonded)</t>
        </is>
      </c>
      <c r="O14" s="2317" t="inlineStr">
        <is>
          <t>DRY</t>
        </is>
      </c>
      <c r="P14" s="2317" t="n">
        <v>422</v>
      </c>
      <c r="Q14" s="2317" t="n">
        <v>421</v>
      </c>
      <c r="R14" s="2317" t="n">
        <v>258</v>
      </c>
      <c r="S14" s="2317" t="n">
        <v>133</v>
      </c>
      <c r="T14" s="2763" t="n"/>
      <c r="U14" s="2763" t="n"/>
      <c r="V14" s="2317" t="n"/>
      <c r="W14" s="2317" t="n"/>
      <c r="X14" s="2317" t="n"/>
      <c r="Y14" s="1876" t="n"/>
      <c r="Z14" s="1876" t="n">
        <v>2</v>
      </c>
      <c r="AA14" s="1876" t="n">
        <v>1</v>
      </c>
      <c r="AB14" s="186" t="n"/>
    </row>
    <row r="15" ht="32.25" customHeight="1">
      <c r="B15" s="2763" t="n"/>
      <c r="C15" s="2763" t="n"/>
      <c r="D15" s="2763" t="n"/>
      <c r="E15" s="2763" t="n"/>
      <c r="F15" s="2763" t="n"/>
      <c r="G15" s="2767" t="inlineStr">
        <is>
          <t>sec#3 Service IC (1'')</t>
        </is>
      </c>
      <c r="H15" s="2767" t="n">
        <v>0.083</v>
      </c>
      <c r="I15" s="1871" t="n">
        <v>36</v>
      </c>
      <c r="J15" s="1873" t="inlineStr">
        <is>
          <t>Straight</t>
        </is>
      </c>
      <c r="K15" s="1874" t="inlineStr">
        <is>
          <t>1-70</t>
        </is>
      </c>
      <c r="L15" s="1871" t="n">
        <v>70</v>
      </c>
      <c r="M15" s="1871" t="n">
        <v>4</v>
      </c>
      <c r="N15" s="1871" t="inlineStr">
        <is>
          <t>YES (Mech. Bonded)</t>
        </is>
      </c>
      <c r="O15" s="2317" t="inlineStr">
        <is>
          <t>DRY</t>
        </is>
      </c>
      <c r="P15" s="2317" t="n">
        <v>422</v>
      </c>
      <c r="Q15" s="2317" t="n">
        <v>421</v>
      </c>
      <c r="R15" s="2317" t="n">
        <v>258</v>
      </c>
      <c r="S15" s="2317" t="n">
        <v>133</v>
      </c>
      <c r="T15" s="2763" t="n"/>
      <c r="U15" s="2763" t="n"/>
      <c r="V15" s="2317" t="n"/>
      <c r="W15" s="2317" t="n"/>
      <c r="X15" s="2317" t="n"/>
      <c r="Y15" s="1876" t="n"/>
      <c r="Z15" s="1876" t="n">
        <v>2</v>
      </c>
      <c r="AA15" s="1876" t="n">
        <v>1</v>
      </c>
      <c r="AB15" s="186" t="n"/>
    </row>
    <row r="16" ht="32.25" customHeight="1">
      <c r="B16" s="2764" t="n"/>
      <c r="C16" s="2764" t="n"/>
      <c r="D16" s="2764" t="n"/>
      <c r="E16" s="2764" t="n"/>
      <c r="F16" s="2764" t="n"/>
      <c r="G16" s="2767" t="inlineStr">
        <is>
          <t>sec#4 Service AC (5/8'')</t>
        </is>
      </c>
      <c r="H16" s="2767" t="n">
        <v>0.065</v>
      </c>
      <c r="I16" s="1871" t="n">
        <v>36</v>
      </c>
      <c r="J16" s="1873" t="inlineStr">
        <is>
          <t>Straight</t>
        </is>
      </c>
      <c r="K16" s="1874" t="inlineStr">
        <is>
          <t>1-186</t>
        </is>
      </c>
      <c r="L16" s="1871" t="n">
        <v>186</v>
      </c>
      <c r="M16" s="1871" t="n">
        <v>4</v>
      </c>
      <c r="N16" s="1871" t="inlineStr">
        <is>
          <t>YES (Mech. Bonded)</t>
        </is>
      </c>
      <c r="O16" s="2317" t="inlineStr">
        <is>
          <t>DRY</t>
        </is>
      </c>
      <c r="P16" s="2317" t="n">
        <v>422</v>
      </c>
      <c r="Q16" s="2317" t="n">
        <v>421</v>
      </c>
      <c r="R16" s="2317" t="n">
        <v>258</v>
      </c>
      <c r="S16" s="2317" t="n">
        <v>133</v>
      </c>
      <c r="T16" s="2764" t="n"/>
      <c r="U16" s="2764" t="n"/>
      <c r="V16" s="2317" t="n"/>
      <c r="W16" s="2317" t="n"/>
      <c r="X16" s="2317" t="n"/>
      <c r="Y16" s="1876" t="n"/>
      <c r="Z16" s="1876" t="n">
        <v>2</v>
      </c>
      <c r="AA16" s="1876" t="n">
        <v>1</v>
      </c>
      <c r="AB16" s="186" t="n"/>
    </row>
    <row r="17" ht="39.75" customHeight="1">
      <c r="B17" s="1869" t="n">
        <v>8</v>
      </c>
      <c r="C17" s="1870" t="inlineStr">
        <is>
          <t>LP Compressor #1844 "2" (included in above cell sec#4) should be discarded</t>
        </is>
      </c>
      <c r="D17" s="1870" t="n">
        <v>1998</v>
      </c>
      <c r="E17" s="1871" t="inlineStr">
        <is>
          <t>10-1344</t>
        </is>
      </c>
      <c r="F17" s="1871" t="inlineStr">
        <is>
          <t>SA-214</t>
        </is>
      </c>
      <c r="G17" s="2767" t="n">
        <v>0.625</v>
      </c>
      <c r="H17" s="2767" t="inlineStr">
        <is>
          <t>0.06</t>
        </is>
      </c>
      <c r="I17" s="1871" t="n">
        <v>36</v>
      </c>
      <c r="J17" s="1873" t="inlineStr">
        <is>
          <t>Straight</t>
        </is>
      </c>
      <c r="K17" s="1874" t="inlineStr">
        <is>
          <t>1-186</t>
        </is>
      </c>
      <c r="L17" s="1871" t="n">
        <v>186</v>
      </c>
      <c r="M17" s="1871" t="n">
        <v>4</v>
      </c>
      <c r="N17" s="1871" t="inlineStr">
        <is>
          <t>YES</t>
        </is>
      </c>
      <c r="O17" s="2317" t="inlineStr">
        <is>
          <t>DRY</t>
        </is>
      </c>
      <c r="P17" s="2317" t="n">
        <v>422</v>
      </c>
      <c r="Q17" s="2317" t="n">
        <v>420</v>
      </c>
      <c r="R17" s="2317" t="n">
        <v>258</v>
      </c>
      <c r="S17" s="2317" t="n">
        <v>119</v>
      </c>
      <c r="T17" s="1877" t="n"/>
      <c r="U17" s="1877" t="n"/>
      <c r="V17" s="2317" t="n"/>
      <c r="W17" s="2317" t="n"/>
      <c r="X17" s="2317" t="n"/>
      <c r="Y17" s="1876" t="n"/>
      <c r="Z17" s="1876" t="n">
        <v>0</v>
      </c>
      <c r="AA17" s="1876" t="n">
        <v>1</v>
      </c>
      <c r="AB17" s="186" t="n"/>
    </row>
    <row r="18" ht="39.75" customHeight="1">
      <c r="B18" s="1869" t="n">
        <v>9</v>
      </c>
      <c r="C18" s="1870" t="inlineStr">
        <is>
          <t xml:space="preserve">LP Compressor #1845 </t>
        </is>
      </c>
      <c r="D18" s="1870" t="n">
        <v>1999</v>
      </c>
      <c r="E18" s="1871" t="inlineStr">
        <is>
          <t>10-1345</t>
        </is>
      </c>
      <c r="F18" s="1871" t="inlineStr">
        <is>
          <t>SA-214</t>
        </is>
      </c>
      <c r="G18" s="2767" t="n">
        <v>0.625</v>
      </c>
      <c r="H18" s="2767" t="inlineStr">
        <is>
          <t>0.065</t>
        </is>
      </c>
      <c r="I18" s="1871" t="n">
        <v>52</v>
      </c>
      <c r="J18" s="1873" t="inlineStr">
        <is>
          <t>Straight</t>
        </is>
      </c>
      <c r="K18" s="1874" t="inlineStr">
        <is>
          <t>1-195</t>
        </is>
      </c>
      <c r="L18" s="1871" t="n">
        <v>195</v>
      </c>
      <c r="M18" s="1871" t="n">
        <v>6</v>
      </c>
      <c r="N18" s="1871" t="inlineStr">
        <is>
          <t>YES (Mech. Bonded)</t>
        </is>
      </c>
      <c r="O18" s="2317" t="inlineStr">
        <is>
          <t>DRY</t>
        </is>
      </c>
      <c r="P18" s="2317" t="n">
        <v>414</v>
      </c>
      <c r="Q18" s="2317" t="n">
        <v>405</v>
      </c>
      <c r="R18" s="2317" t="n">
        <v>280</v>
      </c>
      <c r="S18" s="2317" t="n">
        <v>120</v>
      </c>
      <c r="T18" s="2317" t="n"/>
      <c r="U18" s="2317" t="n"/>
      <c r="V18" s="2317" t="n"/>
      <c r="W18" s="2317" t="n"/>
      <c r="X18" s="2317" t="n"/>
      <c r="Y18" s="1876" t="n"/>
      <c r="Z18" s="1876" t="n">
        <v>0</v>
      </c>
      <c r="AA18" s="1876" t="n">
        <v>1</v>
      </c>
      <c r="AB18" s="1878" t="n"/>
    </row>
    <row r="19" ht="35.25" customHeight="1">
      <c r="B19" s="1869" t="n">
        <v>10</v>
      </c>
      <c r="C19" s="1870" t="inlineStr">
        <is>
          <t>ASS Gas Comperssor #1846 1st Stage</t>
        </is>
      </c>
      <c r="D19" s="1870" t="n">
        <v>2002</v>
      </c>
      <c r="E19" s="1871" t="inlineStr">
        <is>
          <t>10-1346</t>
        </is>
      </c>
      <c r="F19" s="1871" t="inlineStr">
        <is>
          <t>SA-214</t>
        </is>
      </c>
      <c r="G19" s="2767" t="n">
        <v>1.5</v>
      </c>
      <c r="H19" s="2767" t="inlineStr">
        <is>
          <t>0.065</t>
        </is>
      </c>
      <c r="I19" s="1871" t="n">
        <v>32</v>
      </c>
      <c r="J19" s="1873" t="inlineStr">
        <is>
          <t>Confirm Rolled or straight</t>
        </is>
      </c>
      <c r="K19" s="1874" t="inlineStr">
        <is>
          <t>1-62</t>
        </is>
      </c>
      <c r="L19" s="1871" t="n">
        <v>62</v>
      </c>
      <c r="M19" s="1871" t="n">
        <v>4</v>
      </c>
      <c r="N19" s="1871" t="inlineStr">
        <is>
          <t>YES (Mech. Bonded)</t>
        </is>
      </c>
      <c r="O19" s="2317" t="inlineStr">
        <is>
          <t>DRY</t>
        </is>
      </c>
      <c r="P19" s="2317" t="n">
        <v>119</v>
      </c>
      <c r="Q19" s="2317" t="n">
        <v>115</v>
      </c>
      <c r="R19" s="2317" t="n">
        <v>291</v>
      </c>
      <c r="S19" s="2317" t="n">
        <v>130</v>
      </c>
      <c r="T19" s="2265" t="n">
        <v>9.44</v>
      </c>
      <c r="U19" s="2265" t="n">
        <v>0.4</v>
      </c>
      <c r="V19" s="2317" t="n"/>
      <c r="W19" s="2317" t="n"/>
      <c r="X19" s="2317" t="n"/>
      <c r="Y19" s="1876" t="n"/>
      <c r="Z19" s="1876" t="n">
        <v>0</v>
      </c>
      <c r="AA19" s="1876" t="n">
        <v>1</v>
      </c>
      <c r="AB19" s="186" t="n"/>
    </row>
    <row r="20" ht="38.25" customHeight="1" thickBot="1">
      <c r="B20" s="2318" t="n">
        <v>11</v>
      </c>
      <c r="C20" s="2321" t="inlineStr">
        <is>
          <t>ASS Gas Comperssor #1846 2nd Stage</t>
        </is>
      </c>
      <c r="D20" s="2321" t="n">
        <v>2002</v>
      </c>
      <c r="E20" s="2302" t="inlineStr">
        <is>
          <t>10-1346</t>
        </is>
      </c>
      <c r="F20" s="2302" t="inlineStr">
        <is>
          <t>SA-214</t>
        </is>
      </c>
      <c r="G20" s="2768" t="n">
        <v>0.75</v>
      </c>
      <c r="H20" s="2768" t="inlineStr">
        <is>
          <t>0.065</t>
        </is>
      </c>
      <c r="I20" s="2302" t="n">
        <v>32</v>
      </c>
      <c r="J20" s="1883" t="inlineStr">
        <is>
          <t>Confirm Rolled or straight</t>
        </is>
      </c>
      <c r="K20" s="1884" t="inlineStr">
        <is>
          <t>1-90</t>
        </is>
      </c>
      <c r="L20" s="2302" t="n">
        <v>90</v>
      </c>
      <c r="M20" s="2302" t="n">
        <v>4</v>
      </c>
      <c r="N20" s="2302" t="inlineStr">
        <is>
          <t>YES</t>
        </is>
      </c>
      <c r="O20" s="2265" t="inlineStr">
        <is>
          <t>DRY</t>
        </is>
      </c>
      <c r="P20" s="2265" t="n">
        <v>405</v>
      </c>
      <c r="Q20" s="2265" t="n">
        <v>402</v>
      </c>
      <c r="R20" s="2265" t="n">
        <v>299</v>
      </c>
      <c r="S20" s="2265" t="n">
        <v>130</v>
      </c>
      <c r="T20" s="2763" t="n"/>
      <c r="U20" s="2763" t="n"/>
      <c r="V20" s="2265" t="n"/>
      <c r="W20" s="2265" t="n"/>
      <c r="X20" s="2265" t="n"/>
      <c r="Y20" s="2263" t="n"/>
      <c r="Z20" s="2263" t="n">
        <v>0</v>
      </c>
      <c r="AA20" s="2263" t="n">
        <v>1</v>
      </c>
      <c r="AB20" s="1887" t="n"/>
    </row>
    <row r="21" ht="40.5" customHeight="1">
      <c r="B21" s="2769" t="n">
        <v>12</v>
      </c>
      <c r="C21" s="2770" t="inlineStr">
        <is>
          <t xml:space="preserve">ASS Gas Comperssor #1847 </t>
        </is>
      </c>
      <c r="D21" s="2771" t="n">
        <v>42675</v>
      </c>
      <c r="E21" s="1889" t="inlineStr">
        <is>
          <t>10-1347</t>
        </is>
      </c>
      <c r="F21" s="1889" t="inlineStr">
        <is>
          <t>SA-214</t>
        </is>
      </c>
      <c r="G21" s="2772" t="inlineStr">
        <is>
          <t>sec#1 EJW Service (1'')</t>
        </is>
      </c>
      <c r="H21" s="2772" t="inlineStr">
        <is>
          <t>NA</t>
        </is>
      </c>
      <c r="I21" s="1889" t="n">
        <v>48</v>
      </c>
      <c r="J21" s="1890" t="inlineStr">
        <is>
          <t>Straight</t>
        </is>
      </c>
      <c r="K21" s="1891" t="inlineStr">
        <is>
          <t>1-90</t>
        </is>
      </c>
      <c r="L21" s="1889" t="n">
        <v>90</v>
      </c>
      <c r="M21" s="1889" t="n">
        <v>4</v>
      </c>
      <c r="N21" s="1889" t="inlineStr">
        <is>
          <t>YES</t>
        </is>
      </c>
      <c r="O21" s="1892" t="inlineStr">
        <is>
          <t>DRY</t>
        </is>
      </c>
      <c r="P21" s="1892" t="n">
        <v>90</v>
      </c>
      <c r="Q21" s="1892" t="n">
        <v>88</v>
      </c>
      <c r="R21" s="1892" t="n">
        <v>290</v>
      </c>
      <c r="S21" s="1892" t="n">
        <v>140</v>
      </c>
      <c r="T21" s="1893" t="n"/>
      <c r="U21" s="1893" t="n"/>
      <c r="V21" s="1892" t="n"/>
      <c r="W21" s="1892" t="n"/>
      <c r="X21" s="1892" t="n"/>
      <c r="Y21" s="1894" t="n"/>
      <c r="Z21" s="1894" t="n">
        <v>0</v>
      </c>
      <c r="AA21" s="1894" t="n">
        <v>1</v>
      </c>
      <c r="AB21" s="1895" t="n"/>
    </row>
    <row r="22" ht="40.5" customHeight="1">
      <c r="B22" s="2773" t="n"/>
      <c r="C22" s="2763" t="n"/>
      <c r="D22" s="2763" t="n"/>
      <c r="E22" s="2763" t="n"/>
      <c r="F22" s="2763" t="n"/>
      <c r="G22" s="2767" t="inlineStr">
        <is>
          <t>sec#2 TAW (5/8'')</t>
        </is>
      </c>
      <c r="H22" s="2767" t="n">
        <v>0.065</v>
      </c>
      <c r="I22" s="1871" t="n">
        <v>48</v>
      </c>
      <c r="J22" s="1873" t="inlineStr">
        <is>
          <t>Straight</t>
        </is>
      </c>
      <c r="K22" s="1874" t="inlineStr">
        <is>
          <t>1-78</t>
        </is>
      </c>
      <c r="L22" s="1871" t="n">
        <v>78</v>
      </c>
      <c r="M22" s="1871" t="n">
        <v>4</v>
      </c>
      <c r="N22" s="1871" t="inlineStr">
        <is>
          <t>YES</t>
        </is>
      </c>
      <c r="O22" s="2317" t="n"/>
      <c r="P22" s="2317" t="n"/>
      <c r="Q22" s="2317" t="n"/>
      <c r="R22" s="2317" t="n"/>
      <c r="S22" s="2317" t="n"/>
      <c r="T22" s="1877" t="n"/>
      <c r="U22" s="1877" t="n"/>
      <c r="V22" s="2317" t="n"/>
      <c r="W22" s="2317" t="n"/>
      <c r="X22" s="2317" t="n"/>
      <c r="Y22" s="1876" t="n"/>
      <c r="Z22" s="1876" t="n"/>
      <c r="AA22" s="1876" t="n"/>
      <c r="AB22" s="1896" t="n"/>
    </row>
    <row r="23" ht="40.5" customHeight="1">
      <c r="B23" s="2773" t="n"/>
      <c r="C23" s="2763" t="n"/>
      <c r="D23" s="2763" t="n"/>
      <c r="E23" s="2763" t="n"/>
      <c r="F23" s="2763" t="n"/>
      <c r="G23" s="2767" t="inlineStr">
        <is>
          <t>sec#3 IC-1 (1-1/2'')</t>
        </is>
      </c>
      <c r="H23" s="2767" t="n">
        <v>0.065</v>
      </c>
      <c r="I23" s="1871" t="n">
        <v>48</v>
      </c>
      <c r="J23" s="1873" t="inlineStr">
        <is>
          <t>Straight</t>
        </is>
      </c>
      <c r="K23" s="1874" t="inlineStr">
        <is>
          <t>1-70</t>
        </is>
      </c>
      <c r="L23" s="1871" t="n">
        <v>70</v>
      </c>
      <c r="M23" s="1871" t="n">
        <v>4</v>
      </c>
      <c r="N23" s="1871" t="inlineStr">
        <is>
          <t>YES</t>
        </is>
      </c>
      <c r="O23" s="2317" t="n"/>
      <c r="P23" s="2317" t="n"/>
      <c r="Q23" s="2317" t="n"/>
      <c r="R23" s="2317" t="n"/>
      <c r="S23" s="2317" t="n"/>
      <c r="T23" s="1877" t="n"/>
      <c r="U23" s="1877" t="n"/>
      <c r="V23" s="2317" t="n"/>
      <c r="W23" s="2317" t="n"/>
      <c r="X23" s="2317" t="n"/>
      <c r="Y23" s="1876" t="n"/>
      <c r="Z23" s="1876" t="n"/>
      <c r="AA23" s="1876" t="n"/>
      <c r="AB23" s="1896" t="n"/>
    </row>
    <row r="24" ht="40.5" customHeight="1">
      <c r="B24" s="2773" t="n"/>
      <c r="C24" s="2763" t="n"/>
      <c r="D24" s="2763" t="n"/>
      <c r="E24" s="2763" t="n"/>
      <c r="F24" s="2763" t="n"/>
      <c r="G24" s="2767" t="inlineStr">
        <is>
          <t>sec#4 IC-2 (1-1/4'')</t>
        </is>
      </c>
      <c r="H24" s="2767" t="n">
        <v>0.065</v>
      </c>
      <c r="I24" s="1871" t="n">
        <v>48</v>
      </c>
      <c r="J24" s="1873" t="inlineStr">
        <is>
          <t>Straight</t>
        </is>
      </c>
      <c r="K24" s="1874" t="inlineStr">
        <is>
          <t>1-38</t>
        </is>
      </c>
      <c r="L24" s="1871" t="n">
        <v>38</v>
      </c>
      <c r="M24" s="1871" t="n">
        <v>4</v>
      </c>
      <c r="N24" s="1871" t="inlineStr">
        <is>
          <t>YES</t>
        </is>
      </c>
      <c r="O24" s="2317" t="n"/>
      <c r="P24" s="2317" t="n"/>
      <c r="Q24" s="2317" t="n"/>
      <c r="R24" s="2317" t="n"/>
      <c r="S24" s="2317" t="n"/>
      <c r="T24" s="1877" t="n"/>
      <c r="U24" s="1877" t="n"/>
      <c r="V24" s="2317" t="n"/>
      <c r="W24" s="2317" t="n"/>
      <c r="X24" s="2317" t="n"/>
      <c r="Y24" s="1876" t="n"/>
      <c r="Z24" s="1876" t="n"/>
      <c r="AA24" s="1876" t="n"/>
      <c r="AB24" s="1896" t="n"/>
    </row>
    <row r="25" ht="40.5" customHeight="1">
      <c r="B25" s="2774" t="n"/>
      <c r="C25" s="2764" t="n"/>
      <c r="D25" s="2764" t="n"/>
      <c r="E25" s="2764" t="n"/>
      <c r="F25" s="2764" t="n"/>
      <c r="G25" s="2767" t="inlineStr">
        <is>
          <t>sec#5 AC (3/4'')</t>
        </is>
      </c>
      <c r="H25" s="2767" t="n">
        <v>0.065</v>
      </c>
      <c r="I25" s="1871" t="n">
        <v>48</v>
      </c>
      <c r="J25" s="1873" t="inlineStr">
        <is>
          <t>Straight</t>
        </is>
      </c>
      <c r="K25" s="1874" t="inlineStr">
        <is>
          <t>1-42</t>
        </is>
      </c>
      <c r="L25" s="1871" t="n">
        <v>42</v>
      </c>
      <c r="M25" s="1871" t="n">
        <v>4</v>
      </c>
      <c r="N25" s="1871" t="inlineStr">
        <is>
          <t>YES</t>
        </is>
      </c>
      <c r="O25" s="2317" t="n"/>
      <c r="P25" s="2317" t="n"/>
      <c r="Q25" s="2317" t="n"/>
      <c r="R25" s="2317" t="n"/>
      <c r="S25" s="2317" t="n"/>
      <c r="T25" s="1877" t="n"/>
      <c r="U25" s="1877" t="n"/>
      <c r="V25" s="2317" t="n"/>
      <c r="W25" s="2317" t="n"/>
      <c r="X25" s="2317" t="n"/>
      <c r="Y25" s="1876" t="n"/>
      <c r="Z25" s="1876" t="n"/>
      <c r="AA25" s="1876" t="n"/>
      <c r="AB25" s="1896" t="n"/>
    </row>
    <row r="26" ht="40.5" customHeight="1">
      <c r="B26" s="2775" t="inlineStr">
        <is>
          <t>confirm if those repaeting SN#12</t>
        </is>
      </c>
      <c r="C26" s="1870" t="inlineStr">
        <is>
          <t>ASS Gas Comperssor #1847 1st Stage</t>
        </is>
      </c>
      <c r="D26" s="1897" t="n">
        <v>42675</v>
      </c>
      <c r="E26" s="1871" t="inlineStr">
        <is>
          <t>10-1347</t>
        </is>
      </c>
      <c r="F26" s="1871" t="inlineStr">
        <is>
          <t>SA-214</t>
        </is>
      </c>
      <c r="G26" s="2767" t="n">
        <v>1.5</v>
      </c>
      <c r="H26" s="2767" t="inlineStr">
        <is>
          <t>NA</t>
        </is>
      </c>
      <c r="I26" s="1871" t="n">
        <v>48</v>
      </c>
      <c r="J26" s="1873" t="inlineStr">
        <is>
          <t>NA</t>
        </is>
      </c>
      <c r="K26" s="1898" t="inlineStr">
        <is>
          <t>??</t>
        </is>
      </c>
      <c r="L26" s="1871" t="n">
        <v>70</v>
      </c>
      <c r="M26" s="1898" t="inlineStr">
        <is>
          <t>??</t>
        </is>
      </c>
      <c r="N26" s="1871" t="inlineStr">
        <is>
          <t>YES</t>
        </is>
      </c>
      <c r="O26" s="2317" t="inlineStr">
        <is>
          <t>DRY</t>
        </is>
      </c>
      <c r="P26" s="2317" t="n">
        <v>90</v>
      </c>
      <c r="Q26" s="2317" t="n">
        <v>88</v>
      </c>
      <c r="R26" s="2317" t="n">
        <v>290</v>
      </c>
      <c r="S26" s="2317" t="n">
        <v>140</v>
      </c>
      <c r="T26" s="1905" t="n">
        <v>9.199999999999999</v>
      </c>
      <c r="U26" s="1905" t="n">
        <v>0.39</v>
      </c>
      <c r="V26" s="2317" t="n"/>
      <c r="W26" s="2317" t="n"/>
      <c r="X26" s="2317" t="n"/>
      <c r="Y26" s="1876" t="n"/>
      <c r="Z26" s="1876" t="n">
        <v>0</v>
      </c>
      <c r="AA26" s="1876" t="n">
        <v>1</v>
      </c>
      <c r="AB26" s="1896" t="n"/>
    </row>
    <row r="27" ht="40.5" customHeight="1">
      <c r="B27" s="2773" t="n"/>
      <c r="C27" s="1870" t="inlineStr">
        <is>
          <t>ASS Gas Comperssor #1847 2nd Stage</t>
        </is>
      </c>
      <c r="D27" s="1897" t="n">
        <v>42675</v>
      </c>
      <c r="E27" s="1871" t="inlineStr">
        <is>
          <t>10-1347</t>
        </is>
      </c>
      <c r="F27" s="1871" t="inlineStr">
        <is>
          <t>SA-214</t>
        </is>
      </c>
      <c r="G27" s="2767" t="n">
        <v>1.25</v>
      </c>
      <c r="H27" s="2767" t="inlineStr">
        <is>
          <t>NA</t>
        </is>
      </c>
      <c r="I27" s="1871" t="n">
        <v>48</v>
      </c>
      <c r="J27" s="1873" t="inlineStr">
        <is>
          <t>NA</t>
        </is>
      </c>
      <c r="K27" s="1898" t="inlineStr">
        <is>
          <t>??</t>
        </is>
      </c>
      <c r="L27" s="1871" t="n">
        <v>38</v>
      </c>
      <c r="M27" s="1898" t="inlineStr">
        <is>
          <t>??</t>
        </is>
      </c>
      <c r="N27" s="1871" t="inlineStr">
        <is>
          <t>YES</t>
        </is>
      </c>
      <c r="O27" s="2317" t="inlineStr">
        <is>
          <t>DRY</t>
        </is>
      </c>
      <c r="P27" s="2317" t="n">
        <v>198</v>
      </c>
      <c r="Q27" s="2317" t="n">
        <v>192</v>
      </c>
      <c r="R27" s="2317" t="n">
        <v>239</v>
      </c>
      <c r="S27" s="2317" t="n">
        <v>140</v>
      </c>
      <c r="T27" s="2763" t="n"/>
      <c r="U27" s="2763" t="n"/>
      <c r="V27" s="2317" t="n"/>
      <c r="W27" s="2317" t="n"/>
      <c r="X27" s="2317" t="n"/>
      <c r="Y27" s="1876" t="n"/>
      <c r="Z27" s="1876" t="n">
        <v>0</v>
      </c>
      <c r="AA27" s="1876" t="n">
        <v>1</v>
      </c>
      <c r="AB27" s="1896" t="n"/>
    </row>
    <row r="28" ht="40.5" customHeight="1" thickBot="1">
      <c r="B28" s="2776" t="n"/>
      <c r="C28" s="1899" t="inlineStr">
        <is>
          <t>ASS Gas Comperssor #1847 3rd Stage</t>
        </is>
      </c>
      <c r="D28" s="1900" t="n">
        <v>42675</v>
      </c>
      <c r="E28" s="1901" t="inlineStr">
        <is>
          <t>10-1347</t>
        </is>
      </c>
      <c r="F28" s="1901" t="inlineStr">
        <is>
          <t>SA-214</t>
        </is>
      </c>
      <c r="G28" s="2777" t="n">
        <v>0.75</v>
      </c>
      <c r="H28" s="2777" t="inlineStr">
        <is>
          <t>NA</t>
        </is>
      </c>
      <c r="I28" s="1901" t="n">
        <v>48</v>
      </c>
      <c r="J28" s="1903" t="inlineStr">
        <is>
          <t>NA</t>
        </is>
      </c>
      <c r="K28" s="1904" t="inlineStr">
        <is>
          <t>??</t>
        </is>
      </c>
      <c r="L28" s="1901" t="n">
        <v>42</v>
      </c>
      <c r="M28" s="1901" t="n">
        <v>4</v>
      </c>
      <c r="N28" s="1901" t="inlineStr">
        <is>
          <t>YES</t>
        </is>
      </c>
      <c r="O28" s="1905" t="inlineStr">
        <is>
          <t>DRY</t>
        </is>
      </c>
      <c r="P28" s="1905" t="n">
        <v>408</v>
      </c>
      <c r="Q28" s="1905" t="n">
        <v>403</v>
      </c>
      <c r="R28" s="1905" t="n">
        <v>239</v>
      </c>
      <c r="S28" s="1905" t="n">
        <v>140</v>
      </c>
      <c r="T28" s="2778" t="n"/>
      <c r="U28" s="2778" t="n"/>
      <c r="V28" s="1905" t="n"/>
      <c r="W28" s="1905" t="n"/>
      <c r="X28" s="1905" t="n"/>
      <c r="Y28" s="1906" t="n"/>
      <c r="Z28" s="1906" t="n">
        <v>0</v>
      </c>
      <c r="AA28" s="1906" t="n">
        <v>1</v>
      </c>
      <c r="AB28" s="1907" t="n"/>
    </row>
    <row r="29" ht="40.5" customHeight="1">
      <c r="B29" s="2320" t="n">
        <v>13</v>
      </c>
      <c r="C29" s="2323" t="inlineStr">
        <is>
          <t>ASS Gas Comperssor #1848 1st Stage</t>
        </is>
      </c>
      <c r="D29" s="2335" t="n">
        <v>42675</v>
      </c>
      <c r="E29" s="2304" t="inlineStr">
        <is>
          <t>10-1348</t>
        </is>
      </c>
      <c r="F29" s="2304" t="inlineStr">
        <is>
          <t>SA-214</t>
        </is>
      </c>
      <c r="G29" s="2779" t="inlineStr">
        <is>
          <t>sec#1 EJW Service (1'')</t>
        </is>
      </c>
      <c r="H29" s="2779" t="inlineStr">
        <is>
          <t>NA</t>
        </is>
      </c>
      <c r="I29" s="2304" t="n">
        <v>48</v>
      </c>
      <c r="J29" s="1910" t="inlineStr">
        <is>
          <t>Straight</t>
        </is>
      </c>
      <c r="K29" s="1911" t="inlineStr">
        <is>
          <t>1-90</t>
        </is>
      </c>
      <c r="L29" s="1911" t="n">
        <v>90</v>
      </c>
      <c r="M29" s="1911" t="n">
        <v>4</v>
      </c>
      <c r="N29" s="2304" t="inlineStr">
        <is>
          <t>YES</t>
        </is>
      </c>
      <c r="O29" s="2267" t="inlineStr">
        <is>
          <t>DRY</t>
        </is>
      </c>
      <c r="P29" s="2267" t="n">
        <v>90</v>
      </c>
      <c r="Q29" s="2267" t="n">
        <v>88</v>
      </c>
      <c r="R29" s="2267" t="n">
        <v>290</v>
      </c>
      <c r="S29" s="2267" t="n">
        <v>140</v>
      </c>
      <c r="T29" s="2266" t="n">
        <v>9.199999999999999</v>
      </c>
      <c r="U29" s="2266" t="n">
        <v>0.39</v>
      </c>
      <c r="V29" s="2267" t="n"/>
      <c r="W29" s="2267" t="n"/>
      <c r="X29" s="2267" t="n"/>
      <c r="Y29" s="2264" t="n"/>
      <c r="Z29" s="2264" t="n">
        <v>0</v>
      </c>
      <c r="AA29" s="2264" t="n">
        <v>1</v>
      </c>
      <c r="AB29" s="1914" t="n"/>
    </row>
    <row r="30" ht="40.5" customHeight="1">
      <c r="B30" s="2763" t="n"/>
      <c r="C30" s="2763" t="n"/>
      <c r="D30" s="2763" t="n"/>
      <c r="E30" s="2763" t="n"/>
      <c r="F30" s="2763" t="n"/>
      <c r="G30" s="2767" t="inlineStr">
        <is>
          <t>sec#2 Service TAW (5/8'')</t>
        </is>
      </c>
      <c r="H30" s="2767" t="n">
        <v>0.065</v>
      </c>
      <c r="I30" s="1871" t="n">
        <v>48</v>
      </c>
      <c r="J30" s="1873" t="inlineStr">
        <is>
          <t>Straight</t>
        </is>
      </c>
      <c r="K30" s="1874" t="inlineStr">
        <is>
          <t>1-78</t>
        </is>
      </c>
      <c r="L30" s="1874" t="n">
        <v>78</v>
      </c>
      <c r="M30" s="1874" t="n">
        <v>4</v>
      </c>
      <c r="N30" s="1871" t="inlineStr">
        <is>
          <t>YES</t>
        </is>
      </c>
      <c r="O30" s="2317" t="n"/>
      <c r="P30" s="2317" t="n"/>
      <c r="Q30" s="2317" t="n"/>
      <c r="R30" s="2317" t="n"/>
      <c r="S30" s="2317" t="n"/>
      <c r="T30" s="2763" t="n"/>
      <c r="U30" s="2763" t="n"/>
      <c r="V30" s="2317" t="n"/>
      <c r="W30" s="2317" t="n"/>
      <c r="X30" s="2317" t="n"/>
      <c r="Y30" s="1876" t="n"/>
      <c r="Z30" s="1876" t="n"/>
      <c r="AA30" s="1876" t="n"/>
      <c r="AB30" s="186" t="n"/>
    </row>
    <row r="31" ht="40.5" customHeight="1">
      <c r="B31" s="2763" t="n"/>
      <c r="C31" s="2763" t="n"/>
      <c r="D31" s="2763" t="n"/>
      <c r="E31" s="2763" t="n"/>
      <c r="F31" s="2763" t="n"/>
      <c r="G31" s="2767" t="inlineStr">
        <is>
          <t>sec#3 Service IC-1 (1-1/2'')</t>
        </is>
      </c>
      <c r="H31" s="2767" t="n">
        <v>0.065</v>
      </c>
      <c r="I31" s="1871" t="n">
        <v>48</v>
      </c>
      <c r="J31" s="1873" t="inlineStr">
        <is>
          <t>Straight</t>
        </is>
      </c>
      <c r="K31" s="1874" t="inlineStr">
        <is>
          <t>1-70</t>
        </is>
      </c>
      <c r="L31" s="1874" t="n">
        <v>70</v>
      </c>
      <c r="M31" s="1874" t="n">
        <v>4</v>
      </c>
      <c r="N31" s="1871" t="inlineStr">
        <is>
          <t>YES</t>
        </is>
      </c>
      <c r="O31" s="2317" t="n"/>
      <c r="P31" s="2317" t="n"/>
      <c r="Q31" s="2317" t="n"/>
      <c r="R31" s="2317" t="n"/>
      <c r="S31" s="2317" t="n"/>
      <c r="T31" s="2763" t="n"/>
      <c r="U31" s="2763" t="n"/>
      <c r="V31" s="2317" t="n"/>
      <c r="W31" s="2317" t="n"/>
      <c r="X31" s="2317" t="n"/>
      <c r="Y31" s="1876" t="n"/>
      <c r="Z31" s="1876" t="n"/>
      <c r="AA31" s="1876" t="n"/>
      <c r="AB31" s="186" t="n"/>
    </row>
    <row r="32" ht="40.5" customHeight="1">
      <c r="B32" s="2763" t="n"/>
      <c r="C32" s="2763" t="n"/>
      <c r="D32" s="2763" t="n"/>
      <c r="E32" s="2763" t="n"/>
      <c r="F32" s="2763" t="n"/>
      <c r="G32" s="2767" t="inlineStr">
        <is>
          <t>sec#4 Service AC-2 (1-1/4'')</t>
        </is>
      </c>
      <c r="H32" s="2767" t="n">
        <v>0.065</v>
      </c>
      <c r="I32" s="1871" t="n">
        <v>48</v>
      </c>
      <c r="J32" s="1873" t="inlineStr">
        <is>
          <t>Straight</t>
        </is>
      </c>
      <c r="K32" s="1874" t="inlineStr">
        <is>
          <t>1-38</t>
        </is>
      </c>
      <c r="L32" s="1874" t="n">
        <v>38</v>
      </c>
      <c r="M32" s="1874" t="n">
        <v>4</v>
      </c>
      <c r="N32" s="1871" t="inlineStr">
        <is>
          <t>YES</t>
        </is>
      </c>
      <c r="O32" s="2317" t="n"/>
      <c r="P32" s="2317" t="n"/>
      <c r="Q32" s="2317" t="n"/>
      <c r="R32" s="2317" t="n"/>
      <c r="S32" s="2317" t="n"/>
      <c r="T32" s="2763" t="n"/>
      <c r="U32" s="2763" t="n"/>
      <c r="V32" s="2317" t="n"/>
      <c r="W32" s="2317" t="n"/>
      <c r="X32" s="2317" t="n"/>
      <c r="Y32" s="1876" t="n"/>
      <c r="Z32" s="1876" t="n"/>
      <c r="AA32" s="1876" t="n"/>
      <c r="AB32" s="186" t="n"/>
    </row>
    <row r="33" ht="40.5" customHeight="1">
      <c r="B33" s="2764" t="n"/>
      <c r="C33" s="2764" t="n"/>
      <c r="D33" s="2764" t="n"/>
      <c r="E33" s="2764" t="n"/>
      <c r="F33" s="2764" t="n"/>
      <c r="G33" s="2767" t="inlineStr">
        <is>
          <t>sec#5 Service AC (3/4'')</t>
        </is>
      </c>
      <c r="H33" s="2767" t="n">
        <v>0.065</v>
      </c>
      <c r="I33" s="1871" t="n">
        <v>48</v>
      </c>
      <c r="J33" s="1873" t="inlineStr">
        <is>
          <t>Straight</t>
        </is>
      </c>
      <c r="K33" s="1874" t="inlineStr">
        <is>
          <t>1-42</t>
        </is>
      </c>
      <c r="L33" s="1874" t="n">
        <v>42</v>
      </c>
      <c r="M33" s="1874" t="n">
        <v>4</v>
      </c>
      <c r="N33" s="1871" t="inlineStr">
        <is>
          <t>YES</t>
        </is>
      </c>
      <c r="O33" s="2317" t="n"/>
      <c r="P33" s="2317" t="n"/>
      <c r="Q33" s="2317" t="n"/>
      <c r="R33" s="2317" t="n"/>
      <c r="S33" s="2317" t="n"/>
      <c r="T33" s="2763" t="n"/>
      <c r="U33" s="2763" t="n"/>
      <c r="V33" s="2317" t="n"/>
      <c r="W33" s="2317" t="n"/>
      <c r="X33" s="2317" t="n"/>
      <c r="Y33" s="1876" t="n"/>
      <c r="Z33" s="1876" t="n"/>
      <c r="AA33" s="1876" t="n"/>
      <c r="AB33" s="186" t="n"/>
    </row>
    <row r="34" ht="40.5" customHeight="1">
      <c r="B34" s="2780" t="inlineStr">
        <is>
          <t>confirm if those repaeting SN#13</t>
        </is>
      </c>
      <c r="C34" s="1870" t="inlineStr">
        <is>
          <t>ASS Gas Comperssor #1848 1st Stage</t>
        </is>
      </c>
      <c r="D34" s="1897" t="n">
        <v>42675</v>
      </c>
      <c r="E34" s="1871" t="inlineStr">
        <is>
          <t>10-1348</t>
        </is>
      </c>
      <c r="F34" s="1871" t="inlineStr">
        <is>
          <t>SA-214</t>
        </is>
      </c>
      <c r="G34" s="2767" t="n">
        <v>1.5</v>
      </c>
      <c r="H34" s="2767" t="inlineStr">
        <is>
          <t>NA</t>
        </is>
      </c>
      <c r="I34" s="1871" t="n">
        <v>48</v>
      </c>
      <c r="J34" s="1873" t="inlineStr">
        <is>
          <t>NA</t>
        </is>
      </c>
      <c r="K34" s="1898" t="inlineStr">
        <is>
          <t>??</t>
        </is>
      </c>
      <c r="L34" s="1871" t="n">
        <v>70</v>
      </c>
      <c r="M34" s="1898" t="inlineStr">
        <is>
          <t>??</t>
        </is>
      </c>
      <c r="N34" s="1871" t="inlineStr">
        <is>
          <t>YES</t>
        </is>
      </c>
      <c r="O34" s="2317" t="inlineStr">
        <is>
          <t>DRY</t>
        </is>
      </c>
      <c r="P34" s="2317" t="n">
        <v>90</v>
      </c>
      <c r="Q34" s="2317" t="n">
        <v>88</v>
      </c>
      <c r="R34" s="2317" t="n">
        <v>290</v>
      </c>
      <c r="S34" s="2317" t="n">
        <v>140</v>
      </c>
      <c r="T34" s="2317" t="n">
        <v>9.199999999999999</v>
      </c>
      <c r="U34" s="2317" t="n">
        <v>0.39</v>
      </c>
      <c r="V34" s="2317" t="n"/>
      <c r="W34" s="2317" t="n"/>
      <c r="X34" s="2317" t="n"/>
      <c r="Y34" s="1876" t="n"/>
      <c r="Z34" s="1876" t="n">
        <v>0</v>
      </c>
      <c r="AA34" s="1876" t="n">
        <v>1</v>
      </c>
      <c r="AB34" s="186" t="n"/>
    </row>
    <row r="35" ht="40.5" customHeight="1">
      <c r="B35" s="2763" t="n"/>
      <c r="C35" s="1870" t="inlineStr">
        <is>
          <t>ASS Gas Comperssor #1848 2nd Stage</t>
        </is>
      </c>
      <c r="D35" s="1897" t="n">
        <v>42675</v>
      </c>
      <c r="E35" s="1871" t="inlineStr">
        <is>
          <t>10-1348</t>
        </is>
      </c>
      <c r="F35" s="1871" t="inlineStr">
        <is>
          <t>SA-214</t>
        </is>
      </c>
      <c r="G35" s="2767" t="n">
        <v>1.25</v>
      </c>
      <c r="H35" s="2767" t="inlineStr">
        <is>
          <t>NA</t>
        </is>
      </c>
      <c r="I35" s="1871" t="n">
        <v>48</v>
      </c>
      <c r="J35" s="1873" t="inlineStr">
        <is>
          <t>NA</t>
        </is>
      </c>
      <c r="K35" s="1898" t="inlineStr">
        <is>
          <t>??</t>
        </is>
      </c>
      <c r="L35" s="1871" t="n">
        <v>38</v>
      </c>
      <c r="M35" s="1898" t="inlineStr">
        <is>
          <t>??</t>
        </is>
      </c>
      <c r="N35" s="1871" t="inlineStr">
        <is>
          <t>YES</t>
        </is>
      </c>
      <c r="O35" s="2317" t="inlineStr">
        <is>
          <t>DRY</t>
        </is>
      </c>
      <c r="P35" s="2317" t="n">
        <v>198</v>
      </c>
      <c r="Q35" s="2317" t="n">
        <v>192</v>
      </c>
      <c r="R35" s="2317" t="n">
        <v>239</v>
      </c>
      <c r="S35" s="2317" t="n">
        <v>140</v>
      </c>
      <c r="T35" s="2763" t="n"/>
      <c r="U35" s="2763" t="n"/>
      <c r="V35" s="2317" t="inlineStr">
        <is>
          <t> </t>
        </is>
      </c>
      <c r="W35" s="2317" t="n"/>
      <c r="X35" s="2317" t="n"/>
      <c r="Y35" s="1876" t="n"/>
      <c r="Z35" s="1876" t="n">
        <v>0</v>
      </c>
      <c r="AA35" s="1876" t="n">
        <v>1</v>
      </c>
      <c r="AB35" s="186" t="n"/>
    </row>
    <row r="36" ht="37.5" customHeight="1">
      <c r="B36" s="2764" t="n"/>
      <c r="C36" s="1870" t="inlineStr">
        <is>
          <t>ASS Gas Comperssor #1848 3rd Stage</t>
        </is>
      </c>
      <c r="D36" s="1897" t="n">
        <v>42675</v>
      </c>
      <c r="E36" s="1871" t="inlineStr">
        <is>
          <t>10-1348</t>
        </is>
      </c>
      <c r="F36" s="1871" t="inlineStr">
        <is>
          <t>SA-214</t>
        </is>
      </c>
      <c r="G36" s="2767" t="n">
        <v>0.75</v>
      </c>
      <c r="H36" s="2767" t="inlineStr">
        <is>
          <t>NA</t>
        </is>
      </c>
      <c r="I36" s="1871" t="n">
        <v>48</v>
      </c>
      <c r="J36" s="1873" t="inlineStr">
        <is>
          <t>NA</t>
        </is>
      </c>
      <c r="K36" s="1898" t="inlineStr">
        <is>
          <t>??</t>
        </is>
      </c>
      <c r="L36" s="1871" t="n">
        <v>42</v>
      </c>
      <c r="M36" s="1898" t="inlineStr">
        <is>
          <t>??</t>
        </is>
      </c>
      <c r="N36" s="1871" t="inlineStr">
        <is>
          <t>YES</t>
        </is>
      </c>
      <c r="O36" s="2317" t="inlineStr">
        <is>
          <t>DRY</t>
        </is>
      </c>
      <c r="P36" s="2317" t="n">
        <v>408</v>
      </c>
      <c r="Q36" s="2317" t="n">
        <v>403</v>
      </c>
      <c r="R36" s="2317" t="n">
        <v>239</v>
      </c>
      <c r="S36" s="2317" t="n">
        <v>140</v>
      </c>
      <c r="T36" s="2764" t="n"/>
      <c r="U36" s="2764" t="n"/>
      <c r="V36" s="2317" t="n"/>
      <c r="W36" s="2317" t="n"/>
      <c r="X36" s="2317" t="n"/>
      <c r="Y36" s="1876" t="n"/>
      <c r="Z36" s="1876" t="n">
        <v>0</v>
      </c>
      <c r="AA36" s="1876" t="n">
        <v>1</v>
      </c>
      <c r="AB36" s="186" t="n"/>
    </row>
    <row r="37" ht="6.75" customHeight="1">
      <c r="B37" s="2339" t="n"/>
      <c r="C37" s="2760" t="n"/>
      <c r="D37" s="2760" t="n"/>
      <c r="E37" s="2760" t="n"/>
      <c r="F37" s="2760" t="n"/>
      <c r="G37" s="2760" t="n"/>
      <c r="H37" s="2760" t="n"/>
      <c r="I37" s="2760" t="n"/>
      <c r="J37" s="2760" t="n"/>
      <c r="K37" s="2760" t="n"/>
      <c r="L37" s="2760" t="n"/>
      <c r="M37" s="2760" t="n"/>
      <c r="N37" s="2760" t="n"/>
      <c r="O37" s="2760" t="n"/>
      <c r="P37" s="2760" t="n"/>
      <c r="Q37" s="2760" t="n"/>
      <c r="R37" s="2760" t="n"/>
      <c r="S37" s="2760" t="n"/>
      <c r="T37" s="2760" t="n"/>
      <c r="U37" s="2760" t="n"/>
      <c r="V37" s="2760" t="n"/>
      <c r="W37" s="2760" t="n"/>
      <c r="X37" s="2760" t="n"/>
      <c r="Y37" s="2760" t="n"/>
      <c r="Z37" s="2760" t="n"/>
      <c r="AA37" s="2760" t="n"/>
      <c r="AB37" s="2760" t="n"/>
    </row>
    <row r="38" ht="32.25" customFormat="1" customHeight="1" s="1915">
      <c r="B38" s="2762" t="inlineStr">
        <is>
          <t>SN</t>
        </is>
      </c>
      <c r="C38" s="2781" t="inlineStr">
        <is>
          <t>GP Cooler Tubes Data</t>
        </is>
      </c>
      <c r="D38" s="2680" t="n"/>
      <c r="E38" s="2680" t="n"/>
      <c r="F38" s="2680" t="n"/>
      <c r="G38" s="2680" t="n"/>
      <c r="H38" s="2680" t="n"/>
      <c r="I38" s="2680" t="n"/>
      <c r="J38" s="2680" t="n"/>
      <c r="K38" s="2680" t="n"/>
      <c r="L38" s="2680" t="n"/>
      <c r="M38" s="2680" t="n"/>
      <c r="N38" s="2681" t="n"/>
      <c r="O38" s="2278" t="inlineStr">
        <is>
          <t>Operating Conditions</t>
        </is>
      </c>
      <c r="P38" s="2760" t="n"/>
      <c r="Q38" s="2760" t="n"/>
      <c r="R38" s="2760" t="n"/>
      <c r="S38" s="2677" t="n"/>
      <c r="T38" s="2282" t="inlineStr">
        <is>
          <t>Production deferral during inspection</t>
        </is>
      </c>
      <c r="U38" s="2681" t="n"/>
      <c r="V38" s="2278" t="inlineStr">
        <is>
          <t>If deferal is zero, what's the integrity of isolation valves?</t>
        </is>
      </c>
      <c r="W38" s="2282" t="inlineStr">
        <is>
          <t>In case of passing valves:</t>
        </is>
      </c>
      <c r="X38" s="2681" t="n"/>
      <c r="Y38" s="2281" t="inlineStr">
        <is>
          <t>Leak/Plug Problem</t>
        </is>
      </c>
      <c r="Z38" s="2677" t="n"/>
      <c r="AA38" s="2281" t="inlineStr">
        <is>
          <t>Cooler Importance Priority Ranking from Operation Standpoint</t>
        </is>
      </c>
      <c r="AB38" s="2782" t="inlineStr">
        <is>
          <t>Remarks</t>
        </is>
      </c>
    </row>
    <row r="39" ht="63.75" customFormat="1" customHeight="1" s="1915">
      <c r="B39" s="2764" t="n"/>
      <c r="C39" s="1916" t="inlineStr">
        <is>
          <t>GP Cooler Name</t>
        </is>
      </c>
      <c r="D39" s="1862" t="inlineStr">
        <is>
          <t>Start Service Date</t>
        </is>
      </c>
      <c r="E39" s="1916" t="inlineStr">
        <is>
          <t>Tag#</t>
        </is>
      </c>
      <c r="F39" s="1916" t="inlineStr">
        <is>
          <t>Tube Material</t>
        </is>
      </c>
      <c r="G39" s="2765" t="inlineStr">
        <is>
          <t xml:space="preserve"> Outside Diam. (inch)</t>
        </is>
      </c>
      <c r="H39" s="2765" t="inlineStr">
        <is>
          <t>Thickness (inch)</t>
        </is>
      </c>
      <c r="I39" s="1916" t="inlineStr">
        <is>
          <t>Length (ft)</t>
        </is>
      </c>
      <c r="J39" s="1916" t="inlineStr">
        <is>
          <t>Tube Shape</t>
        </is>
      </c>
      <c r="K39" s="1865" t="inlineStr">
        <is>
          <t>Bundle# - Bundle Tubes</t>
        </is>
      </c>
      <c r="L39" s="1862" t="inlineStr">
        <is>
          <t>Total No. of Tubes</t>
        </is>
      </c>
      <c r="M39" s="1862" t="inlineStr">
        <is>
          <t>Rows #</t>
        </is>
      </c>
      <c r="N39" s="1917" t="inlineStr">
        <is>
          <t>Aluminium fins Exists</t>
        </is>
      </c>
      <c r="O39" s="1918" t="inlineStr">
        <is>
          <t>Inlet Gas 
(Wet or Dry?)</t>
        </is>
      </c>
      <c r="P39" s="1918" t="inlineStr">
        <is>
          <t>Inlet P (psi)</t>
        </is>
      </c>
      <c r="Q39" s="1918" t="inlineStr">
        <is>
          <t>Outlet P (psi)</t>
        </is>
      </c>
      <c r="R39" s="1918" t="inlineStr">
        <is>
          <t>Inlet T (F)</t>
        </is>
      </c>
      <c r="S39" s="1918" t="inlineStr">
        <is>
          <t>Outlet T (F)</t>
        </is>
      </c>
      <c r="T39" s="1918" t="inlineStr">
        <is>
          <t>BCPD</t>
        </is>
      </c>
      <c r="U39" s="1918" t="inlineStr">
        <is>
          <t>MMSCFD</t>
        </is>
      </c>
      <c r="V39" s="2764" t="n"/>
      <c r="W39" s="2278" t="inlineStr">
        <is>
          <t>Valves#</t>
        </is>
      </c>
      <c r="X39" s="2278" t="inlineStr">
        <is>
          <t>Specs (example: CS, 10", #600)</t>
        </is>
      </c>
      <c r="Y39" s="2281" t="inlineStr">
        <is>
          <t>Leak Frequency (Leak/Year)</t>
        </is>
      </c>
      <c r="Z39" s="2281" t="inlineStr">
        <is>
          <t>Total# of plugged/ repaired tubes</t>
        </is>
      </c>
      <c r="AA39" s="2764" t="n"/>
      <c r="AB39" s="2764" t="n"/>
    </row>
    <row r="40" ht="39.75" customHeight="1">
      <c r="B40" s="1921" t="n">
        <v>1</v>
      </c>
      <c r="C40" s="1922" t="inlineStr">
        <is>
          <t>REGENERATION  GAS COOLER</t>
        </is>
      </c>
      <c r="D40" s="1922" t="n">
        <v>1974</v>
      </c>
      <c r="E40" s="2302" t="inlineStr">
        <is>
          <t>10-1381</t>
        </is>
      </c>
      <c r="F40" s="1871" t="inlineStr">
        <is>
          <t>SA-179</t>
        </is>
      </c>
      <c r="G40" s="2767" t="n">
        <v>1</v>
      </c>
      <c r="H40" s="2767" t="inlineStr">
        <is>
          <t>0.095</t>
        </is>
      </c>
      <c r="I40" s="2302" t="n">
        <v>32</v>
      </c>
      <c r="J40" s="2302" t="inlineStr">
        <is>
          <t>Straight</t>
        </is>
      </c>
      <c r="K40" s="1923" t="inlineStr">
        <is>
          <t>1-214</t>
        </is>
      </c>
      <c r="L40" s="2302" t="n">
        <v>214</v>
      </c>
      <c r="M40" s="2302" t="n">
        <v>4</v>
      </c>
      <c r="N40" s="1871" t="inlineStr">
        <is>
          <t>YES</t>
        </is>
      </c>
      <c r="O40" s="1924" t="inlineStr">
        <is>
          <t>Wet</t>
        </is>
      </c>
      <c r="P40" s="1924" t="n">
        <v>1160</v>
      </c>
      <c r="Q40" s="1924" t="n">
        <v>1155</v>
      </c>
      <c r="R40" s="1924" t="n">
        <v>600</v>
      </c>
      <c r="S40" s="1924" t="n">
        <v>130</v>
      </c>
      <c r="T40" s="1924" t="n"/>
      <c r="U40" s="1924" t="n">
        <v>115</v>
      </c>
      <c r="V40" s="1924" t="n"/>
      <c r="W40" s="1924" t="n"/>
      <c r="X40" s="1924" t="n"/>
      <c r="Y40" s="1871" t="inlineStr">
        <is>
          <t>1 tube/ 2 year</t>
        </is>
      </c>
      <c r="Z40" s="1871" t="inlineStr">
        <is>
          <t>22 pluged</t>
        </is>
      </c>
      <c r="AA40" s="2280" t="n">
        <v>1</v>
      </c>
      <c r="AB40" s="1926" t="n"/>
    </row>
    <row r="41" ht="17" customHeight="1">
      <c r="B41" s="1921" t="n">
        <v>2</v>
      </c>
      <c r="C41" s="1922" t="inlineStr">
        <is>
          <t>Inlet Cooler</t>
        </is>
      </c>
      <c r="D41" s="1922" t="n">
        <v>1974</v>
      </c>
      <c r="E41" s="2302" t="inlineStr">
        <is>
          <t>10-101-1</t>
        </is>
      </c>
      <c r="F41" s="1871" t="inlineStr">
        <is>
          <t>SA-214</t>
        </is>
      </c>
      <c r="G41" s="2767" t="n">
        <v>1</v>
      </c>
      <c r="H41" s="2767" t="inlineStr">
        <is>
          <t>0.11</t>
        </is>
      </c>
      <c r="I41" s="1871" t="n">
        <v>34</v>
      </c>
      <c r="J41" s="1871" t="inlineStr">
        <is>
          <t>Straight</t>
        </is>
      </c>
      <c r="K41" s="1871" t="inlineStr">
        <is>
          <t>2-320</t>
        </is>
      </c>
      <c r="L41" s="1871" t="n">
        <v>640</v>
      </c>
      <c r="M41" s="1871" t="n">
        <v>5</v>
      </c>
      <c r="N41" s="1871" t="inlineStr">
        <is>
          <t>YES</t>
        </is>
      </c>
      <c r="O41" s="1924" t="inlineStr">
        <is>
          <t>Wet</t>
        </is>
      </c>
      <c r="P41" s="1924" t="n">
        <v>1160</v>
      </c>
      <c r="Q41" s="1924" t="n">
        <v>1155</v>
      </c>
      <c r="R41" s="1924" t="n">
        <v>110</v>
      </c>
      <c r="S41" s="1924" t="n">
        <v>90</v>
      </c>
      <c r="T41" s="1924" t="n"/>
      <c r="U41" s="1924" t="n">
        <v>95</v>
      </c>
      <c r="V41" s="1924" t="inlineStr">
        <is>
          <t xml:space="preserve">Confirmed for the main isolation valves for the two sections (4coolers) </t>
        </is>
      </c>
      <c r="W41" s="1924" t="n"/>
      <c r="X41" s="1924" t="n"/>
      <c r="Y41" s="1876" t="n"/>
      <c r="Z41" s="1876" t="n"/>
      <c r="AA41" s="1876" t="n">
        <v>5</v>
      </c>
      <c r="AB41" s="2300" t="inlineStr">
        <is>
          <t>Should be during winter section by section (4coolers 2sections)</t>
        </is>
      </c>
    </row>
    <row r="42" ht="17" customHeight="1">
      <c r="B42" s="1921" t="n">
        <v>3</v>
      </c>
      <c r="C42" s="2763" t="n"/>
      <c r="D42" s="1922" t="n">
        <v>1974</v>
      </c>
      <c r="E42" s="2302" t="inlineStr">
        <is>
          <t>10-101-2</t>
        </is>
      </c>
      <c r="F42" s="2763" t="n"/>
      <c r="G42" s="2763" t="n"/>
      <c r="H42" s="2763" t="n"/>
      <c r="I42" s="2763" t="n"/>
      <c r="J42" s="2763" t="n"/>
      <c r="K42" s="2763" t="n"/>
      <c r="L42" s="2763" t="n"/>
      <c r="M42" s="2763" t="n"/>
      <c r="N42" s="2763" t="n"/>
      <c r="O42" s="2763" t="n"/>
      <c r="P42" s="2763" t="n"/>
      <c r="Q42" s="2763" t="n"/>
      <c r="R42" s="2763" t="n"/>
      <c r="S42" s="2763" t="n"/>
      <c r="T42" s="1924" t="n"/>
      <c r="U42" s="1924" t="n">
        <v>95</v>
      </c>
      <c r="V42" s="2763" t="n"/>
      <c r="W42" s="1924" t="n"/>
      <c r="X42" s="1924" t="n"/>
      <c r="Y42" s="1876" t="n"/>
      <c r="Z42" s="1876" t="n"/>
      <c r="AA42" s="2763" t="n"/>
      <c r="AB42" s="2763" t="n"/>
    </row>
    <row r="43" ht="17" customHeight="1">
      <c r="B43" s="1921" t="n">
        <v>4</v>
      </c>
      <c r="C43" s="2763" t="n"/>
      <c r="D43" s="1922" t="n">
        <v>1974</v>
      </c>
      <c r="E43" s="2302" t="inlineStr">
        <is>
          <t>10-101-3</t>
        </is>
      </c>
      <c r="F43" s="2763" t="n"/>
      <c r="G43" s="2763" t="n"/>
      <c r="H43" s="2763" t="n"/>
      <c r="I43" s="2763" t="n"/>
      <c r="J43" s="2763" t="n"/>
      <c r="K43" s="2763" t="n"/>
      <c r="L43" s="2763" t="n"/>
      <c r="M43" s="2763" t="n"/>
      <c r="N43" s="2763" t="n"/>
      <c r="O43" s="2763" t="n"/>
      <c r="P43" s="2763" t="n"/>
      <c r="Q43" s="2763" t="n"/>
      <c r="R43" s="2763" t="n"/>
      <c r="S43" s="2763" t="n"/>
      <c r="T43" s="1924" t="n"/>
      <c r="U43" s="1924" t="n">
        <v>95</v>
      </c>
      <c r="V43" s="2763" t="n"/>
      <c r="W43" s="1924" t="n"/>
      <c r="X43" s="1924" t="n"/>
      <c r="Y43" s="1876" t="n"/>
      <c r="Z43" s="1876" t="n"/>
      <c r="AA43" s="2763" t="n"/>
      <c r="AB43" s="2763" t="n"/>
    </row>
    <row r="44" ht="17" customHeight="1">
      <c r="B44" s="1921" t="n">
        <v>5</v>
      </c>
      <c r="C44" s="2764" t="n"/>
      <c r="D44" s="1922" t="n">
        <v>1974</v>
      </c>
      <c r="E44" s="2302" t="inlineStr">
        <is>
          <t>10-101-4</t>
        </is>
      </c>
      <c r="F44" s="2764" t="n"/>
      <c r="G44" s="2764" t="n"/>
      <c r="H44" s="2764" t="n"/>
      <c r="I44" s="2764" t="n"/>
      <c r="J44" s="2764" t="n"/>
      <c r="K44" s="2764" t="n"/>
      <c r="L44" s="2764" t="n"/>
      <c r="M44" s="2764" t="n"/>
      <c r="N44" s="2764" t="n"/>
      <c r="O44" s="2764" t="n"/>
      <c r="P44" s="2764" t="n"/>
      <c r="Q44" s="2764" t="n"/>
      <c r="R44" s="2764" t="n"/>
      <c r="S44" s="2764" t="n"/>
      <c r="T44" s="1924" t="n"/>
      <c r="U44" s="1924" t="n">
        <v>95</v>
      </c>
      <c r="V44" s="2764" t="n"/>
      <c r="W44" s="1924" t="n"/>
      <c r="X44" s="1924" t="n"/>
      <c r="Y44" s="1876" t="n"/>
      <c r="Z44" s="1876" t="n"/>
      <c r="AA44" s="2764" t="n"/>
      <c r="AB44" s="2764" t="n"/>
    </row>
    <row r="45" ht="17" customHeight="1">
      <c r="B45" s="1921" t="n">
        <v>6</v>
      </c>
      <c r="C45" s="1922" t="inlineStr">
        <is>
          <t>Test cooler</t>
        </is>
      </c>
      <c r="D45" s="1922" t="n">
        <v>1974</v>
      </c>
      <c r="E45" s="1871" t="inlineStr">
        <is>
          <t>10-102-1</t>
        </is>
      </c>
      <c r="F45" s="1871" t="inlineStr">
        <is>
          <t>SA-214</t>
        </is>
      </c>
      <c r="G45" s="2767" t="n">
        <v>1</v>
      </c>
      <c r="H45" s="2767" t="inlineStr">
        <is>
          <t>0.11</t>
        </is>
      </c>
      <c r="I45" s="1871" t="n">
        <v>34</v>
      </c>
      <c r="J45" s="1871" t="inlineStr">
        <is>
          <t>Straight</t>
        </is>
      </c>
      <c r="K45" s="1871" t="inlineStr">
        <is>
          <t>1-180</t>
        </is>
      </c>
      <c r="L45" s="1871" t="n">
        <v>180</v>
      </c>
      <c r="M45" s="1871" t="n">
        <v>5</v>
      </c>
      <c r="N45" s="1871" t="inlineStr">
        <is>
          <t>YES</t>
        </is>
      </c>
      <c r="O45" s="1924" t="inlineStr">
        <is>
          <t>out of service( Back to Service)</t>
        </is>
      </c>
      <c r="P45" s="2680" t="n"/>
      <c r="Q45" s="2680" t="n"/>
      <c r="R45" s="2680" t="n"/>
      <c r="S45" s="2680" t="n"/>
      <c r="T45" s="2680" t="n"/>
      <c r="U45" s="2681" t="n"/>
      <c r="V45" s="1924" t="inlineStr">
        <is>
          <t>Confirmed</t>
        </is>
      </c>
      <c r="W45" s="1924" t="n"/>
      <c r="X45" s="1924" t="n"/>
      <c r="Y45" s="1876" t="n"/>
      <c r="Z45" s="1876" t="n"/>
      <c r="AA45" s="1876" t="n">
        <v>15</v>
      </c>
      <c r="AB45" s="1226" t="inlineStr">
        <is>
          <t>partial SD (15 MMSCFD deff.)</t>
        </is>
      </c>
    </row>
    <row r="46" ht="17" customHeight="1">
      <c r="B46" s="1921" t="n">
        <v>7</v>
      </c>
      <c r="C46" s="2764" t="n"/>
      <c r="D46" s="1922" t="n">
        <v>1974</v>
      </c>
      <c r="E46" s="1871" t="inlineStr">
        <is>
          <t>10-102-2</t>
        </is>
      </c>
      <c r="F46" s="2764" t="n"/>
      <c r="G46" s="2764" t="n"/>
      <c r="H46" s="2764" t="n"/>
      <c r="I46" s="2764" t="n"/>
      <c r="J46" s="2764" t="n"/>
      <c r="K46" s="2764" t="n"/>
      <c r="L46" s="2764" t="n"/>
      <c r="M46" s="2764" t="n"/>
      <c r="N46" s="2764" t="n"/>
      <c r="O46" s="2684" t="n"/>
      <c r="P46" s="2685" t="n"/>
      <c r="Q46" s="2685" t="n"/>
      <c r="R46" s="2685" t="n"/>
      <c r="S46" s="2685" t="n"/>
      <c r="T46" s="2685" t="n"/>
      <c r="U46" s="2686" t="n"/>
      <c r="V46" s="2764" t="n"/>
      <c r="W46" s="2764" t="n"/>
      <c r="X46" s="2764" t="n"/>
      <c r="Y46" s="2764" t="n"/>
      <c r="Z46" s="2764" t="n"/>
      <c r="AA46" s="2764" t="n"/>
      <c r="AB46" s="2764" t="n"/>
    </row>
    <row r="47" ht="25.5" customHeight="1">
      <c r="B47" s="1921" t="n">
        <v>8</v>
      </c>
      <c r="C47" s="1922" t="inlineStr">
        <is>
          <t>Stabilizer reflux coolers</t>
        </is>
      </c>
      <c r="D47" s="1922" t="n">
        <v>1974</v>
      </c>
      <c r="E47" s="1871" t="inlineStr">
        <is>
          <t xml:space="preserve">10-1306 </t>
        </is>
      </c>
      <c r="F47" s="1871" t="inlineStr">
        <is>
          <t>SA-214</t>
        </is>
      </c>
      <c r="G47" s="2767" t="n">
        <v>1</v>
      </c>
      <c r="H47" s="2767" t="inlineStr">
        <is>
          <t>0.083</t>
        </is>
      </c>
      <c r="I47" s="1871" t="n">
        <v>32</v>
      </c>
      <c r="J47" s="1871" t="inlineStr">
        <is>
          <t>Straight</t>
        </is>
      </c>
      <c r="K47" s="1871" t="inlineStr">
        <is>
          <t>8-98</t>
        </is>
      </c>
      <c r="L47" s="1871" t="n">
        <v>784</v>
      </c>
      <c r="M47" s="1871" t="n">
        <v>4</v>
      </c>
      <c r="N47" s="1871" t="inlineStr">
        <is>
          <t>YES</t>
        </is>
      </c>
      <c r="O47" s="1924" t="inlineStr">
        <is>
          <t>DRY</t>
        </is>
      </c>
      <c r="P47" s="1924" t="n">
        <v>315</v>
      </c>
      <c r="Q47" s="1924" t="n">
        <v>305</v>
      </c>
      <c r="R47" s="1924" t="n">
        <v>175</v>
      </c>
      <c r="S47" s="1924" t="n">
        <v>130</v>
      </c>
      <c r="T47" s="1924" t="n">
        <v>500</v>
      </c>
      <c r="U47" s="1924" t="n"/>
      <c r="V47" s="1924" t="n"/>
      <c r="W47" s="1924" t="n"/>
      <c r="X47" s="1924" t="n"/>
      <c r="Y47" s="1876" t="n"/>
      <c r="Z47" s="1876" t="n"/>
      <c r="AA47" s="1876" t="n"/>
      <c r="AB47" s="1926" t="n"/>
    </row>
    <row r="48" ht="30" customHeight="1">
      <c r="B48" s="1921" t="n">
        <v>9</v>
      </c>
      <c r="C48" s="1922" t="inlineStr">
        <is>
          <t>Stabilizer bottom cooler</t>
        </is>
      </c>
      <c r="D48" s="1922" t="n">
        <v>1974</v>
      </c>
      <c r="E48" s="1871" t="inlineStr">
        <is>
          <t>10-1313</t>
        </is>
      </c>
      <c r="F48" s="1871" t="inlineStr">
        <is>
          <t>SA-214</t>
        </is>
      </c>
      <c r="G48" s="2767" t="n">
        <v>1</v>
      </c>
      <c r="H48" s="2767" t="inlineStr">
        <is>
          <t>0.083</t>
        </is>
      </c>
      <c r="I48" s="1871" t="n">
        <v>32</v>
      </c>
      <c r="J48" s="1871" t="inlineStr">
        <is>
          <t>Straight</t>
        </is>
      </c>
      <c r="K48" s="1871" t="inlineStr">
        <is>
          <t>1-33</t>
        </is>
      </c>
      <c r="L48" s="1871" t="n">
        <v>33</v>
      </c>
      <c r="M48" s="1871" t="n">
        <v>6</v>
      </c>
      <c r="N48" s="1871" t="inlineStr">
        <is>
          <t>YES</t>
        </is>
      </c>
      <c r="O48" s="1924" t="inlineStr">
        <is>
          <t>Dry liquid hyrdrocarbon</t>
        </is>
      </c>
      <c r="P48" s="1924" t="n">
        <v>317</v>
      </c>
      <c r="Q48" s="1924" t="n">
        <v>307</v>
      </c>
      <c r="R48" s="1924" t="n">
        <v>335</v>
      </c>
      <c r="S48" s="1924" t="n">
        <v>130</v>
      </c>
      <c r="T48" s="1924" t="n">
        <v>500</v>
      </c>
      <c r="U48" s="1924" t="n"/>
      <c r="V48" s="1924" t="n"/>
      <c r="W48" s="1924" t="n"/>
      <c r="X48" s="1924" t="n"/>
      <c r="Y48" s="1876" t="n"/>
      <c r="Z48" s="1876" t="n"/>
      <c r="AA48" s="1876" t="n"/>
      <c r="AB48" s="1926" t="n"/>
    </row>
    <row r="50" ht="80" customHeight="1">
      <c r="C50" s="1927" t="inlineStr">
        <is>
          <t>note for review:</t>
        </is>
      </c>
      <c r="D50" s="1876" t="inlineStr">
        <is>
          <t>tube shape is always staright according data sheet (share folder)</t>
        </is>
      </c>
      <c r="E50" s="2327" t="inlineStr">
        <is>
          <t>rolled tube shape mentioned in above sheet is defining type of connection (tube to tubesheet connection)</t>
        </is>
      </c>
      <c r="F50" s="2760" t="n"/>
      <c r="G50" s="2760" t="n"/>
      <c r="H50" s="2677" t="n"/>
      <c r="I50" s="2329" t="inlineStr">
        <is>
          <t>welded tube to tube sheet (most cases) could be inspected with PT</t>
        </is>
      </c>
      <c r="J50" s="2760" t="n"/>
      <c r="K50" s="2760" t="n"/>
      <c r="L50" s="2677" t="n"/>
    </row>
    <row r="51">
      <c r="I51" s="2330" t="inlineStr">
        <is>
          <t>Rolled couldnot inspected with PT</t>
        </is>
      </c>
      <c r="J51" s="2680" t="n"/>
      <c r="K51" s="2680" t="n"/>
      <c r="L51" s="2681" t="n"/>
    </row>
    <row r="52">
      <c r="I52" s="2684" t="n"/>
      <c r="J52" s="2685" t="n"/>
      <c r="K52" s="2685" t="n"/>
      <c r="L52" s="2686" t="n"/>
    </row>
    <row r="53" ht="16" customHeight="1">
      <c r="B53" s="1859" t="inlineStr">
        <is>
          <t>**</t>
        </is>
      </c>
      <c r="C53" s="1929" t="inlineStr">
        <is>
          <t xml:space="preserve">all orange cells are modified </t>
        </is>
      </c>
    </row>
  </sheetData>
  <autoFilter ref="A6:AB36"/>
  <mergeCells count="96">
    <mergeCell ref="H41:H44"/>
    <mergeCell ref="AA4:AA6"/>
    <mergeCell ref="Y4:Z4"/>
    <mergeCell ref="Y38:Z38"/>
    <mergeCell ref="B34:B36"/>
    <mergeCell ref="AA38:AA39"/>
    <mergeCell ref="I41:I44"/>
    <mergeCell ref="K41:K44"/>
    <mergeCell ref="F45:F46"/>
    <mergeCell ref="T34:T36"/>
    <mergeCell ref="H45:H46"/>
    <mergeCell ref="J45:J46"/>
    <mergeCell ref="L45:L46"/>
    <mergeCell ref="B13:B16"/>
    <mergeCell ref="V45:V46"/>
    <mergeCell ref="W11:W12"/>
    <mergeCell ref="D13:D16"/>
    <mergeCell ref="X45:X46"/>
    <mergeCell ref="T11:T12"/>
    <mergeCell ref="AB4:AB6"/>
    <mergeCell ref="T13:T16"/>
    <mergeCell ref="B21:B25"/>
    <mergeCell ref="R2:Y2"/>
    <mergeCell ref="Q41:Q44"/>
    <mergeCell ref="N41:N44"/>
    <mergeCell ref="I45:I46"/>
    <mergeCell ref="T26:T28"/>
    <mergeCell ref="P41:P44"/>
    <mergeCell ref="V38:V39"/>
    <mergeCell ref="C45:C46"/>
    <mergeCell ref="W45:W46"/>
    <mergeCell ref="E13:E16"/>
    <mergeCell ref="O5:S5"/>
    <mergeCell ref="U13:U16"/>
    <mergeCell ref="U29:U33"/>
    <mergeCell ref="V11:V12"/>
    <mergeCell ref="F29:F33"/>
    <mergeCell ref="Z5:Z6"/>
    <mergeCell ref="C38:N38"/>
    <mergeCell ref="E21:E25"/>
    <mergeCell ref="J41:J44"/>
    <mergeCell ref="D21:D25"/>
    <mergeCell ref="G41:G44"/>
    <mergeCell ref="U19:U20"/>
    <mergeCell ref="S41:S44"/>
    <mergeCell ref="O38:S38"/>
    <mergeCell ref="Z45:Z46"/>
    <mergeCell ref="AB45:AB46"/>
    <mergeCell ref="U11:U12"/>
    <mergeCell ref="Y5:Y6"/>
    <mergeCell ref="B29:B33"/>
    <mergeCell ref="T38:U38"/>
    <mergeCell ref="K45:K46"/>
    <mergeCell ref="W5:X5"/>
    <mergeCell ref="O45:U46"/>
    <mergeCell ref="AB41:AB44"/>
    <mergeCell ref="B26:B28"/>
    <mergeCell ref="E50:H50"/>
    <mergeCell ref="O41:O44"/>
    <mergeCell ref="B37:AB37"/>
    <mergeCell ref="AA45:AA46"/>
    <mergeCell ref="M45:M46"/>
    <mergeCell ref="C4:N5"/>
    <mergeCell ref="L41:L44"/>
    <mergeCell ref="F2:P2"/>
    <mergeCell ref="T19:T20"/>
    <mergeCell ref="M41:M44"/>
    <mergeCell ref="C13:C16"/>
    <mergeCell ref="C29:C33"/>
    <mergeCell ref="E29:E33"/>
    <mergeCell ref="V41:V44"/>
    <mergeCell ref="N45:N46"/>
    <mergeCell ref="V5:V6"/>
    <mergeCell ref="F1:P1"/>
    <mergeCell ref="C21:C25"/>
    <mergeCell ref="T5:U5"/>
    <mergeCell ref="B38:B39"/>
    <mergeCell ref="C41:C44"/>
    <mergeCell ref="I50:L50"/>
    <mergeCell ref="U26:U28"/>
    <mergeCell ref="B4:B6"/>
    <mergeCell ref="D29:D33"/>
    <mergeCell ref="U34:U36"/>
    <mergeCell ref="F41:F44"/>
    <mergeCell ref="R41:R44"/>
    <mergeCell ref="F13:F16"/>
    <mergeCell ref="AA41:AA44"/>
    <mergeCell ref="I51:L52"/>
    <mergeCell ref="AB38:AB39"/>
    <mergeCell ref="T29:T33"/>
    <mergeCell ref="G45:G46"/>
    <mergeCell ref="Y45:Y46"/>
    <mergeCell ref="O4:X4"/>
    <mergeCell ref="F21:F25"/>
    <mergeCell ref="W38:X38"/>
    <mergeCell ref="X11:X12"/>
  </mergeCells>
  <dataValidations count="1">
    <dataValidation sqref="AA1:AA41 AA45 AA47:AA1048576" showDropDown="0" showInputMessage="1" showErrorMessage="1" allowBlank="1" type="list">
      <formula1>"1,2,3,4,5,6,7,8,9,10,11,12,13,14,15"</formula1>
    </dataValidation>
  </dataValidations>
  <printOptions horizontalCentered="1"/>
  <pageMargins left="0" right="0" top="0.9448818897637796" bottom="0.3543307086614174" header="0.5905511811023623" footer="0"/>
  <pageSetup orientation="landscape" paperSize="9" scale="29"/>
  <rowBreaks count="1" manualBreakCount="1">
    <brk id="36" min="0" max="27" man="1"/>
  </rowBreaks>
  <legacyDrawing xmlns:r="http://schemas.openxmlformats.org/officeDocument/2006/relationships" r:id="anysvml"/>
</worksheet>
</file>

<file path=xl/worksheets/sheet4.xml><?xml version="1.0" encoding="utf-8"?>
<worksheet xmlns="http://schemas.openxmlformats.org/spreadsheetml/2006/main">
  <sheetPr codeName="Sheet2">
    <tabColor theme="2" tint="-0.09997863704336681"/>
    <outlinePr summaryBelow="1" summaryRight="1"/>
    <pageSetUpPr/>
  </sheetPr>
  <dimension ref="E6:N12"/>
  <sheetViews>
    <sheetView workbookViewId="0">
      <selection activeCell="J20" sqref="J20"/>
    </sheetView>
  </sheetViews>
  <sheetFormatPr baseColWidth="10" defaultColWidth="8.83203125" defaultRowHeight="15"/>
  <cols>
    <col width="10" customWidth="1" min="3" max="3"/>
    <col width="6" customWidth="1" min="4" max="4"/>
    <col width="4" customWidth="1" min="15" max="15"/>
  </cols>
  <sheetData>
    <row r="5" ht="16" customHeight="1" thickBot="1"/>
    <row r="6" ht="15" customHeight="1">
      <c r="E6" s="2783" t="inlineStr">
        <is>
          <t>This sheet shall include all insulated piping (Live &amp; Dead-legs) at OP, GP &amp; TP and shall be extracted from other tabs.
Note: Insulated vessels maybe added as well.</t>
        </is>
      </c>
      <c r="F6" s="1552" t="n"/>
      <c r="G6" s="1552" t="n"/>
      <c r="H6" s="1552" t="n"/>
      <c r="I6" s="1552" t="n"/>
      <c r="J6" s="1552" t="n"/>
      <c r="K6" s="1552" t="n"/>
      <c r="L6" s="1552" t="n"/>
      <c r="M6" s="1552" t="n"/>
      <c r="N6" s="1553" t="n"/>
    </row>
    <row r="7" ht="15" customHeight="1">
      <c r="E7" s="1532" t="n"/>
      <c r="N7" s="1533" t="n"/>
    </row>
    <row r="8" ht="15" customHeight="1">
      <c r="E8" s="1532" t="n"/>
      <c r="N8" s="1533" t="n"/>
    </row>
    <row r="9" ht="15" customHeight="1">
      <c r="E9" s="1532" t="n"/>
      <c r="N9" s="1533" t="n"/>
    </row>
    <row r="10" ht="15.75" customHeight="1">
      <c r="E10" s="1532" t="n"/>
      <c r="N10" s="1533" t="n"/>
    </row>
    <row r="11">
      <c r="E11" s="1532" t="n"/>
      <c r="N11" s="1533" t="n"/>
    </row>
    <row r="12" ht="16" customHeight="1" thickBot="1">
      <c r="E12" s="1539" t="n"/>
      <c r="F12" s="1534" t="n"/>
      <c r="G12" s="1534" t="n"/>
      <c r="H12" s="1534" t="n"/>
      <c r="I12" s="1534" t="n"/>
      <c r="J12" s="1534" t="n"/>
      <c r="K12" s="1534" t="n"/>
      <c r="L12" s="1534" t="n"/>
      <c r="M12" s="1534" t="n"/>
      <c r="N12" s="1535" t="n"/>
    </row>
  </sheetData>
  <mergeCells count="1">
    <mergeCell ref="E6:N12"/>
  </mergeCells>
  <pageMargins left="0.7" right="0.7" top="0.75" bottom="0.75" header="0.3" footer="0.3"/>
</worksheet>
</file>

<file path=xl/worksheets/sheet5.xml><?xml version="1.0" encoding="utf-8"?>
<worksheet xmlns="http://schemas.openxmlformats.org/spreadsheetml/2006/main">
  <sheetPr codeName="Sheet3">
    <outlinePr summaryBelow="1" summaryRight="1"/>
    <pageSetUpPr fitToPage="1"/>
  </sheetPr>
  <dimension ref="B2:N109"/>
  <sheetViews>
    <sheetView tabSelected="1" zoomScale="85" zoomScaleNormal="85" workbookViewId="0">
      <pane ySplit="5" topLeftCell="A6" activePane="bottomLeft" state="frozen"/>
      <selection activeCell="B1" sqref="B1"/>
      <selection pane="bottomLeft" activeCell="H110" sqref="H110"/>
    </sheetView>
  </sheetViews>
  <sheetFormatPr baseColWidth="10" defaultColWidth="9.1640625" defaultRowHeight="14"/>
  <cols>
    <col width="0.6640625" customWidth="1" style="48" min="1" max="1"/>
    <col width="10.33203125" customWidth="1" style="47" min="2" max="2"/>
    <col width="58.6640625" customWidth="1" style="377" min="3" max="3"/>
    <col width="11.6640625" customWidth="1" style="48" min="4" max="4"/>
    <col width="9.5" customWidth="1" style="48" min="5" max="5"/>
    <col width="15.5" customWidth="1" style="48" min="6" max="6"/>
    <col width="10.5" customWidth="1" style="48" min="7" max="7"/>
    <col width="14.1640625" customWidth="1" style="48" min="8" max="8"/>
    <col width="12.5" customWidth="1" style="48" min="9" max="9"/>
    <col width="22" customWidth="1" style="222" min="10" max="10"/>
    <col width="76.83203125" customWidth="1" style="222" min="11" max="11"/>
    <col width="30.6640625" customWidth="1" style="48" min="12" max="12"/>
    <col width="9.1640625" customWidth="1" style="48" min="13" max="13"/>
    <col width="37.5" bestFit="1" customWidth="1" style="48" min="14" max="14"/>
    <col width="9.1640625" customWidth="1" style="48" min="15" max="16384"/>
  </cols>
  <sheetData>
    <row r="1" ht="15" customHeight="1" thickBot="1"/>
    <row r="2" ht="22" customHeight="1" thickBot="1">
      <c r="B2" s="2784" t="inlineStr">
        <is>
          <t>Updated on: 28-6-2026   &amp;       By: Ahmed M. Adel</t>
        </is>
      </c>
      <c r="C2" s="2785" t="n"/>
    </row>
    <row r="3" ht="15" customHeight="1" thickBot="1"/>
    <row r="4" ht="42.75" customHeight="1" thickBot="1">
      <c r="B4" s="2786" t="inlineStr">
        <is>
          <t>Oil Process Piping ==&gt; 6 Piping Near to failure &amp; 8 Piping Need Planned Replacement</t>
        </is>
      </c>
      <c r="C4" s="2787" t="n"/>
      <c r="D4" s="2787" t="n"/>
      <c r="E4" s="2787" t="n"/>
      <c r="F4" s="2787" t="n"/>
      <c r="G4" s="2787" t="n"/>
      <c r="H4" s="2787" t="n"/>
      <c r="I4" s="2787" t="n"/>
      <c r="J4" s="2787" t="n"/>
      <c r="K4" s="2787" t="n"/>
      <c r="L4" s="2785" t="n"/>
      <c r="N4" s="510" t="inlineStr">
        <is>
          <t>All Automatic Drain Line replaced by HDPE</t>
        </is>
      </c>
    </row>
    <row r="5" ht="58.5" customFormat="1" customHeight="1" s="223" thickBot="1">
      <c r="B5" s="1119" t="inlineStr">
        <is>
          <t>Report#</t>
        </is>
      </c>
      <c r="C5" s="1120" t="inlineStr">
        <is>
          <t>Item</t>
        </is>
      </c>
      <c r="D5" s="1121" t="inlineStr">
        <is>
          <t>Operat. Press.</t>
        </is>
      </c>
      <c r="E5" s="1121" t="inlineStr">
        <is>
          <t>Max. Operat.Press.</t>
        </is>
      </c>
      <c r="F5" s="1121" t="inlineStr">
        <is>
          <t>Design Press. 1st safety device</t>
        </is>
      </c>
      <c r="G5" s="252" t="inlineStr">
        <is>
          <t>Last Insp.</t>
        </is>
      </c>
      <c r="H5" s="252" t="inlineStr">
        <is>
          <t>Next insp.</t>
        </is>
      </c>
      <c r="I5" s="252" t="inlineStr">
        <is>
          <t>Related to OP SD?</t>
        </is>
      </c>
      <c r="J5" s="252" t="inlineStr">
        <is>
          <t>Repair Status</t>
        </is>
      </c>
      <c r="K5" s="254" t="inlineStr">
        <is>
          <t>Recommended Action</t>
        </is>
      </c>
      <c r="L5" s="253" t="inlineStr">
        <is>
          <t>Further Recommendation</t>
        </is>
      </c>
    </row>
    <row r="6" ht="23.25" customFormat="1" customHeight="1" s="49" thickBot="1">
      <c r="B6" s="255" t="inlineStr">
        <is>
          <t>PACK 01- FLARE HEADER</t>
        </is>
      </c>
      <c r="C6" s="335" t="n"/>
      <c r="D6" s="371" t="n"/>
      <c r="E6" s="371" t="n"/>
      <c r="F6" s="371" t="n"/>
      <c r="G6" s="371" t="n"/>
      <c r="H6" s="371" t="n"/>
      <c r="I6" s="371" t="n"/>
      <c r="J6" s="335" t="n"/>
      <c r="K6" s="256" t="n"/>
      <c r="L6" s="268" t="n"/>
    </row>
    <row r="7" ht="17" customHeight="1" thickBot="1">
      <c r="B7" s="79" t="n">
        <v>2</v>
      </c>
      <c r="C7" s="80" t="inlineStr">
        <is>
          <t xml:space="preserve">02=20'' New flare line </t>
        </is>
      </c>
      <c r="D7" s="50" t="n"/>
      <c r="E7" s="50" t="n"/>
      <c r="F7" s="50" t="n"/>
      <c r="G7" s="358" t="inlineStr">
        <is>
          <t>2024-06-01</t>
        </is>
      </c>
      <c r="H7" s="2788" t="inlineStr">
        <is>
          <t>2025-06-02</t>
        </is>
      </c>
      <c r="I7" s="224" t="inlineStr">
        <is>
          <t>No</t>
        </is>
      </c>
      <c r="J7" s="336" t="inlineStr">
        <is>
          <t>Satisfactory</t>
        </is>
      </c>
      <c r="K7" s="225" t="n"/>
      <c r="L7" s="226" t="inlineStr">
        <is>
          <t>St. Steel Line</t>
        </is>
      </c>
    </row>
    <row r="8" ht="27.75" customHeight="1" thickBot="1">
      <c r="B8" s="255" t="inlineStr">
        <is>
          <t>PACK 2 - MANIFOLDS HEADERS TO SEPARATORS</t>
        </is>
      </c>
      <c r="C8" s="335" t="n"/>
      <c r="D8" s="371" t="n"/>
      <c r="E8" s="371" t="n"/>
      <c r="F8" s="371" t="n"/>
      <c r="G8" s="371" t="n"/>
      <c r="H8" s="2789" t="n"/>
      <c r="I8" s="370" t="n"/>
      <c r="J8" s="337" t="n"/>
      <c r="K8" s="257" t="n"/>
      <c r="L8" s="263" t="n"/>
    </row>
    <row r="9" ht="20" customFormat="1" customHeight="1" s="49" thickBot="1">
      <c r="B9" s="258" t="inlineStr">
        <is>
          <t xml:space="preserve">PACK 02A FROM NEW  MANIFOLD TO SEPARATORS </t>
        </is>
      </c>
      <c r="C9" s="378" t="n"/>
      <c r="D9" s="371" t="n"/>
      <c r="E9" s="371" t="n"/>
      <c r="F9" s="371" t="n"/>
      <c r="G9" s="259" t="n"/>
      <c r="H9" s="2790" t="n"/>
      <c r="I9" s="260" t="n"/>
      <c r="J9" s="338" t="n"/>
      <c r="K9" s="261" t="n"/>
      <c r="L9" s="269" t="n"/>
    </row>
    <row r="10" ht="96" customHeight="1">
      <c r="B10" s="78" t="n">
        <v>1</v>
      </c>
      <c r="C10" s="81" t="inlineStr">
        <is>
          <t>Old Name:
1=12" HEADER AND CROSS LINE TO SEPARATOR (101) OF NEW MANIFOLD
New Description: 
1A=12'' Header From New MFD To tie-in point with inlet piping of Sep-202 (Sec-1,2)</t>
        </is>
      </c>
      <c r="D10" s="52" t="inlineStr">
        <is>
          <t xml:space="preserve">(50-55) psi </t>
        </is>
      </c>
      <c r="E10" s="52" t="n">
        <v>55</v>
      </c>
      <c r="F10" s="52" t="n">
        <v>65</v>
      </c>
      <c r="G10" s="2791" t="inlineStr">
        <is>
          <t>2025-06-01</t>
        </is>
      </c>
      <c r="H10" s="336" t="n">
        <v>46539</v>
      </c>
      <c r="I10" s="227" t="inlineStr">
        <is>
          <t>Yes</t>
        </is>
      </c>
      <c r="J10" s="470" t="inlineStr">
        <is>
          <t>Need Replacement</t>
        </is>
      </c>
      <c r="K10" s="1267" t="inlineStr">
        <is>
          <t>Base Line Inspection for the newly replaced Section Already Done
The Following Joints Shall be Replaced:
Old Section to Sep #101 &gt;&gt; Joint #25: Clamped Spool
Old Section to Sep #101 &gt;&gt; Joint #24: High CR &amp; Low RL</t>
        </is>
      </c>
      <c r="L10" s="2792" t="inlineStr">
        <is>
          <t>Base Line Inspection, Next UT after 1 year</t>
        </is>
      </c>
    </row>
    <row r="11" ht="30" customHeight="1">
      <c r="B11" s="78" t="n">
        <v>2</v>
      </c>
      <c r="C11" s="81" t="inlineStr">
        <is>
          <t>1B=16"x18"x24" Inlet Piping of Sep #202 (Section-3)</t>
        </is>
      </c>
      <c r="D11" s="52" t="n"/>
      <c r="E11" s="52" t="n"/>
      <c r="F11" s="1811" t="n"/>
      <c r="G11" s="2793" t="inlineStr">
        <is>
          <t>2024-06-01</t>
        </is>
      </c>
      <c r="H11" s="2230" t="inlineStr">
        <is>
          <t>2025-06-02</t>
        </is>
      </c>
      <c r="I11" s="227" t="inlineStr">
        <is>
          <t>Yes</t>
        </is>
      </c>
      <c r="J11" s="470" t="n"/>
      <c r="K11" s="793" t="n"/>
      <c r="L11" s="2794" t="n"/>
    </row>
    <row r="12" ht="99.75" customHeight="1">
      <c r="B12" s="68" t="n">
        <v>3</v>
      </c>
      <c r="C12" s="228" t="inlineStr">
        <is>
          <t>2=12" HEADER AND CROSS LINE TO SEPARATOR (102) OF NEW MANIFOLD</t>
        </is>
      </c>
      <c r="D12" s="54" t="inlineStr">
        <is>
          <t xml:space="preserve">(50-55) psi </t>
        </is>
      </c>
      <c r="E12" s="54" t="n">
        <v>55</v>
      </c>
      <c r="F12" s="54" t="n">
        <v>65</v>
      </c>
      <c r="G12" s="2793" t="inlineStr">
        <is>
          <t>2025-06-01</t>
        </is>
      </c>
      <c r="H12" s="336" t="n">
        <v>46784</v>
      </c>
      <c r="I12" s="122" t="inlineStr">
        <is>
          <t>Yes</t>
        </is>
      </c>
      <c r="J12" s="470" t="inlineStr">
        <is>
          <t>Need Replacement During SD</t>
        </is>
      </c>
      <c r="K12" s="2237" t="inlineStr">
        <is>
          <t>Its highly recommended to replace this road cross piping with new STD wrapped pipes and STD sleeve, or otherwise to use cluvert with coated pipes without sleeve.
2- Next UT :
a- Feb-2028: For joints (1, 3, 5, 6, 13 &amp; 15).
b- Dec-2032: For the remaining joints.</t>
        </is>
      </c>
      <c r="L12" s="2794" t="n"/>
    </row>
    <row r="13" ht="16" customHeight="1">
      <c r="B13" s="68" t="n">
        <v>4</v>
      </c>
      <c r="C13" s="228" t="inlineStr">
        <is>
          <t>3=6" - HEADER AND CROSS LINE TO SEPARATOR (103) OF NEW MANIFOLD</t>
        </is>
      </c>
      <c r="D13" s="54" t="inlineStr">
        <is>
          <t>(65-70 psi)</t>
        </is>
      </c>
      <c r="E13" s="54" t="n">
        <v>65</v>
      </c>
      <c r="F13" s="54" t="n">
        <v>65</v>
      </c>
      <c r="G13" s="2793" t="inlineStr">
        <is>
          <t>2026-03-01</t>
        </is>
      </c>
      <c r="H13" s="1141" t="inlineStr">
        <is>
          <t>Replaced</t>
        </is>
      </c>
      <c r="I13" s="1142" t="inlineStr">
        <is>
          <t>Yes</t>
        </is>
      </c>
      <c r="J13" s="1143" t="inlineStr">
        <is>
          <t>Replaced</t>
        </is>
      </c>
      <c r="K13" s="2239" t="inlineStr">
        <is>
          <t>Replaced with coated pipe in 6-2023.</t>
        </is>
      </c>
      <c r="L13" s="2794" t="n"/>
    </row>
    <row r="14" ht="37.5" customHeight="1" thickBot="1">
      <c r="B14" s="79" t="n">
        <v>5</v>
      </c>
      <c r="C14" s="80" t="inlineStr">
        <is>
          <t>4=6" - HEADER AND CROSS LINE TO SEPARATOR (104) OF NEW MANIFOLD</t>
        </is>
      </c>
      <c r="D14" s="50" t="inlineStr">
        <is>
          <t>(65-70 psi)</t>
        </is>
      </c>
      <c r="E14" s="50" t="n">
        <v>65</v>
      </c>
      <c r="F14" s="50" t="n">
        <v>65</v>
      </c>
      <c r="G14" s="2793" t="inlineStr">
        <is>
          <t>2025-06-01</t>
        </is>
      </c>
      <c r="H14" s="1141" t="inlineStr">
        <is>
          <t>Replaced</t>
        </is>
      </c>
      <c r="I14" s="1142" t="inlineStr">
        <is>
          <t>Yes</t>
        </is>
      </c>
      <c r="J14" s="1143" t="inlineStr">
        <is>
          <t>Replaced</t>
        </is>
      </c>
      <c r="K14" s="2238" t="inlineStr">
        <is>
          <t>Replaced with coated pipe in 6-2023.</t>
        </is>
      </c>
      <c r="L14" s="2795" t="n"/>
    </row>
    <row r="15" ht="20" customFormat="1" customHeight="1" s="49" thickBot="1">
      <c r="B15" s="255" t="inlineStr">
        <is>
          <t xml:space="preserve">PACK 02B FROM OLD MANIFOLD TO SEPARATORS </t>
        </is>
      </c>
      <c r="C15" s="335" t="n"/>
      <c r="D15" s="371" t="n"/>
      <c r="E15" s="371" t="n"/>
      <c r="F15" s="371" t="n"/>
      <c r="G15" s="371" t="n"/>
      <c r="H15" s="2789" t="n"/>
      <c r="I15" s="370" t="n"/>
      <c r="J15" s="337" t="n"/>
      <c r="K15" s="262" t="n"/>
      <c r="L15" s="256" t="n"/>
    </row>
    <row r="16" ht="32" customHeight="1">
      <c r="B16" s="78" t="n">
        <v>1</v>
      </c>
      <c r="C16" s="81" t="inlineStr">
        <is>
          <t>01=12" x 14"  OIL PROD LINE FM OLD MANIFOLD TO SEPARATOR # 101</t>
        </is>
      </c>
      <c r="D16" s="52" t="inlineStr">
        <is>
          <t xml:space="preserve">(50-55) psi </t>
        </is>
      </c>
      <c r="E16" s="52" t="n">
        <v>55</v>
      </c>
      <c r="F16" s="52" t="n">
        <v>65</v>
      </c>
      <c r="G16" s="2796" t="inlineStr">
        <is>
          <t>2025-06-01</t>
        </is>
      </c>
      <c r="H16" s="2797" t="n">
        <v>46327</v>
      </c>
      <c r="I16" s="230" t="inlineStr">
        <is>
          <t>Yes</t>
        </is>
      </c>
      <c r="J16" s="471" t="inlineStr">
        <is>
          <t>Need Replacement During SD</t>
        </is>
      </c>
      <c r="K16" s="364" t="inlineStr">
        <is>
          <t>Clamped Section and the section covered by soil shall be replaced by new painted section above concrete support (AR#386926)</t>
        </is>
      </c>
      <c r="L16" s="270" t="n"/>
    </row>
    <row r="17" ht="17" customHeight="1" thickBot="1">
      <c r="B17" s="68" t="n">
        <v>2</v>
      </c>
      <c r="C17" s="228" t="inlineStr">
        <is>
          <t>02=12" x 14" OIL PROD. LINE FM OLD MANIFOLD TO SEPARATOR # 102</t>
        </is>
      </c>
      <c r="D17" s="54" t="inlineStr">
        <is>
          <t xml:space="preserve">(50-55) psi </t>
        </is>
      </c>
      <c r="E17" s="54" t="n">
        <v>55</v>
      </c>
      <c r="F17" s="54" t="n">
        <v>65</v>
      </c>
      <c r="G17" s="2798" t="inlineStr">
        <is>
          <t>2024-06-01</t>
        </is>
      </c>
      <c r="H17" s="2798" t="inlineStr">
        <is>
          <t>2025-06-02</t>
        </is>
      </c>
      <c r="I17" s="152" t="inlineStr">
        <is>
          <t>No</t>
        </is>
      </c>
      <c r="J17" s="298" t="inlineStr">
        <is>
          <t>Satisfactory</t>
        </is>
      </c>
      <c r="K17" s="365" t="n"/>
      <c r="L17" s="226" t="inlineStr">
        <is>
          <t>St. Steel Line</t>
        </is>
      </c>
    </row>
    <row r="18" ht="16" customHeight="1">
      <c r="B18" s="85" t="n">
        <v>3</v>
      </c>
      <c r="C18" s="228" t="inlineStr">
        <is>
          <t>03=8" OIL P/L FM. MANIFOLD TO SEP.103</t>
        </is>
      </c>
      <c r="D18" s="54" t="inlineStr">
        <is>
          <t>(65-70 psi)</t>
        </is>
      </c>
      <c r="E18" s="54" t="n">
        <v>70</v>
      </c>
      <c r="F18" s="54" t="n">
        <v>65</v>
      </c>
      <c r="G18" s="2798" t="inlineStr">
        <is>
          <t>2025-06-01</t>
        </is>
      </c>
      <c r="H18" s="1141" t="inlineStr">
        <is>
          <t>Replaced</t>
        </is>
      </c>
      <c r="I18" s="1142" t="inlineStr">
        <is>
          <t>Yes</t>
        </is>
      </c>
      <c r="J18" s="1143" t="inlineStr">
        <is>
          <t>Replaced</t>
        </is>
      </c>
      <c r="K18" s="1144" t="inlineStr">
        <is>
          <t>Replaced all the line in 6-2023 after leakage occurred in 5-2023.</t>
        </is>
      </c>
      <c r="L18" s="240" t="inlineStr">
        <is>
          <t>Painting &amp; Wrapping</t>
        </is>
      </c>
    </row>
    <row r="19" ht="32.25" customHeight="1" thickBot="1">
      <c r="B19" s="79" t="n">
        <v>4</v>
      </c>
      <c r="C19" s="80" t="inlineStr">
        <is>
          <t>04=6" Oil Piping From OP New MFD TO SEP 104</t>
        </is>
      </c>
      <c r="D19" s="50" t="inlineStr">
        <is>
          <t>(65-70 psi)</t>
        </is>
      </c>
      <c r="E19" s="50" t="n">
        <v>70</v>
      </c>
      <c r="F19" s="50" t="n">
        <v>65</v>
      </c>
      <c r="G19" s="2798" t="inlineStr">
        <is>
          <t>2026-03-01</t>
        </is>
      </c>
      <c r="H19" s="2798" t="n">
        <v>48792</v>
      </c>
      <c r="I19" s="232" t="inlineStr">
        <is>
          <t>No</t>
        </is>
      </c>
      <c r="J19" s="339" t="inlineStr">
        <is>
          <t>Satisfactory</t>
        </is>
      </c>
      <c r="K19" s="361" t="n"/>
      <c r="L19" s="271" t="inlineStr">
        <is>
          <t>Base Line Inspection, Next UT after 1 year</t>
        </is>
      </c>
    </row>
    <row r="20" ht="20" customFormat="1" customHeight="1" s="49" thickBot="1">
      <c r="B20" s="255" t="inlineStr">
        <is>
          <t>PACK 03- SEPARATORS TO TANK</t>
        </is>
      </c>
      <c r="C20" s="335" t="n"/>
      <c r="D20" s="371" t="n"/>
      <c r="E20" s="371" t="n"/>
      <c r="F20" s="371" t="n"/>
      <c r="G20" s="371" t="n"/>
      <c r="H20" s="2789" t="n"/>
      <c r="I20" s="370" t="n"/>
      <c r="J20" s="337" t="n"/>
      <c r="K20" s="256" t="n"/>
      <c r="L20" s="272" t="n"/>
    </row>
    <row r="21" ht="96" customHeight="1">
      <c r="B21" s="78" t="n">
        <v>1</v>
      </c>
      <c r="C21" s="379" t="inlineStr">
        <is>
          <t>01= 6'' oil line outlet of sep 101, 102 &amp; 103 to charge pumps - Section 1,2</t>
        </is>
      </c>
      <c r="D21" s="52" t="inlineStr">
        <is>
          <t>40-45</t>
        </is>
      </c>
      <c r="E21" s="52" t="n">
        <v>55</v>
      </c>
      <c r="F21" s="52" t="n">
        <v>75</v>
      </c>
      <c r="G21" s="2797" t="inlineStr">
        <is>
          <t>2025-06-01</t>
        </is>
      </c>
      <c r="H21" s="2797" t="n">
        <v>48611</v>
      </c>
      <c r="I21" s="2799" t="inlineStr">
        <is>
          <t>No</t>
        </is>
      </c>
      <c r="J21" s="1297" t="n"/>
      <c r="K21" s="131" t="inlineStr">
        <is>
          <t>Sec #2: From joints 1 to 20 , have been removed permenantly from the system in 9-2023
Sec #2: From joints 24 to 26 , have been removed permenantly from the system in 9-2023
During Next Inspection: 
Consider Splitting this item into 3 Sections
Next Inspection:
Feb 2033: For All Joints</t>
        </is>
      </c>
      <c r="L21" s="1296" t="inlineStr">
        <is>
          <t>See dead-leg (Treated Crude Header; Sec#1&amp;2)</t>
        </is>
      </c>
    </row>
    <row r="22" ht="66" customHeight="1">
      <c r="B22" s="78" t="n">
        <v>2</v>
      </c>
      <c r="C22" s="379" t="inlineStr">
        <is>
          <t>02--6'' oil line fm sep 103 to charge pumps</t>
        </is>
      </c>
      <c r="D22" s="52" t="inlineStr">
        <is>
          <t>40-46</t>
        </is>
      </c>
      <c r="E22" s="52" t="n">
        <v>55</v>
      </c>
      <c r="F22" s="52" t="n">
        <v>75</v>
      </c>
      <c r="G22" s="2800" t="inlineStr">
        <is>
          <t>2024-06-01</t>
        </is>
      </c>
      <c r="H22" s="2798" t="inlineStr">
        <is>
          <t>2025-06-02</t>
        </is>
      </c>
      <c r="I22" s="2799" t="inlineStr">
        <is>
          <t>No</t>
        </is>
      </c>
      <c r="J22" s="2799" t="inlineStr">
        <is>
          <t>Satisfactory</t>
        </is>
      </c>
      <c r="K22" s="367" t="inlineStr">
        <is>
          <t>Permanently cut &amp; remove the dead-leg (J#57 &amp; 58) + Replace the corroded J#59 + Replace the clamed Tee-Joint#54. Note: The planned Action is to Replace the Tee-flanged section from J#46 to 64 including the leaked T-Joint#54 &amp; J#59 + Add flushing point for the Dead-Leg J#57, 58. This Plan will be executed in 4-2025</t>
        </is>
      </c>
      <c r="L22" s="274" t="inlineStr">
        <is>
          <t>St. Steel Line</t>
        </is>
      </c>
    </row>
    <row r="23" ht="16" customHeight="1">
      <c r="B23" s="68" t="n">
        <v>3</v>
      </c>
      <c r="C23" s="380" t="inlineStr">
        <is>
          <t>03--4"x3"x8" oil line from sep.104 to sep 101</t>
        </is>
      </c>
      <c r="D23" s="54" t="inlineStr">
        <is>
          <t>40-45</t>
        </is>
      </c>
      <c r="E23" s="54" t="n">
        <v>55</v>
      </c>
      <c r="F23" s="54" t="n">
        <v>75</v>
      </c>
      <c r="G23" s="2798" t="inlineStr">
        <is>
          <t>2025-06-01</t>
        </is>
      </c>
      <c r="H23" s="2798" t="n">
        <v>46388</v>
      </c>
      <c r="I23" s="2799" t="inlineStr">
        <is>
          <t>No</t>
        </is>
      </c>
      <c r="J23" s="2799" t="inlineStr">
        <is>
          <t>Satisfactory</t>
        </is>
      </c>
      <c r="K23" s="234" t="n"/>
      <c r="L23" s="273" t="n"/>
    </row>
    <row r="24" ht="16" customHeight="1">
      <c r="B24" s="68" t="n">
        <v>4</v>
      </c>
      <c r="C24" s="380" t="inlineStr">
        <is>
          <t>04--6'' oil  fm charge pumps to Heater</t>
        </is>
      </c>
      <c r="D24" s="54" t="inlineStr">
        <is>
          <t>60-70</t>
        </is>
      </c>
      <c r="E24" s="54" t="n">
        <v>55</v>
      </c>
      <c r="F24" s="54" t="n">
        <v>55</v>
      </c>
      <c r="G24" s="2798" t="inlineStr">
        <is>
          <t>2026-03-01</t>
        </is>
      </c>
      <c r="H24" s="2798" t="n">
        <v>48214</v>
      </c>
      <c r="I24" s="2799" t="inlineStr">
        <is>
          <t>No</t>
        </is>
      </c>
      <c r="J24" s="2799" t="inlineStr">
        <is>
          <t>Satisfactory</t>
        </is>
      </c>
      <c r="K24" s="231" t="n"/>
      <c r="L24" s="273" t="inlineStr">
        <is>
          <t>Base Line Inspection, Next UT after 1 year</t>
        </is>
      </c>
    </row>
    <row r="25" ht="16" customHeight="1">
      <c r="B25" s="68" t="n">
        <v>5</v>
      </c>
      <c r="C25" s="380" t="inlineStr">
        <is>
          <t>05--6'' oil line fm Heater to Desalter</t>
        </is>
      </c>
      <c r="D25" s="54" t="inlineStr">
        <is>
          <t>40-45</t>
        </is>
      </c>
      <c r="E25" s="54" t="n">
        <v>55</v>
      </c>
      <c r="F25" s="54" t="n">
        <v>55</v>
      </c>
      <c r="G25" s="659" t="inlineStr">
        <is>
          <t>2025-06-01</t>
        </is>
      </c>
      <c r="H25" s="2798" t="n">
        <v>46813</v>
      </c>
      <c r="I25" s="152" t="inlineStr">
        <is>
          <t>No</t>
        </is>
      </c>
      <c r="J25" s="336" t="inlineStr">
        <is>
          <t>Satisfactory</t>
        </is>
      </c>
      <c r="K25" s="361" t="n"/>
      <c r="L25" s="226" t="n"/>
    </row>
    <row r="26" ht="49.5" customHeight="1">
      <c r="B26" s="68" t="n">
        <v>6</v>
      </c>
      <c r="C26" s="380" t="inlineStr">
        <is>
          <t>06--8'' oil line fm Desalter to Tanks - section1</t>
        </is>
      </c>
      <c r="D26" s="54" t="n">
        <v>40</v>
      </c>
      <c r="E26" s="54" t="n">
        <v>45</v>
      </c>
      <c r="F26" s="54" t="n"/>
      <c r="G26" s="659" t="inlineStr">
        <is>
          <t>2026-03-01</t>
        </is>
      </c>
      <c r="H26" s="659" t="n">
        <v>46874</v>
      </c>
      <c r="I26" s="2801" t="inlineStr">
        <is>
          <t>No</t>
        </is>
      </c>
      <c r="J26" s="224" t="inlineStr">
        <is>
          <t>Satisfactory</t>
        </is>
      </c>
      <c r="K26" s="361" t="inlineStr">
        <is>
          <t>Next UT: 5-2028 for the mentioned joint only</t>
        </is>
      </c>
      <c r="L26" s="226" t="inlineStr">
        <is>
          <t>Base Line Inspection, Next UT after 1 year</t>
        </is>
      </c>
    </row>
    <row r="27" ht="16" customHeight="1">
      <c r="B27" s="68" t="n">
        <v>7</v>
      </c>
      <c r="C27" s="380" t="inlineStr">
        <is>
          <t>07--10'' oil line fm Desalter to Tanks - section2</t>
        </is>
      </c>
      <c r="D27" s="54" t="inlineStr">
        <is>
          <t>40</t>
        </is>
      </c>
      <c r="E27" s="54" t="n">
        <v>45</v>
      </c>
      <c r="F27" s="54" t="n"/>
      <c r="G27" s="659" t="inlineStr">
        <is>
          <t>2024-01-01</t>
        </is>
      </c>
      <c r="H27" s="2798" t="inlineStr">
        <is>
          <t>2032-04-01</t>
        </is>
      </c>
      <c r="I27" s="2801" t="inlineStr">
        <is>
          <t>No</t>
        </is>
      </c>
      <c r="J27" s="224" t="inlineStr">
        <is>
          <t>Satisfactory</t>
        </is>
      </c>
      <c r="K27" s="231" t="n"/>
      <c r="L27" s="226" t="inlineStr">
        <is>
          <t>Need action
Avoid Direct Contact between Piping and Its supports to prevent wear.
In General: Same as recommended for Brine water Piping of Brine Pump &amp; Manual Drain Line of Desalter, The most effective and reliable approach is to avoid future leakage by Replacing the Line with Non-Metallic Material (HDPE, ...etc.), Same like most drain systems at Oil Plant.</t>
        </is>
      </c>
    </row>
    <row r="28" ht="37.5" customHeight="1">
      <c r="B28" s="79" t="n">
        <v>8</v>
      </c>
      <c r="C28" s="381" t="inlineStr">
        <is>
          <t>08--10'' oil line fm Desalter to Tanks - section3</t>
        </is>
      </c>
      <c r="D28" s="50" t="inlineStr">
        <is>
          <t>40</t>
        </is>
      </c>
      <c r="E28" s="50" t="n">
        <v>45</v>
      </c>
      <c r="F28" s="50" t="n"/>
      <c r="G28" s="2788" t="inlineStr">
        <is>
          <t>2026-07-01</t>
        </is>
      </c>
      <c r="H28" s="2788" t="n">
        <v>48000</v>
      </c>
      <c r="I28" s="224" t="inlineStr">
        <is>
          <t>Yes</t>
        </is>
      </c>
      <c r="J28" s="469" t="inlineStr">
        <is>
          <t>Clamp Installed in 8-2022 till permananet Replacement</t>
        </is>
      </c>
      <c r="K28" s="366" t="inlineStr">
        <is>
          <t>Replace clamped Joints #27, 28, then apply painting.</t>
        </is>
      </c>
      <c r="L28" s="274" t="inlineStr">
        <is>
          <t>Need action
The Drain line has been replaced with a HDPE</t>
        </is>
      </c>
    </row>
    <row r="29" ht="72" customHeight="1" thickBot="1">
      <c r="B29" s="84" t="n">
        <v>9</v>
      </c>
      <c r="C29" s="382" t="inlineStr">
        <is>
          <t>09--3'' OIL TEST LINE FROM SEP.101-102 TO TANKS
[This item is Registered in OP Pack-3, item-1, section-2, so please remove it from here]</t>
        </is>
      </c>
      <c r="D29" s="57" t="inlineStr">
        <is>
          <t>55</t>
        </is>
      </c>
      <c r="E29" s="57" t="n"/>
      <c r="F29" s="57" t="n"/>
      <c r="G29" s="2802" t="inlineStr">
        <is>
          <t>2026-05-01</t>
        </is>
      </c>
      <c r="H29" s="2802" t="n">
        <v>46784</v>
      </c>
      <c r="I29" s="224" t="inlineStr">
        <is>
          <t>No</t>
        </is>
      </c>
      <c r="J29" s="468" t="inlineStr">
        <is>
          <t>Clamp Installed in 8-2022 till permananet Replacement</t>
        </is>
      </c>
      <c r="K29" s="225" t="inlineStr">
        <is>
          <t>Replace clamped Joints #9, 16 &amp; 26, then apply painting.
Note: 
This item is Registered in OP Pack-3, item-1, section-2, so please remove it from here.
This item is also Registered in the dead-leg replacement Plan; item#5 in Sep Oil System!</t>
        </is>
      </c>
      <c r="L29" s="274" t="inlineStr">
        <is>
          <t>Need action
Joint #20 (Reducer), shall be replaced (Minimum thickness is less than required thickness).</t>
        </is>
      </c>
    </row>
    <row r="30" ht="20" customFormat="1" customHeight="1" s="49" thickBot="1">
      <c r="B30" s="255" t="inlineStr">
        <is>
          <t>PACK 04 = TANKS TO SHIPPING &amp; RECYCLE</t>
        </is>
      </c>
      <c r="C30" s="335" t="n"/>
      <c r="D30" s="371" t="n"/>
      <c r="E30" s="371" t="n"/>
      <c r="F30" s="371" t="n"/>
      <c r="G30" s="371" t="n"/>
      <c r="H30" s="2789" t="n"/>
      <c r="I30" s="370" t="n"/>
      <c r="J30" s="337" t="n"/>
      <c r="K30" s="256" t="n"/>
      <c r="L30" s="256" t="n"/>
    </row>
    <row r="31" ht="20" customFormat="1" customHeight="1" s="49" thickBot="1">
      <c r="B31" s="255" t="inlineStr">
        <is>
          <t xml:space="preserve">PACK 04A from tanks to shipping pumps </t>
        </is>
      </c>
      <c r="C31" s="335" t="n"/>
      <c r="D31" s="371" t="n"/>
      <c r="E31" s="371" t="n"/>
      <c r="F31" s="371" t="n"/>
      <c r="G31" s="371" t="n"/>
      <c r="H31" s="2789" t="n"/>
      <c r="I31" s="370" t="n"/>
      <c r="J31" s="337" t="n"/>
      <c r="K31" s="256" t="n"/>
      <c r="L31" s="269" t="n"/>
    </row>
    <row r="32" ht="16" customHeight="1">
      <c r="B32" s="78" t="n">
        <v>1</v>
      </c>
      <c r="C32" s="81" t="inlineStr">
        <is>
          <t>01=10" suction header of booster pumps</t>
        </is>
      </c>
      <c r="D32" s="52" t="n">
        <v>6</v>
      </c>
      <c r="E32" s="52" t="n">
        <v>17</v>
      </c>
      <c r="F32" s="52" t="n"/>
      <c r="G32" s="1846" t="inlineStr">
        <is>
          <t>2025-06-01</t>
        </is>
      </c>
      <c r="H32" s="2803" t="n">
        <v>49522</v>
      </c>
      <c r="I32" s="2804" t="inlineStr">
        <is>
          <t>No</t>
        </is>
      </c>
      <c r="J32" s="224" t="inlineStr">
        <is>
          <t>Satisfactory</t>
        </is>
      </c>
      <c r="K32" s="235" t="n"/>
      <c r="L32" s="226" t="n"/>
    </row>
    <row r="33" ht="32.25" customHeight="1">
      <c r="B33" s="85" t="n">
        <v>2</v>
      </c>
      <c r="C33" s="228" t="inlineStr">
        <is>
          <t>02--10" Oil Line FM Tanks To Booster Pumps</t>
        </is>
      </c>
      <c r="D33" s="54" t="n">
        <v>6</v>
      </c>
      <c r="E33" s="54" t="n">
        <v>17</v>
      </c>
      <c r="F33" s="54" t="n"/>
      <c r="G33" s="2798" t="inlineStr">
        <is>
          <t>2024-06-01</t>
        </is>
      </c>
      <c r="H33" s="2803" t="inlineStr">
        <is>
          <t>2025-06-02</t>
        </is>
      </c>
      <c r="I33" s="2801" t="inlineStr">
        <is>
          <t>Yes</t>
        </is>
      </c>
      <c r="J33" s="469" t="inlineStr">
        <is>
          <t>Clamp Installed in 8-2022 till permananet Replacement</t>
        </is>
      </c>
      <c r="K33" s="131" t="inlineStr">
        <is>
          <t>Replace clamped joint #9 (Laminated under clamp), then apply painting.</t>
        </is>
      </c>
      <c r="L33" s="240" t="inlineStr">
        <is>
          <t>St. Steel Line</t>
        </is>
      </c>
    </row>
    <row r="34" ht="32" customHeight="1">
      <c r="B34" s="68" t="n">
        <v>3</v>
      </c>
      <c r="C34" s="228" t="inlineStr">
        <is>
          <t>03--6'' SHIPPING LINE  TO TANKS # 201 &amp; # 202 ( or can used as emergency line).</t>
        </is>
      </c>
      <c r="D34" s="54" t="n">
        <v>6</v>
      </c>
      <c r="E34" s="54" t="n">
        <v>17</v>
      </c>
      <c r="F34" s="54" t="n">
        <v>50</v>
      </c>
      <c r="G34" s="659" t="inlineStr">
        <is>
          <t>2025-06-01</t>
        </is>
      </c>
      <c r="H34" s="2803" t="n">
        <v>47027</v>
      </c>
      <c r="I34" s="2801" t="inlineStr">
        <is>
          <t>No</t>
        </is>
      </c>
      <c r="J34" s="224" t="inlineStr">
        <is>
          <t>Satisfactory</t>
        </is>
      </c>
      <c r="K34" s="361" t="inlineStr">
        <is>
          <t>UT done on dead leg campaign.
Item desciption in dead leg. (From v-11 to recycle header via booster pump of both tank 201/202)</t>
        </is>
      </c>
      <c r="L34" s="226" t="n"/>
    </row>
    <row r="35" ht="16" customHeight="1">
      <c r="B35" s="68" t="n">
        <v>4</v>
      </c>
      <c r="C35" s="228" t="inlineStr">
        <is>
          <t xml:space="preserve">04--suction &amp; discharge lines of booster pumps; Sections#A, B &amp; C </t>
        </is>
      </c>
      <c r="D35" s="54" t="inlineStr">
        <is>
          <t>120-250</t>
        </is>
      </c>
      <c r="E35" s="54" t="n">
        <v>250</v>
      </c>
      <c r="F35" s="54" t="n"/>
      <c r="G35" s="659" t="inlineStr">
        <is>
          <t>2026-03-01</t>
        </is>
      </c>
      <c r="H35" s="2805" t="inlineStr">
        <is>
          <t>W/Evaluation</t>
        </is>
      </c>
      <c r="I35" s="2801" t="inlineStr">
        <is>
          <t>No</t>
        </is>
      </c>
      <c r="J35" s="224" t="inlineStr">
        <is>
          <t>Satisfactory</t>
        </is>
      </c>
      <c r="K35" s="236" t="n"/>
      <c r="L35" s="226" t="inlineStr">
        <is>
          <t>Base Line Inspection, Next UT after 1 year</t>
        </is>
      </c>
    </row>
    <row r="36" ht="16" customHeight="1">
      <c r="B36" s="68" t="n">
        <v>5</v>
      </c>
      <c r="C36" s="228" t="inlineStr">
        <is>
          <t>05=8" DISCHARGE HEADER OF BOOSTER PUMPS</t>
        </is>
      </c>
      <c r="D36" s="54" t="inlineStr">
        <is>
          <t>120-250</t>
        </is>
      </c>
      <c r="E36" s="54" t="n">
        <v>250</v>
      </c>
      <c r="F36" s="54" t="n"/>
      <c r="G36" s="659" t="inlineStr">
        <is>
          <t>2025-06-01</t>
        </is>
      </c>
      <c r="H36" s="2803" t="n">
        <v>49553</v>
      </c>
      <c r="I36" s="2801" t="inlineStr">
        <is>
          <t>No</t>
        </is>
      </c>
      <c r="J36" s="224" t="inlineStr">
        <is>
          <t>Satisfactory</t>
        </is>
      </c>
      <c r="K36" s="237" t="n"/>
      <c r="L36" s="226" t="n"/>
    </row>
    <row r="37" ht="16" customHeight="1">
      <c r="B37" s="68" t="n">
        <v>6</v>
      </c>
      <c r="C37" s="228" t="inlineStr">
        <is>
          <t>06=8" OIL LINE FM BOOSTER PUMPS TO TRANSFER PUMPS-sec1</t>
        </is>
      </c>
      <c r="D37" s="54" t="inlineStr">
        <is>
          <t>120-250</t>
        </is>
      </c>
      <c r="E37" s="54" t="n">
        <v>250</v>
      </c>
      <c r="F37" s="54" t="n"/>
      <c r="G37" s="659" t="inlineStr">
        <is>
          <t>2026-03-01</t>
        </is>
      </c>
      <c r="H37" s="2803" t="n">
        <v>49706</v>
      </c>
      <c r="I37" s="2801" t="inlineStr">
        <is>
          <t>No</t>
        </is>
      </c>
      <c r="J37" s="224" t="inlineStr">
        <is>
          <t>Satisfactory</t>
        </is>
      </c>
      <c r="K37" s="231" t="n"/>
      <c r="L37" s="226" t="inlineStr">
        <is>
          <t>Base Line Inspection, Next UT after 1 year</t>
        </is>
      </c>
    </row>
    <row r="38" ht="16" customHeight="1">
      <c r="B38" s="68" t="n">
        <v>7</v>
      </c>
      <c r="C38" s="228" t="inlineStr">
        <is>
          <t>07--oil line fm booster pumps to transfer pumps-section 2</t>
        </is>
      </c>
      <c r="D38" s="54" t="inlineStr">
        <is>
          <t>40</t>
        </is>
      </c>
      <c r="E38" s="54" t="n">
        <v>250</v>
      </c>
      <c r="F38" s="54" t="n"/>
      <c r="G38" s="659" t="inlineStr">
        <is>
          <t>2024-01-01</t>
        </is>
      </c>
      <c r="H38" s="2803" t="inlineStr">
        <is>
          <t>2032-04-01</t>
        </is>
      </c>
      <c r="I38" s="2801" t="inlineStr">
        <is>
          <t>No</t>
        </is>
      </c>
      <c r="J38" s="224" t="inlineStr">
        <is>
          <t>Satisfactory</t>
        </is>
      </c>
      <c r="K38" s="231" t="n"/>
      <c r="L38" s="226" t="inlineStr">
        <is>
          <t>Need action
Avoid Direct Contact between Piping and Its supports to prevent wear.
In General: Same as recommended for Brine water Piping of Brine Pump &amp; Manual Drain Line of Desalter, The most effective and reliable approach is to avoid future leakage by Replacing the Line with Non-Metallic Material (HDPE, ...etc.), Same like most drain systems at Oil Plant.</t>
        </is>
      </c>
    </row>
    <row r="39" ht="17" customHeight="1" thickBot="1">
      <c r="B39" s="68" t="n">
        <v>8</v>
      </c>
      <c r="C39" s="228" t="inlineStr">
        <is>
          <t>08= discharge line of transfer pumps to shipping line</t>
        </is>
      </c>
      <c r="D39" s="54" t="inlineStr">
        <is>
          <t>40</t>
        </is>
      </c>
      <c r="E39" s="54" t="n">
        <v>400</v>
      </c>
      <c r="F39" s="54" t="n"/>
      <c r="G39" s="659" t="inlineStr">
        <is>
          <t>2026-07-01</t>
        </is>
      </c>
      <c r="H39" s="2803" t="n">
        <v>49706</v>
      </c>
      <c r="I39" s="2806" t="inlineStr">
        <is>
          <t>No</t>
        </is>
      </c>
      <c r="J39" s="224" t="inlineStr">
        <is>
          <t>Satisfactory</t>
        </is>
      </c>
      <c r="K39" s="225" t="n"/>
      <c r="L39" s="226" t="inlineStr">
        <is>
          <t>Need action
The Drain line has been replaced with a HDPE</t>
        </is>
      </c>
    </row>
    <row r="40" ht="20" customFormat="1" customHeight="1" s="49" thickBot="1">
      <c r="B40" s="255" t="inlineStr">
        <is>
          <t xml:space="preserve"> PACK04B recycle &amp; stagnent lines </t>
        </is>
      </c>
      <c r="C40" s="335" t="n"/>
      <c r="D40" s="371" t="n"/>
      <c r="E40" s="371" t="n"/>
      <c r="F40" s="371" t="n"/>
      <c r="G40" s="371" t="n"/>
      <c r="H40" s="2789" t="n"/>
      <c r="I40" s="370" t="n"/>
      <c r="J40" s="337" t="n"/>
      <c r="K40" s="262" t="n"/>
      <c r="L40" s="256" t="n"/>
    </row>
    <row r="41" ht="96" customHeight="1">
      <c r="B41" s="78" t="n">
        <v>1</v>
      </c>
      <c r="C41" s="81" t="inlineStr">
        <is>
          <t>01=6'' recycle oil treatment line- section 1</t>
        </is>
      </c>
      <c r="D41" s="52" t="n"/>
      <c r="E41" s="52" t="n"/>
      <c r="F41" s="52" t="n"/>
      <c r="G41" s="2797" t="inlineStr">
        <is>
          <t>2025-06-01</t>
        </is>
      </c>
      <c r="H41" s="2807" t="inlineStr">
        <is>
          <t>W/Evaluation</t>
        </is>
      </c>
      <c r="I41" s="238" t="inlineStr">
        <is>
          <t>No</t>
        </is>
      </c>
      <c r="J41" s="151" t="inlineStr">
        <is>
          <t>Satisfactory</t>
        </is>
      </c>
      <c r="K41" s="1295" t="inlineStr">
        <is>
          <t>As Per Last Inspection Report
Modification done to Sec-1 &amp; UT Done only for new Joints (39, 40, 40 &amp; 42)
12-2024 Insp: For Joint #34 Mainly + New Joints (It's Prefered to do the whole Line as last complete Inspection was in 2016)
Section-2 (all section) has been removed
Section-3 (all section ) had been cut and removed.</t>
        </is>
      </c>
      <c r="L41" s="275" t="n"/>
    </row>
    <row r="42" ht="16" customHeight="1">
      <c r="B42" s="68" t="n">
        <v>2</v>
      </c>
      <c r="C42" s="228" t="inlineStr">
        <is>
          <t>02=8'' recycle oil treatment line- section 2</t>
        </is>
      </c>
      <c r="D42" s="54" t="n"/>
      <c r="E42" s="54" t="n"/>
      <c r="F42" s="54" t="n"/>
      <c r="G42" s="2808" t="inlineStr">
        <is>
          <t>2024-06-01</t>
        </is>
      </c>
      <c r="H42" s="2793" t="inlineStr">
        <is>
          <t>2025-06-02</t>
        </is>
      </c>
      <c r="I42" s="239" t="inlineStr">
        <is>
          <t>Yes</t>
        </is>
      </c>
      <c r="J42" s="76" t="inlineStr">
        <is>
          <t>Satisfactory</t>
        </is>
      </c>
      <c r="K42" s="279" t="n"/>
      <c r="L42" s="274" t="inlineStr">
        <is>
          <t>St. Steel Line</t>
        </is>
      </c>
    </row>
    <row r="43" ht="16" customHeight="1">
      <c r="B43" s="68" t="n">
        <v>4</v>
      </c>
      <c r="C43" s="228" t="inlineStr">
        <is>
          <t>04=08'' outlet line of OIL POWER TANK -</t>
        </is>
      </c>
      <c r="D43" s="54" t="n"/>
      <c r="E43" s="54" t="n"/>
      <c r="F43" s="54" t="n"/>
      <c r="G43" s="2798" t="inlineStr">
        <is>
          <t>2026-03-01</t>
        </is>
      </c>
      <c r="H43" s="2798" t="n">
        <v>46357</v>
      </c>
      <c r="I43" s="239" t="inlineStr">
        <is>
          <t>No</t>
        </is>
      </c>
      <c r="J43" s="55" t="inlineStr">
        <is>
          <t>Satisfactory</t>
        </is>
      </c>
      <c r="K43" s="241" t="n"/>
      <c r="L43" s="267" t="inlineStr">
        <is>
          <t>Base Line Inspection, Next UT after 1 year</t>
        </is>
      </c>
    </row>
    <row r="44" ht="16" customHeight="1">
      <c r="B44" s="68" t="n">
        <v>5</v>
      </c>
      <c r="C44" s="228" t="inlineStr">
        <is>
          <t>05=shipping oil line fm OPT-201-202 to booster pumps</t>
        </is>
      </c>
      <c r="D44" s="54" t="inlineStr">
        <is>
          <t>120-250</t>
        </is>
      </c>
      <c r="E44" s="54" t="n">
        <v>250</v>
      </c>
      <c r="F44" s="54" t="n"/>
      <c r="G44" s="2798" t="inlineStr">
        <is>
          <t>2025-06-01</t>
        </is>
      </c>
      <c r="H44" s="2798" t="n">
        <v>46327</v>
      </c>
      <c r="I44" s="239" t="inlineStr">
        <is>
          <t>No</t>
        </is>
      </c>
      <c r="J44" s="336" t="inlineStr">
        <is>
          <t>Satisfactory</t>
        </is>
      </c>
      <c r="K44" s="231" t="n"/>
      <c r="L44" s="226" t="n"/>
    </row>
    <row r="45" ht="16" customHeight="1">
      <c r="B45" s="68" t="n">
        <v>6</v>
      </c>
      <c r="C45" s="228" t="inlineStr">
        <is>
          <t>06=8'' oil line fm new manifold to tanks - section 1</t>
        </is>
      </c>
      <c r="D45" s="54" t="n"/>
      <c r="E45" s="54" t="n"/>
      <c r="F45" s="54" t="n"/>
      <c r="G45" s="2798" t="inlineStr">
        <is>
          <t>2026-03-01</t>
        </is>
      </c>
      <c r="H45" s="2798" t="n">
        <v>46327</v>
      </c>
      <c r="I45" s="239" t="inlineStr">
        <is>
          <t>No</t>
        </is>
      </c>
      <c r="J45" s="336" t="inlineStr">
        <is>
          <t>Satisfactory</t>
        </is>
      </c>
      <c r="K45" s="231" t="n"/>
      <c r="L45" s="226" t="inlineStr">
        <is>
          <t>Base Line Inspection, Next UT after 1 year</t>
        </is>
      </c>
    </row>
    <row r="46" ht="17" customHeight="1" thickBot="1">
      <c r="B46" s="79" t="n">
        <v>7</v>
      </c>
      <c r="C46" s="80" t="inlineStr">
        <is>
          <t>07--8'' oil line fm triplex to tanks-section 2</t>
        </is>
      </c>
      <c r="D46" s="50" t="inlineStr">
        <is>
          <t>40</t>
        </is>
      </c>
      <c r="E46" s="50" t="n"/>
      <c r="F46" s="50" t="n"/>
      <c r="G46" s="2802" t="inlineStr">
        <is>
          <t>2024-01-01</t>
        </is>
      </c>
      <c r="H46" s="2802" t="inlineStr">
        <is>
          <t>2032-04-01</t>
        </is>
      </c>
      <c r="I46" s="2809" t="inlineStr">
        <is>
          <t>No</t>
        </is>
      </c>
      <c r="J46" s="51" t="inlineStr">
        <is>
          <t>Satisfactory</t>
        </is>
      </c>
      <c r="K46" s="243" t="inlineStr">
        <is>
          <t>Min. Corr. Allowance was 1.7 mm in 2015 - All other joints started from 2.7 mm CA</t>
        </is>
      </c>
      <c r="L46" s="276" t="inlineStr">
        <is>
          <t>Need action
Avoid Direct Contact between Piping and Its supports to prevent wear.
In General: Same as recommended for Brine water Piping of Brine Pump &amp; Manual Drain Line of Desalter, The most effective and reliable approach is to avoid future leakage by Replacing the Line with Non-Metallic Material (HDPE, ...etc.), Same like most drain systems at Oil Plant.</t>
        </is>
      </c>
    </row>
    <row r="47" ht="35.25" customFormat="1" customHeight="1" s="49" thickBot="1">
      <c r="B47" s="255" t="inlineStr">
        <is>
          <t>PACK 05- CONDENSATE LINES</t>
        </is>
      </c>
      <c r="C47" s="335" t="n"/>
      <c r="D47" s="371" t="n"/>
      <c r="E47" s="371" t="n"/>
      <c r="F47" s="371" t="n"/>
      <c r="G47" s="371" t="n"/>
      <c r="H47" s="2789" t="n"/>
      <c r="I47" s="370" t="n"/>
      <c r="J47" s="337" t="n"/>
      <c r="K47" s="256" t="n"/>
      <c r="L47" s="256" t="n"/>
    </row>
    <row r="48" ht="33" customHeight="1">
      <c r="B48" s="68" t="n">
        <v>2</v>
      </c>
      <c r="C48" s="228" t="inlineStr">
        <is>
          <t>02=4'' CONDENSATE LINE FROM OLD MANIFOLD TO PROCESS - SECTION 2</t>
        </is>
      </c>
      <c r="D48" s="54" t="inlineStr">
        <is>
          <t>50-70</t>
        </is>
      </c>
      <c r="E48" s="54" t="n">
        <v>75</v>
      </c>
      <c r="F48" s="54" t="n"/>
      <c r="G48" s="2798" t="inlineStr">
        <is>
          <t>2024-06-01</t>
        </is>
      </c>
      <c r="H48" s="2810" t="inlineStr">
        <is>
          <t>2025-06-02</t>
        </is>
      </c>
      <c r="I48" s="1850" t="n"/>
      <c r="J48" s="122" t="inlineStr">
        <is>
          <t>Satisfactory</t>
        </is>
      </c>
      <c r="K48" s="354" t="inlineStr">
        <is>
          <t>Cancelled - Removed from Process
Sec #1 &gt;&gt; Moved to GP Process Piping - Pack 11C Report 5 "1A &amp; 1B"</t>
        </is>
      </c>
      <c r="L48" s="267" t="inlineStr">
        <is>
          <t>St. Steel Line</t>
        </is>
      </c>
    </row>
    <row r="49" ht="31.5" customHeight="1">
      <c r="B49" s="68" t="n">
        <v>3</v>
      </c>
      <c r="C49" s="228" t="inlineStr">
        <is>
          <t>03=4'' CONDENSATE LINE FROM OLD MANIFOLD TO PROCESS - SECTION 3</t>
        </is>
      </c>
      <c r="D49" s="54" t="inlineStr">
        <is>
          <t>50-70</t>
        </is>
      </c>
      <c r="E49" s="54" t="n">
        <v>75</v>
      </c>
      <c r="F49" s="54" t="n"/>
      <c r="G49" s="2798" t="inlineStr">
        <is>
          <t>2025-06-01</t>
        </is>
      </c>
      <c r="H49" s="2798" t="n">
        <v>48183</v>
      </c>
      <c r="I49" s="122" t="inlineStr">
        <is>
          <t>No</t>
        </is>
      </c>
      <c r="J49" s="227" t="inlineStr">
        <is>
          <t>Satisfactory</t>
        </is>
      </c>
      <c r="K49" s="235" t="n"/>
      <c r="L49" s="267" t="n"/>
    </row>
    <row r="50" ht="45.75" customHeight="1">
      <c r="B50" s="68" t="n">
        <v>4</v>
      </c>
      <c r="C50" s="228" t="inlineStr">
        <is>
          <t>04=4''x 8'' CONDENSATE LINE  - TO TANKS 201,202 - SECTION 4</t>
        </is>
      </c>
      <c r="D50" s="54" t="inlineStr">
        <is>
          <t>50-70</t>
        </is>
      </c>
      <c r="E50" s="54" t="n">
        <v>75</v>
      </c>
      <c r="F50" s="54" t="n"/>
      <c r="G50" s="2811" t="inlineStr">
        <is>
          <t>2026-03-01</t>
        </is>
      </c>
      <c r="H50" s="2812" t="inlineStr">
        <is>
          <t>Removed</t>
        </is>
      </c>
      <c r="I50" s="227" t="inlineStr">
        <is>
          <t>Yes</t>
        </is>
      </c>
      <c r="J50" s="1560" t="n"/>
      <c r="K50" s="366" t="inlineStr">
        <is>
          <t>Removed as per MOC, AG-177.</t>
        </is>
      </c>
      <c r="L50" s="274" t="inlineStr">
        <is>
          <t>Base Line Inspection, Next UT after 1 year</t>
        </is>
      </c>
    </row>
    <row r="51" ht="16" customHeight="1">
      <c r="B51" s="68" t="n">
        <v>5</v>
      </c>
      <c r="C51" s="228" t="inlineStr">
        <is>
          <t>05=4 x 6 CONDENSATE LINE - SECTION 5 - OUTLET OF MANIFOLD</t>
        </is>
      </c>
      <c r="D51" s="54" t="inlineStr">
        <is>
          <t>50-70</t>
        </is>
      </c>
      <c r="E51" s="54" t="n">
        <v>75</v>
      </c>
      <c r="F51" s="54" t="n"/>
      <c r="G51" s="2798" t="inlineStr">
        <is>
          <t>2025-06-01</t>
        </is>
      </c>
      <c r="H51" s="2798" t="n">
        <v>47484</v>
      </c>
      <c r="I51" s="122" t="inlineStr">
        <is>
          <t>No</t>
        </is>
      </c>
      <c r="J51" s="232" t="inlineStr">
        <is>
          <t>Satisfactory</t>
        </is>
      </c>
      <c r="K51" s="237" t="n"/>
      <c r="L51" s="277" t="n"/>
    </row>
    <row r="52" ht="16" customHeight="1">
      <c r="B52" s="68" t="n">
        <v>6</v>
      </c>
      <c r="C52" s="228" t="inlineStr">
        <is>
          <t>05=4 x 6 CONDENSATE LINE - SECTION 5 - OUTLET OF MANIFOLD</t>
        </is>
      </c>
      <c r="D52" s="54" t="inlineStr">
        <is>
          <t>50-70</t>
        </is>
      </c>
      <c r="E52" s="54" t="n">
        <v>75</v>
      </c>
      <c r="F52" s="54" t="n"/>
      <c r="G52" s="2798" t="inlineStr">
        <is>
          <t>2026-03-01</t>
        </is>
      </c>
      <c r="H52" s="2798" t="n">
        <v>46388</v>
      </c>
      <c r="I52" s="122" t="inlineStr">
        <is>
          <t>No</t>
        </is>
      </c>
      <c r="J52" s="122" t="inlineStr">
        <is>
          <t>Satisfactory</t>
        </is>
      </c>
      <c r="K52" s="231" t="n"/>
      <c r="L52" s="264" t="inlineStr">
        <is>
          <t>Base Line Inspection, Next UT after 1 year</t>
        </is>
      </c>
    </row>
    <row r="53" ht="17" customHeight="1" thickBot="1">
      <c r="B53" s="79" t="n">
        <v>7</v>
      </c>
      <c r="C53" s="383" t="inlineStr">
        <is>
          <t xml:space="preserve">07=3'' CONDENSATE LINE FROM SEPARATORS TO TANKS -SECTION 7   </t>
        </is>
      </c>
      <c r="D53" s="50" t="inlineStr">
        <is>
          <t>40</t>
        </is>
      </c>
      <c r="E53" s="50" t="n">
        <v>75</v>
      </c>
      <c r="F53" s="50" t="n"/>
      <c r="G53" s="2802" t="inlineStr">
        <is>
          <t>2024-01-01</t>
        </is>
      </c>
      <c r="H53" s="2802" t="inlineStr">
        <is>
          <t>2032-04-01</t>
        </is>
      </c>
      <c r="I53" s="122" t="inlineStr">
        <is>
          <t>No</t>
        </is>
      </c>
      <c r="J53" s="229" t="inlineStr">
        <is>
          <t>Satisfactory</t>
        </is>
      </c>
      <c r="K53" s="245" t="n"/>
      <c r="L53" s="278" t="inlineStr">
        <is>
          <t>Need action
Avoid Direct Contact between Piping and Its supports to prevent wear.
In General: Same as recommended for Brine water Piping of Brine Pump &amp; Manual Drain Line of Desalter, The most effective and reliable approach is to avoid future leakage by Replacing the Line with Non-Metallic Material (HDPE, ...etc.), Same like most drain systems at Oil Plant.</t>
        </is>
      </c>
    </row>
    <row r="54" ht="29.25" customFormat="1" customHeight="1" s="49" thickBot="1">
      <c r="B54" s="255" t="inlineStr">
        <is>
          <t>PACK 06- GAS LINES</t>
        </is>
      </c>
      <c r="C54" s="335" t="n"/>
      <c r="D54" s="371" t="n"/>
      <c r="E54" s="371" t="n"/>
      <c r="F54" s="371" t="n"/>
      <c r="G54" s="371" t="n"/>
      <c r="H54" s="2789" t="n"/>
      <c r="I54" s="370" t="n"/>
      <c r="J54" s="337" t="n"/>
      <c r="K54" s="256" t="n"/>
      <c r="L54" s="256" t="n"/>
    </row>
    <row r="55" ht="16" customHeight="1">
      <c r="B55" s="78" t="n">
        <v>1</v>
      </c>
      <c r="C55" s="81" t="inlineStr">
        <is>
          <t>01= 10x18 gas line fm sep 102 to GP</t>
        </is>
      </c>
      <c r="D55" s="52" t="n">
        <v>40</v>
      </c>
      <c r="E55" s="52" t="n">
        <v>40</v>
      </c>
      <c r="F55" s="246" t="inlineStr">
        <is>
          <t>SEP.101&amp;102</t>
        </is>
      </c>
      <c r="G55" s="2813" t="inlineStr">
        <is>
          <t>2025-06-01</t>
        </is>
      </c>
      <c r="H55" s="2813" t="n">
        <v>49735</v>
      </c>
      <c r="I55" s="2799" t="inlineStr">
        <is>
          <t>No</t>
        </is>
      </c>
      <c r="J55" s="224" t="inlineStr">
        <is>
          <t>Satisfactory</t>
        </is>
      </c>
      <c r="K55" s="235" t="n"/>
      <c r="L55" s="226" t="n"/>
    </row>
    <row r="56" ht="16" customHeight="1">
      <c r="B56" s="78" t="n">
        <v>2</v>
      </c>
      <c r="C56" s="81" t="inlineStr">
        <is>
          <t>02 - 10'' fm outlet sep.101-102 to GP &amp; Flare</t>
        </is>
      </c>
      <c r="D56" s="54" t="n">
        <v>35</v>
      </c>
      <c r="E56" s="54" t="n">
        <v>40</v>
      </c>
      <c r="F56" s="246" t="inlineStr">
        <is>
          <t>SEP.101&amp;102</t>
        </is>
      </c>
      <c r="G56" s="355" t="inlineStr">
        <is>
          <t>2024-06-01</t>
        </is>
      </c>
      <c r="H56" s="2798" t="inlineStr">
        <is>
          <t>2025-06-02</t>
        </is>
      </c>
      <c r="I56" s="2799" t="inlineStr">
        <is>
          <t>No</t>
        </is>
      </c>
      <c r="J56" s="224" t="inlineStr">
        <is>
          <t>Satisfactory</t>
        </is>
      </c>
      <c r="K56" s="235" t="n"/>
      <c r="L56" s="226" t="inlineStr">
        <is>
          <t>St. Steel Line</t>
        </is>
      </c>
    </row>
    <row r="57" ht="32" customHeight="1">
      <c r="B57" s="78" t="n">
        <v>3</v>
      </c>
      <c r="C57" s="81" t="inlineStr">
        <is>
          <t>03 -6 bypass beteen outlet gas of Sep. 101&amp;102  to  6'' GL  from  Outlet Sep. 103 &amp; 104</t>
        </is>
      </c>
      <c r="D57" s="54" t="n">
        <v>40</v>
      </c>
      <c r="E57" s="54" t="n">
        <v>45</v>
      </c>
      <c r="F57" s="246" t="inlineStr">
        <is>
          <t>SEP.101&amp;102</t>
        </is>
      </c>
      <c r="G57" s="2798" t="inlineStr">
        <is>
          <t>2025-06-01</t>
        </is>
      </c>
      <c r="H57" s="2798" t="n">
        <v>48214</v>
      </c>
      <c r="I57" s="2799" t="inlineStr">
        <is>
          <t>No</t>
        </is>
      </c>
      <c r="J57" s="224" t="inlineStr">
        <is>
          <t>Satisfactory</t>
        </is>
      </c>
      <c r="K57" s="235" t="n"/>
      <c r="L57" s="226" t="n"/>
    </row>
    <row r="58" ht="16" customHeight="1">
      <c r="B58" s="78" t="n">
        <v>4</v>
      </c>
      <c r="C58" s="81" t="inlineStr">
        <is>
          <t>04- 4x6 gas line fm test sep 101-103</t>
        </is>
      </c>
      <c r="D58" s="54" t="n">
        <v>55</v>
      </c>
      <c r="E58" s="54" t="n">
        <v>70</v>
      </c>
      <c r="F58" s="246" t="inlineStr">
        <is>
          <t>TEST SEP.103,101</t>
        </is>
      </c>
      <c r="G58" s="2798" t="inlineStr">
        <is>
          <t>2026-03-01</t>
        </is>
      </c>
      <c r="H58" s="2798" t="n">
        <v>46388</v>
      </c>
      <c r="I58" s="2799" t="inlineStr">
        <is>
          <t>No</t>
        </is>
      </c>
      <c r="J58" s="224" t="inlineStr">
        <is>
          <t>Satisfactory</t>
        </is>
      </c>
      <c r="K58" s="235" t="n"/>
      <c r="L58" s="226" t="inlineStr">
        <is>
          <t>Base Line Inspection, Next UT after 1 year</t>
        </is>
      </c>
    </row>
    <row r="59" ht="27" customHeight="1">
      <c r="B59" s="78" t="n">
        <v>5</v>
      </c>
      <c r="C59" s="81" t="inlineStr">
        <is>
          <t>05= 2''x4'' Gas Line from Heater-Desalter to Flare</t>
        </is>
      </c>
      <c r="D59" s="54" t="n"/>
      <c r="E59" s="54" t="n"/>
      <c r="F59" s="246" t="inlineStr">
        <is>
          <t>HEATER-DESALTER</t>
        </is>
      </c>
      <c r="G59" s="2798" t="inlineStr">
        <is>
          <t>2025-06-01</t>
        </is>
      </c>
      <c r="H59" s="2814" t="inlineStr">
        <is>
          <t>W/Evaluation</t>
        </is>
      </c>
      <c r="I59" s="2799" t="inlineStr">
        <is>
          <t>No</t>
        </is>
      </c>
      <c r="J59" s="224" t="inlineStr">
        <is>
          <t>Satisfactory</t>
        </is>
      </c>
      <c r="K59" s="235" t="n"/>
      <c r="L59" s="226" t="n"/>
    </row>
    <row r="60" ht="16" customHeight="1">
      <c r="B60" s="78" t="n">
        <v>6</v>
      </c>
      <c r="C60" s="81" t="inlineStr">
        <is>
          <t>06= 6'' gas line of sep.104</t>
        </is>
      </c>
      <c r="D60" s="54" t="n">
        <v>55</v>
      </c>
      <c r="E60" s="54" t="n">
        <v>70</v>
      </c>
      <c r="F60" s="246" t="inlineStr">
        <is>
          <t>SEP.104</t>
        </is>
      </c>
      <c r="G60" s="2798" t="inlineStr">
        <is>
          <t>2026-03-01</t>
        </is>
      </c>
      <c r="H60" s="2798" t="n">
        <v>48214</v>
      </c>
      <c r="I60" s="2799" t="inlineStr">
        <is>
          <t>No</t>
        </is>
      </c>
      <c r="J60" s="224" t="inlineStr">
        <is>
          <t>Satisfactory</t>
        </is>
      </c>
      <c r="K60" s="235" t="n"/>
      <c r="L60" s="226" t="inlineStr">
        <is>
          <t>Base Line Inspection, Next UT after 1 year</t>
        </is>
      </c>
    </row>
    <row r="61" ht="16" customHeight="1">
      <c r="B61" s="78" t="n">
        <v>7</v>
      </c>
      <c r="C61" s="81" t="inlineStr">
        <is>
          <t>07- 2''x6'' SR line of sep.104</t>
        </is>
      </c>
      <c r="D61" s="54" t="inlineStr">
        <is>
          <t>40</t>
        </is>
      </c>
      <c r="E61" s="54" t="n">
        <v>70</v>
      </c>
      <c r="F61" s="246" t="inlineStr">
        <is>
          <t>SEP.104</t>
        </is>
      </c>
      <c r="G61" s="2798" t="inlineStr">
        <is>
          <t>2024-01-01</t>
        </is>
      </c>
      <c r="H61" s="2798" t="inlineStr">
        <is>
          <t>2032-04-01</t>
        </is>
      </c>
      <c r="I61" s="2799" t="inlineStr">
        <is>
          <t>No</t>
        </is>
      </c>
      <c r="J61" s="224" t="inlineStr">
        <is>
          <t>Satisfactory</t>
        </is>
      </c>
      <c r="K61" s="235" t="n"/>
      <c r="L61" s="226" t="inlineStr">
        <is>
          <t>Need action
Avoid Direct Contact between Piping and Its supports to prevent wear.
In General: Same as recommended for Brine water Piping of Brine Pump &amp; Manual Drain Line of Desalter, The most effective and reliable approach is to avoid future leakage by Replacing the Line with Non-Metallic Material (HDPE, ...etc.), Same like most drain systems at Oil Plant.</t>
        </is>
      </c>
    </row>
    <row r="62" ht="16" customHeight="1">
      <c r="B62" s="78" t="n">
        <v>8</v>
      </c>
      <c r="C62" s="81" t="inlineStr">
        <is>
          <t>08= 6'' SRV line from heater to flare header</t>
        </is>
      </c>
      <c r="D62" s="54" t="inlineStr">
        <is>
          <t>40</t>
        </is>
      </c>
      <c r="E62" s="54" t="n">
        <v>75</v>
      </c>
      <c r="F62" s="54" t="inlineStr">
        <is>
          <t>HEATER</t>
        </is>
      </c>
      <c r="G62" s="2798" t="inlineStr">
        <is>
          <t>2026-07-01</t>
        </is>
      </c>
      <c r="H62" s="2814" t="inlineStr">
        <is>
          <t>W/Evaluation</t>
        </is>
      </c>
      <c r="I62" s="2799" t="inlineStr">
        <is>
          <t>No</t>
        </is>
      </c>
      <c r="J62" s="224" t="inlineStr">
        <is>
          <t>Satisfactory</t>
        </is>
      </c>
      <c r="K62" s="235" t="n"/>
      <c r="L62" s="226" t="inlineStr">
        <is>
          <t>Need action
The Drain line has been replaced with a HDPE</t>
        </is>
      </c>
    </row>
    <row r="63" ht="16" customHeight="1">
      <c r="B63" s="78" t="n">
        <v>9</v>
      </c>
      <c r="C63" s="81" t="inlineStr">
        <is>
          <t>09= 2'' fuel gas line fm DAH. PL to OP</t>
        </is>
      </c>
      <c r="D63" s="54" t="inlineStr">
        <is>
          <t>55</t>
        </is>
      </c>
      <c r="E63" s="54" t="n">
        <v>90</v>
      </c>
      <c r="F63" s="246" t="n"/>
      <c r="G63" s="2798" t="inlineStr">
        <is>
          <t>2026-05-01</t>
        </is>
      </c>
      <c r="H63" s="2798" t="n">
        <v>46388</v>
      </c>
      <c r="I63" s="2799" t="inlineStr">
        <is>
          <t>No</t>
        </is>
      </c>
      <c r="J63" s="224" t="inlineStr">
        <is>
          <t>Satisfactory</t>
        </is>
      </c>
      <c r="K63" s="235" t="n"/>
      <c r="L63" s="226" t="inlineStr">
        <is>
          <t>Need action
Joint #20 (Reducer), shall be replaced (Minimum thickness is less than required thickness).</t>
        </is>
      </c>
    </row>
    <row r="64" ht="16" customHeight="1">
      <c r="B64" s="78" t="n">
        <v>10</v>
      </c>
      <c r="C64" s="81" t="inlineStr">
        <is>
          <t>10 - 10'' GAS LINE FM KOD TO TURBINE &amp; FLARE</t>
        </is>
      </c>
      <c r="D64" s="52" t="n"/>
      <c r="E64" s="52" t="n"/>
      <c r="F64" s="52" t="n"/>
      <c r="G64" s="1954" t="inlineStr">
        <is>
          <t>2022-02-01</t>
        </is>
      </c>
      <c r="H64" s="2793" t="inlineStr">
        <is>
          <t>2027-02-01</t>
        </is>
      </c>
      <c r="I64" s="2799" t="inlineStr">
        <is>
          <t>No</t>
        </is>
      </c>
      <c r="J64" s="224" t="inlineStr">
        <is>
          <t>Satisfactory</t>
        </is>
      </c>
      <c r="K64" s="235" t="n"/>
      <c r="L64" s="226" t="inlineStr">
        <is>
          <t>Satisfactory</t>
        </is>
      </c>
    </row>
    <row r="65" ht="16" customHeight="1">
      <c r="B65" s="78" t="n">
        <v>11</v>
      </c>
      <c r="C65" s="81" t="inlineStr">
        <is>
          <t>11=3'' fuel line fm scrubber to pumps engine-</t>
        </is>
      </c>
      <c r="D65" s="50" t="inlineStr">
        <is>
          <t>6</t>
        </is>
      </c>
      <c r="E65" s="50" t="n">
        <v>90</v>
      </c>
      <c r="F65" s="247" t="inlineStr">
        <is>
          <t>SCRUBBER</t>
        </is>
      </c>
      <c r="G65" s="2788" t="inlineStr">
        <is>
          <t>2026-03-01</t>
        </is>
      </c>
      <c r="H65" s="2788" t="inlineStr">
        <is>
          <t>2029-03-01</t>
        </is>
      </c>
      <c r="I65" s="2799" t="inlineStr">
        <is>
          <t>No</t>
        </is>
      </c>
      <c r="J65" s="224" t="inlineStr">
        <is>
          <t>Satisfactory</t>
        </is>
      </c>
      <c r="K65" s="235" t="n"/>
      <c r="L65" s="226" t="inlineStr">
        <is>
          <t>Need Action</t>
        </is>
      </c>
    </row>
    <row r="66" ht="16" customHeight="1">
      <c r="B66" s="78" t="n">
        <v>12</v>
      </c>
      <c r="C66" s="81" t="inlineStr">
        <is>
          <t>12= 6 x10 Gas line from Sep.103-04 to 101-02</t>
        </is>
      </c>
      <c r="D66" s="54" t="inlineStr">
        <is>
          <t>40</t>
        </is>
      </c>
      <c r="E66" s="54" t="n">
        <v>70</v>
      </c>
      <c r="F66" s="246" t="inlineStr">
        <is>
          <t>SEP.103, 104</t>
        </is>
      </c>
      <c r="G66" s="2798" t="inlineStr">
        <is>
          <t>2025-04-01</t>
        </is>
      </c>
      <c r="H66" s="2798" t="n">
        <v>47178</v>
      </c>
      <c r="I66" s="2799" t="inlineStr">
        <is>
          <t>No</t>
        </is>
      </c>
      <c r="J66" s="224" t="inlineStr">
        <is>
          <t>Satisfactory</t>
        </is>
      </c>
      <c r="K66" s="235" t="n"/>
      <c r="L66" s="226" t="inlineStr">
        <is>
          <t>* Brine line is a repeated failure with frequent leaks &amp; clamps.
* Const. replaced all corroded / clamped joints in 2-2024 .
* OP issued AR to replace this line with Non-Metallic material ( ex,,,,, HDPE) , same like the drain system at the oil plant Non-metallic as per Corr. advise.
* So, in case of HDPE installation , we will exclude this line from our inspection plan.
* if not , inspection could be done after 1 year from replacement 2-2025.</t>
        </is>
      </c>
    </row>
    <row r="67" ht="16" customHeight="1">
      <c r="B67" s="78" t="n">
        <v>13</v>
      </c>
      <c r="C67" s="81" t="inlineStr">
        <is>
          <t>13=  6'' S.R. LINE FROM  SEP 103 TO FLARE HEADER</t>
        </is>
      </c>
      <c r="D67" s="54" t="n">
        <v>55</v>
      </c>
      <c r="E67" s="54" t="n">
        <v>70</v>
      </c>
      <c r="F67" s="54" t="inlineStr">
        <is>
          <t>SEP.103</t>
        </is>
      </c>
      <c r="G67" s="355" t="inlineStr">
        <is>
          <t>2023-09-01</t>
        </is>
      </c>
      <c r="H67" s="2798" t="inlineStr">
        <is>
          <t>2031-12-01</t>
        </is>
      </c>
      <c r="I67" s="2799" t="inlineStr">
        <is>
          <t>No</t>
        </is>
      </c>
      <c r="J67" s="224" t="inlineStr">
        <is>
          <t>Satisfactory</t>
        </is>
      </c>
      <c r="K67" s="235" t="n"/>
      <c r="L67" s="226" t="inlineStr">
        <is>
          <t>In 9-2023: Joints from 30 to 43 have been replaced with new piping.
Baseline inspection done in 9-2023 for the new joints</t>
        </is>
      </c>
    </row>
    <row r="68" ht="16" customHeight="1">
      <c r="B68" s="78" t="n">
        <v>14</v>
      </c>
      <c r="C68" s="81" t="inlineStr">
        <is>
          <t>14=  3''X2'' fuel gas line fm scrubb to heater</t>
        </is>
      </c>
      <c r="D68" s="54" t="inlineStr">
        <is>
          <t>70</t>
        </is>
      </c>
      <c r="E68" s="54" t="n">
        <v>90</v>
      </c>
      <c r="F68" s="246" t="n"/>
      <c r="G68" s="2798" t="inlineStr">
        <is>
          <t>2022-01-01</t>
        </is>
      </c>
      <c r="H68" s="2798" t="inlineStr">
        <is>
          <t>2032-01-01</t>
        </is>
      </c>
      <c r="I68" s="2799" t="inlineStr">
        <is>
          <t>No</t>
        </is>
      </c>
      <c r="J68" s="224" t="inlineStr">
        <is>
          <t>Satisfactory</t>
        </is>
      </c>
      <c r="K68" s="235" t="n"/>
      <c r="L68" s="226" t="inlineStr">
        <is>
          <t>Satisfactory</t>
        </is>
      </c>
    </row>
    <row r="69" ht="16" customHeight="1">
      <c r="B69" s="78" t="n">
        <v>15</v>
      </c>
      <c r="C69" s="81" t="inlineStr">
        <is>
          <t>15= heater switch level line.</t>
        </is>
      </c>
      <c r="D69" s="52" t="n"/>
      <c r="E69" s="52" t="n"/>
      <c r="F69" s="50" t="inlineStr">
        <is>
          <t>HEATER</t>
        </is>
      </c>
      <c r="G69" s="2800" t="inlineStr">
        <is>
          <t>2020-11-01</t>
        </is>
      </c>
      <c r="H69" s="2800" t="inlineStr">
        <is>
          <t>2030-11-01</t>
        </is>
      </c>
      <c r="I69" s="2799" t="inlineStr">
        <is>
          <t>No</t>
        </is>
      </c>
      <c r="J69" s="224" t="inlineStr">
        <is>
          <t>Satisfactory</t>
        </is>
      </c>
      <c r="K69" s="235" t="n"/>
      <c r="L69" s="226" t="inlineStr">
        <is>
          <t>Satisfactory</t>
        </is>
      </c>
    </row>
    <row r="70" ht="16" customHeight="1">
      <c r="B70" s="78" t="n">
        <v>16</v>
      </c>
      <c r="C70" s="81" t="inlineStr">
        <is>
          <t>16 - 6'' GAS LINE -S.R.V OF DESALTER TO HEADER FLARE</t>
        </is>
      </c>
      <c r="D70" s="52" t="n"/>
      <c r="E70" s="52" t="n"/>
      <c r="F70" s="54" t="inlineStr">
        <is>
          <t>desalter</t>
        </is>
      </c>
      <c r="G70" s="2815" t="inlineStr">
        <is>
          <t>2025-04-01</t>
        </is>
      </c>
      <c r="H70" s="2814" t="inlineStr">
        <is>
          <t>W/Evaluation</t>
        </is>
      </c>
      <c r="I70" s="2799" t="inlineStr">
        <is>
          <t>No</t>
        </is>
      </c>
      <c r="J70" s="224" t="inlineStr">
        <is>
          <t>Satisfactory</t>
        </is>
      </c>
      <c r="K70" s="235" t="n"/>
      <c r="L70" s="226" t="inlineStr">
        <is>
          <t>Satisfactory</t>
        </is>
      </c>
    </row>
    <row r="71" ht="16" customHeight="1">
      <c r="B71" s="78" t="n">
        <v>17</v>
      </c>
      <c r="C71" s="81" t="inlineStr">
        <is>
          <t>17= 18" X 24" Associated Gas from OP to LLP Gas Compressors</t>
        </is>
      </c>
      <c r="D71" s="52" t="n"/>
      <c r="E71" s="52" t="n"/>
      <c r="F71" s="52" t="n"/>
      <c r="G71" s="2798" t="inlineStr">
        <is>
          <t>2026-04-01</t>
        </is>
      </c>
      <c r="H71" s="2798" t="inlineStr">
        <is>
          <t>2036-04-01</t>
        </is>
      </c>
      <c r="I71" s="2799" t="inlineStr">
        <is>
          <t>No</t>
        </is>
      </c>
      <c r="J71" s="224" t="inlineStr">
        <is>
          <t>Satisfactory</t>
        </is>
      </c>
      <c r="K71" s="235" t="n"/>
      <c r="L71" s="226" t="inlineStr">
        <is>
          <t>Satisfactory</t>
        </is>
      </c>
    </row>
    <row r="72" ht="16" customHeight="1">
      <c r="B72" s="82" t="n">
        <v>18</v>
      </c>
      <c r="C72" s="333" t="inlineStr">
        <is>
          <t>18= 18''X10''-inlet &amp; outlet gas of KOD..</t>
        </is>
      </c>
      <c r="D72" s="61" t="n"/>
      <c r="E72" s="61" t="n"/>
      <c r="F72" s="61" t="n"/>
      <c r="G72" s="2816" t="inlineStr">
        <is>
          <t>2021-10-01</t>
        </is>
      </c>
      <c r="H72" s="2816" t="inlineStr">
        <is>
          <t>2031-10-01</t>
        </is>
      </c>
      <c r="I72" s="2817" t="inlineStr">
        <is>
          <t>No</t>
        </is>
      </c>
      <c r="J72" s="224" t="inlineStr">
        <is>
          <t>Satisfactory</t>
        </is>
      </c>
      <c r="K72" s="1261" t="n"/>
      <c r="L72" s="226" t="inlineStr">
        <is>
          <t>Satisfactory</t>
        </is>
      </c>
    </row>
    <row r="73" ht="73.5" customHeight="1" thickBot="1">
      <c r="B73" s="84" t="n">
        <v>19</v>
      </c>
      <c r="C73" s="835" t="inlineStr">
        <is>
          <t>19= 8" Ass. HP Gas Line from OP : GP</t>
        </is>
      </c>
      <c r="D73" s="57" t="n"/>
      <c r="E73" s="57" t="n"/>
      <c r="F73" s="57" t="n"/>
      <c r="G73" s="2802" t="inlineStr">
        <is>
          <t>2024-06-01</t>
        </is>
      </c>
      <c r="H73" s="2802" t="inlineStr">
        <is>
          <t>2029-10-01</t>
        </is>
      </c>
      <c r="I73" s="2806" t="inlineStr">
        <is>
          <t>Yes</t>
        </is>
      </c>
      <c r="J73" s="1265" t="inlineStr">
        <is>
          <t>Need Action</t>
        </is>
      </c>
      <c r="K73" s="1266" t="inlineStr">
        <is>
          <t>Replacement Plan (Ongoing Replacement)
* The 1st Joint after Flange need to be replaced (Ch. Points #1, #2 &amp; #3) due to internal corrosion, Low RL and Corroded Weldolet
* Joints From #4 : #13 should be replaced due to heavy external corrosion at 6 O'clock (Joints from #4 : #11 Lying on Concrete foundation + Joints #12 : #13 Underground</t>
        </is>
      </c>
      <c r="L73" s="1264" t="inlineStr">
        <is>
          <t>Need Action
Replacement Plan (Ongoing Replacement)
* The 1st Joint after Flange need to be replaced (Ch. Points #1, #2 &amp; #3) due to internal corrosion, Low RL and Corroded Weldolet
* Joints From #4 : #13 should be replaced due to heavy external corrosion at 6 O'clock (Joints from #4 : #11 Lying on Concrete foundation + Joints #12 : #13 Underground</t>
        </is>
      </c>
    </row>
    <row r="74" ht="20" customHeight="1" thickBot="1">
      <c r="B74" s="373" t="inlineStr">
        <is>
          <t xml:space="preserve">PACK 07-  SKIMMER AREA </t>
        </is>
      </c>
      <c r="C74" s="384" t="n"/>
      <c r="D74" s="371" t="n"/>
      <c r="E74" s="371" t="n"/>
      <c r="F74" s="371" t="n"/>
      <c r="G74" s="374" t="n"/>
      <c r="H74" s="374" t="n"/>
      <c r="I74" s="370" t="n"/>
      <c r="J74" s="337" t="n"/>
      <c r="K74" s="263" t="n"/>
      <c r="L74" s="262" t="n"/>
    </row>
    <row r="75" ht="45.75" customHeight="1">
      <c r="B75" s="88" t="n">
        <v>1</v>
      </c>
      <c r="C75" s="385" t="inlineStr">
        <is>
          <t xml:space="preserve">1- 12" Collection header of the inlet skimmer </t>
        </is>
      </c>
      <c r="D75" s="56" t="n">
        <v>10</v>
      </c>
      <c r="E75" s="56" t="n">
        <v>50</v>
      </c>
      <c r="F75" s="56" t="n"/>
      <c r="G75" s="2793" t="inlineStr">
        <is>
          <t>2025-06-01</t>
        </is>
      </c>
      <c r="H75" s="2818" t="inlineStr">
        <is>
          <t>W/Evaluation</t>
        </is>
      </c>
      <c r="I75" s="151" t="inlineStr">
        <is>
          <t>No</t>
        </is>
      </c>
      <c r="J75" s="953" t="inlineStr">
        <is>
          <t>Need action</t>
        </is>
      </c>
      <c r="K75" s="331" t="inlineStr">
        <is>
          <t>Replace joints 1A,1B,1C,3A,3B &amp; 4 due to severe internal corrosion and pitting.
After replacement,Next UT: March-2026</t>
        </is>
      </c>
      <c r="L75" s="2819" t="inlineStr">
        <is>
          <t>In 9-2023: Joints from 30 to 43 have been replaced with new piping.
Baseline inspection done in 9-2023 for the new joints</t>
        </is>
      </c>
    </row>
    <row r="76" ht="16" customHeight="1">
      <c r="B76" s="89" t="n">
        <v>2</v>
      </c>
      <c r="C76" s="386" t="inlineStr">
        <is>
          <t xml:space="preserve">2- 6" bypass line of the skimmer </t>
        </is>
      </c>
      <c r="D76" s="54" t="n">
        <v>10</v>
      </c>
      <c r="E76" s="54" t="n">
        <v>15</v>
      </c>
      <c r="F76" s="54" t="n"/>
      <c r="G76" s="2820" t="inlineStr">
        <is>
          <t>2024-06-01</t>
        </is>
      </c>
      <c r="H76" s="2814" t="inlineStr">
        <is>
          <t>2025-06-02</t>
        </is>
      </c>
      <c r="I76" s="152" t="inlineStr">
        <is>
          <t>No</t>
        </is>
      </c>
      <c r="J76" s="953" t="inlineStr">
        <is>
          <t>Need action</t>
        </is>
      </c>
      <c r="K76" s="747" t="inlineStr">
        <is>
          <t>Replace joint #3</t>
        </is>
      </c>
      <c r="L76" s="2794" t="n"/>
    </row>
    <row r="77" ht="44.25" customHeight="1">
      <c r="B77" s="89" t="n">
        <v>3</v>
      </c>
      <c r="C77" s="386" t="inlineStr">
        <is>
          <t xml:space="preserve">3- 2" discharge line of skimmer pumps  to manifold </t>
        </is>
      </c>
      <c r="D77" s="54" t="n">
        <v>90</v>
      </c>
      <c r="E77" s="54" t="n">
        <v>110</v>
      </c>
      <c r="F77" s="54" t="n"/>
      <c r="G77" s="2820" t="inlineStr">
        <is>
          <t>2025-06-01</t>
        </is>
      </c>
      <c r="H77" s="2793" t="n">
        <v>48519</v>
      </c>
      <c r="I77" s="152" t="inlineStr">
        <is>
          <t>No</t>
        </is>
      </c>
      <c r="J77" s="249" t="inlineStr">
        <is>
          <t>Satisfactory</t>
        </is>
      </c>
      <c r="K77" s="745" t="n"/>
      <c r="L77" s="2794" t="n"/>
    </row>
    <row r="78" ht="16" customHeight="1">
      <c r="B78" s="89" t="n">
        <v>4</v>
      </c>
      <c r="C78" s="386" t="inlineStr">
        <is>
          <t xml:space="preserve">4- 3" suction line of skimmer pump  from skimmer </t>
        </is>
      </c>
      <c r="D78" s="54" t="n">
        <v>5</v>
      </c>
      <c r="E78" s="54" t="n">
        <v>10</v>
      </c>
      <c r="F78" s="54" t="n"/>
      <c r="G78" s="2821" t="inlineStr">
        <is>
          <t>2026-03-01</t>
        </is>
      </c>
      <c r="H78" s="2814" t="inlineStr">
        <is>
          <t>W/Evaluation</t>
        </is>
      </c>
      <c r="I78" s="152" t="inlineStr">
        <is>
          <t>No</t>
        </is>
      </c>
      <c r="J78" s="249" t="inlineStr">
        <is>
          <t>Satisfactory</t>
        </is>
      </c>
      <c r="K78" s="748" t="n"/>
      <c r="L78" s="2794" t="n"/>
    </row>
    <row r="79" ht="34" customHeight="1">
      <c r="B79" s="89" t="n">
        <v>5</v>
      </c>
      <c r="C79" s="386" t="inlineStr">
        <is>
          <t xml:space="preserve">5- 2" recovery line from the concrete pond to the skimmer </t>
        </is>
      </c>
      <c r="D79" s="54" t="n">
        <v>20</v>
      </c>
      <c r="E79" s="54" t="n">
        <v>40</v>
      </c>
      <c r="F79" s="54" t="n"/>
      <c r="G79" s="2793" t="inlineStr">
        <is>
          <t>2025-06-01</t>
        </is>
      </c>
      <c r="H79" s="2822" t="n">
        <v>47939</v>
      </c>
      <c r="I79" s="224" t="inlineStr">
        <is>
          <t>No</t>
        </is>
      </c>
      <c r="J79" s="953" t="inlineStr">
        <is>
          <t>Need action</t>
        </is>
      </c>
      <c r="K79" s="1110" t="inlineStr">
        <is>
          <t>Need Replace the severly corroded Joints#8, 9, 10 by 2" Sch 80, then UT will be done as baseline inspection on the same joints after replacement date directly</t>
        </is>
      </c>
      <c r="L79" s="2794" t="n"/>
    </row>
    <row r="80" ht="34" customHeight="1">
      <c r="B80" s="89" t="n">
        <v>6</v>
      </c>
      <c r="C80" s="386" t="inlineStr">
        <is>
          <t xml:space="preserve">6- 10" Main drain line from concrete pond to sand pit </t>
        </is>
      </c>
      <c r="D80" s="54" t="n">
        <v>5</v>
      </c>
      <c r="E80" s="54" t="n">
        <v>10</v>
      </c>
      <c r="F80" s="54" t="n"/>
      <c r="G80" s="2823" t="inlineStr">
        <is>
          <t>2026-03-01</t>
        </is>
      </c>
      <c r="H80" s="2814" t="inlineStr">
        <is>
          <t>W/Evaluation</t>
        </is>
      </c>
      <c r="I80" s="152" t="inlineStr">
        <is>
          <t>No</t>
        </is>
      </c>
      <c r="J80" s="953" t="inlineStr">
        <is>
          <t>Need action</t>
        </is>
      </c>
      <c r="K80" s="1110" t="inlineStr">
        <is>
          <t>Joints #2 &amp; #4 Should be replaced as they reached a critical thickness with Heavy Internal Corrosion.</t>
        </is>
      </c>
      <c r="L80" s="2794" t="n"/>
    </row>
    <row r="81" ht="48" customHeight="1">
      <c r="B81" s="89" t="n">
        <v>7</v>
      </c>
      <c r="C81" s="386" t="inlineStr">
        <is>
          <t xml:space="preserve">7- 6" bypass line for the downstream line of the concrete pond to sand pit </t>
        </is>
      </c>
      <c r="D81" s="54" t="inlineStr">
        <is>
          <t>40</t>
        </is>
      </c>
      <c r="E81" s="54" t="n">
        <v>10</v>
      </c>
      <c r="F81" s="54" t="n"/>
      <c r="G81" s="2798" t="inlineStr">
        <is>
          <t>2024-01-01</t>
        </is>
      </c>
      <c r="H81" s="2798" t="inlineStr">
        <is>
          <t>2032-04-01</t>
        </is>
      </c>
      <c r="I81" s="152" t="inlineStr">
        <is>
          <t>Yes</t>
        </is>
      </c>
      <c r="J81" s="249" t="inlineStr">
        <is>
          <t>Satisfactory</t>
        </is>
      </c>
      <c r="K81" s="244" t="inlineStr">
        <is>
          <t>The Section fully replaced &amp; wrapped in 2-2020 &amp; atmospheric (open to sand pit)
Next UT: Shall be done over wrapping (Without removal) and/or at the defected wrapped joints only.</t>
        </is>
      </c>
      <c r="L81" s="2794" t="n"/>
    </row>
    <row r="82" ht="17" customHeight="1" thickBot="1">
      <c r="B82" s="90" t="n">
        <v>8</v>
      </c>
      <c r="C82" s="387" t="inlineStr">
        <is>
          <t xml:space="preserve">8- 3" discharge line of the elec. pumps of the concrete pond </t>
        </is>
      </c>
      <c r="D82" s="57" t="inlineStr">
        <is>
          <t>40</t>
        </is>
      </c>
      <c r="E82" s="57" t="n">
        <v>40</v>
      </c>
      <c r="F82" s="57" t="n"/>
      <c r="G82" s="2824" t="inlineStr">
        <is>
          <t>2026-07-01</t>
        </is>
      </c>
      <c r="H82" s="2802" t="n">
        <v>45748</v>
      </c>
      <c r="I82" s="153" t="inlineStr">
        <is>
          <t>No</t>
        </is>
      </c>
      <c r="J82" s="250" t="inlineStr">
        <is>
          <t>Satisfactory</t>
        </is>
      </c>
      <c r="K82" s="251" t="n"/>
      <c r="L82" s="2794" t="n"/>
    </row>
    <row r="83" ht="20" customFormat="1" customHeight="1" s="49" thickBot="1">
      <c r="B83" s="255" t="inlineStr">
        <is>
          <t>PACK 08- WATER LINES</t>
        </is>
      </c>
      <c r="C83" s="335" t="n"/>
      <c r="D83" s="371" t="n"/>
      <c r="E83" s="371" t="n"/>
      <c r="F83" s="371" t="n"/>
      <c r="G83" s="371" t="n"/>
      <c r="H83" s="2789" t="n"/>
      <c r="I83" s="370" t="n"/>
      <c r="J83" s="337" t="n"/>
      <c r="K83" s="256" t="n"/>
      <c r="L83" s="2794" t="n"/>
    </row>
    <row r="84" ht="92.25" customHeight="1">
      <c r="B84" s="1737" t="n">
        <v>1</v>
      </c>
      <c r="C84" s="1733" t="inlineStr">
        <is>
          <t>01= 4'' manual drain header to Skimmer</t>
        </is>
      </c>
      <c r="D84" s="52" t="n">
        <v>40</v>
      </c>
      <c r="E84" s="52" t="n">
        <v>45</v>
      </c>
      <c r="F84" s="52" t="n"/>
      <c r="G84" s="2825" t="inlineStr">
        <is>
          <t>2025-06-01</t>
        </is>
      </c>
      <c r="H84" s="2812" t="inlineStr">
        <is>
          <t xml:space="preserve">AR-497416  to replace drain line with HDPE </t>
        </is>
      </c>
      <c r="I84" s="227" t="inlineStr">
        <is>
          <t>Yes</t>
        </is>
      </c>
      <c r="J84" s="851" t="inlineStr">
        <is>
          <t>Need many Replacements</t>
        </is>
      </c>
      <c r="K84" s="342" t="inlineStr">
        <is>
          <t>First option :  
Due to severe internal corrosion and repetitive leakages in the A/M line , it is highly recommended to replace drain line to non-metallic material (like HPDE,....).
Second option : 
1-Replace clamped and corroded joints as per evaluation report (#5,16,25,34,35,37,38,44 &amp; 66).</t>
        </is>
      </c>
      <c r="L84" s="2794" t="n"/>
    </row>
    <row r="85" ht="95.25" customHeight="1">
      <c r="B85" s="68" t="n">
        <v>2</v>
      </c>
      <c r="C85" s="1734" t="inlineStr">
        <is>
          <t>02=2x4'' drain line of separator 101 (Manual)</t>
        </is>
      </c>
      <c r="D85" s="54" t="inlineStr">
        <is>
          <t>40-45</t>
        </is>
      </c>
      <c r="E85" s="54" t="n">
        <v>55</v>
      </c>
      <c r="F85" s="54" t="inlineStr">
        <is>
          <t>SEP.101</t>
        </is>
      </c>
      <c r="G85" s="2811" t="inlineStr">
        <is>
          <t>2024-06-01</t>
        </is>
      </c>
      <c r="H85" s="2812" t="inlineStr">
        <is>
          <t>2025-06-02</t>
        </is>
      </c>
      <c r="I85" s="122" t="inlineStr">
        <is>
          <t>Yes</t>
        </is>
      </c>
      <c r="J85" s="249" t="inlineStr">
        <is>
          <t>Satisfactory</t>
        </is>
      </c>
      <c r="K85" s="367" t="inlineStr">
        <is>
          <t>Joints from #1 to #8 removed from system "not found on site". ( Sep 101 also removed for repair).
Joints from #9 to #16 have been replaced with new spools due to clamped and corroded joints in 3-2022.
Line is out of service.
Inspection interval shall be calculated starting from servicing date</t>
        </is>
      </c>
      <c r="L85" s="2794" t="n"/>
    </row>
    <row r="86" ht="29.25" customHeight="1">
      <c r="B86" s="68" t="n">
        <v>3</v>
      </c>
      <c r="C86" s="1734" t="inlineStr">
        <is>
          <t>03=2x3-drain line of separator 102 (Manual)</t>
        </is>
      </c>
      <c r="D86" s="54" t="inlineStr">
        <is>
          <t>40-45</t>
        </is>
      </c>
      <c r="E86" s="54" t="n">
        <v>55</v>
      </c>
      <c r="F86" s="54" t="inlineStr">
        <is>
          <t>SEP-102</t>
        </is>
      </c>
      <c r="G86" s="2811" t="inlineStr">
        <is>
          <t>2025-06-01</t>
        </is>
      </c>
      <c r="H86" s="2811" t="inlineStr">
        <is>
          <t>HDPE</t>
        </is>
      </c>
      <c r="I86" s="122" t="inlineStr">
        <is>
          <t>No</t>
        </is>
      </c>
      <c r="J86" s="472" t="inlineStr">
        <is>
          <t>Satisfactory</t>
        </is>
      </c>
      <c r="K86" s="352" t="inlineStr">
        <is>
          <t>The Drain line has been replaced with a HDPE</t>
        </is>
      </c>
      <c r="L86" s="2794" t="n"/>
    </row>
    <row r="87" ht="29.25" customHeight="1">
      <c r="B87" s="68" t="n">
        <v>4</v>
      </c>
      <c r="C87" s="1734" t="inlineStr">
        <is>
          <t>04=2'' drain line of SEP 103 (Manual)</t>
        </is>
      </c>
      <c r="D87" s="54" t="n">
        <v>55</v>
      </c>
      <c r="E87" s="54" t="n">
        <v>65</v>
      </c>
      <c r="F87" s="54" t="inlineStr">
        <is>
          <t>SEP-103</t>
        </is>
      </c>
      <c r="G87" s="2798" t="inlineStr">
        <is>
          <t>2026-03-01</t>
        </is>
      </c>
      <c r="H87" s="2798" t="n">
        <v>48611</v>
      </c>
      <c r="I87" s="122" t="inlineStr">
        <is>
          <t>No</t>
        </is>
      </c>
      <c r="J87" s="353" t="inlineStr">
        <is>
          <t>Satisfactory</t>
        </is>
      </c>
      <c r="K87" s="367" t="inlineStr">
        <is>
          <t xml:space="preserve">Joint 1 &amp; 2 replaced before 2-2023 </t>
        </is>
      </c>
      <c r="L87" s="2794" t="n"/>
    </row>
    <row r="88" ht="35.25" customHeight="1">
      <c r="B88" s="68" t="n">
        <v>5</v>
      </c>
      <c r="C88" s="1734" t="inlineStr">
        <is>
          <t>05=4'' drain line of SEP 104 (Manual)</t>
        </is>
      </c>
      <c r="D88" s="54" t="n">
        <v>60</v>
      </c>
      <c r="E88" s="54" t="n">
        <v>75</v>
      </c>
      <c r="F88" s="54" t="inlineStr">
        <is>
          <t>SEP-104</t>
        </is>
      </c>
      <c r="G88" s="2811" t="inlineStr">
        <is>
          <t>2025-06-01</t>
        </is>
      </c>
      <c r="H88" s="2811" t="n">
        <v>46388</v>
      </c>
      <c r="I88" s="122" t="inlineStr">
        <is>
          <t>No</t>
        </is>
      </c>
      <c r="J88" s="953" t="inlineStr">
        <is>
          <t>Need action</t>
        </is>
      </c>
      <c r="K88" s="1559" t="inlineStr">
        <is>
          <t>Need to Replace clamped joint #46.</t>
        </is>
      </c>
      <c r="L88" s="2794" t="n"/>
    </row>
    <row r="89" ht="30" customHeight="1">
      <c r="B89" s="68" t="n">
        <v>6</v>
      </c>
      <c r="C89" s="1734" t="inlineStr">
        <is>
          <t>06=2'' drain line of fuel gas scrubber (Manual)</t>
        </is>
      </c>
      <c r="D89" s="54" t="n">
        <v>80</v>
      </c>
      <c r="E89" s="54" t="n">
        <v>90</v>
      </c>
      <c r="F89" s="344" t="inlineStr">
        <is>
          <t>SCRUBBER</t>
        </is>
      </c>
      <c r="G89" s="2798" t="inlineStr">
        <is>
          <t>2026-03-01</t>
        </is>
      </c>
      <c r="H89" s="2798" t="n">
        <v>46784</v>
      </c>
      <c r="I89" s="122" t="inlineStr">
        <is>
          <t>No</t>
        </is>
      </c>
      <c r="J89" s="353" t="inlineStr">
        <is>
          <t>Satisfactory</t>
        </is>
      </c>
      <c r="K89" s="350" t="n"/>
      <c r="L89" s="2794" t="n"/>
    </row>
    <row r="90" ht="97.5" customHeight="1">
      <c r="B90" s="340" t="n">
        <v>7</v>
      </c>
      <c r="C90" s="1735" t="inlineStr">
        <is>
          <t>07- 4'' Manual drain line of HEATER</t>
        </is>
      </c>
      <c r="D90" s="341" t="inlineStr">
        <is>
          <t>40</t>
        </is>
      </c>
      <c r="E90" s="341" t="n">
        <v>45</v>
      </c>
      <c r="F90" s="345" t="inlineStr">
        <is>
          <t>HEATER</t>
        </is>
      </c>
      <c r="G90" s="2793" t="inlineStr">
        <is>
          <t>2024-01-01</t>
        </is>
      </c>
      <c r="H90" s="2793" t="inlineStr">
        <is>
          <t>2032-04-01</t>
        </is>
      </c>
      <c r="I90" s="122" t="inlineStr">
        <is>
          <t>No</t>
        </is>
      </c>
      <c r="J90" s="953" t="inlineStr">
        <is>
          <t>Need action</t>
        </is>
      </c>
      <c r="K90" s="351" t="inlineStr">
        <is>
          <t>Avoid Direct Contact between Piping and Its supports to prevent wear.
In General: Same as recommended for Brine water Piping of Brine Pump &amp; Manual Drain Line of Desalter, The most effective and reliable approach is to avoid future leakage by Replacing the Line with Non-Metallic Material (HDPE, ...etc.), Same like most drain systems at Oil Plant.</t>
        </is>
      </c>
      <c r="L90" s="2794" t="n"/>
    </row>
    <row r="91" ht="26.25" customHeight="1">
      <c r="B91" s="340" t="n">
        <v>8</v>
      </c>
      <c r="C91" s="1735" t="inlineStr">
        <is>
          <t>08=  4'' Manual drain line of DESALTER</t>
        </is>
      </c>
      <c r="D91" s="341" t="inlineStr">
        <is>
          <t>40</t>
        </is>
      </c>
      <c r="E91" s="341" t="n">
        <v>45</v>
      </c>
      <c r="F91" s="345" t="inlineStr">
        <is>
          <t>DESALTER</t>
        </is>
      </c>
      <c r="G91" s="2811" t="inlineStr">
        <is>
          <t>2026-07-01</t>
        </is>
      </c>
      <c r="H91" s="2811" t="inlineStr">
        <is>
          <t>HDPE</t>
        </is>
      </c>
      <c r="I91" s="122" t="inlineStr">
        <is>
          <t>No</t>
        </is>
      </c>
      <c r="J91" s="2233" t="inlineStr">
        <is>
          <t>Need action</t>
        </is>
      </c>
      <c r="K91" s="352" t="inlineStr">
        <is>
          <t>The Drain line has been replaced with a HDPE</t>
        </is>
      </c>
      <c r="L91" s="2794" t="n"/>
    </row>
    <row r="92" ht="29.25" customHeight="1">
      <c r="B92" s="68" t="n">
        <v>9</v>
      </c>
      <c r="C92" s="1734" t="inlineStr">
        <is>
          <t>09= 2'' Outlet Line from Diluation Tank to Desalter</t>
        </is>
      </c>
      <c r="D92" s="54" t="inlineStr">
        <is>
          <t>55</t>
        </is>
      </c>
      <c r="E92" s="54" t="n">
        <v>65</v>
      </c>
      <c r="F92" s="343" t="inlineStr">
        <is>
          <t>DILUTION</t>
        </is>
      </c>
      <c r="G92" s="2798" t="inlineStr">
        <is>
          <t>2026-05-01</t>
        </is>
      </c>
      <c r="H92" s="2818" t="inlineStr">
        <is>
          <t>W/Evaluation</t>
        </is>
      </c>
      <c r="I92" s="122" t="inlineStr">
        <is>
          <t>No</t>
        </is>
      </c>
      <c r="J92" s="953" t="inlineStr">
        <is>
          <t>Need action</t>
        </is>
      </c>
      <c r="K92" s="351" t="inlineStr">
        <is>
          <t>Joint #20 (Reducer), shall be replaced (Minimum thickness is less than required thickness).</t>
        </is>
      </c>
      <c r="L92" s="2794" t="n"/>
    </row>
    <row r="93" ht="27.75" customHeight="1">
      <c r="B93" s="85" t="n">
        <v>10</v>
      </c>
      <c r="C93" s="1736" t="inlineStr">
        <is>
          <t xml:space="preserve">10= 2" * 3" Inlet line to dilution tank </t>
        </is>
      </c>
      <c r="D93" s="341" t="n"/>
      <c r="E93" s="341" t="n"/>
      <c r="F93" s="345" t="inlineStr">
        <is>
          <t>DILUTION</t>
        </is>
      </c>
      <c r="G93" s="2798" t="inlineStr">
        <is>
          <t>2022-02-01</t>
        </is>
      </c>
      <c r="H93" s="2798" t="inlineStr">
        <is>
          <t>2027-02-01</t>
        </is>
      </c>
      <c r="I93" s="122" t="inlineStr">
        <is>
          <t>Yes</t>
        </is>
      </c>
      <c r="J93" s="122" t="inlineStr">
        <is>
          <t>Satisfactory</t>
        </is>
      </c>
      <c r="K93" s="352" t="n"/>
      <c r="L93" s="2794" t="n"/>
    </row>
    <row r="94" ht="37.5" customHeight="1">
      <c r="B94" s="85" t="n">
        <v>11</v>
      </c>
      <c r="C94" s="1734" t="inlineStr">
        <is>
          <t>11= 6'' Drain line FM  tanks 201,202 to skimmer and burn pit</t>
        </is>
      </c>
      <c r="D94" s="54" t="inlineStr">
        <is>
          <t>6</t>
        </is>
      </c>
      <c r="E94" s="54" t="n">
        <v>17</v>
      </c>
      <c r="F94" s="54" t="inlineStr">
        <is>
          <t>Tanks</t>
        </is>
      </c>
      <c r="G94" s="2798" t="inlineStr">
        <is>
          <t>2026-03-01</t>
        </is>
      </c>
      <c r="H94" s="2826" t="inlineStr">
        <is>
          <t>2029-03-01</t>
        </is>
      </c>
      <c r="I94" s="122" t="inlineStr">
        <is>
          <t>Yes</t>
        </is>
      </c>
      <c r="J94" s="941" t="inlineStr">
        <is>
          <t>Need Action</t>
        </is>
      </c>
      <c r="K94" s="367" t="n"/>
      <c r="L94" s="2794" t="n"/>
    </row>
    <row r="95" ht="81" customFormat="1" customHeight="1" s="1107">
      <c r="B95" s="85" t="n">
        <v>12</v>
      </c>
      <c r="C95" s="351" t="inlineStr">
        <is>
          <t>12= 2" Brine line from desalter to heater</t>
        </is>
      </c>
      <c r="D95" s="341" t="inlineStr">
        <is>
          <t>40</t>
        </is>
      </c>
      <c r="E95" s="341" t="n">
        <v>70</v>
      </c>
      <c r="F95" s="345" t="inlineStr">
        <is>
          <t>DESALTER</t>
        </is>
      </c>
      <c r="G95" s="2798" t="inlineStr">
        <is>
          <t>2025-04-01</t>
        </is>
      </c>
      <c r="H95" s="2814" t="inlineStr">
        <is>
          <t>W/Evaluation</t>
        </is>
      </c>
      <c r="I95" s="122" t="inlineStr">
        <is>
          <t>Yes</t>
        </is>
      </c>
      <c r="J95" s="122" t="n"/>
      <c r="K95" s="1498" t="inlineStr">
        <is>
          <t>* Brine line is a repeated failure with frequent leaks &amp; clamps.
* Const. replaced all corroded / clamped joints in 2-2024 .
* OP issued AR to replace this line with Non-Metallic material ( ex,,,,, HDPE) , same like the drain system at the oil plant Non-metallic as per Corr. advise.
* So, in case of HDPE installation , we will exclude this line from our inspection plan.
* if not , inspection could be done after 1 year from replacement 2-2025.</t>
        </is>
      </c>
      <c r="L95" s="2794" t="n"/>
    </row>
    <row r="96" ht="37.5" customHeight="1" thickBot="1">
      <c r="B96" s="441" t="n">
        <v>13</v>
      </c>
      <c r="C96" s="1736" t="inlineStr">
        <is>
          <t xml:space="preserve"> 2'' x 3'' x 4'' LAUNCHER DRAIN SYSTEM (dead leg).</t>
        </is>
      </c>
      <c r="D96" s="341" t="n"/>
      <c r="E96" s="341" t="n"/>
      <c r="F96" s="345" t="inlineStr">
        <is>
          <t>LAUNCHER</t>
        </is>
      </c>
      <c r="G96" s="2798" t="inlineStr">
        <is>
          <t>2023-09-01</t>
        </is>
      </c>
      <c r="H96" s="2793" t="inlineStr">
        <is>
          <t>2031-12-01</t>
        </is>
      </c>
      <c r="I96" s="122" t="inlineStr">
        <is>
          <t>Yes</t>
        </is>
      </c>
      <c r="J96" s="122" t="n"/>
      <c r="K96" s="352" t="inlineStr">
        <is>
          <t>In 9-2023: Joints from 30 to 43 have been replaced with new piping.
Baseline inspection done in 9-2023 for the new joints</t>
        </is>
      </c>
      <c r="L96" s="2795" t="n"/>
    </row>
    <row r="97" ht="20" customHeight="1" thickBot="1">
      <c r="B97" s="255" t="inlineStr">
        <is>
          <t>PACK 9-  shipping line fm AG to RZK</t>
        </is>
      </c>
      <c r="C97" s="335" t="n"/>
      <c r="D97" s="371" t="n"/>
      <c r="E97" s="371" t="n"/>
      <c r="F97" s="371" t="n"/>
      <c r="G97" s="371" t="n"/>
      <c r="H97" s="371" t="n"/>
      <c r="I97" s="370" t="n"/>
      <c r="J97" s="337" t="n"/>
      <c r="K97" s="263" t="n"/>
      <c r="L97" s="262" t="n"/>
    </row>
    <row r="98" ht="51" customHeight="1" thickBot="1">
      <c r="B98" s="86" t="n">
        <v>1</v>
      </c>
      <c r="C98" s="388" t="inlineStr">
        <is>
          <t>1-12'' shipping line fm AG to RZK</t>
        </is>
      </c>
      <c r="D98" s="61" t="inlineStr">
        <is>
          <t>340-360</t>
        </is>
      </c>
      <c r="E98" s="61" t="n">
        <v>400</v>
      </c>
      <c r="F98" s="61" t="n"/>
      <c r="G98" s="2827" t="inlineStr">
        <is>
          <t>2025-06-01</t>
        </is>
      </c>
      <c r="H98" s="832" t="inlineStr">
        <is>
          <t>Waiting ILI Final Report</t>
        </is>
      </c>
      <c r="I98" s="248" t="inlineStr">
        <is>
          <t>No</t>
        </is>
      </c>
      <c r="J98" s="336" t="inlineStr">
        <is>
          <t>Satisfactory</t>
        </is>
      </c>
      <c r="K98" s="362" t="inlineStr">
        <is>
          <t>Next ILI: Expected in mid of 12-2022 
(Note: In 7-2022, Rplaced the clamped section by flanged spool at Km-44, to enable re-pigging again)</t>
        </is>
      </c>
      <c r="L98" s="226" t="n"/>
    </row>
    <row r="99" ht="20" customHeight="1" thickBot="1">
      <c r="B99" s="373" t="inlineStr">
        <is>
          <t>PACK 10-  DAPAA OFFLOADING STATION</t>
        </is>
      </c>
      <c r="C99" s="384" t="n"/>
      <c r="D99" s="371" t="n"/>
      <c r="E99" s="371" t="n"/>
      <c r="F99" s="371" t="n"/>
      <c r="G99" s="2828" t="n"/>
      <c r="H99" s="374" t="n"/>
      <c r="I99" s="370" t="n"/>
      <c r="J99" s="337" t="n"/>
      <c r="K99" s="263" t="n"/>
      <c r="L99" s="262" t="n"/>
    </row>
    <row r="100" ht="29.25" customHeight="1" thickBot="1">
      <c r="B100" s="87" t="n">
        <v>1</v>
      </c>
      <c r="C100" s="389" t="inlineStr">
        <is>
          <t>1-DAPAA offloading station</t>
        </is>
      </c>
      <c r="D100" s="62" t="inlineStr">
        <is>
          <t>40-70</t>
        </is>
      </c>
      <c r="E100" s="62" t="inlineStr">
        <is>
          <t>40-70</t>
        </is>
      </c>
      <c r="F100" s="62" t="n">
        <v>250</v>
      </c>
      <c r="G100" s="2829" t="inlineStr">
        <is>
          <t>2025-06-01</t>
        </is>
      </c>
      <c r="H100" s="2830" t="inlineStr">
        <is>
          <t>W/Evaluation</t>
        </is>
      </c>
      <c r="I100" s="368" t="inlineStr">
        <is>
          <t>Yes</t>
        </is>
      </c>
      <c r="J100" s="395" t="inlineStr">
        <is>
          <t>Satisfactory</t>
        </is>
      </c>
      <c r="K100" s="1609" t="inlineStr">
        <is>
          <t xml:space="preserve">The underground Clamped section (at OP side) replaced &amp; PL route changed in 2-2023. </t>
        </is>
      </c>
      <c r="L100" s="369" t="n"/>
    </row>
    <row r="101" ht="20" customHeight="1" thickBot="1">
      <c r="B101" s="373" t="inlineStr">
        <is>
          <t>PACK 11-  Air Lines</t>
        </is>
      </c>
      <c r="C101" s="384" t="n"/>
      <c r="D101" s="371" t="n"/>
      <c r="E101" s="371" t="n"/>
      <c r="F101" s="371" t="n"/>
      <c r="G101" s="2828" t="n"/>
      <c r="H101" s="374" t="n"/>
      <c r="I101" s="370" t="n"/>
      <c r="J101" s="337" t="n"/>
      <c r="K101" s="263" t="n"/>
      <c r="L101" s="262" t="n"/>
    </row>
    <row r="102" ht="16" customHeight="1" thickBot="1">
      <c r="B102" s="394" t="n">
        <v>1</v>
      </c>
      <c r="C102" s="392" t="inlineStr">
        <is>
          <t>Inlet &amp; Outlet Lines of Oil Process New Air Scrubber</t>
        </is>
      </c>
      <c r="D102" s="394" t="n"/>
      <c r="E102" s="394" t="n"/>
      <c r="F102" s="394" t="n">
        <v>125</v>
      </c>
      <c r="G102" s="2831" t="inlineStr">
        <is>
          <t>2025-06-01</t>
        </is>
      </c>
      <c r="H102" s="2831" t="n">
        <v>46569</v>
      </c>
      <c r="I102" s="394" t="inlineStr">
        <is>
          <t>No</t>
        </is>
      </c>
      <c r="J102" s="395" t="inlineStr">
        <is>
          <t>Satisfactory</t>
        </is>
      </c>
      <c r="K102" s="392" t="inlineStr">
        <is>
          <t>Base Line Inspection</t>
        </is>
      </c>
      <c r="L102" s="393" t="n"/>
    </row>
    <row r="103" ht="20" customHeight="1" thickBot="1">
      <c r="B103" s="373" t="inlineStr">
        <is>
          <t xml:space="preserve">PACK 12-  Sep. 202 Piping </t>
        </is>
      </c>
      <c r="C103" s="384" t="n"/>
      <c r="D103" s="371" t="n"/>
      <c r="E103" s="371" t="n"/>
      <c r="F103" s="371" t="n"/>
      <c r="G103" s="2828" t="n"/>
      <c r="H103" s="374" t="n"/>
      <c r="I103" s="370" t="n"/>
      <c r="J103" s="337" t="n"/>
      <c r="K103" s="263" t="n"/>
      <c r="L103" s="262" t="n"/>
    </row>
    <row r="104" ht="18" customHeight="1">
      <c r="B104" s="56" t="n">
        <v>1</v>
      </c>
      <c r="C104" s="1817" t="inlineStr">
        <is>
          <t>01- 6”  Outlet oil stream line  from sep.202 to charge pump</t>
        </is>
      </c>
      <c r="D104" s="56" t="n"/>
      <c r="E104" s="56" t="n"/>
      <c r="F104" s="56" t="n">
        <v>75</v>
      </c>
      <c r="G104" s="2832" t="inlineStr">
        <is>
          <t>2025-06-01</t>
        </is>
      </c>
      <c r="H104" s="2833" t="inlineStr">
        <is>
          <t>W/Evaluation</t>
        </is>
      </c>
      <c r="I104" s="56" t="n"/>
      <c r="J104" s="1819" t="n"/>
      <c r="K104" s="1817" t="n"/>
      <c r="L104" s="1820" t="n"/>
    </row>
    <row r="105" ht="28.5" customHeight="1">
      <c r="B105" s="54" t="n">
        <v>2</v>
      </c>
      <c r="C105" s="231" t="inlineStr">
        <is>
          <t>02- 4” outlet water stream line  from sep.202 to automatic drain line</t>
        </is>
      </c>
      <c r="D105" s="54" t="n"/>
      <c r="E105" s="54" t="n"/>
      <c r="F105" s="54" t="n">
        <v>75</v>
      </c>
      <c r="G105" s="2834" t="inlineStr">
        <is>
          <t>2024-06-01</t>
        </is>
      </c>
      <c r="H105" s="2834" t="inlineStr">
        <is>
          <t>2025-06-02</t>
        </is>
      </c>
      <c r="I105" s="54" t="n"/>
      <c r="J105" s="246" t="n"/>
      <c r="K105" s="231" t="inlineStr">
        <is>
          <t>St. Steel Line</t>
        </is>
      </c>
      <c r="L105" s="1822" t="inlineStr">
        <is>
          <t>St. Steel Line</t>
        </is>
      </c>
    </row>
    <row r="106" ht="32.25" customHeight="1">
      <c r="B106" s="54" t="n">
        <v>3</v>
      </c>
      <c r="C106" s="231" t="inlineStr">
        <is>
          <t>03- 2”x 4” outlet water stream line from sep.202 to manual drain line</t>
        </is>
      </c>
      <c r="D106" s="54" t="n"/>
      <c r="E106" s="54" t="n"/>
      <c r="F106" s="54" t="n">
        <v>75</v>
      </c>
      <c r="G106" s="2835" t="inlineStr">
        <is>
          <t>2025-06-01</t>
        </is>
      </c>
      <c r="H106" s="2836" t="inlineStr">
        <is>
          <t>W/Evaluation</t>
        </is>
      </c>
      <c r="I106" s="54" t="n"/>
      <c r="J106" s="246" t="n"/>
      <c r="K106" s="231" t="n"/>
      <c r="L106" s="1822" t="n"/>
    </row>
    <row r="107" ht="18" customHeight="1">
      <c r="B107" s="54" t="n">
        <v>4</v>
      </c>
      <c r="C107" s="231" t="inlineStr">
        <is>
          <t>04- 16” outlet gas stream line from sep.202 to 24” GL to GP</t>
        </is>
      </c>
      <c r="D107" s="54" t="n"/>
      <c r="E107" s="54" t="n"/>
      <c r="F107" s="54" t="n">
        <v>75</v>
      </c>
      <c r="G107" s="2835" t="inlineStr">
        <is>
          <t>2026-03-01</t>
        </is>
      </c>
      <c r="H107" s="2836" t="inlineStr">
        <is>
          <t>W/Evaluation</t>
        </is>
      </c>
      <c r="I107" s="54" t="n"/>
      <c r="J107" s="246" t="n"/>
      <c r="K107" s="231" t="inlineStr">
        <is>
          <t>Base Line Inspection, Next UT after 1 year</t>
        </is>
      </c>
      <c r="L107" s="1822" t="inlineStr">
        <is>
          <t>Base Line Inspection, Next UT after 1 year</t>
        </is>
      </c>
    </row>
    <row r="108" ht="18" customHeight="1">
      <c r="B108" s="54" t="n">
        <v>5</v>
      </c>
      <c r="C108" s="231" t="inlineStr">
        <is>
          <t>05- 24''x18''Main Inlet  line of Sep #202</t>
        </is>
      </c>
      <c r="D108" s="54" t="n"/>
      <c r="E108" s="54" t="n"/>
      <c r="F108" s="54" t="n">
        <v>75</v>
      </c>
      <c r="G108" s="2835" t="inlineStr">
        <is>
          <t>2025-06-01</t>
        </is>
      </c>
      <c r="H108" s="2836" t="inlineStr">
        <is>
          <t>W/Evaluation</t>
        </is>
      </c>
      <c r="I108" s="54" t="n"/>
      <c r="J108" s="246" t="n"/>
      <c r="K108" s="231" t="n"/>
      <c r="L108" s="1822" t="n"/>
    </row>
    <row r="109" ht="16" customHeight="1" thickBot="1">
      <c r="B109" s="57" t="n">
        <v>6</v>
      </c>
      <c r="C109" s="1824" t="inlineStr">
        <is>
          <t>06- Two branches of 2 SRVs 12” *8” lines and 14'' outlet line to flare header</t>
        </is>
      </c>
      <c r="D109" s="57" t="n"/>
      <c r="E109" s="57" t="n"/>
      <c r="F109" s="57" t="n">
        <v>75</v>
      </c>
      <c r="G109" s="2837" t="inlineStr">
        <is>
          <t>2026-03-01</t>
        </is>
      </c>
      <c r="H109" s="2838" t="inlineStr">
        <is>
          <t>W/Evaluation</t>
        </is>
      </c>
      <c r="I109" s="57" t="n"/>
      <c r="J109" s="1826" t="n"/>
      <c r="K109" s="1824" t="inlineStr">
        <is>
          <t>Base Line Inspection, Next UT after 1 year</t>
        </is>
      </c>
      <c r="L109" s="1827" t="inlineStr">
        <is>
          <t>Base Line Inspection, Next UT after 1 year</t>
        </is>
      </c>
    </row>
  </sheetData>
  <autoFilter ref="B5:L109"/>
  <mergeCells count="4">
    <mergeCell ref="B4:L4"/>
    <mergeCell ref="L75:L96"/>
    <mergeCell ref="B2:C2"/>
    <mergeCell ref="L10:L14"/>
  </mergeCells>
  <pageMargins left="0.7086614173228347" right="0.7086614173228347" top="0.7480314960629921" bottom="0.7480314960629921" header="0.3149606299212598" footer="0.3149606299212598"/>
  <pageSetup orientation="landscape" paperSize="9" scale="18"/>
</worksheet>
</file>

<file path=xl/worksheets/sheet6.xml><?xml version="1.0" encoding="utf-8"?>
<worksheet xmlns="http://schemas.openxmlformats.org/spreadsheetml/2006/main">
  <sheetPr codeName="Sheet5">
    <outlinePr summaryBelow="1" summaryRight="1"/>
    <pageSetUpPr fitToPage="1"/>
  </sheetPr>
  <dimension ref="A5:AD348"/>
  <sheetViews>
    <sheetView zoomScale="85" zoomScaleNormal="85" workbookViewId="0">
      <pane ySplit="8" topLeftCell="A279" activePane="bottomLeft" state="frozen"/>
      <selection pane="bottomLeft" activeCell="K283" sqref="K283"/>
    </sheetView>
  </sheetViews>
  <sheetFormatPr baseColWidth="10" defaultColWidth="9.1640625" defaultRowHeight="19"/>
  <cols>
    <col width="1.33203125" customWidth="1" style="19" min="1" max="1"/>
    <col width="13" customWidth="1" style="18" min="2" max="2"/>
    <col width="55.5" customWidth="1" style="329" min="3" max="3"/>
    <col width="11" customWidth="1" style="316" min="4" max="4"/>
    <col width="9.6640625" customWidth="1" style="19" min="5" max="5"/>
    <col width="10.83203125" customWidth="1" style="316" min="6" max="6"/>
    <col width="13.33203125" customWidth="1" style="18" min="7" max="7"/>
    <col width="14.83203125" customWidth="1" style="18" min="8" max="8"/>
    <col width="11.5" customWidth="1" style="19" min="9" max="9"/>
    <col width="14.5" customWidth="1" style="19" min="10" max="10"/>
    <col width="12.33203125" customWidth="1" style="19" min="11" max="11"/>
    <col width="94.5" customWidth="1" style="305" min="12" max="12"/>
    <col width="12.6640625" customWidth="1" style="316" min="13" max="13"/>
    <col width="11.5" customWidth="1" style="316" min="14" max="14"/>
    <col width="13.6640625" customWidth="1" style="316" min="15" max="15"/>
    <col width="9.1640625" customWidth="1" style="19" min="16" max="16384"/>
  </cols>
  <sheetData>
    <row r="4" ht="20" customHeight="1" thickBot="1"/>
    <row r="5" ht="28.5" customHeight="1" thickBot="1">
      <c r="B5" s="429" t="inlineStr">
        <is>
          <t>Updated on: 15/6/2026   &amp;       By: Mohamed Zein</t>
        </is>
      </c>
      <c r="C5" s="602" t="n"/>
    </row>
    <row r="6" ht="30.75" customHeight="1" thickBot="1"/>
    <row r="7" ht="36" customHeight="1" thickBot="1">
      <c r="B7" s="2839" t="inlineStr">
        <is>
          <t xml:space="preserve"> Gas Plant Process Piping</t>
        </is>
      </c>
      <c r="C7" s="2787" t="n"/>
      <c r="D7" s="2787" t="n"/>
      <c r="E7" s="2787" t="n"/>
      <c r="F7" s="2787" t="n"/>
      <c r="G7" s="2787" t="n"/>
      <c r="H7" s="2787" t="n"/>
      <c r="I7" s="2787" t="n"/>
      <c r="J7" s="2787" t="n"/>
      <c r="K7" s="2787" t="n"/>
      <c r="L7" s="2787" t="n"/>
      <c r="M7" s="2787" t="n"/>
      <c r="N7" s="2787" t="n"/>
      <c r="O7" s="2785" t="n"/>
    </row>
    <row r="8" ht="52" customFormat="1" customHeight="1" s="20" thickBot="1">
      <c r="B8" s="752" t="inlineStr">
        <is>
          <t>SN#</t>
        </is>
      </c>
      <c r="C8" s="753" t="inlineStr">
        <is>
          <t>Item</t>
        </is>
      </c>
      <c r="D8" s="753" t="inlineStr">
        <is>
          <t>Pack#</t>
        </is>
      </c>
      <c r="E8" s="754" t="inlineStr">
        <is>
          <t>Opr. P (Psi)</t>
        </is>
      </c>
      <c r="F8" s="754" t="inlineStr">
        <is>
          <t>MOP
(Psi)</t>
        </is>
      </c>
      <c r="G8" s="755" t="inlineStr">
        <is>
          <t>Design P or  PSV Set P</t>
        </is>
      </c>
      <c r="H8" s="614" t="inlineStr">
        <is>
          <t>Insulated?
Hot/Cold</t>
        </is>
      </c>
      <c r="I8" s="614" t="inlineStr">
        <is>
          <t>Last Insp</t>
        </is>
      </c>
      <c r="J8" s="614" t="inlineStr">
        <is>
          <t>Next Insp</t>
        </is>
      </c>
      <c r="K8" s="614" t="inlineStr">
        <is>
          <t>Actual Worst CR
(mm/yr)</t>
        </is>
      </c>
      <c r="L8" s="756" t="inlineStr">
        <is>
          <t>Corrosion Remarks</t>
        </is>
      </c>
      <c r="M8" s="614" t="inlineStr">
        <is>
          <t>Dead-Leg Section?</t>
        </is>
      </c>
      <c r="N8" s="614" t="inlineStr">
        <is>
          <t>Dead-Leg Due Date</t>
        </is>
      </c>
      <c r="O8" s="614" t="inlineStr">
        <is>
          <t>Composite ?</t>
        </is>
      </c>
    </row>
    <row r="9" ht="22" customHeight="1" thickBot="1">
      <c r="B9" s="430" t="inlineStr">
        <is>
          <t>PACK 01  Inlet Gas Lines</t>
        </is>
      </c>
      <c r="C9" s="500" t="n"/>
      <c r="D9" s="768" t="n"/>
      <c r="E9" s="431" t="n"/>
      <c r="F9" s="768" t="n"/>
      <c r="G9" s="538" t="n"/>
      <c r="H9" s="538" t="n"/>
      <c r="I9" s="431" t="n"/>
      <c r="J9" s="431" t="n"/>
      <c r="K9" s="431" t="n"/>
      <c r="L9" s="500" t="n"/>
      <c r="M9" s="431" t="n"/>
      <c r="N9" s="431" t="n"/>
      <c r="O9" s="432" t="n"/>
    </row>
    <row r="10" ht="22" customHeight="1" thickBot="1">
      <c r="B10" s="430" t="inlineStr">
        <is>
          <t>PACK 01A  ASS. HP &amp; LP P/L from PROCESS to GAS PLANT</t>
        </is>
      </c>
      <c r="C10" s="500" t="n"/>
      <c r="D10" s="768" t="n"/>
      <c r="E10" s="431" t="n"/>
      <c r="F10" s="768" t="n"/>
      <c r="G10" s="538" t="n"/>
      <c r="H10" s="538" t="n"/>
      <c r="I10" s="431" t="n"/>
      <c r="J10" s="431" t="n"/>
      <c r="K10" s="431" t="n"/>
      <c r="L10" s="500" t="n"/>
      <c r="M10" s="431" t="n"/>
      <c r="N10" s="431" t="n"/>
      <c r="O10" s="432" t="n"/>
    </row>
    <row r="11" ht="34" customHeight="1">
      <c r="B11" s="1185" t="n">
        <v>1</v>
      </c>
      <c r="C11" s="1186" t="inlineStr">
        <is>
          <t xml:space="preserve">8"ASS.  HP Gas line from process to gas plant sec. # 1 ( Scrubber. 1209) </t>
        </is>
      </c>
      <c r="D11" s="644" t="inlineStr">
        <is>
          <t>1A</t>
        </is>
      </c>
      <c r="E11" s="1187" t="n"/>
      <c r="F11" s="644" t="n"/>
      <c r="G11" s="1188" t="n"/>
      <c r="H11" s="1188" t="inlineStr">
        <is>
          <t>None</t>
        </is>
      </c>
      <c r="I11" s="636" t="inlineStr">
        <is>
          <t>2016-11-01</t>
        </is>
      </c>
      <c r="J11" s="1184" t="inlineStr">
        <is>
          <t>Confirm</t>
        </is>
      </c>
      <c r="K11" s="1189" t="inlineStr">
        <is>
          <t>0.19</t>
        </is>
      </c>
      <c r="L11" s="864" t="inlineStr">
        <is>
          <t>OOS &amp; Photos Attached to the report</t>
        </is>
      </c>
      <c r="M11" s="300" t="n"/>
      <c r="N11" s="300" t="n"/>
      <c r="O11" s="300" t="n"/>
    </row>
    <row r="12" ht="31.5" customHeight="1">
      <c r="B12" s="23" t="n">
        <v>2</v>
      </c>
      <c r="C12" s="77" t="inlineStr">
        <is>
          <t>8" ASS GAS HP-  sec. # 2</t>
        </is>
      </c>
      <c r="D12" s="24" t="inlineStr">
        <is>
          <t>1A</t>
        </is>
      </c>
      <c r="E12" s="22" t="n"/>
      <c r="F12" s="309" t="n"/>
      <c r="G12" s="954" t="inlineStr">
        <is>
          <t>250 PSI</t>
        </is>
      </c>
      <c r="H12" s="954" t="inlineStr">
        <is>
          <t>None</t>
        </is>
      </c>
      <c r="I12" s="537" t="inlineStr">
        <is>
          <t>2025-07-01</t>
        </is>
      </c>
      <c r="J12" s="1843" t="inlineStr">
        <is>
          <t>W/Evaluation</t>
        </is>
      </c>
      <c r="K12" s="2840" t="inlineStr">
        <is>
          <t>0.174</t>
        </is>
      </c>
      <c r="L12" s="743" t="n"/>
      <c r="M12" s="447" t="n"/>
      <c r="N12" s="447" t="n"/>
      <c r="O12" s="447" t="n"/>
    </row>
    <row r="13" ht="28.5" customHeight="1">
      <c r="B13" s="23" t="n">
        <v>3</v>
      </c>
      <c r="C13" s="77" t="inlineStr">
        <is>
          <t>6"ASS.  HP Gas line sec. # 3 from process to Comp.1840</t>
        </is>
      </c>
      <c r="D13" s="24" t="inlineStr">
        <is>
          <t>1A</t>
        </is>
      </c>
      <c r="E13" s="22" t="n"/>
      <c r="F13" s="309" t="n"/>
      <c r="G13" s="954" t="inlineStr">
        <is>
          <t>65 psi</t>
        </is>
      </c>
      <c r="H13" s="954" t="inlineStr">
        <is>
          <t>None</t>
        </is>
      </c>
      <c r="I13" s="537" t="inlineStr">
        <is>
          <t>2018-07-01</t>
        </is>
      </c>
      <c r="J13" s="691" t="inlineStr">
        <is>
          <t>2028-07-01</t>
        </is>
      </c>
      <c r="K13" s="2841" t="inlineStr">
        <is>
          <t>0.1</t>
        </is>
      </c>
      <c r="L13" s="155" t="inlineStr">
        <is>
          <t>most of the line is under the skirt with no accessibility for inspection, only 3 bands were inspected in 2018</t>
        </is>
      </c>
      <c r="M13" s="317" t="n"/>
      <c r="N13" s="317" t="n"/>
      <c r="O13" s="317" t="n"/>
    </row>
    <row r="14" ht="21" customHeight="1">
      <c r="B14" s="41" t="n">
        <v>4</v>
      </c>
      <c r="C14" s="330" t="inlineStr">
        <is>
          <t>6"ASS.  HP Gas line sec. # 4 from process to Comp.1841</t>
        </is>
      </c>
      <c r="D14" s="442" t="inlineStr">
        <is>
          <t>1A</t>
        </is>
      </c>
      <c r="E14" s="26" t="n"/>
      <c r="F14" s="1632" t="n"/>
      <c r="G14" s="675" t="inlineStr">
        <is>
          <t>65 psi</t>
        </is>
      </c>
      <c r="H14" s="675" t="inlineStr">
        <is>
          <t>None</t>
        </is>
      </c>
      <c r="I14" s="698" t="inlineStr">
        <is>
          <t>2019-01-01</t>
        </is>
      </c>
      <c r="J14" s="699" t="inlineStr">
        <is>
          <t>2029-01-01</t>
        </is>
      </c>
      <c r="K14" s="2842" t="inlineStr">
        <is>
          <t>0.1</t>
        </is>
      </c>
      <c r="L14" s="1191" t="inlineStr">
        <is>
          <t>As per GP line out of service , need confirmation</t>
        </is>
      </c>
      <c r="M14" s="317" t="n"/>
      <c r="N14" s="317" t="n"/>
      <c r="O14" s="317" t="n"/>
    </row>
    <row r="15" ht="84.75" customHeight="1">
      <c r="B15" s="23" t="n">
        <v>5</v>
      </c>
      <c r="C15" s="77" t="inlineStr">
        <is>
          <t>10" Gas line from LLP Scrubber to GP COMP.(1840-1841) Sec.#1</t>
        </is>
      </c>
      <c r="D15" s="24" t="inlineStr">
        <is>
          <t>1A</t>
        </is>
      </c>
      <c r="E15" s="22" t="n"/>
      <c r="F15" s="309" t="n"/>
      <c r="G15" s="954" t="inlineStr">
        <is>
          <t>250 psi</t>
        </is>
      </c>
      <c r="H15" s="954" t="inlineStr">
        <is>
          <t>None</t>
        </is>
      </c>
      <c r="I15" s="537" t="inlineStr">
        <is>
          <t>2022-12-01</t>
        </is>
      </c>
      <c r="J15" s="830" t="inlineStr">
        <is>
          <t>Need Action</t>
        </is>
      </c>
      <c r="K15" s="2841" t="inlineStr">
        <is>
          <t>0.08</t>
        </is>
      </c>
      <c r="L15" s="743" t="inlineStr">
        <is>
          <t>1-Corroded spool of Joint#15 shall be replaced or Apply cold repair ASAP.
2-J# 9 Replace it with coated pipe (Sch 40 or 60) &amp; to use Std sleeve. 
3-Next UT inspection shall be done after 10 years on (29-Dec-2032) for whole PS. Except J#9 &amp;15 required to be replaced.
4- GP advised that AR issued to replace all Non STD Sleeves.</t>
        </is>
      </c>
      <c r="M15" s="301" t="n"/>
      <c r="N15" s="301" t="n"/>
      <c r="O15" s="301" t="n"/>
    </row>
    <row r="16">
      <c r="B16" s="23" t="n">
        <v>6</v>
      </c>
      <c r="C16" s="77" t="inlineStr">
        <is>
          <t>10" G/L from Process to G/P COMP.( 1840-1841 )Sec.#2</t>
        </is>
      </c>
      <c r="D16" s="24" t="inlineStr">
        <is>
          <t>1A</t>
        </is>
      </c>
      <c r="E16" s="22" t="n"/>
      <c r="F16" s="309" t="n"/>
      <c r="G16" s="954" t="inlineStr">
        <is>
          <t>250 PSI</t>
        </is>
      </c>
      <c r="H16" s="954" t="inlineStr">
        <is>
          <t>None</t>
        </is>
      </c>
      <c r="I16" s="537" t="inlineStr">
        <is>
          <t>2016-12-01</t>
        </is>
      </c>
      <c r="J16" s="563" t="inlineStr">
        <is>
          <t>2026-12-01</t>
        </is>
      </c>
      <c r="K16" s="2840" t="inlineStr">
        <is>
          <t>0.098</t>
        </is>
      </c>
      <c r="L16" s="744" t="inlineStr">
        <is>
          <t>New description as per GP (10'' from LLP System to 1840 &amp; 1841 suction lines).</t>
        </is>
      </c>
      <c r="M16" s="301" t="n"/>
      <c r="N16" s="301" t="n"/>
      <c r="O16" s="301" t="n"/>
    </row>
    <row r="17" ht="34" customHeight="1">
      <c r="B17" s="23" t="n">
        <v>7</v>
      </c>
      <c r="C17" s="318" t="inlineStr">
        <is>
          <t>10" G/L from Process to G/P COMP.( 1840 )Sec.#3</t>
        </is>
      </c>
      <c r="D17" s="313" t="inlineStr">
        <is>
          <t>1A</t>
        </is>
      </c>
      <c r="E17" s="22" t="n"/>
      <c r="F17" s="309" t="n"/>
      <c r="G17" s="675" t="inlineStr">
        <is>
          <t>65 PSI</t>
        </is>
      </c>
      <c r="H17" s="675" t="inlineStr">
        <is>
          <t>None</t>
        </is>
      </c>
      <c r="I17" s="537" t="inlineStr">
        <is>
          <t>2022-08-01</t>
        </is>
      </c>
      <c r="J17" s="691" t="inlineStr">
        <is>
          <t>2032-08-01</t>
        </is>
      </c>
      <c r="K17" s="2840" t="inlineStr">
        <is>
          <t>0.22</t>
        </is>
      </c>
      <c r="L17" s="745" t="inlineStr">
        <is>
          <t>Some Portions is N/A for inspection(Under Walkways / 6 O'clock is above concrete base/ Need Cleaning) 
New description as per GP (10''X12"  from LLP System to 1840 suction line from section #2).</t>
        </is>
      </c>
      <c r="M17" s="301" t="n"/>
      <c r="N17" s="301" t="n"/>
      <c r="O17" s="301" t="n"/>
    </row>
    <row r="18" ht="35" customHeight="1" thickBot="1">
      <c r="B18" s="41" t="n">
        <v>8</v>
      </c>
      <c r="C18" s="446" t="inlineStr">
        <is>
          <t>10" G/L from Process to G/P COMP.( 1841 )Sec.#4</t>
        </is>
      </c>
      <c r="D18" s="765" t="inlineStr">
        <is>
          <t>1A</t>
        </is>
      </c>
      <c r="E18" s="26" t="n"/>
      <c r="F18" s="1632" t="n"/>
      <c r="G18" s="675" t="inlineStr">
        <is>
          <t>65 PSI</t>
        </is>
      </c>
      <c r="H18" s="675" t="inlineStr">
        <is>
          <t>None</t>
        </is>
      </c>
      <c r="I18" s="626" t="inlineStr">
        <is>
          <t>2022-08-01</t>
        </is>
      </c>
      <c r="J18" s="691" t="inlineStr">
        <is>
          <t>2032-08-01</t>
        </is>
      </c>
      <c r="K18" s="2840" t="inlineStr">
        <is>
          <t>0.02</t>
        </is>
      </c>
      <c r="L18" s="746" t="inlineStr">
        <is>
          <t>Some Portions is N/A for inspection(Under Walkways / 6 O'clock is above concrete base/ Need Cleaning) 
inspection will be done for portion accessible and the other under walway is inaccessible.</t>
        </is>
      </c>
      <c r="M18" s="317" t="n"/>
      <c r="N18" s="317" t="n"/>
      <c r="O18" s="317" t="n"/>
    </row>
    <row r="19" ht="22" customHeight="1" thickBot="1">
      <c r="B19" s="426" t="inlineStr">
        <is>
          <t xml:space="preserve">PACK 01B  Inlet gas from Wells to Headers </t>
        </is>
      </c>
      <c r="C19" s="501" t="n"/>
      <c r="D19" s="769" t="n"/>
      <c r="E19" s="427" t="n"/>
      <c r="F19" s="769" t="n"/>
      <c r="G19" s="539" t="n"/>
      <c r="H19" s="539" t="n"/>
      <c r="I19" s="427" t="n"/>
      <c r="J19" s="427" t="n"/>
      <c r="K19" s="427" t="n"/>
      <c r="L19" s="501" t="n"/>
      <c r="M19" s="427" t="n"/>
      <c r="N19" s="427" t="n"/>
      <c r="O19" s="427" t="n"/>
    </row>
    <row r="20" ht="36" customHeight="1">
      <c r="B20" s="75" t="n">
        <v>1</v>
      </c>
      <c r="C20" s="330" t="inlineStr">
        <is>
          <t>01=8"x6" inlet line "A" From wells ( 81-96-97 )/ Sag Area to IP Header</t>
        </is>
      </c>
      <c r="D20" s="1192" t="inlineStr">
        <is>
          <t>1B</t>
        </is>
      </c>
      <c r="E20" s="1731" t="n"/>
      <c r="F20" s="1632" t="n"/>
      <c r="G20" s="616" t="n"/>
      <c r="H20" s="1613" t="inlineStr">
        <is>
          <t>None</t>
        </is>
      </c>
      <c r="I20" s="698" t="inlineStr">
        <is>
          <t>2023-12-01</t>
        </is>
      </c>
      <c r="J20" s="567" t="inlineStr">
        <is>
          <t>2027-06-01</t>
        </is>
      </c>
      <c r="K20" s="1729" t="n"/>
      <c r="L20" s="304" t="inlineStr">
        <is>
          <t>Shall be done after 3.5 Years (June-2027) For Joints 1 : 6  &amp; After 10 Years (Dec-2033) for All Joints</t>
        </is>
      </c>
      <c r="M20" s="317" t="n"/>
      <c r="N20" s="317" t="n"/>
      <c r="O20" s="317" t="n"/>
    </row>
    <row r="21" ht="99" customHeight="1">
      <c r="B21" s="55" t="n">
        <v>2</v>
      </c>
      <c r="C21" s="77" t="inlineStr">
        <is>
          <t>02= 6''x8''x12'' Discharge Lines of Turbine units 1851,1852 to Amerya</t>
        </is>
      </c>
      <c r="D21" s="766" t="inlineStr">
        <is>
          <t>1B</t>
        </is>
      </c>
      <c r="E21" s="22" t="n"/>
      <c r="F21" s="309" t="n"/>
      <c r="G21" s="955" t="n"/>
      <c r="H21" s="674" t="inlineStr">
        <is>
          <t>None</t>
        </is>
      </c>
      <c r="I21" s="537" t="inlineStr">
        <is>
          <t>2026-04-01</t>
        </is>
      </c>
      <c r="J21" s="1630" t="inlineStr">
        <is>
          <t>2033-02-01</t>
        </is>
      </c>
      <c r="K21" s="707" t="inlineStr">
        <is>
          <t>0.1</t>
        </is>
      </c>
      <c r="L21" s="1160" t="inlineStr">
        <is>
          <t>J#17,18: UT Baseline done in 12-2024 &amp; Due date in 12-2025.
The remaining joints will be in 2-2033.
Recommendation:
Replace 8" non-std sleeved section with coated std sleeve at 1845 road cross area (Done during GP SD 2/2026)</t>
        </is>
      </c>
      <c r="M21" s="301" t="n"/>
      <c r="N21" s="301" t="n"/>
      <c r="O21" s="301" t="n"/>
    </row>
    <row r="22" ht="56.25" customHeight="1">
      <c r="B22" s="55" t="n">
        <v>3</v>
      </c>
      <c r="C22" s="77" t="inlineStr">
        <is>
          <t>04=gas line fm Line-G to headers
Old Name: 04=gas line fm Wells#3,16 to headers</t>
        </is>
      </c>
      <c r="D22" s="766" t="inlineStr">
        <is>
          <t>1B</t>
        </is>
      </c>
      <c r="E22" s="22" t="n"/>
      <c r="F22" s="309" t="n"/>
      <c r="G22" s="424" t="n"/>
      <c r="H22" s="674" t="inlineStr">
        <is>
          <t>None</t>
        </is>
      </c>
      <c r="I22" s="537" t="inlineStr">
        <is>
          <t>2022-07-11</t>
        </is>
      </c>
      <c r="J22" s="563" t="inlineStr">
        <is>
          <t>2028-01-01</t>
        </is>
      </c>
      <c r="K22" s="537" t="n"/>
      <c r="L22" s="551" t="n"/>
      <c r="M22" s="301" t="n"/>
      <c r="N22" s="301" t="n"/>
      <c r="O22" s="301" t="n"/>
    </row>
    <row r="23" ht="27" customHeight="1">
      <c r="B23" s="55" t="n">
        <v>4</v>
      </c>
      <c r="C23" s="77" t="inlineStr">
        <is>
          <t xml:space="preserve">05=gas line fm Wepco  to headers </t>
        </is>
      </c>
      <c r="D23" s="767" t="inlineStr">
        <is>
          <t>1B</t>
        </is>
      </c>
      <c r="E23" s="299" t="inlineStr">
        <is>
          <t>350 PSI</t>
        </is>
      </c>
      <c r="F23" s="309" t="inlineStr">
        <is>
          <t>420 PSI</t>
        </is>
      </c>
      <c r="G23" s="424" t="inlineStr">
        <is>
          <t>N.A</t>
        </is>
      </c>
      <c r="H23" s="674" t="inlineStr">
        <is>
          <t>None</t>
        </is>
      </c>
      <c r="I23" s="564" t="inlineStr">
        <is>
          <t>2025-03-01</t>
        </is>
      </c>
      <c r="J23" s="1836" t="inlineStr">
        <is>
          <t>W/Evaluation</t>
        </is>
      </c>
      <c r="K23" s="707" t="inlineStr">
        <is>
          <t>0.05</t>
        </is>
      </c>
      <c r="L23" s="303" t="n"/>
      <c r="M23" s="301" t="n"/>
      <c r="N23" s="301" t="n"/>
      <c r="O23" s="301" t="n"/>
    </row>
    <row r="24" ht="27" customHeight="1" thickBot="1">
      <c r="B24" s="808" t="n">
        <v>5</v>
      </c>
      <c r="C24" s="809" t="inlineStr">
        <is>
          <t>06=Bapetco HP Gas Line Inlet To Gas Plant Section</t>
        </is>
      </c>
      <c r="D24" s="810" t="inlineStr">
        <is>
          <t>1B</t>
        </is>
      </c>
      <c r="E24" s="1732" t="n"/>
      <c r="F24" s="1633" t="n"/>
      <c r="G24" s="812" t="n"/>
      <c r="H24" s="1622" t="inlineStr">
        <is>
          <t>None</t>
        </is>
      </c>
      <c r="I24" s="813" t="inlineStr">
        <is>
          <t>2016-01-01</t>
        </is>
      </c>
      <c r="J24" s="814" t="inlineStr">
        <is>
          <t>XX</t>
        </is>
      </c>
      <c r="K24" s="1730" t="n"/>
      <c r="L24" s="815" t="inlineStr">
        <is>
          <t>line has been cut and not exist</t>
        </is>
      </c>
      <c r="M24" s="816" t="n"/>
      <c r="N24" s="816" t="n"/>
      <c r="O24" s="816" t="n"/>
    </row>
    <row r="25" ht="22" customHeight="1" thickBot="1">
      <c r="B25" s="426" t="inlineStr">
        <is>
          <t xml:space="preserve">PACK 02  WELL STREAM HEATERS </t>
        </is>
      </c>
      <c r="C25" s="501" t="n"/>
      <c r="D25" s="769" t="n"/>
      <c r="E25" s="427" t="n"/>
      <c r="F25" s="769" t="n"/>
      <c r="G25" s="539" t="n"/>
      <c r="H25" s="539" t="n"/>
      <c r="I25" s="427" t="n"/>
      <c r="J25" s="427" t="n"/>
      <c r="K25" s="427" t="n"/>
      <c r="L25" s="501" t="n"/>
      <c r="M25" s="427" t="n"/>
      <c r="N25" s="427" t="n"/>
      <c r="O25" s="428" t="n"/>
    </row>
    <row r="26" ht="22" customHeight="1" thickBot="1">
      <c r="B26" s="426" t="inlineStr">
        <is>
          <t>PACK 02A -  WSH 1401 - WELL#SPYGLASS</t>
        </is>
      </c>
      <c r="C26" s="501" t="n"/>
      <c r="D26" s="769" t="n"/>
      <c r="E26" s="427" t="n"/>
      <c r="F26" s="769" t="n"/>
      <c r="G26" s="539" t="n"/>
      <c r="H26" s="539" t="n"/>
      <c r="I26" s="427" t="n"/>
      <c r="J26" s="427" t="n"/>
      <c r="K26" s="427" t="n"/>
      <c r="L26" s="501" t="n"/>
      <c r="M26" s="427" t="n"/>
      <c r="N26" s="427" t="n"/>
      <c r="O26" s="428" t="n"/>
    </row>
    <row r="27" ht="34" customHeight="1">
      <c r="B27" s="74" t="n">
        <v>1</v>
      </c>
      <c r="C27" s="147" t="inlineStr">
        <is>
          <t>01 = WSH #1401 Inlet  Gas Line Sec.1</t>
        </is>
      </c>
      <c r="D27" s="764" t="inlineStr">
        <is>
          <t>2A</t>
        </is>
      </c>
      <c r="E27" s="21" t="n"/>
      <c r="F27" s="1634" t="n"/>
      <c r="G27" s="544" t="n"/>
      <c r="H27" s="544" t="inlineStr">
        <is>
          <t>None</t>
        </is>
      </c>
      <c r="I27" s="2843" t="inlineStr">
        <is>
          <t>2022-07-13</t>
        </is>
      </c>
      <c r="J27" s="1620" t="inlineStr">
        <is>
          <t>Need Action</t>
        </is>
      </c>
      <c r="K27" s="2844" t="n"/>
      <c r="L27" s="1621" t="inlineStr">
        <is>
          <t>According to Pressure Design = 1320 Psi (Based on GP info.), Joints #1, 6, 7, 13 &amp; 15 shall be replaced.
GP will arrange with Prod to remove AG-141 from the trunk line to do replacement</t>
        </is>
      </c>
      <c r="M27" s="300" t="n"/>
      <c r="N27" s="644" t="n"/>
      <c r="O27" s="644" t="n"/>
    </row>
    <row r="28">
      <c r="B28" s="55" t="n">
        <v>2</v>
      </c>
      <c r="C28" s="77" t="inlineStr">
        <is>
          <t>02 = WSH #1401 Inlet  Gas Line Sec.2</t>
        </is>
      </c>
      <c r="D28" s="24" t="inlineStr">
        <is>
          <t>2A</t>
        </is>
      </c>
      <c r="E28" s="22" t="n"/>
      <c r="F28" s="309" t="n"/>
      <c r="G28" s="423" t="n"/>
      <c r="H28" s="423" t="inlineStr">
        <is>
          <t>None</t>
        </is>
      </c>
      <c r="I28" s="2845" t="inlineStr">
        <is>
          <t>2022-06-01</t>
        </is>
      </c>
      <c r="J28" s="564" t="inlineStr">
        <is>
          <t>2032-06-01</t>
        </is>
      </c>
      <c r="K28" s="899" t="n"/>
      <c r="L28" s="303" t="n"/>
      <c r="M28" s="301" t="n"/>
      <c r="N28" s="301" t="n"/>
      <c r="O28" s="301" t="n"/>
    </row>
    <row r="29" ht="21.75" customHeight="1">
      <c r="B29" s="55" t="n">
        <v>3</v>
      </c>
      <c r="C29" s="77" t="inlineStr">
        <is>
          <t>03 = 8'' outlet gas line fm heater 1401 to GP</t>
        </is>
      </c>
      <c r="D29" s="24" t="inlineStr">
        <is>
          <t>2A</t>
        </is>
      </c>
      <c r="E29" s="22" t="n"/>
      <c r="F29" s="309" t="n"/>
      <c r="G29" s="423" t="n"/>
      <c r="H29" s="423" t="inlineStr">
        <is>
          <t>None</t>
        </is>
      </c>
      <c r="I29" s="2845" t="inlineStr">
        <is>
          <t>2025-11-01</t>
        </is>
      </c>
      <c r="J29" s="2846" t="inlineStr">
        <is>
          <t>W/Evaluation</t>
        </is>
      </c>
      <c r="K29" s="564" t="n"/>
      <c r="L29" s="303" t="n"/>
      <c r="M29" s="301" t="n"/>
      <c r="N29" s="301" t="n"/>
      <c r="O29" s="301" t="n"/>
    </row>
    <row r="30" ht="32.25" customHeight="1" thickBot="1">
      <c r="B30" s="75" t="n">
        <v>4</v>
      </c>
      <c r="C30" s="330" t="inlineStr">
        <is>
          <t>04 = 8'' MANUAL SAFTY RELIEVE OF WELL STREAM HEATER 1401. WELL 16</t>
        </is>
      </c>
      <c r="D30" s="442" t="inlineStr">
        <is>
          <t>2A</t>
        </is>
      </c>
      <c r="E30" s="26" t="n"/>
      <c r="F30" s="1632" t="n"/>
      <c r="G30" s="545" t="n"/>
      <c r="H30" s="545" t="inlineStr">
        <is>
          <t>None</t>
        </is>
      </c>
      <c r="I30" s="2845" t="inlineStr">
        <is>
          <t>2017-01-01</t>
        </is>
      </c>
      <c r="J30" s="563" t="inlineStr">
        <is>
          <t>2027-01-01</t>
        </is>
      </c>
      <c r="K30" s="567" t="n"/>
      <c r="L30" s="304" t="n"/>
      <c r="M30" s="317" t="n"/>
      <c r="N30" s="317" t="n"/>
      <c r="O30" s="317" t="n"/>
    </row>
    <row r="31" ht="22" customHeight="1" thickBot="1">
      <c r="B31" s="426" t="inlineStr">
        <is>
          <t xml:space="preserve">PACK 02B -  WSH 1402 - Well#104 </t>
        </is>
      </c>
      <c r="C31" s="501" t="n"/>
      <c r="D31" s="769" t="n"/>
      <c r="E31" s="427" t="n"/>
      <c r="F31" s="769" t="n"/>
      <c r="G31" s="539" t="n"/>
      <c r="H31" s="574" t="n"/>
      <c r="I31" s="574" t="n"/>
      <c r="J31" s="560" t="n"/>
      <c r="K31" s="539" t="n"/>
      <c r="L31" s="501" t="n"/>
      <c r="M31" s="427" t="n"/>
      <c r="N31" s="427" t="n"/>
      <c r="O31" s="427" t="n"/>
    </row>
    <row r="32">
      <c r="B32" s="74" t="n">
        <v>1</v>
      </c>
      <c r="C32" s="147" t="inlineStr">
        <is>
          <t xml:space="preserve">01= 8'' gas line fm WELL 41 TO WSH 1402 </t>
        </is>
      </c>
      <c r="D32" s="764" t="inlineStr">
        <is>
          <t>2B</t>
        </is>
      </c>
      <c r="E32" s="21" t="n"/>
      <c r="F32" s="1634" t="n"/>
      <c r="G32" s="544" t="n"/>
      <c r="H32" s="544" t="inlineStr">
        <is>
          <t>None</t>
        </is>
      </c>
      <c r="I32" s="537" t="inlineStr">
        <is>
          <t>2019-01-01</t>
        </is>
      </c>
      <c r="J32" s="636" t="inlineStr">
        <is>
          <t>2029-01-01</t>
        </is>
      </c>
      <c r="K32" s="636" t="n"/>
      <c r="L32" s="308" t="n"/>
      <c r="M32" s="300" t="n"/>
      <c r="N32" s="300" t="n"/>
      <c r="O32" s="300" t="n"/>
    </row>
    <row r="33" ht="18" customHeight="1">
      <c r="B33" s="55" t="n">
        <v>2</v>
      </c>
      <c r="C33" s="77" t="inlineStr">
        <is>
          <t xml:space="preserve">02= 8'' outlet gas line fm heater 1402 (xx) to GP </t>
        </is>
      </c>
      <c r="D33" s="24" t="inlineStr">
        <is>
          <t>2B</t>
        </is>
      </c>
      <c r="E33" s="22" t="n"/>
      <c r="F33" s="309" t="n"/>
      <c r="G33" s="423" t="n"/>
      <c r="H33" s="423" t="inlineStr">
        <is>
          <t>None</t>
        </is>
      </c>
      <c r="I33" s="537" t="inlineStr">
        <is>
          <t>2025-03-01</t>
        </is>
      </c>
      <c r="J33" s="1211" t="inlineStr">
        <is>
          <t>W/Evaluation</t>
        </is>
      </c>
      <c r="K33" s="537" t="n"/>
      <c r="L33" s="25" t="n"/>
      <c r="M33" s="301" t="n"/>
      <c r="N33" s="301" t="n"/>
      <c r="O33" s="301" t="n"/>
    </row>
    <row r="34" ht="52.5" customFormat="1" customHeight="1" s="33" thickBot="1">
      <c r="B34" s="75" t="n">
        <v>3</v>
      </c>
      <c r="C34" s="77" t="inlineStr">
        <is>
          <t>03 = 4x8 manual SR line of WSH 1402</t>
        </is>
      </c>
      <c r="D34" s="765" t="inlineStr">
        <is>
          <t>2B</t>
        </is>
      </c>
      <c r="E34" s="26" t="n"/>
      <c r="F34" s="1632" t="n"/>
      <c r="G34" s="545" t="n"/>
      <c r="H34" s="545" t="inlineStr">
        <is>
          <t>None</t>
        </is>
      </c>
      <c r="I34" s="537" t="inlineStr">
        <is>
          <t>2022-06-01</t>
        </is>
      </c>
      <c r="J34" s="537" t="inlineStr">
        <is>
          <t>2032-06-01</t>
        </is>
      </c>
      <c r="K34" s="2847" t="n"/>
      <c r="L34" s="948" t="inlineStr">
        <is>
          <t>Cold repair for Joint #7 “Long Radius Elbow 90”  &amp; Joint #5 "Reducer"  done in 6-2023 by seaharvest with 2 years guarantee.
Next UT: 2032</t>
        </is>
      </c>
      <c r="M34" s="317" t="n"/>
      <c r="N34" s="317" t="n"/>
      <c r="O34" s="317" t="n"/>
      <c r="P34" s="19" t="n"/>
      <c r="Q34" s="19" t="n"/>
      <c r="R34" s="19" t="n"/>
      <c r="S34" s="19" t="n"/>
      <c r="T34" s="19" t="n"/>
      <c r="U34" s="19" t="n"/>
      <c r="V34" s="19" t="n"/>
      <c r="W34" s="19" t="n"/>
      <c r="X34" s="19" t="n"/>
      <c r="Y34" s="19" t="n"/>
      <c r="Z34" s="19" t="n"/>
      <c r="AA34" s="19" t="n"/>
      <c r="AB34" s="19" t="n"/>
      <c r="AC34" s="19" t="n"/>
    </row>
    <row r="35" ht="22" customHeight="1" thickBot="1">
      <c r="B35" s="426" t="inlineStr">
        <is>
          <t>PACK 02C -  WSH 1403 - Horst Manifold (&amp; Old Well#1)</t>
        </is>
      </c>
      <c r="C35" s="501" t="n"/>
      <c r="D35" s="769" t="n"/>
      <c r="E35" s="427" t="n"/>
      <c r="F35" s="769" t="n"/>
      <c r="G35" s="539" t="n"/>
      <c r="H35" s="574" t="n"/>
      <c r="I35" s="572" t="n"/>
      <c r="J35" s="428" t="n"/>
      <c r="K35" s="427" t="n"/>
      <c r="L35" s="501" t="n"/>
      <c r="M35" s="427" t="n"/>
      <c r="N35" s="427" t="n"/>
      <c r="O35" s="427" t="n"/>
    </row>
    <row r="36" ht="34" customHeight="1">
      <c r="B36" s="74" t="n">
        <v>1</v>
      </c>
      <c r="C36" s="147" t="inlineStr">
        <is>
          <t>01 = 8'' gas line fm Horest manifold to WSH 1403 - INLET GP - rev.1-2</t>
        </is>
      </c>
      <c r="D36" s="764" t="inlineStr">
        <is>
          <t>2C</t>
        </is>
      </c>
      <c r="E36" s="21" t="n"/>
      <c r="F36" s="1634" t="n"/>
      <c r="G36" s="544" t="inlineStr">
        <is>
          <t>1320 psi</t>
        </is>
      </c>
      <c r="H36" s="544" t="inlineStr">
        <is>
          <t>None</t>
        </is>
      </c>
      <c r="I36" s="537" t="inlineStr">
        <is>
          <t>2023-08-01</t>
        </is>
      </c>
      <c r="J36" s="562" t="inlineStr">
        <is>
          <t>2033-08-01</t>
        </is>
      </c>
      <c r="K36" s="562" t="n"/>
      <c r="L36" s="550" t="n"/>
      <c r="M36" s="310" t="n"/>
      <c r="N36" s="310" t="n"/>
      <c r="O36" s="310" t="n"/>
    </row>
    <row r="37" ht="19.5" customHeight="1">
      <c r="B37" s="55" t="n">
        <v>2</v>
      </c>
      <c r="C37" s="77" t="inlineStr">
        <is>
          <t xml:space="preserve">02 = 8'' outlet gas line fm heater 1403 (W 1) to GP </t>
        </is>
      </c>
      <c r="D37" s="24" t="inlineStr">
        <is>
          <t>2C</t>
        </is>
      </c>
      <c r="E37" s="22" t="n"/>
      <c r="F37" s="309" t="n"/>
      <c r="G37" s="423" t="n"/>
      <c r="H37" s="423" t="inlineStr">
        <is>
          <t>None</t>
        </is>
      </c>
      <c r="I37" s="537" t="inlineStr">
        <is>
          <t>2024-04-01</t>
        </is>
      </c>
      <c r="J37" s="1527" t="inlineStr">
        <is>
          <t>2034-04-01</t>
        </is>
      </c>
      <c r="K37" s="564" t="n"/>
      <c r="L37" s="303" t="n"/>
      <c r="M37" s="312" t="n"/>
      <c r="N37" s="312" t="n"/>
      <c r="O37" s="312" t="n"/>
    </row>
    <row r="38" ht="20" customHeight="1" thickBot="1">
      <c r="B38" s="75" t="n">
        <v>3</v>
      </c>
      <c r="C38" s="446" t="inlineStr">
        <is>
          <t>03 = 4"x8" manual SR line of WSH 1403</t>
        </is>
      </c>
      <c r="D38" s="765" t="inlineStr">
        <is>
          <t>2C</t>
        </is>
      </c>
      <c r="E38" s="26" t="n"/>
      <c r="F38" s="1632" t="n"/>
      <c r="G38" s="545" t="n"/>
      <c r="H38" s="545" t="inlineStr">
        <is>
          <t>None</t>
        </is>
      </c>
      <c r="I38" s="537" t="inlineStr">
        <is>
          <t>2017-01-01</t>
        </is>
      </c>
      <c r="J38" s="565" t="inlineStr">
        <is>
          <t>2027-01-01</t>
        </is>
      </c>
      <c r="K38" s="565" t="n"/>
      <c r="L38" s="552" t="n"/>
      <c r="M38" s="541" t="n"/>
      <c r="N38" s="541" t="n"/>
      <c r="O38" s="541" t="n"/>
    </row>
    <row r="39" ht="22" customHeight="1" thickBot="1">
      <c r="B39" s="426" t="inlineStr">
        <is>
          <t>PACK 02D -  WSH 1404 - Meghar (&amp; Old Well#18)</t>
        </is>
      </c>
      <c r="C39" s="501" t="n"/>
      <c r="D39" s="769" t="n"/>
      <c r="E39" s="427" t="n"/>
      <c r="F39" s="769" t="n"/>
      <c r="G39" s="539" t="n"/>
      <c r="H39" s="574" t="n"/>
      <c r="I39" s="572" t="n"/>
      <c r="J39" s="428" t="n"/>
      <c r="K39" s="427" t="n"/>
      <c r="L39" s="501" t="n"/>
      <c r="M39" s="427" t="n"/>
      <c r="N39" s="427" t="n"/>
      <c r="O39" s="427" t="n"/>
    </row>
    <row r="40" ht="33.75" customHeight="1">
      <c r="B40" s="74" t="n">
        <v>1</v>
      </c>
      <c r="C40" s="147" t="inlineStr">
        <is>
          <t>01 = 6''X8'' G.F.L from  MEGHER WELL TO W.S.H.# 4 ,Sec.1&amp;Sec2</t>
        </is>
      </c>
      <c r="D40" s="764" t="inlineStr">
        <is>
          <t>2D</t>
        </is>
      </c>
      <c r="E40" s="21" t="n"/>
      <c r="F40" s="1634" t="n"/>
      <c r="G40" s="544" t="n"/>
      <c r="H40" s="544" t="inlineStr">
        <is>
          <t>None</t>
        </is>
      </c>
      <c r="I40" s="315" t="inlineStr">
        <is>
          <t>2019-01-01</t>
        </is>
      </c>
      <c r="J40" s="562" t="inlineStr">
        <is>
          <t>2027-01-01</t>
        </is>
      </c>
      <c r="K40" s="562" t="n"/>
      <c r="L40" s="550" t="n"/>
      <c r="M40" s="300" t="n"/>
      <c r="N40" s="300" t="n"/>
      <c r="O40" s="300" t="n"/>
    </row>
    <row r="41">
      <c r="B41" s="55" t="n">
        <v>2</v>
      </c>
      <c r="C41" s="77" t="inlineStr">
        <is>
          <t xml:space="preserve">02 = 8''outlet gas line (w18) fm WSH 1404 to GP </t>
        </is>
      </c>
      <c r="D41" s="24" t="inlineStr">
        <is>
          <t>2D</t>
        </is>
      </c>
      <c r="E41" s="22" t="inlineStr">
        <is>
          <t> </t>
        </is>
      </c>
      <c r="F41" s="309" t="n"/>
      <c r="G41" s="423" t="n"/>
      <c r="H41" s="423" t="inlineStr">
        <is>
          <t>None</t>
        </is>
      </c>
      <c r="I41" s="537" t="inlineStr">
        <is>
          <t>2022-08-01</t>
        </is>
      </c>
      <c r="J41" s="564" t="inlineStr">
        <is>
          <t>2032-08-01</t>
        </is>
      </c>
      <c r="K41" s="564" t="n"/>
      <c r="L41" s="303" t="n"/>
      <c r="M41" s="312" t="n"/>
      <c r="N41" s="312" t="n"/>
      <c r="O41" s="312" t="n"/>
    </row>
    <row r="42" ht="20" customHeight="1" thickBot="1">
      <c r="B42" s="75" t="n">
        <v>3</v>
      </c>
      <c r="C42" s="446" t="inlineStr">
        <is>
          <t>03 = 4"x8" manual SR line of WSH 1404</t>
        </is>
      </c>
      <c r="D42" s="765" t="inlineStr">
        <is>
          <t>2D</t>
        </is>
      </c>
      <c r="E42" s="26" t="n"/>
      <c r="F42" s="1632" t="n"/>
      <c r="G42" s="545" t="n"/>
      <c r="H42" s="545" t="inlineStr">
        <is>
          <t>None</t>
        </is>
      </c>
      <c r="I42" s="537" t="inlineStr">
        <is>
          <t>2017-01-01</t>
        </is>
      </c>
      <c r="J42" s="565" t="inlineStr">
        <is>
          <t>2027-01-01</t>
        </is>
      </c>
      <c r="K42" s="565" t="n"/>
      <c r="L42" s="552" t="n"/>
      <c r="M42" s="541" t="n"/>
      <c r="N42" s="541" t="n"/>
      <c r="O42" s="541" t="n"/>
    </row>
    <row r="43" ht="24.75" customHeight="1" thickBot="1">
      <c r="B43" s="426" t="inlineStr">
        <is>
          <t>PACK 02E -  WSH 1405 - Hawk#2 (&amp; Old NEAG Station)</t>
        </is>
      </c>
      <c r="C43" s="501" t="n"/>
      <c r="D43" s="769" t="n"/>
      <c r="E43" s="427" t="n"/>
      <c r="F43" s="769" t="n"/>
      <c r="G43" s="539" t="n"/>
      <c r="H43" s="574" t="n"/>
      <c r="I43" s="572" t="n"/>
      <c r="J43" s="428" t="n"/>
      <c r="K43" s="427" t="n"/>
      <c r="L43" s="501" t="n"/>
      <c r="M43" s="427" t="n"/>
      <c r="N43" s="427" t="n"/>
      <c r="O43" s="427" t="n"/>
    </row>
    <row r="44">
      <c r="B44" s="74" t="n">
        <v>1</v>
      </c>
      <c r="C44" s="331" t="inlineStr">
        <is>
          <t>01 = 6'' X 8'' FLOW LINE OF WELL # HAWK 2 TO WSH-1405</t>
        </is>
      </c>
      <c r="D44" s="764" t="inlineStr">
        <is>
          <t>2E</t>
        </is>
      </c>
      <c r="E44" s="21" t="n"/>
      <c r="F44" s="1634" t="n"/>
      <c r="G44" s="544" t="n"/>
      <c r="H44" s="544" t="inlineStr">
        <is>
          <t>None</t>
        </is>
      </c>
      <c r="I44" s="537" t="inlineStr">
        <is>
          <t>2022-08-01</t>
        </is>
      </c>
      <c r="J44" s="562" t="inlineStr">
        <is>
          <t>2032-08-01</t>
        </is>
      </c>
      <c r="K44" s="562" t="n"/>
      <c r="L44" s="550" t="n"/>
      <c r="M44" s="310" t="n"/>
      <c r="N44" s="310" t="n"/>
      <c r="O44" s="310" t="n"/>
    </row>
    <row r="45" ht="24" customHeight="1">
      <c r="B45" s="55" t="n">
        <v>2</v>
      </c>
      <c r="C45" s="77" t="inlineStr">
        <is>
          <t>02 = 8'' outlet gas line fm heater 1405 to GP</t>
        </is>
      </c>
      <c r="D45" s="24" t="inlineStr">
        <is>
          <t>2E</t>
        </is>
      </c>
      <c r="E45" s="22" t="n"/>
      <c r="F45" s="309" t="n"/>
      <c r="G45" s="423" t="n"/>
      <c r="H45" s="423" t="inlineStr">
        <is>
          <t>None</t>
        </is>
      </c>
      <c r="I45" s="537" t="inlineStr">
        <is>
          <t>2024-04-01</t>
        </is>
      </c>
      <c r="J45" s="1527" t="inlineStr">
        <is>
          <t>2034-04-01</t>
        </is>
      </c>
      <c r="K45" s="564" t="n"/>
      <c r="L45" s="303" t="n"/>
      <c r="M45" s="312" t="n"/>
      <c r="N45" s="312" t="n"/>
      <c r="O45" s="312" t="n"/>
    </row>
    <row r="46" ht="20" customHeight="1" thickBot="1">
      <c r="B46" s="75" t="n">
        <v>3</v>
      </c>
      <c r="C46" s="156" t="inlineStr">
        <is>
          <t>03 = 4x8 manual SR line of WSH 1405</t>
        </is>
      </c>
      <c r="D46" s="442" t="inlineStr">
        <is>
          <t>2E</t>
        </is>
      </c>
      <c r="E46" s="26" t="n"/>
      <c r="F46" s="1632" t="n"/>
      <c r="G46" s="545" t="n"/>
      <c r="H46" s="545" t="inlineStr">
        <is>
          <t>None</t>
        </is>
      </c>
      <c r="I46" s="537" t="inlineStr">
        <is>
          <t>2019-07-12</t>
        </is>
      </c>
      <c r="J46" s="566" t="inlineStr">
        <is>
          <t>2029-07-12</t>
        </is>
      </c>
      <c r="K46" s="566" t="n"/>
      <c r="L46" s="552" t="n"/>
      <c r="M46" s="317" t="n"/>
      <c r="N46" s="317" t="n"/>
      <c r="O46" s="317" t="n"/>
    </row>
    <row r="47" ht="22" customHeight="1" thickBot="1">
      <c r="B47" s="426" t="inlineStr">
        <is>
          <t>PACK 02F -  WSH 1406 - Well#27</t>
        </is>
      </c>
      <c r="C47" s="501" t="n"/>
      <c r="D47" s="769" t="n"/>
      <c r="E47" s="427" t="n"/>
      <c r="F47" s="769" t="n"/>
      <c r="G47" s="539" t="n"/>
      <c r="H47" s="574" t="n"/>
      <c r="I47" s="572" t="n"/>
      <c r="J47" s="428" t="n"/>
      <c r="K47" s="427" t="n"/>
      <c r="L47" s="501" t="n"/>
      <c r="M47" s="427" t="n"/>
      <c r="N47" s="427" t="n"/>
      <c r="O47" s="427" t="n"/>
    </row>
    <row r="48">
      <c r="B48" s="74" t="n">
        <v>1</v>
      </c>
      <c r="C48" s="147" t="inlineStr">
        <is>
          <t>01 = 8''gl. fm well no.27 to WSH 1406 -  sec.1</t>
        </is>
      </c>
      <c r="D48" s="764" t="inlineStr">
        <is>
          <t>2F</t>
        </is>
      </c>
      <c r="E48" s="21" t="n"/>
      <c r="F48" s="1634" t="n"/>
      <c r="G48" s="544" t="n"/>
      <c r="H48" s="544" t="inlineStr">
        <is>
          <t>None</t>
        </is>
      </c>
      <c r="I48" s="537" t="inlineStr">
        <is>
          <t>2016-06-01</t>
        </is>
      </c>
      <c r="J48" s="562" t="inlineStr">
        <is>
          <t>2026-06-01</t>
        </is>
      </c>
      <c r="K48" s="562" t="n"/>
      <c r="L48" s="553" t="n"/>
      <c r="M48" s="310" t="n"/>
      <c r="N48" s="310" t="n"/>
      <c r="O48" s="310" t="n"/>
    </row>
    <row r="49">
      <c r="B49" s="55" t="n">
        <v>2</v>
      </c>
      <c r="C49" s="77" t="inlineStr">
        <is>
          <t>02=8'' outlet gas line of WSH 1406 to GP</t>
        </is>
      </c>
      <c r="D49" s="24" t="inlineStr">
        <is>
          <t>2F</t>
        </is>
      </c>
      <c r="E49" s="22" t="n"/>
      <c r="F49" s="309" t="n"/>
      <c r="G49" s="423" t="n"/>
      <c r="H49" s="423" t="inlineStr">
        <is>
          <t>None</t>
        </is>
      </c>
      <c r="I49" s="315" t="inlineStr">
        <is>
          <t>2023-02-01</t>
        </is>
      </c>
      <c r="J49" s="561" t="inlineStr">
        <is>
          <t>2033-02-01</t>
        </is>
      </c>
      <c r="K49" s="564" t="n"/>
      <c r="L49" s="312" t="n"/>
      <c r="M49" s="312" t="n"/>
      <c r="N49" s="312" t="n"/>
      <c r="O49" s="312" t="n"/>
    </row>
    <row r="50" ht="52" customHeight="1" thickBot="1">
      <c r="B50" s="75" t="n">
        <v>3</v>
      </c>
      <c r="C50" s="330" t="inlineStr">
        <is>
          <t>03=4x8 manual S.R. line of WSH 1406</t>
        </is>
      </c>
      <c r="D50" s="442" t="inlineStr">
        <is>
          <t>2F</t>
        </is>
      </c>
      <c r="E50" s="26" t="n"/>
      <c r="F50" s="1632" t="n"/>
      <c r="G50" s="545" t="n"/>
      <c r="H50" s="545" t="inlineStr">
        <is>
          <t>None</t>
        </is>
      </c>
      <c r="I50" s="537" t="inlineStr">
        <is>
          <t>2022-06-01</t>
        </is>
      </c>
      <c r="J50" s="566" t="inlineStr">
        <is>
          <t>2032-06-01</t>
        </is>
      </c>
      <c r="K50" s="566" t="n"/>
      <c r="L50" s="1115" t="inlineStr">
        <is>
          <t>1- Joints 4,#5 &amp; #7(cold repair joints with seaharvest in 10-2019 with 5 years guarantee till 10-2024). 
2- Next UT inspection will be after 10 Years (Jun-2032) "After replacing the cold repaired joints"
3- MAWP Till next Inspection shall not exceed 657 Psi .</t>
        </is>
      </c>
      <c r="M50" s="317" t="n"/>
      <c r="N50" s="317" t="n"/>
      <c r="O50" s="317" t="inlineStr">
        <is>
          <t>Yes</t>
        </is>
      </c>
    </row>
    <row r="51" ht="22" customHeight="1" thickBot="1">
      <c r="B51" s="426" t="inlineStr">
        <is>
          <t>PACK 03 - LP- IP -TEST- HP LINES AND HEADERS.</t>
        </is>
      </c>
      <c r="C51" s="501" t="n"/>
      <c r="D51" s="769" t="n"/>
      <c r="E51" s="427" t="n"/>
      <c r="F51" s="769" t="n"/>
      <c r="G51" s="539" t="n"/>
      <c r="H51" s="574" t="n"/>
      <c r="I51" s="572" t="n"/>
      <c r="J51" s="428" t="n"/>
      <c r="K51" s="427" t="n"/>
      <c r="L51" s="501" t="n"/>
      <c r="M51" s="427" t="n"/>
      <c r="N51" s="427" t="n"/>
      <c r="O51" s="427" t="n"/>
    </row>
    <row r="52" ht="22" customHeight="1" thickBot="1">
      <c r="B52" s="426" t="inlineStr">
        <is>
          <t>PACK 03 A--LP - LINE</t>
        </is>
      </c>
      <c r="C52" s="501" t="n"/>
      <c r="D52" s="769" t="n"/>
      <c r="E52" s="427" t="n"/>
      <c r="F52" s="769" t="n"/>
      <c r="G52" s="539" t="n"/>
      <c r="H52" s="574" t="n"/>
      <c r="I52" s="572" t="n"/>
      <c r="J52" s="428" t="n"/>
      <c r="K52" s="427" t="n"/>
      <c r="L52" s="501" t="n"/>
      <c r="M52" s="427" t="n"/>
      <c r="N52" s="427" t="n"/>
      <c r="O52" s="427" t="n"/>
    </row>
    <row r="53" ht="20" customHeight="1" thickBot="1">
      <c r="B53" s="76" t="n">
        <v>1</v>
      </c>
      <c r="C53" s="332" t="inlineStr">
        <is>
          <t>01= 12'' LP HEADER &amp; LINE TO LP SEP ( Rev.1 - Rev.2)</t>
        </is>
      </c>
      <c r="D53" s="770" t="inlineStr">
        <is>
          <t>3A</t>
        </is>
      </c>
      <c r="E53" s="34" t="n"/>
      <c r="F53" s="1635" t="n"/>
      <c r="G53" s="546" t="inlineStr">
        <is>
          <t>500 PSI</t>
        </is>
      </c>
      <c r="H53" s="546" t="inlineStr">
        <is>
          <t>None</t>
        </is>
      </c>
      <c r="I53" s="537" t="inlineStr">
        <is>
          <t>2018-01-01</t>
        </is>
      </c>
      <c r="J53" s="694" t="inlineStr">
        <is>
          <t>2028-06-01</t>
        </is>
      </c>
      <c r="K53" s="2848" t="inlineStr">
        <is>
          <t>0.133</t>
        </is>
      </c>
      <c r="M53" s="542" t="n"/>
      <c r="N53" s="542" t="n"/>
      <c r="O53" s="542" t="n"/>
    </row>
    <row r="54" ht="22" customHeight="1" thickBot="1">
      <c r="B54" s="426" t="inlineStr">
        <is>
          <t>PACK 03 B --IP - LINE</t>
        </is>
      </c>
      <c r="C54" s="501" t="n"/>
      <c r="D54" s="769" t="n"/>
      <c r="E54" s="427" t="n"/>
      <c r="F54" s="769" t="n"/>
      <c r="G54" s="539" t="n"/>
      <c r="H54" s="574" t="n"/>
      <c r="I54" s="574" t="n"/>
      <c r="J54" s="560" t="n"/>
      <c r="K54" s="539" t="n"/>
      <c r="L54" s="501" t="n"/>
      <c r="M54" s="427" t="n"/>
      <c r="N54" s="427" t="n"/>
      <c r="O54" s="427" t="n"/>
    </row>
    <row r="55">
      <c r="B55" s="74" t="n">
        <v>1</v>
      </c>
      <c r="C55" s="147" t="inlineStr">
        <is>
          <t xml:space="preserve">01 = IP- LINE - sec (1+2) </t>
        </is>
      </c>
      <c r="D55" s="764" t="inlineStr">
        <is>
          <t>3B</t>
        </is>
      </c>
      <c r="E55" s="21" t="n"/>
      <c r="F55" s="1634" t="n"/>
      <c r="G55" s="690" t="n"/>
      <c r="H55" s="690" t="inlineStr">
        <is>
          <t>None</t>
        </is>
      </c>
      <c r="I55" s="537" t="inlineStr">
        <is>
          <t>2017-02-01</t>
        </is>
      </c>
      <c r="J55" s="562" t="inlineStr">
        <is>
          <t>2027-02-01</t>
        </is>
      </c>
      <c r="K55" s="562" t="n"/>
      <c r="L55" s="553" t="n"/>
      <c r="M55" s="300" t="n"/>
      <c r="N55" s="300" t="n"/>
      <c r="O55" s="300" t="n"/>
    </row>
    <row r="56">
      <c r="B56" s="55" t="n">
        <v>2</v>
      </c>
      <c r="C56" s="77" t="inlineStr">
        <is>
          <t>02 =  I.P. LINE - sect. 3</t>
        </is>
      </c>
      <c r="D56" s="24" t="inlineStr">
        <is>
          <t>3B</t>
        </is>
      </c>
      <c r="E56" s="22" t="n"/>
      <c r="F56" s="309" t="n"/>
      <c r="G56" s="546" t="inlineStr">
        <is>
          <t>500 PSI</t>
        </is>
      </c>
      <c r="H56" s="690" t="inlineStr">
        <is>
          <t>None</t>
        </is>
      </c>
      <c r="I56" s="537" t="inlineStr">
        <is>
          <t>2023-01-01</t>
        </is>
      </c>
      <c r="J56" s="563" t="inlineStr">
        <is>
          <t>2033-01-01</t>
        </is>
      </c>
      <c r="K56" s="696" t="inlineStr">
        <is>
          <t>0.14</t>
        </is>
      </c>
      <c r="L56" s="300" t="n"/>
      <c r="M56" s="300" t="n"/>
      <c r="N56" s="300" t="n"/>
      <c r="O56" s="300" t="n"/>
    </row>
    <row r="57">
      <c r="B57" s="55" t="n">
        <v>3</v>
      </c>
      <c r="C57" s="77" t="inlineStr">
        <is>
          <t xml:space="preserve">03 = disch. line of 1844 &amp; 1845 to IP header </t>
        </is>
      </c>
      <c r="D57" s="24" t="inlineStr">
        <is>
          <t>3B</t>
        </is>
      </c>
      <c r="E57" s="22" t="n"/>
      <c r="F57" s="309" t="n"/>
      <c r="G57" s="954" t="n"/>
      <c r="H57" s="690" t="inlineStr">
        <is>
          <t>None</t>
        </is>
      </c>
      <c r="I57" s="537" t="inlineStr">
        <is>
          <t>2017-01-01</t>
        </is>
      </c>
      <c r="J57" s="563" t="inlineStr">
        <is>
          <t>2027-01-01</t>
        </is>
      </c>
      <c r="K57" s="563" t="n"/>
      <c r="L57" s="312" t="n"/>
      <c r="M57" s="301" t="n"/>
      <c r="N57" s="301" t="n"/>
      <c r="O57" s="301" t="n"/>
    </row>
    <row r="58">
      <c r="B58" s="55" t="n">
        <v>4</v>
      </c>
      <c r="C58" s="77" t="inlineStr">
        <is>
          <t xml:space="preserve">04 = SR line fm inlet of IP sep. to flare </t>
        </is>
      </c>
      <c r="D58" s="24" t="inlineStr">
        <is>
          <t>3B</t>
        </is>
      </c>
      <c r="E58" s="22" t="n"/>
      <c r="F58" s="309" t="n"/>
      <c r="G58" s="954" t="n"/>
      <c r="H58" s="690" t="inlineStr">
        <is>
          <t>None</t>
        </is>
      </c>
      <c r="I58" s="537" t="inlineStr">
        <is>
          <t>2017-05-01</t>
        </is>
      </c>
      <c r="J58" s="563" t="inlineStr">
        <is>
          <t>2027-05-01</t>
        </is>
      </c>
      <c r="K58" s="563" t="n"/>
      <c r="L58" s="312" t="inlineStr">
        <is>
          <t>Confirm the relation between this line &amp; Pack-5/Report#4</t>
        </is>
      </c>
      <c r="M58" s="301" t="inlineStr">
        <is>
          <t>PCV-1</t>
        </is>
      </c>
      <c r="N58" s="301" t="n"/>
      <c r="O58" s="301" t="n"/>
    </row>
    <row r="59" ht="20" customHeight="1" thickBot="1">
      <c r="B59" s="75" t="n">
        <v>5</v>
      </c>
      <c r="C59" s="330" t="inlineStr">
        <is>
          <t>05 = Recycle line fm Dah. launcher to IP header</t>
        </is>
      </c>
      <c r="D59" s="442" t="inlineStr">
        <is>
          <t>3B</t>
        </is>
      </c>
      <c r="E59" s="26" t="n"/>
      <c r="F59" s="1632" t="n"/>
      <c r="G59" s="675" t="inlineStr">
        <is>
          <t>670 PSI</t>
        </is>
      </c>
      <c r="H59" s="723" t="inlineStr">
        <is>
          <t>None</t>
        </is>
      </c>
      <c r="I59" s="2845" t="inlineStr">
        <is>
          <t>2021-03-01</t>
        </is>
      </c>
      <c r="J59" s="2849" t="inlineStr">
        <is>
          <t>2031-03-01</t>
        </is>
      </c>
      <c r="K59" s="696" t="inlineStr">
        <is>
          <t>0.12</t>
        </is>
      </c>
      <c r="L59" s="554" t="n"/>
      <c r="M59" s="317" t="n"/>
      <c r="N59" s="317" t="n"/>
      <c r="O59" s="317" t="n"/>
    </row>
    <row r="60" ht="22" customHeight="1" thickBot="1">
      <c r="B60" s="426" t="inlineStr">
        <is>
          <t>PACK 03 C -- Test LINE</t>
        </is>
      </c>
      <c r="C60" s="501" t="n"/>
      <c r="D60" s="769" t="n"/>
      <c r="E60" s="427" t="n"/>
      <c r="F60" s="769" t="n"/>
      <c r="G60" s="539" t="n"/>
      <c r="H60" s="574" t="n"/>
      <c r="I60" s="572" t="n"/>
      <c r="J60" s="428" t="n"/>
      <c r="K60" s="427" t="n"/>
      <c r="L60" s="501" t="n"/>
      <c r="M60" s="427" t="n"/>
      <c r="N60" s="427" t="n"/>
      <c r="O60" s="427" t="n"/>
    </row>
    <row r="61" ht="34" customHeight="1">
      <c r="B61" s="74" t="n">
        <v>1</v>
      </c>
      <c r="C61" s="147" t="inlineStr">
        <is>
          <t>01 = 8" TEST Gas LINE FM WELLS HEADER TO WSH-HDR-SECTION 1</t>
        </is>
      </c>
      <c r="D61" s="764" t="inlineStr">
        <is>
          <t>3C</t>
        </is>
      </c>
      <c r="E61" s="21" t="n"/>
      <c r="F61" s="1634" t="n"/>
      <c r="G61" s="423" t="inlineStr">
        <is>
          <t>1320 PSI</t>
        </is>
      </c>
      <c r="H61" s="690" t="inlineStr">
        <is>
          <t>None</t>
        </is>
      </c>
      <c r="I61" s="698" t="inlineStr">
        <is>
          <t>2026-01-01</t>
        </is>
      </c>
      <c r="J61" s="1853" t="inlineStr">
        <is>
          <t>W/Evaluation</t>
        </is>
      </c>
      <c r="K61" s="2850" t="inlineStr">
        <is>
          <t>0.21</t>
        </is>
      </c>
      <c r="L61" s="550" t="n"/>
      <c r="M61" s="300" t="n"/>
      <c r="N61" s="300" t="n"/>
      <c r="O61" s="300" t="n"/>
    </row>
    <row r="62">
      <c r="B62" s="55" t="n">
        <v>2</v>
      </c>
      <c r="C62" s="147" t="inlineStr">
        <is>
          <t>02 = 8" TEST Gas LINE-FM WSHs To Test Sep-SECTION 2</t>
        </is>
      </c>
      <c r="D62" s="764" t="inlineStr">
        <is>
          <t>3C</t>
        </is>
      </c>
      <c r="E62" s="22" t="n"/>
      <c r="F62" s="309" t="n"/>
      <c r="G62" s="423" t="inlineStr">
        <is>
          <t>1320 PSI</t>
        </is>
      </c>
      <c r="H62" s="690" t="inlineStr">
        <is>
          <t>None</t>
        </is>
      </c>
      <c r="I62" s="537" t="inlineStr">
        <is>
          <t>2022-08-01</t>
        </is>
      </c>
      <c r="J62" s="691" t="inlineStr">
        <is>
          <t>2032-08-01</t>
        </is>
      </c>
      <c r="K62" s="2850" t="inlineStr">
        <is>
          <t>0.13</t>
        </is>
      </c>
      <c r="L62" s="630" t="n"/>
      <c r="M62" s="25" t="n"/>
      <c r="N62" s="25" t="n"/>
      <c r="O62" s="25" t="n"/>
    </row>
    <row r="63">
      <c r="B63" s="55" t="n">
        <v>3</v>
      </c>
      <c r="C63" s="147" t="inlineStr">
        <is>
          <t>03 = 8" TEST Gas LINE-FM WSHs To Test Sep-SECTION 3</t>
        </is>
      </c>
      <c r="D63" s="764" t="inlineStr">
        <is>
          <t>3C</t>
        </is>
      </c>
      <c r="E63" s="22" t="n"/>
      <c r="F63" s="309" t="n"/>
      <c r="G63" s="423" t="inlineStr">
        <is>
          <t>1320 PSI</t>
        </is>
      </c>
      <c r="H63" s="690" t="inlineStr">
        <is>
          <t>None</t>
        </is>
      </c>
      <c r="I63" s="537" t="inlineStr">
        <is>
          <t>2022-10-01</t>
        </is>
      </c>
      <c r="J63" s="537" t="inlineStr">
        <is>
          <t>2032-10-01</t>
        </is>
      </c>
      <c r="K63" s="621" t="inlineStr">
        <is>
          <t>0.07</t>
        </is>
      </c>
      <c r="L63" s="630" t="n"/>
      <c r="M63" s="310" t="n"/>
      <c r="N63" s="310" t="n"/>
      <c r="O63" s="310" t="n"/>
    </row>
    <row r="64" ht="20" customHeight="1" thickBot="1">
      <c r="B64" s="75" t="n">
        <v>4</v>
      </c>
      <c r="C64" s="330" t="inlineStr">
        <is>
          <t>04 = 8'' gas line fm test sep. to cooler unit (SEC. A, B)</t>
        </is>
      </c>
      <c r="D64" s="442" t="inlineStr">
        <is>
          <t>3C</t>
        </is>
      </c>
      <c r="E64" s="26" t="n"/>
      <c r="F64" s="1632" t="n"/>
      <c r="G64" s="423" t="inlineStr">
        <is>
          <t>1320 PSI</t>
        </is>
      </c>
      <c r="H64" s="723" t="inlineStr">
        <is>
          <t>None</t>
        </is>
      </c>
      <c r="I64" s="701" t="inlineStr">
        <is>
          <t>2024-10-01</t>
        </is>
      </c>
      <c r="J64" s="702" t="inlineStr">
        <is>
          <t>2034-10-01</t>
        </is>
      </c>
      <c r="K64" s="2850" t="inlineStr">
        <is>
          <t>0.04</t>
        </is>
      </c>
      <c r="L64" s="552" t="n"/>
      <c r="M64" s="317" t="n"/>
      <c r="N64" s="317" t="n"/>
      <c r="O64" s="317" t="n"/>
    </row>
    <row r="65" ht="22" customHeight="1" thickBot="1">
      <c r="B65" s="426" t="inlineStr">
        <is>
          <t>PACK 03 D -- HP LINE</t>
        </is>
      </c>
      <c r="C65" s="501" t="n"/>
      <c r="D65" s="769" t="n"/>
      <c r="E65" s="427" t="n"/>
      <c r="F65" s="769" t="n"/>
      <c r="G65" s="539" t="n"/>
      <c r="H65" s="574" t="n"/>
      <c r="I65" s="572" t="n"/>
      <c r="J65" s="428" t="n"/>
      <c r="K65" s="427" t="n"/>
      <c r="L65" s="501" t="n"/>
      <c r="M65" s="427" t="n"/>
      <c r="N65" s="427" t="n"/>
      <c r="O65" s="427" t="n"/>
    </row>
    <row r="66" ht="34" customHeight="1">
      <c r="B66" s="74" t="n">
        <v>1</v>
      </c>
      <c r="C66" s="147" t="inlineStr">
        <is>
          <t>01=14'' HIGH-PRESSURE HEADER FROM WELL STREAM HEATERS TO INLET SEPARATOR.</t>
        </is>
      </c>
      <c r="D66" s="764" t="inlineStr">
        <is>
          <t>3D</t>
        </is>
      </c>
      <c r="E66" s="21" t="n"/>
      <c r="F66" s="1634" t="n"/>
      <c r="G66" s="954" t="inlineStr">
        <is>
          <t>1320 PSI</t>
        </is>
      </c>
      <c r="H66" s="690" t="inlineStr">
        <is>
          <t>None</t>
        </is>
      </c>
      <c r="I66" s="698" t="inlineStr">
        <is>
          <t>2025-11-01</t>
        </is>
      </c>
      <c r="J66" s="1853" t="inlineStr">
        <is>
          <t>W/Evaluation</t>
        </is>
      </c>
      <c r="K66" s="2851" t="inlineStr">
        <is>
          <t>0.3</t>
        </is>
      </c>
      <c r="L66" s="550" t="n"/>
      <c r="M66" s="300" t="n"/>
      <c r="N66" s="300" t="n"/>
      <c r="O66" s="300" t="n"/>
    </row>
    <row r="67" ht="85" customHeight="1">
      <c r="B67" s="55" t="n">
        <v>2</v>
      </c>
      <c r="C67" s="77" t="inlineStr">
        <is>
          <t>02 = 14" GAS LINE H.P HEADER  SEC.2</t>
        </is>
      </c>
      <c r="D67" s="24" t="inlineStr">
        <is>
          <t>3D</t>
        </is>
      </c>
      <c r="E67" s="22" t="n"/>
      <c r="F67" s="309" t="n"/>
      <c r="G67" s="954" t="inlineStr">
        <is>
          <t>1320 PSI</t>
        </is>
      </c>
      <c r="H67" s="690" t="inlineStr">
        <is>
          <t>None</t>
        </is>
      </c>
      <c r="I67" s="698" t="inlineStr">
        <is>
          <t>2024-02-01</t>
        </is>
      </c>
      <c r="J67" s="1528" t="inlineStr">
        <is>
          <t>2028-10-01</t>
        </is>
      </c>
      <c r="K67" s="2851" t="inlineStr">
        <is>
          <t>0.13</t>
        </is>
      </c>
      <c r="L67" s="1116" t="inlineStr">
        <is>
          <t>Already there's a Cold repair installed on Joint #13B &amp; There's a plan to replace it permanently based on Projects AR # AG-482756-2024 (Joint #13A &amp; #13B Will be replaced)
10-2028: On Joints# 10, 13 &amp; 16
2-2034: On the remaining Joints</t>
        </is>
      </c>
      <c r="M67" s="310" t="n"/>
      <c r="N67" s="310" t="n"/>
      <c r="O67" s="310" t="n"/>
    </row>
    <row r="68">
      <c r="B68" s="55" t="n">
        <v>3</v>
      </c>
      <c r="C68" s="77" t="inlineStr">
        <is>
          <t xml:space="preserve">03 = 12 disch. turbine header to Inlet SEP </t>
        </is>
      </c>
      <c r="D68" s="24" t="inlineStr">
        <is>
          <t>3D</t>
        </is>
      </c>
      <c r="E68" s="22" t="n"/>
      <c r="F68" s="309" t="n"/>
      <c r="G68" s="954" t="inlineStr">
        <is>
          <t>1320 PSI</t>
        </is>
      </c>
      <c r="H68" s="690" t="inlineStr">
        <is>
          <t>None</t>
        </is>
      </c>
      <c r="I68" s="537" t="inlineStr">
        <is>
          <t>2026-04-01</t>
        </is>
      </c>
      <c r="J68" s="691" t="inlineStr">
        <is>
          <t>2032-10-01</t>
        </is>
      </c>
      <c r="K68" s="2850" t="inlineStr">
        <is>
          <t>0.11</t>
        </is>
      </c>
      <c r="L68" s="304" t="n"/>
      <c r="M68" s="310" t="n"/>
      <c r="N68" s="310" t="n"/>
      <c r="O68" s="310" t="n"/>
    </row>
    <row r="69">
      <c r="B69" s="55" t="n">
        <v>4</v>
      </c>
      <c r="C69" s="77" t="inlineStr">
        <is>
          <t xml:space="preserve">04 = 6" Bapetco H.P  line from inlet GP to inlet sep. </t>
        </is>
      </c>
      <c r="D69" s="24" t="inlineStr">
        <is>
          <t>3D</t>
        </is>
      </c>
      <c r="E69" s="22" t="n"/>
      <c r="F69" s="309" t="n"/>
      <c r="G69" s="954" t="inlineStr">
        <is>
          <t>1320 psi</t>
        </is>
      </c>
      <c r="H69" s="690" t="inlineStr">
        <is>
          <t>None</t>
        </is>
      </c>
      <c r="I69" s="537" t="inlineStr">
        <is>
          <t>2018-12-01</t>
        </is>
      </c>
      <c r="J69" s="691" t="inlineStr">
        <is>
          <t>2028-12-01</t>
        </is>
      </c>
      <c r="K69" s="2852" t="inlineStr">
        <is>
          <t>0.09</t>
        </is>
      </c>
      <c r="L69" s="630" t="n"/>
      <c r="M69" s="317" t="n"/>
      <c r="N69" s="317" t="n"/>
      <c r="O69" s="317" t="n"/>
    </row>
    <row r="70" ht="35" customHeight="1" thickBot="1">
      <c r="B70" s="75" t="n">
        <v>5</v>
      </c>
      <c r="C70" s="330" t="inlineStr">
        <is>
          <t>05 = 14" GAS LINE FROM Inlet SEPARATOR TO COOLER UNIT  (Sec.A &amp; B)</t>
        </is>
      </c>
      <c r="D70" s="442" t="inlineStr">
        <is>
          <t>3D</t>
        </is>
      </c>
      <c r="E70" s="39" t="inlineStr">
        <is>
          <t>??</t>
        </is>
      </c>
      <c r="F70" s="1632" t="n"/>
      <c r="G70" s="675" t="n"/>
      <c r="H70" s="723" t="inlineStr">
        <is>
          <t>None</t>
        </is>
      </c>
      <c r="I70" s="757" t="inlineStr">
        <is>
          <t>2022-09-01</t>
        </is>
      </c>
      <c r="J70" s="758" t="inlineStr">
        <is>
          <t>2028-01-01</t>
        </is>
      </c>
      <c r="K70" s="704" t="inlineStr">
        <is>
          <t>1.43</t>
        </is>
      </c>
      <c r="L70" s="658" t="n"/>
      <c r="M70" s="541" t="n"/>
      <c r="N70" s="541" t="n"/>
      <c r="O70" s="541" t="n"/>
    </row>
    <row r="71" ht="22" customHeight="1" thickBot="1">
      <c r="B71" s="426" t="inlineStr">
        <is>
          <t>PACK 03 E -- Flare Header</t>
        </is>
      </c>
      <c r="C71" s="501" t="n"/>
      <c r="D71" s="769" t="n"/>
      <c r="E71" s="427" t="n"/>
      <c r="F71" s="769" t="n"/>
      <c r="G71" s="539" t="n"/>
      <c r="H71" s="574" t="n"/>
      <c r="I71" s="572" t="n"/>
      <c r="J71" s="428" t="n"/>
      <c r="K71" s="427" t="n"/>
      <c r="L71" s="501" t="n"/>
      <c r="M71" s="427" t="n"/>
      <c r="N71" s="427" t="n"/>
      <c r="O71" s="427" t="n"/>
    </row>
    <row r="72">
      <c r="B72" s="74" t="n">
        <v>1</v>
      </c>
      <c r="C72" s="147" t="inlineStr">
        <is>
          <t>01 = 24'' FLARE HEADER LINE.</t>
        </is>
      </c>
      <c r="D72" s="764" t="inlineStr">
        <is>
          <t>3E</t>
        </is>
      </c>
      <c r="E72" s="436" t="n"/>
      <c r="F72" s="1624" t="inlineStr">
        <is>
          <t>15 PSI</t>
        </is>
      </c>
      <c r="G72" s="690" t="inlineStr">
        <is>
          <t>20 PSI</t>
        </is>
      </c>
      <c r="H72" s="690" t="inlineStr">
        <is>
          <t>None</t>
        </is>
      </c>
      <c r="I72" s="537" t="inlineStr">
        <is>
          <t>2017-04-01</t>
        </is>
      </c>
      <c r="J72" s="691" t="inlineStr">
        <is>
          <t>2027-04-01</t>
        </is>
      </c>
      <c r="K72" s="2851" t="inlineStr">
        <is>
          <t>0.02</t>
        </is>
      </c>
      <c r="L72" s="817" t="inlineStr">
        <is>
          <t>All line shall inspected UT at next inspection date</t>
        </is>
      </c>
      <c r="M72" s="310" t="n"/>
      <c r="N72" s="310" t="n"/>
      <c r="O72" s="310" t="n"/>
    </row>
    <row r="73">
      <c r="B73" s="55" t="n">
        <v>2</v>
      </c>
      <c r="C73" s="77" t="inlineStr">
        <is>
          <t xml:space="preserve">02 =16'' flare header fm turbine area to main header </t>
        </is>
      </c>
      <c r="D73" s="24" t="inlineStr">
        <is>
          <t>3E</t>
        </is>
      </c>
      <c r="E73" s="651" t="n"/>
      <c r="F73" s="1624" t="inlineStr">
        <is>
          <t>15 PSI</t>
        </is>
      </c>
      <c r="G73" s="690" t="inlineStr">
        <is>
          <t>20 PSI</t>
        </is>
      </c>
      <c r="H73" s="690" t="inlineStr">
        <is>
          <t>None</t>
        </is>
      </c>
      <c r="I73" s="537" t="inlineStr">
        <is>
          <t>2017-02-01</t>
        </is>
      </c>
      <c r="J73" s="691" t="inlineStr">
        <is>
          <t>2027-02-01</t>
        </is>
      </c>
      <c r="K73" s="2851" t="inlineStr">
        <is>
          <t>0.15</t>
        </is>
      </c>
      <c r="L73" s="25" t="n"/>
      <c r="M73" s="310" t="n"/>
      <c r="N73" s="310" t="n"/>
      <c r="O73" s="310" t="n"/>
    </row>
    <row r="74" ht="42.75" customHeight="1">
      <c r="B74" s="55" t="n">
        <v>3</v>
      </c>
      <c r="C74" s="77" t="inlineStr">
        <is>
          <t xml:space="preserve">03 = 8'' FLARE HEADER OF WSH &amp; HP-TEST BRANCH </t>
        </is>
      </c>
      <c r="D74" s="24" t="inlineStr">
        <is>
          <t>3E</t>
        </is>
      </c>
      <c r="E74" s="651" t="n"/>
      <c r="F74" s="1624" t="inlineStr">
        <is>
          <t>15 PSI</t>
        </is>
      </c>
      <c r="G74" s="690" t="inlineStr">
        <is>
          <t>20 PSI</t>
        </is>
      </c>
      <c r="H74" s="690" t="inlineStr">
        <is>
          <t>None</t>
        </is>
      </c>
      <c r="I74" s="537" t="inlineStr">
        <is>
          <t>2022-11-01</t>
        </is>
      </c>
      <c r="J74" s="691" t="inlineStr">
        <is>
          <t>2026-08-01</t>
        </is>
      </c>
      <c r="K74" s="2850" t="inlineStr">
        <is>
          <t>0.13</t>
        </is>
      </c>
      <c r="L74" s="647" t="inlineStr">
        <is>
          <t>2 Sections: Flare Header + Branch of H.P. &amp; Test Header ===&gt; Both shall be done in 8-2026</t>
        </is>
      </c>
      <c r="M74" s="310" t="n"/>
      <c r="N74" s="310" t="n"/>
      <c r="O74" s="310" t="n"/>
    </row>
    <row r="75" ht="34" customHeight="1">
      <c r="B75" s="55" t="n">
        <v>4</v>
      </c>
      <c r="C75" s="77" t="inlineStr">
        <is>
          <t>04 = 2''x4''x8'' safety relieve of well's test header - Sec.1</t>
        </is>
      </c>
      <c r="D75" s="24" t="inlineStr">
        <is>
          <t>3E</t>
        </is>
      </c>
      <c r="E75" s="651" t="n"/>
      <c r="F75" s="631" t="n"/>
      <c r="G75" s="705" t="inlineStr">
        <is>
          <t>1320 psi
100 psi</t>
        </is>
      </c>
      <c r="H75" s="690" t="inlineStr">
        <is>
          <t>None</t>
        </is>
      </c>
      <c r="I75" s="537" t="inlineStr">
        <is>
          <t>2019-01-01</t>
        </is>
      </c>
      <c r="J75" s="691" t="inlineStr">
        <is>
          <t>2029-01-01</t>
        </is>
      </c>
      <c r="K75" s="2852" t="inlineStr">
        <is>
          <t>0.08</t>
        </is>
      </c>
      <c r="L75" s="25" t="n"/>
      <c r="M75" s="317" t="n"/>
      <c r="N75" s="317" t="n"/>
      <c r="O75" s="317" t="n"/>
    </row>
    <row r="76" ht="23.25" customHeight="1" thickBot="1">
      <c r="B76" s="358" t="n">
        <v>5</v>
      </c>
      <c r="C76" s="446" t="inlineStr">
        <is>
          <t xml:space="preserve">05 = 4x6x12 SR line of IP header </t>
        </is>
      </c>
      <c r="D76" s="765" t="inlineStr">
        <is>
          <t>3E</t>
        </is>
      </c>
      <c r="E76" s="439" t="n"/>
      <c r="F76" s="1624" t="n"/>
      <c r="G76" s="690" t="inlineStr">
        <is>
          <t>20 PSI</t>
        </is>
      </c>
      <c r="H76" s="723" t="inlineStr">
        <is>
          <t>None</t>
        </is>
      </c>
      <c r="I76" s="537" t="inlineStr">
        <is>
          <t>2017-06-01</t>
        </is>
      </c>
      <c r="J76" s="691" t="inlineStr">
        <is>
          <t>2027-06-01</t>
        </is>
      </c>
      <c r="K76" s="2851" t="inlineStr">
        <is>
          <t>0.19</t>
        </is>
      </c>
      <c r="L76" s="557" t="n"/>
      <c r="M76" s="541" t="n"/>
      <c r="N76" s="541" t="n"/>
      <c r="O76" s="541" t="n"/>
    </row>
    <row r="77" ht="22" customHeight="1" thickBot="1">
      <c r="B77" s="426" t="inlineStr">
        <is>
          <t>PACK 03 F -- KPC - LINE &amp; New Jumper</t>
        </is>
      </c>
      <c r="C77" s="501" t="n"/>
      <c r="D77" s="769" t="n"/>
      <c r="E77" s="427" t="n"/>
      <c r="F77" s="769" t="n"/>
      <c r="G77" s="539" t="n"/>
      <c r="H77" s="574" t="n"/>
      <c r="I77" s="572" t="n"/>
      <c r="J77" s="428" t="n"/>
      <c r="K77" s="427" t="n"/>
      <c r="L77" s="501" t="n"/>
      <c r="M77" s="427" t="n"/>
      <c r="N77" s="427" t="n"/>
      <c r="O77" s="427" t="n"/>
    </row>
    <row r="78" ht="24.75" customHeight="1">
      <c r="B78" s="53" t="n">
        <v>1</v>
      </c>
      <c r="C78" s="331" t="inlineStr">
        <is>
          <t>01 = 4'' KPC LINE AT AG SIDE</t>
        </is>
      </c>
      <c r="D78" s="45" t="inlineStr">
        <is>
          <t>3F</t>
        </is>
      </c>
      <c r="E78" s="35" t="n"/>
      <c r="F78" s="1623" t="n">
        <v>1250</v>
      </c>
      <c r="G78" s="706" t="n">
        <v>1320</v>
      </c>
      <c r="H78" s="690" t="inlineStr">
        <is>
          <t>None</t>
        </is>
      </c>
      <c r="I78" s="636" t="inlineStr">
        <is>
          <t>2026-05-01</t>
        </is>
      </c>
      <c r="J78" s="1853" t="inlineStr">
        <is>
          <t>W/Evaluation</t>
        </is>
      </c>
      <c r="K78" s="707" t="inlineStr">
        <is>
          <t>0.03</t>
        </is>
      </c>
      <c r="L78" s="1951" t="inlineStr">
        <is>
          <t>Need to modify description to be more clear</t>
        </is>
      </c>
      <c r="M78" s="627" t="n"/>
      <c r="N78" s="627" t="n"/>
      <c r="O78" s="627" t="n"/>
      <c r="P78" s="1952" t="n"/>
    </row>
    <row r="79" ht="22.5" customHeight="1">
      <c r="B79" s="55" t="n">
        <v>2</v>
      </c>
      <c r="C79" s="77" t="inlineStr">
        <is>
          <t>02 = 18" KPC GAS PRESSURE REDUCTION LINE SYSTEM</t>
        </is>
      </c>
      <c r="D79" s="24" t="inlineStr">
        <is>
          <t>3F</t>
        </is>
      </c>
      <c r="E79" s="22" t="n"/>
      <c r="F79" s="631" t="n">
        <v>1250</v>
      </c>
      <c r="G79" s="433" t="n">
        <v>1320</v>
      </c>
      <c r="H79" s="690" t="inlineStr">
        <is>
          <t>None</t>
        </is>
      </c>
      <c r="I79" s="537" t="inlineStr">
        <is>
          <t>2022-10-01</t>
        </is>
      </c>
      <c r="J79" s="708" t="inlineStr">
        <is>
          <t>2027-03-01</t>
        </is>
      </c>
      <c r="K79" s="707" t="inlineStr">
        <is>
          <t>0.09</t>
        </is>
      </c>
      <c r="L79" s="630" t="n"/>
      <c r="M79" s="313" t="n"/>
      <c r="N79" s="313" t="n"/>
      <c r="O79" s="313" t="n"/>
    </row>
    <row r="80" ht="35.25" customHeight="1">
      <c r="B80" s="55" t="n">
        <v>3</v>
      </c>
      <c r="C80" s="77" t="inlineStr">
        <is>
          <t>03 = 8" Jumper line fm. DRYING P.A to salam GP &amp; GPC - SEC. 1</t>
        </is>
      </c>
      <c r="D80" s="24" t="inlineStr">
        <is>
          <t>3F</t>
        </is>
      </c>
      <c r="E80" s="22" t="n"/>
      <c r="F80" s="631" t="n">
        <v>1250</v>
      </c>
      <c r="G80" s="433" t="n">
        <v>1320</v>
      </c>
      <c r="H80" s="690" t="inlineStr">
        <is>
          <t>None</t>
        </is>
      </c>
      <c r="I80" s="537" t="inlineStr">
        <is>
          <t>2022-10-01</t>
        </is>
      </c>
      <c r="J80" s="691" t="inlineStr">
        <is>
          <t>2032-10-01</t>
        </is>
      </c>
      <c r="K80" s="707" t="inlineStr">
        <is>
          <t>0.05</t>
        </is>
      </c>
      <c r="L80" s="660" t="n"/>
      <c r="M80" s="313" t="n"/>
      <c r="N80" s="313" t="n"/>
      <c r="O80" s="313" t="n"/>
    </row>
    <row r="81" ht="33.75" customHeight="1" thickBot="1">
      <c r="B81" s="51" t="n">
        <v>4</v>
      </c>
      <c r="C81" s="156" t="inlineStr">
        <is>
          <t>04 = 14" Jumper line fm. DRYING P.A to salam GP &amp; GPC - SEC. 2</t>
        </is>
      </c>
      <c r="D81" s="307" t="inlineStr">
        <is>
          <t>3F</t>
        </is>
      </c>
      <c r="E81" s="36" t="n"/>
      <c r="F81" s="1636" t="n">
        <v>1250</v>
      </c>
      <c r="G81" s="540" t="n">
        <v>1320</v>
      </c>
      <c r="H81" s="690" t="inlineStr">
        <is>
          <t>None</t>
        </is>
      </c>
      <c r="I81" s="626" t="inlineStr">
        <is>
          <t>2019-02-01</t>
        </is>
      </c>
      <c r="J81" s="626" t="inlineStr">
        <is>
          <t>2028-11-05</t>
        </is>
      </c>
      <c r="K81" s="707" t="inlineStr">
        <is>
          <t>0.08</t>
        </is>
      </c>
      <c r="L81" s="628" t="n"/>
      <c r="M81" s="629" t="n"/>
      <c r="N81" s="629" t="n"/>
      <c r="O81" s="629" t="n"/>
    </row>
    <row r="82" ht="27.75" customHeight="1" thickBot="1">
      <c r="B82" s="426" t="inlineStr">
        <is>
          <t>PACK 04 - LP SEPARATOR.</t>
        </is>
      </c>
      <c r="C82" s="501" t="n"/>
      <c r="D82" s="769" t="n"/>
      <c r="E82" s="427" t="n"/>
      <c r="F82" s="769" t="n"/>
      <c r="G82" s="539" t="n"/>
      <c r="H82" s="574" t="n"/>
      <c r="I82" s="572" t="n"/>
      <c r="J82" s="428" t="n"/>
      <c r="K82" s="427" t="n"/>
      <c r="L82" s="501" t="n"/>
      <c r="M82" s="427" t="n"/>
      <c r="N82" s="427" t="n"/>
      <c r="O82" s="427" t="n"/>
    </row>
    <row r="83" ht="36" customHeight="1">
      <c r="B83" s="363" t="n">
        <v>1</v>
      </c>
      <c r="C83" s="1186" t="inlineStr">
        <is>
          <t>01= 2'' x 4'' MANUAL WATER DRAIN LINE FOR LP SEP</t>
        </is>
      </c>
      <c r="D83" s="627" t="n">
        <v>4</v>
      </c>
      <c r="E83" s="1751" t="n"/>
      <c r="F83" s="1624" t="n"/>
      <c r="G83" s="433" t="inlineStr">
        <is>
          <t>175 PSI</t>
        </is>
      </c>
      <c r="H83" s="434" t="inlineStr">
        <is>
          <t>None</t>
        </is>
      </c>
      <c r="I83" s="537" t="inlineStr">
        <is>
          <t>2025-03-01</t>
        </is>
      </c>
      <c r="J83" s="636" t="inlineStr">
        <is>
          <t>2030-03-01</t>
        </is>
      </c>
      <c r="K83" s="707" t="inlineStr">
        <is>
          <t>0.26</t>
        </is>
      </c>
      <c r="L83" s="625" t="n"/>
      <c r="M83" s="543" t="inlineStr">
        <is>
          <t>All Section</t>
        </is>
      </c>
      <c r="N83" s="543" t="n"/>
      <c r="O83" s="543" t="n"/>
    </row>
    <row r="84" ht="34" customHeight="1">
      <c r="B84" s="55" t="n">
        <v>2</v>
      </c>
      <c r="C84" s="77" t="inlineStr">
        <is>
          <t>02 = 6" x 4" x 3" x 2" condensate line from LP Sep to F.F.Drum- sec. 1</t>
        </is>
      </c>
      <c r="D84" s="24" t="n">
        <v>4</v>
      </c>
      <c r="E84" s="652" t="n"/>
      <c r="F84" s="631" t="n"/>
      <c r="G84" s="433" t="inlineStr">
        <is>
          <t>220 PSI</t>
        </is>
      </c>
      <c r="H84" s="433" t="inlineStr">
        <is>
          <t>None</t>
        </is>
      </c>
      <c r="I84" s="537" t="inlineStr">
        <is>
          <t>2022-11-01</t>
        </is>
      </c>
      <c r="J84" s="537" t="inlineStr">
        <is>
          <t>2032-11-01</t>
        </is>
      </c>
      <c r="K84" s="707" t="inlineStr">
        <is>
          <t>0.03</t>
        </is>
      </c>
      <c r="L84" s="301" t="n"/>
      <c r="M84" s="301" t="inlineStr">
        <is>
          <t>All Section Incl. LCV</t>
        </is>
      </c>
      <c r="N84" s="301" t="n"/>
      <c r="O84" s="301" t="n"/>
    </row>
    <row r="85" ht="34" customHeight="1">
      <c r="B85" s="55" t="n">
        <v>3</v>
      </c>
      <c r="C85" s="77" t="inlineStr">
        <is>
          <t>03 = 6" x 4" x 3" x 2" condensate line from LP Sep to F.F.Drum- sec. 2</t>
        </is>
      </c>
      <c r="D85" s="24" t="n">
        <v>4</v>
      </c>
      <c r="E85" s="955" t="inlineStr">
        <is>
          <t>80 PSI</t>
        </is>
      </c>
      <c r="F85" s="631" t="inlineStr">
        <is>
          <t>100 PSI</t>
        </is>
      </c>
      <c r="G85" s="955" t="inlineStr">
        <is>
          <t>208 PSI</t>
        </is>
      </c>
      <c r="H85" s="433" t="inlineStr">
        <is>
          <t>None</t>
        </is>
      </c>
      <c r="I85" s="280" t="inlineStr">
        <is>
          <t>2019-07-01</t>
        </is>
      </c>
      <c r="J85" s="2853" t="inlineStr">
        <is>
          <t>2029-07-01</t>
        </is>
      </c>
      <c r="K85" s="2854" t="inlineStr">
        <is>
          <t>0.07</t>
        </is>
      </c>
      <c r="L85" s="556" t="n"/>
      <c r="M85" s="301" t="inlineStr">
        <is>
          <t>All Section Incl. LCV</t>
        </is>
      </c>
      <c r="N85" s="317" t="n"/>
      <c r="O85" s="317" t="n"/>
    </row>
    <row r="86" ht="34" customHeight="1">
      <c r="B86" s="55" t="n">
        <v>4</v>
      </c>
      <c r="C86" s="77" t="inlineStr">
        <is>
          <t>04 = gas line - safety relieve - LP Sep. - section 1</t>
        </is>
      </c>
      <c r="D86" s="24" t="n">
        <v>4</v>
      </c>
      <c r="E86" s="652" t="n"/>
      <c r="F86" s="631" t="n"/>
      <c r="G86" s="955" t="inlineStr">
        <is>
          <t>175 PSI</t>
        </is>
      </c>
      <c r="H86" s="433" t="inlineStr">
        <is>
          <t>None</t>
        </is>
      </c>
      <c r="I86" s="280" t="inlineStr">
        <is>
          <t>2020-10-03</t>
        </is>
      </c>
      <c r="J86" s="2853" t="inlineStr">
        <is>
          <t>2030-10-03</t>
        </is>
      </c>
      <c r="K86" s="2854" t="inlineStr">
        <is>
          <t>0.17</t>
        </is>
      </c>
      <c r="L86" s="301" t="n"/>
      <c r="M86" s="301" t="inlineStr">
        <is>
          <t>SRV Bypass Line</t>
        </is>
      </c>
      <c r="N86" s="301" t="n"/>
      <c r="O86" s="301" t="n"/>
    </row>
    <row r="87">
      <c r="B87" s="55" t="n">
        <v>5</v>
      </c>
      <c r="C87" s="77" t="inlineStr">
        <is>
          <t xml:space="preserve">05 = 8'' S.R gas line fm LP SEP. to flare header - sect.2 </t>
        </is>
      </c>
      <c r="D87" s="24" t="n">
        <v>4</v>
      </c>
      <c r="E87" s="652" t="n"/>
      <c r="F87" s="631" t="n"/>
      <c r="G87" s="955" t="n"/>
      <c r="H87" s="433" t="inlineStr">
        <is>
          <t>None</t>
        </is>
      </c>
      <c r="I87" s="2855" t="inlineStr">
        <is>
          <t>2022-09-01</t>
        </is>
      </c>
      <c r="J87" s="2853" t="inlineStr">
        <is>
          <t>2027-10-01</t>
        </is>
      </c>
      <c r="K87" s="621" t="inlineStr">
        <is>
          <t>0.32</t>
        </is>
      </c>
      <c r="L87" s="556" t="inlineStr">
        <is>
          <t>This line include PCV#8 Dead-Leg</t>
        </is>
      </c>
      <c r="M87" s="300" t="inlineStr">
        <is>
          <t>PCV-8</t>
        </is>
      </c>
      <c r="N87" s="300" t="n"/>
      <c r="O87" s="300" t="n"/>
    </row>
    <row r="88" ht="34" customHeight="1">
      <c r="B88" s="355" t="n">
        <v>6</v>
      </c>
      <c r="C88" s="318" t="inlineStr">
        <is>
          <t xml:space="preserve">06 = 12" Gas Line fm LP sep. to comp. #1844 &amp; 1845 - sect.1,2 &amp; 3 </t>
        </is>
      </c>
      <c r="D88" s="313" t="n">
        <v>4</v>
      </c>
      <c r="E88" s="652" t="n"/>
      <c r="F88" s="631" t="n"/>
      <c r="G88" s="955" t="inlineStr">
        <is>
          <t>175 PSI</t>
        </is>
      </c>
      <c r="H88" s="433" t="inlineStr">
        <is>
          <t>None</t>
        </is>
      </c>
      <c r="I88" s="280" t="inlineStr">
        <is>
          <t>2020-09-13</t>
        </is>
      </c>
      <c r="J88" s="2853" t="inlineStr">
        <is>
          <t>2030-09-01</t>
        </is>
      </c>
      <c r="K88" s="621" t="inlineStr">
        <is>
          <t>0.05</t>
        </is>
      </c>
      <c r="L88" s="556" t="inlineStr">
        <is>
          <t>Sec#2 is repeated with pack# 14F Report# 4.
Note: This line shall be Divided into 3 reports (Each section to have a report)</t>
        </is>
      </c>
      <c r="M88" s="317" t="n"/>
      <c r="N88" s="317" t="n"/>
      <c r="O88" s="317" t="n"/>
    </row>
    <row r="89" ht="84" customHeight="1" thickBot="1">
      <c r="B89" s="75" t="n">
        <v>7</v>
      </c>
      <c r="C89" s="330" t="inlineStr">
        <is>
          <t>07 = 4'' GAS LINE FROM OUTLET OF LP SEPARATOR TO IP SEPARATOR</t>
        </is>
      </c>
      <c r="D89" s="307" t="n">
        <v>4</v>
      </c>
      <c r="E89" s="440" t="n"/>
      <c r="F89" s="1637" t="n"/>
      <c r="G89" s="616" t="inlineStr">
        <is>
          <t>475 PSI</t>
        </is>
      </c>
      <c r="H89" s="674" t="inlineStr">
        <is>
          <t>None</t>
        </is>
      </c>
      <c r="I89" s="419" t="inlineStr">
        <is>
          <t>2022-09-01</t>
        </is>
      </c>
      <c r="J89" s="2853" t="inlineStr">
        <is>
          <t>2032-08-01</t>
        </is>
      </c>
      <c r="K89" s="2856" t="inlineStr">
        <is>
          <t>0.1</t>
        </is>
      </c>
      <c r="L89" s="807" t="inlineStr">
        <is>
          <t>from joint 1 to 4 have been removed permenantly and blinded at 1-2023 (it was stagnant &amp; useless)</t>
        </is>
      </c>
      <c r="M89" s="317" t="n"/>
      <c r="N89" s="317" t="n"/>
      <c r="O89" s="317" t="n"/>
    </row>
    <row r="90" ht="24" customHeight="1" thickBot="1">
      <c r="B90" s="426" t="inlineStr">
        <is>
          <t>PACK 05 - IP SEPARATOR.</t>
        </is>
      </c>
      <c r="C90" s="501" t="n"/>
      <c r="D90" s="769" t="n"/>
      <c r="E90" s="427" t="n"/>
      <c r="F90" s="769" t="n"/>
      <c r="G90" s="539" t="n"/>
      <c r="H90" s="1616" t="n"/>
      <c r="I90" s="572" t="n"/>
      <c r="J90" s="428" t="n"/>
      <c r="K90" s="427" t="n"/>
      <c r="L90" s="501" t="n"/>
      <c r="M90" s="427" t="n"/>
      <c r="N90" s="427" t="n"/>
      <c r="O90" s="427" t="n"/>
    </row>
    <row r="91">
      <c r="B91" s="74" t="n">
        <v>1</v>
      </c>
      <c r="C91" s="147" t="inlineStr">
        <is>
          <t>01= outlet line of IP Sep. to turbine -sect.1</t>
        </is>
      </c>
      <c r="D91" s="45" t="n">
        <v>5</v>
      </c>
      <c r="E91" s="435" t="inlineStr">
        <is>
          <t>350 PSI</t>
        </is>
      </c>
      <c r="F91" s="1624" t="inlineStr">
        <is>
          <t>420 PSI</t>
        </is>
      </c>
      <c r="G91" s="435" t="inlineStr">
        <is>
          <t>750 PSI</t>
        </is>
      </c>
      <c r="H91" s="434" t="inlineStr">
        <is>
          <t>None</t>
        </is>
      </c>
      <c r="I91" s="2857" t="inlineStr">
        <is>
          <t>2020-10-21</t>
        </is>
      </c>
      <c r="J91" s="2857" t="inlineStr">
        <is>
          <t>2030-10-21</t>
        </is>
      </c>
      <c r="K91" s="2857" t="n"/>
      <c r="L91" s="625" t="n"/>
      <c r="M91" s="300" t="n"/>
      <c r="N91" s="300" t="n"/>
      <c r="O91" s="300" t="n"/>
    </row>
    <row r="92">
      <c r="B92" s="74" t="n">
        <v>2</v>
      </c>
      <c r="C92" s="147" t="inlineStr">
        <is>
          <t>02 = outlet line of IP Sep. to turbine -sect.2</t>
        </is>
      </c>
      <c r="D92" s="764" t="n">
        <v>5</v>
      </c>
      <c r="E92" s="435" t="inlineStr">
        <is>
          <t>350 PSI</t>
        </is>
      </c>
      <c r="F92" s="1624" t="inlineStr">
        <is>
          <t>420 PSI</t>
        </is>
      </c>
      <c r="G92" s="435" t="inlineStr">
        <is>
          <t>750 PSI</t>
        </is>
      </c>
      <c r="H92" s="433" t="inlineStr">
        <is>
          <t>None</t>
        </is>
      </c>
      <c r="I92" s="2855" t="inlineStr">
        <is>
          <t>2020-10-21</t>
        </is>
      </c>
      <c r="J92" s="2855" t="inlineStr">
        <is>
          <t>2030-10-21</t>
        </is>
      </c>
      <c r="K92" s="2855" t="n"/>
      <c r="L92" s="318" t="n"/>
      <c r="M92" s="300" t="n"/>
      <c r="N92" s="300" t="n"/>
      <c r="O92" s="300" t="n"/>
    </row>
    <row r="93">
      <c r="B93" s="55" t="n">
        <v>3</v>
      </c>
      <c r="C93" s="77" t="inlineStr">
        <is>
          <t>03 = backup line of units 1861-62 - sec 3</t>
        </is>
      </c>
      <c r="D93" s="24" t="n">
        <v>5</v>
      </c>
      <c r="E93" s="955" t="n"/>
      <c r="F93" s="631" t="n"/>
      <c r="G93" s="955" t="inlineStr">
        <is>
          <t>150 PSI</t>
        </is>
      </c>
      <c r="H93" s="433" t="inlineStr">
        <is>
          <t>None</t>
        </is>
      </c>
      <c r="I93" s="280" t="inlineStr">
        <is>
          <t>2022-11-01</t>
        </is>
      </c>
      <c r="J93" s="2853" t="inlineStr">
        <is>
          <t>2032-11-01</t>
        </is>
      </c>
      <c r="K93" s="2854" t="inlineStr">
        <is>
          <t>0.07</t>
        </is>
      </c>
      <c r="L93" s="300" t="n"/>
      <c r="M93" s="300" t="n"/>
      <c r="N93" s="300" t="n"/>
      <c r="O93" s="300" t="n"/>
    </row>
    <row r="94" ht="34" customFormat="1" customHeight="1" s="33">
      <c r="A94" s="1152" t="n"/>
      <c r="B94" s="55" t="n">
        <v>4</v>
      </c>
      <c r="C94" s="77" t="inlineStr">
        <is>
          <t>04 = SR. line of IP separator to flare (By-Pass of SRV Line)</t>
        </is>
      </c>
      <c r="D94" s="24" t="n">
        <v>5</v>
      </c>
      <c r="E94" s="30" t="n"/>
      <c r="F94" s="309" t="n"/>
      <c r="G94" s="424" t="n"/>
      <c r="H94" s="433" t="inlineStr">
        <is>
          <t>None</t>
        </is>
      </c>
      <c r="I94" s="2858" t="inlineStr">
        <is>
          <t>2022-03-01</t>
        </is>
      </c>
      <c r="J94" s="2853" t="inlineStr">
        <is>
          <t>2028-03-01</t>
        </is>
      </c>
      <c r="K94" s="2854" t="inlineStr">
        <is>
          <t>0.17</t>
        </is>
      </c>
      <c r="L94" s="806" t="inlineStr">
        <is>
          <t>bypass section from J#1 to J#6 (including clamped J#2 that leaked in 6-2022) Replaced by new fabricated spool during GP SD in 12-1-2023</t>
        </is>
      </c>
      <c r="M94" s="301" t="inlineStr">
        <is>
          <t>SRV Bypass Line</t>
        </is>
      </c>
      <c r="N94" s="301" t="n"/>
      <c r="O94" s="301" t="n"/>
      <c r="P94" s="19" t="n"/>
      <c r="Q94" s="19" t="n"/>
      <c r="R94" s="19" t="n"/>
      <c r="S94" s="19" t="n"/>
      <c r="T94" s="19" t="n"/>
      <c r="U94" s="19" t="n"/>
      <c r="V94" s="19" t="n"/>
      <c r="W94" s="19" t="n"/>
      <c r="X94" s="19" t="n"/>
      <c r="Y94" s="19" t="n"/>
      <c r="Z94" s="19" t="n"/>
      <c r="AA94" s="19" t="n"/>
      <c r="AB94" s="19" t="n"/>
      <c r="AC94" s="19" t="n"/>
    </row>
    <row r="95">
      <c r="A95" s="1152" t="n"/>
      <c r="B95" s="55" t="n">
        <v>5</v>
      </c>
      <c r="C95" s="77" t="inlineStr">
        <is>
          <t>05 = cond. line fm IP sep. to F.D.F. - sect.1</t>
        </is>
      </c>
      <c r="D95" s="24" t="n">
        <v>5</v>
      </c>
      <c r="E95" s="30" t="n"/>
      <c r="F95" s="309" t="n"/>
      <c r="G95" s="1949" t="inlineStr">
        <is>
          <t>475 psi</t>
        </is>
      </c>
      <c r="H95" s="424" t="inlineStr">
        <is>
          <t>None</t>
        </is>
      </c>
      <c r="I95" s="2858" t="inlineStr">
        <is>
          <t>2026-04-01</t>
        </is>
      </c>
      <c r="J95" s="1853" t="inlineStr">
        <is>
          <t>W/Evaluation</t>
        </is>
      </c>
      <c r="K95" s="2854" t="inlineStr">
        <is>
          <t>0.13</t>
        </is>
      </c>
      <c r="L95" s="318" t="inlineStr">
        <is>
          <t>Next inspection on 8-2025 for the Highlighted joints + Add photos during next Insp</t>
        </is>
      </c>
      <c r="M95" s="301" t="n"/>
      <c r="N95" s="301" t="n"/>
      <c r="O95" s="301" t="n"/>
    </row>
    <row r="96">
      <c r="A96" s="1152" t="n"/>
      <c r="B96" s="55" t="n">
        <v>6</v>
      </c>
      <c r="C96" s="77" t="inlineStr">
        <is>
          <t xml:space="preserve">06 = cond. line fm IP sep. to FDF - sect.2 </t>
        </is>
      </c>
      <c r="D96" s="24" t="n">
        <v>5</v>
      </c>
      <c r="E96" s="30" t="n"/>
      <c r="F96" s="309" t="n"/>
      <c r="G96" s="424" t="n"/>
      <c r="H96" s="433" t="inlineStr">
        <is>
          <t>None</t>
        </is>
      </c>
      <c r="I96" s="2855" t="inlineStr">
        <is>
          <t>2022-08-01</t>
        </is>
      </c>
      <c r="J96" s="2855" t="inlineStr">
        <is>
          <t>2032-03-18</t>
        </is>
      </c>
      <c r="K96" s="2855" t="n"/>
      <c r="L96" s="318" t="n"/>
      <c r="M96" s="25" t="n"/>
      <c r="N96" s="25" t="n"/>
      <c r="O96" s="25" t="n"/>
    </row>
    <row r="97" ht="63.75" customFormat="1" customHeight="1" s="33">
      <c r="A97" s="1152" t="n"/>
      <c r="B97" s="55" t="n">
        <v>7</v>
      </c>
      <c r="C97" s="77" t="inlineStr">
        <is>
          <t>07 = 4" drain line fm IP sep. to Burn Pit - sec.1</t>
        </is>
      </c>
      <c r="D97" s="24" t="n">
        <v>5</v>
      </c>
      <c r="E97" s="30" t="n"/>
      <c r="F97" s="309" t="n"/>
      <c r="G97" s="424" t="inlineStr">
        <is>
          <t>200 psi</t>
        </is>
      </c>
      <c r="H97" s="433" t="inlineStr">
        <is>
          <t>None</t>
        </is>
      </c>
      <c r="I97" s="146" t="inlineStr">
        <is>
          <t>2023-08-01</t>
        </is>
      </c>
      <c r="J97" s="2855" t="inlineStr">
        <is>
          <t>2029-02-01</t>
        </is>
      </c>
      <c r="K97" s="2854" t="inlineStr">
        <is>
          <t>0.1</t>
        </is>
      </c>
      <c r="L97" s="318" t="inlineStr">
        <is>
          <t>Joints #4, #8, #9, &amp; #13 repaired with composite repair in 2019 , shall be replaced (before May 2024) during GP SD.
Other joints should be re-UT in 2-2029.</t>
        </is>
      </c>
      <c r="M97" s="301" t="n"/>
      <c r="N97" s="301" t="n"/>
      <c r="O97" s="301" t="inlineStr">
        <is>
          <t>Yes</t>
        </is>
      </c>
      <c r="P97" s="19" t="n"/>
      <c r="Q97" s="19" t="n"/>
      <c r="R97" s="19" t="n"/>
      <c r="S97" s="19" t="n"/>
      <c r="T97" s="19" t="n"/>
      <c r="U97" s="19" t="n"/>
      <c r="V97" s="19" t="n"/>
      <c r="W97" s="19" t="n"/>
      <c r="X97" s="19" t="n"/>
      <c r="Y97" s="19" t="n"/>
      <c r="Z97" s="19" t="n"/>
      <c r="AA97" s="19" t="n"/>
      <c r="AB97" s="19" t="n"/>
      <c r="AC97" s="19" t="n"/>
    </row>
    <row r="98" ht="52.5" customHeight="1">
      <c r="A98" s="1152" t="n"/>
      <c r="B98" s="55" t="n">
        <v>8</v>
      </c>
      <c r="C98" s="77" t="inlineStr">
        <is>
          <t xml:space="preserve">08 = 4"drain line fm IP- sep. to Burn Pit - sec.2 </t>
        </is>
      </c>
      <c r="D98" s="24" t="n">
        <v>5</v>
      </c>
      <c r="E98" s="30" t="n"/>
      <c r="F98" s="309" t="n"/>
      <c r="G98" s="424" t="n"/>
      <c r="H98" s="433" t="inlineStr">
        <is>
          <t>None</t>
        </is>
      </c>
      <c r="I98" s="737" t="inlineStr">
        <is>
          <t>2022-12-01</t>
        </is>
      </c>
      <c r="J98" s="2858" t="inlineStr">
        <is>
          <t>2027-08-01</t>
        </is>
      </c>
      <c r="K98" s="68" t="inlineStr">
        <is>
          <t>0.32</t>
        </is>
      </c>
      <c r="L98" s="684" t="inlineStr">
        <is>
          <t>Next UT inspection shall be done as follow:
A-  After 4.7 years (Aug-2027) for joints #4 &amp; #12.
B- After 10 years (Dec-2032) for the remaining joints.</t>
        </is>
      </c>
      <c r="M98" s="301" t="n"/>
      <c r="N98" s="301" t="n"/>
      <c r="O98" s="301" t="n"/>
    </row>
    <row r="99">
      <c r="A99" s="1152" t="n"/>
      <c r="B99" s="55" t="n">
        <v>9</v>
      </c>
      <c r="C99" s="77" t="inlineStr">
        <is>
          <t xml:space="preserve">09 = IP Sep. - level meter high-high </t>
        </is>
      </c>
      <c r="D99" s="24" t="n">
        <v>5</v>
      </c>
      <c r="E99" s="424" t="inlineStr">
        <is>
          <t>350 PSI</t>
        </is>
      </c>
      <c r="F99" s="309" t="inlineStr">
        <is>
          <t>420 PSI</t>
        </is>
      </c>
      <c r="G99" s="424" t="inlineStr">
        <is>
          <t>750 PSI</t>
        </is>
      </c>
      <c r="H99" s="433" t="inlineStr">
        <is>
          <t>None</t>
        </is>
      </c>
      <c r="I99" s="280" t="inlineStr">
        <is>
          <t>2019-07-15</t>
        </is>
      </c>
      <c r="J99" s="280" t="inlineStr">
        <is>
          <t>2029-07-15</t>
        </is>
      </c>
      <c r="K99" s="280" t="n"/>
      <c r="L99" s="24" t="n"/>
      <c r="M99" s="301" t="n"/>
      <c r="N99" s="301" t="n"/>
      <c r="O99" s="301" t="n"/>
    </row>
    <row r="100" ht="36.75" customHeight="1">
      <c r="A100" s="1152" t="n"/>
      <c r="B100" s="55" t="n">
        <v>10</v>
      </c>
      <c r="C100" s="77" t="inlineStr">
        <is>
          <t xml:space="preserve">10 = IP Sep. - levemeter high-normal </t>
        </is>
      </c>
      <c r="D100" s="24" t="n">
        <v>5</v>
      </c>
      <c r="E100" s="30" t="n"/>
      <c r="F100" s="309" t="n"/>
      <c r="G100" s="424" t="n"/>
      <c r="H100" s="433" t="inlineStr">
        <is>
          <t>None</t>
        </is>
      </c>
      <c r="I100" s="280" t="inlineStr">
        <is>
          <t>2023-07-01</t>
        </is>
      </c>
      <c r="J100" s="280" t="inlineStr">
        <is>
          <t>2033-07-01</t>
        </is>
      </c>
      <c r="K100" s="280" t="n"/>
      <c r="L100" s="1151" t="inlineStr">
        <is>
          <t>Plan to Examine the NA Joints (Small Diameter) with Profile RT to confirm their integrity for safe operation at nearest opportunity</t>
        </is>
      </c>
      <c r="M100" s="301" t="n"/>
      <c r="N100" s="301" t="n"/>
      <c r="O100" s="301" t="n"/>
    </row>
    <row r="101" ht="20" customHeight="1" thickBot="1">
      <c r="A101" s="1152" t="n"/>
      <c r="B101" s="75" t="n">
        <v>11</v>
      </c>
      <c r="C101" s="330" t="inlineStr">
        <is>
          <t xml:space="preserve">11 = level meter of water leg </t>
        </is>
      </c>
      <c r="D101" s="307" t="n">
        <v>5</v>
      </c>
      <c r="E101" s="40" t="inlineStr">
        <is>
          <t>350 PSI</t>
        </is>
      </c>
      <c r="F101" s="1632" t="inlineStr">
        <is>
          <t>420 PSI</t>
        </is>
      </c>
      <c r="G101" s="40" t="inlineStr">
        <is>
          <t>750 PSI</t>
        </is>
      </c>
      <c r="H101" s="674" t="inlineStr">
        <is>
          <t>None</t>
        </is>
      </c>
      <c r="I101" s="626" t="inlineStr">
        <is>
          <t>2019-07-12</t>
        </is>
      </c>
      <c r="J101" s="626" t="inlineStr">
        <is>
          <t>2029-07-12</t>
        </is>
      </c>
      <c r="K101" s="626" t="n"/>
      <c r="L101" s="307" t="n"/>
      <c r="M101" s="317" t="n"/>
      <c r="N101" s="317" t="n"/>
      <c r="O101" s="317" t="n"/>
    </row>
    <row r="102" ht="22" customHeight="1" thickBot="1">
      <c r="A102" s="1152" t="n"/>
      <c r="B102" s="426" t="inlineStr">
        <is>
          <t>PACK 06  - TEST SEPARATOR.</t>
        </is>
      </c>
      <c r="C102" s="501" t="n"/>
      <c r="D102" s="769" t="n"/>
      <c r="E102" s="427" t="n"/>
      <c r="F102" s="769" t="n"/>
      <c r="G102" s="539" t="n"/>
      <c r="H102" s="1616" t="n"/>
      <c r="I102" s="572" t="n"/>
      <c r="J102" s="428" t="n"/>
      <c r="K102" s="427" t="n"/>
      <c r="L102" s="501" t="n"/>
      <c r="M102" s="427" t="n"/>
      <c r="N102" s="427" t="n"/>
      <c r="O102" s="427" t="n"/>
    </row>
    <row r="103" ht="24.75" customHeight="1">
      <c r="A103" s="1152" t="n"/>
      <c r="B103" s="74" t="n">
        <v>1</v>
      </c>
      <c r="C103" s="331" t="inlineStr">
        <is>
          <t>01 = 8" outlet line of test sep. to KOD -section 1</t>
        </is>
      </c>
      <c r="D103" s="764" t="n">
        <v>6</v>
      </c>
      <c r="E103" s="433" t="n"/>
      <c r="F103" s="631" t="inlineStr">
        <is>
          <t>1200 PSI</t>
        </is>
      </c>
      <c r="G103" s="433" t="inlineStr">
        <is>
          <t>1320 PSI</t>
        </is>
      </c>
      <c r="H103" s="434" t="inlineStr">
        <is>
          <t>None</t>
        </is>
      </c>
      <c r="I103" s="1946" t="inlineStr">
        <is>
          <t>2024-08-01</t>
        </is>
      </c>
      <c r="J103" s="2859" t="inlineStr">
        <is>
          <t>W/Evaluation</t>
        </is>
      </c>
      <c r="K103" s="712" t="n"/>
      <c r="L103" s="45" t="n"/>
      <c r="M103" s="627" t="n"/>
      <c r="N103" s="627" t="n"/>
      <c r="O103" s="627" t="n"/>
    </row>
    <row r="104" ht="24.75" customHeight="1">
      <c r="A104" s="1152" t="n"/>
      <c r="B104" s="55" t="n">
        <v>2</v>
      </c>
      <c r="C104" s="77" t="inlineStr">
        <is>
          <t>02=8''outlet line of test sep. to turbine - sect.2</t>
        </is>
      </c>
      <c r="D104" s="24" t="n">
        <v>6</v>
      </c>
      <c r="E104" s="651" t="n"/>
      <c r="F104" s="631" t="n"/>
      <c r="G104" s="433" t="inlineStr">
        <is>
          <t>475 PSI</t>
        </is>
      </c>
      <c r="H104" s="433" t="inlineStr">
        <is>
          <t>None</t>
        </is>
      </c>
      <c r="I104" s="537" t="inlineStr">
        <is>
          <t>2024-08-08</t>
        </is>
      </c>
      <c r="J104" s="713" t="inlineStr">
        <is>
          <t>2026-12-01</t>
        </is>
      </c>
      <c r="K104" s="2860" t="inlineStr">
        <is>
          <t>0.06</t>
        </is>
      </c>
      <c r="L104" s="24" t="n"/>
      <c r="M104" s="146" t="n"/>
      <c r="N104" s="146" t="n"/>
      <c r="O104" s="146" t="n"/>
    </row>
    <row r="105" ht="27" customHeight="1">
      <c r="A105" s="1152" t="n"/>
      <c r="B105" s="55" t="n">
        <v>3</v>
      </c>
      <c r="C105" s="77" t="inlineStr">
        <is>
          <t>03 = cond. line fm Test Sep. to FD Fractionator</t>
        </is>
      </c>
      <c r="D105" s="24" t="n">
        <v>6</v>
      </c>
      <c r="E105" s="651" t="n"/>
      <c r="F105" s="631" t="n"/>
      <c r="G105" s="631" t="inlineStr">
        <is>
          <t>1320 PSI
220 PSI</t>
        </is>
      </c>
      <c r="H105" s="433" t="inlineStr">
        <is>
          <t>None</t>
        </is>
      </c>
      <c r="I105" s="537" t="inlineStr">
        <is>
          <t>2022-10-01</t>
        </is>
      </c>
      <c r="J105" s="713" t="inlineStr">
        <is>
          <t>2030-10-01</t>
        </is>
      </c>
      <c r="K105" s="2860" t="inlineStr">
        <is>
          <t>0.07</t>
        </is>
      </c>
      <c r="L105" s="77" t="n"/>
      <c r="M105" s="631" t="inlineStr">
        <is>
          <t>LCV-5</t>
        </is>
      </c>
      <c r="N105" s="631" t="n"/>
      <c r="O105" s="631" t="n"/>
    </row>
    <row r="106" ht="21" customHeight="1">
      <c r="A106" s="1152" t="n"/>
      <c r="B106" s="55" t="n">
        <v>4</v>
      </c>
      <c r="C106" s="77" t="inlineStr">
        <is>
          <t xml:space="preserve">04 = drain line of TEST Sep. to Burn Pit header </t>
        </is>
      </c>
      <c r="D106" s="24" t="n">
        <v>6</v>
      </c>
      <c r="E106" s="433" t="inlineStr">
        <is>
          <t>10 PSI</t>
        </is>
      </c>
      <c r="F106" s="631" t="inlineStr">
        <is>
          <t>50 PSI</t>
        </is>
      </c>
      <c r="G106" s="433" t="inlineStr">
        <is>
          <t>1320 PSI</t>
        </is>
      </c>
      <c r="H106" s="433" t="inlineStr">
        <is>
          <t>None</t>
        </is>
      </c>
      <c r="I106" s="280" t="inlineStr">
        <is>
          <t>2019-10-31</t>
        </is>
      </c>
      <c r="J106" s="280" t="inlineStr">
        <is>
          <t>2029-10-01</t>
        </is>
      </c>
      <c r="K106" s="2860" t="inlineStr">
        <is>
          <t>0.07</t>
        </is>
      </c>
      <c r="L106" s="77" t="inlineStr">
        <is>
          <t>Joints from (#1 to #17 ) all fittings are Socket Welded Fitting</t>
        </is>
      </c>
      <c r="M106" s="313" t="n"/>
      <c r="N106" s="313" t="n"/>
      <c r="O106" s="313" t="n"/>
    </row>
    <row r="107" ht="28.5" customHeight="1">
      <c r="A107" s="1152" t="n"/>
      <c r="B107" s="55" t="n">
        <v>5</v>
      </c>
      <c r="C107" s="77" t="inlineStr">
        <is>
          <t>05 = 4'' cond. line fm Test Sep.(LCV-4 ) to flare Header</t>
        </is>
      </c>
      <c r="D107" s="24" t="n">
        <v>6</v>
      </c>
      <c r="E107" s="433" t="inlineStr">
        <is>
          <t>5 PSI</t>
        </is>
      </c>
      <c r="F107" s="631" t="inlineStr">
        <is>
          <t>10 PSI</t>
        </is>
      </c>
      <c r="G107" s="433" t="inlineStr">
        <is>
          <t>260 PSI</t>
        </is>
      </c>
      <c r="H107" s="433" t="inlineStr">
        <is>
          <t>None</t>
        </is>
      </c>
      <c r="I107" s="1211" t="inlineStr">
        <is>
          <t>2023-10-01</t>
        </is>
      </c>
      <c r="J107" s="1171" t="inlineStr">
        <is>
          <t>W/Evaluation</t>
        </is>
      </c>
      <c r="K107" s="2860" t="inlineStr">
        <is>
          <t>0.21</t>
        </is>
      </c>
      <c r="L107" s="77" t="inlineStr">
        <is>
          <t>Done for Dead-leg joints #22 &amp; 25 ===&gt; Then W/Re-evaluating the whole joints</t>
        </is>
      </c>
      <c r="M107" s="313" t="inlineStr">
        <is>
          <t>LCV-4</t>
        </is>
      </c>
      <c r="N107" s="313" t="n"/>
      <c r="O107" s="313" t="n"/>
    </row>
    <row r="108" ht="26.25" customHeight="1">
      <c r="A108" s="1152" t="n"/>
      <c r="B108" s="55" t="n">
        <v>6</v>
      </c>
      <c r="C108" s="77" t="inlineStr">
        <is>
          <t xml:space="preserve">06 = TEST SEP - WATER -SIDE-GLASS PIPE </t>
        </is>
      </c>
      <c r="D108" s="24" t="n">
        <v>6</v>
      </c>
      <c r="E108" s="433" t="n"/>
      <c r="F108" s="631" t="inlineStr">
        <is>
          <t>1200 PSI</t>
        </is>
      </c>
      <c r="G108" s="433" t="inlineStr">
        <is>
          <t>1320 PSI</t>
        </is>
      </c>
      <c r="H108" s="433" t="inlineStr">
        <is>
          <t>None</t>
        </is>
      </c>
      <c r="I108" s="280" t="inlineStr">
        <is>
          <t>2021-07-01</t>
        </is>
      </c>
      <c r="J108" s="280" t="inlineStr">
        <is>
          <t>2031-07-01</t>
        </is>
      </c>
      <c r="K108" s="2860" t="inlineStr">
        <is>
          <t>0.12</t>
        </is>
      </c>
      <c r="L108" s="24" t="n"/>
      <c r="M108" s="313" t="n"/>
      <c r="N108" s="313" t="n"/>
      <c r="O108" s="313" t="n"/>
    </row>
    <row r="109" ht="19.5" customFormat="1" customHeight="1" s="33">
      <c r="A109" s="1152" t="n"/>
      <c r="B109" s="55" t="n">
        <v>7</v>
      </c>
      <c r="C109" s="77" t="inlineStr">
        <is>
          <t>07 = TEST SEP - CONDENSATE -SIDE-GLASS PIPE</t>
        </is>
      </c>
      <c r="D109" s="24" t="n">
        <v>6</v>
      </c>
      <c r="E109" s="433" t="n"/>
      <c r="F109" s="631" t="inlineStr">
        <is>
          <t>1200 PSI</t>
        </is>
      </c>
      <c r="G109" s="433" t="inlineStr">
        <is>
          <t>1320 PSI</t>
        </is>
      </c>
      <c r="H109" s="433" t="inlineStr">
        <is>
          <t>None</t>
        </is>
      </c>
      <c r="I109" s="280" t="inlineStr">
        <is>
          <t>2021-07-01</t>
        </is>
      </c>
      <c r="J109" s="280" t="inlineStr">
        <is>
          <t>2031-07-01</t>
        </is>
      </c>
      <c r="K109" s="2860" t="inlineStr">
        <is>
          <t>0.09</t>
        </is>
      </c>
      <c r="L109" s="24" t="n"/>
      <c r="M109" s="313" t="n"/>
      <c r="N109" s="313" t="n"/>
      <c r="O109" s="313" t="n"/>
      <c r="P109" s="19" t="n"/>
      <c r="Q109" s="19" t="n"/>
      <c r="R109" s="19" t="n"/>
      <c r="S109" s="19" t="n"/>
      <c r="T109" s="19" t="n"/>
      <c r="U109" s="19" t="n"/>
      <c r="V109" s="19" t="n"/>
      <c r="W109" s="19" t="n"/>
      <c r="X109" s="19" t="n"/>
      <c r="Y109" s="19" t="n"/>
      <c r="Z109" s="19" t="n"/>
      <c r="AA109" s="19" t="n"/>
      <c r="AB109" s="19" t="n"/>
      <c r="AC109" s="19" t="n"/>
    </row>
    <row r="110" ht="39.75" customHeight="1" thickBot="1">
      <c r="A110" s="1152" t="n"/>
      <c r="B110" s="75" t="n">
        <v>8</v>
      </c>
      <c r="C110" s="156" t="inlineStr">
        <is>
          <t>08=TEST SEPARATOR LEVELMETER</t>
        </is>
      </c>
      <c r="D110" s="307" t="n">
        <v>6</v>
      </c>
      <c r="E110" s="540" t="n"/>
      <c r="F110" s="1636" t="inlineStr">
        <is>
          <t>1200 PSI</t>
        </is>
      </c>
      <c r="G110" s="540" t="inlineStr">
        <is>
          <t>1320 PSI</t>
        </is>
      </c>
      <c r="H110" s="674" t="inlineStr">
        <is>
          <t>None</t>
        </is>
      </c>
      <c r="I110" s="280" t="inlineStr">
        <is>
          <t>2021-07-01</t>
        </is>
      </c>
      <c r="J110" s="419" t="inlineStr">
        <is>
          <t>2030-03-01</t>
        </is>
      </c>
      <c r="K110" s="2860" t="inlineStr">
        <is>
          <t>0.13</t>
        </is>
      </c>
      <c r="L110" s="632" t="n"/>
      <c r="M110" s="629" t="n"/>
      <c r="N110" s="629" t="n"/>
      <c r="O110" s="629" t="n"/>
    </row>
    <row r="111" ht="33" customHeight="1" thickBot="1">
      <c r="A111" s="1152" t="n"/>
      <c r="B111" s="426" t="inlineStr">
        <is>
          <t>PACK 07 - INLET HP SEPARATOR.</t>
        </is>
      </c>
      <c r="C111" s="501" t="n"/>
      <c r="D111" s="769" t="n"/>
      <c r="E111" s="427" t="n"/>
      <c r="F111" s="769" t="n"/>
      <c r="G111" s="539" t="n"/>
      <c r="H111" s="1684" t="n"/>
      <c r="I111" s="427" t="n"/>
      <c r="J111" s="427" t="n"/>
      <c r="K111" s="427" t="n"/>
      <c r="L111" s="501" t="n"/>
      <c r="M111" s="427" t="n"/>
      <c r="N111" s="427" t="n"/>
      <c r="O111" s="428" t="n"/>
    </row>
    <row r="112" ht="104.25" customHeight="1">
      <c r="A112" s="1152" t="n"/>
      <c r="B112" s="74" t="n">
        <v>1</v>
      </c>
      <c r="C112" s="147" t="inlineStr">
        <is>
          <t>Outlet line fm Inlet sep. to KOD &amp; Flare</t>
        </is>
      </c>
      <c r="D112" s="764" t="n">
        <v>7</v>
      </c>
      <c r="E112" s="37" t="inlineStr">
        <is>
          <t>1100 PSI</t>
        </is>
      </c>
      <c r="F112" s="1634" t="inlineStr">
        <is>
          <t>1200 PSI</t>
        </is>
      </c>
      <c r="G112" s="1682" t="inlineStr">
        <is>
          <t>1320 PSI
50 psi</t>
        </is>
      </c>
      <c r="H112" s="434" t="inlineStr">
        <is>
          <t>None</t>
        </is>
      </c>
      <c r="I112" s="577" t="inlineStr">
        <is>
          <t>2025-02-01</t>
        </is>
      </c>
      <c r="J112" s="1837" t="inlineStr">
        <is>
          <t>W/Evaluation</t>
        </is>
      </c>
      <c r="K112" s="2861" t="inlineStr">
        <is>
          <t>0.28</t>
        </is>
      </c>
      <c r="L112" s="806" t="inlineStr">
        <is>
          <t>Replacement Done for the defected joints with the bad design (Sch. 40 Joints).
Joints from (#1 : #7) and from (#16 : #25) Replaced with New Sch. 80 Joints.
UT Done on the Newly replaced joints just to confirm that it's replaced with Sch. 80 Joints
Planned Base Line Inspection for the newely replaced joints: Jan-2025 after applying finish Coat</t>
        </is>
      </c>
      <c r="M112" s="46" t="n"/>
      <c r="N112" s="46" t="n"/>
      <c r="O112" s="46" t="n"/>
      <c r="P112" s="1952" t="n"/>
    </row>
    <row r="113" ht="33.75" customHeight="1">
      <c r="B113" s="55" t="n">
        <v>2</v>
      </c>
      <c r="C113" s="77" t="inlineStr">
        <is>
          <t>Condensate line fm Inlet Sep.to FDF#1224</t>
        </is>
      </c>
      <c r="D113" s="24" t="n">
        <v>7</v>
      </c>
      <c r="E113" s="22" t="n"/>
      <c r="F113" s="309" t="n"/>
      <c r="G113" s="423" t="inlineStr">
        <is>
          <t>200 PSI</t>
        </is>
      </c>
      <c r="H113" s="433" t="inlineStr">
        <is>
          <t>None</t>
        </is>
      </c>
      <c r="I113" s="537" t="inlineStr">
        <is>
          <t>2022-08-01</t>
        </is>
      </c>
      <c r="J113" s="512" t="inlineStr">
        <is>
          <t>2027-01-01</t>
        </is>
      </c>
      <c r="K113" s="2850" t="inlineStr">
        <is>
          <t>0.18</t>
        </is>
      </c>
      <c r="L113" s="549" t="inlineStr">
        <is>
          <t>Jan-2027: UT on 8 joints
Aug-2030: UT on the remaining 77 joints</t>
        </is>
      </c>
      <c r="M113" s="301" t="n"/>
      <c r="N113" s="301" t="n"/>
      <c r="O113" s="301" t="n"/>
    </row>
    <row r="114" ht="36.75" customHeight="1">
      <c r="B114" s="55" t="n">
        <v>3</v>
      </c>
      <c r="C114" s="318" t="inlineStr">
        <is>
          <t>Condensate Line - fm Inlet Sep. to Flare Header-LCV1</t>
        </is>
      </c>
      <c r="D114" s="313" t="n">
        <v>7</v>
      </c>
      <c r="E114" s="299" t="inlineStr">
        <is>
          <t>5 PSI</t>
        </is>
      </c>
      <c r="F114" s="309" t="inlineStr">
        <is>
          <t>10 PSI</t>
        </is>
      </c>
      <c r="G114" s="615" t="inlineStr">
        <is>
          <t>1320 PSI
70 PSI</t>
        </is>
      </c>
      <c r="H114" s="433" t="inlineStr">
        <is>
          <t>None</t>
        </is>
      </c>
      <c r="I114" s="280" t="inlineStr">
        <is>
          <t>2026-04-01</t>
        </is>
      </c>
      <c r="J114" s="512" t="inlineStr">
        <is>
          <t>1936-04-01</t>
        </is>
      </c>
      <c r="K114" s="2850" t="inlineStr">
        <is>
          <t>0.37</t>
        </is>
      </c>
      <c r="L114" s="549" t="inlineStr">
        <is>
          <t>Feb-2026: UT on joints Downstream LCV1 + J#5A of upstream LCV-1.
Aug-2030: UT on the remaining joints of upstream LCV-1.</t>
        </is>
      </c>
      <c r="M114" s="317" t="inlineStr">
        <is>
          <t>LCV-1</t>
        </is>
      </c>
      <c r="N114" s="317" t="n"/>
      <c r="O114" s="317" t="n"/>
    </row>
    <row r="115" ht="25.5" customFormat="1" customHeight="1" s="33">
      <c r="B115" s="55" t="n">
        <v>4</v>
      </c>
      <c r="C115" s="77" t="inlineStr">
        <is>
          <t>Drain line - INLET Sep. to Burn Pit header</t>
        </is>
      </c>
      <c r="D115" s="24" t="n">
        <v>7</v>
      </c>
      <c r="E115" s="22" t="n"/>
      <c r="F115" s="309" t="n"/>
      <c r="G115" s="423" t="inlineStr">
        <is>
          <t>1320 PSI</t>
        </is>
      </c>
      <c r="H115" s="433" t="inlineStr">
        <is>
          <t>None</t>
        </is>
      </c>
      <c r="I115" s="537" t="inlineStr">
        <is>
          <t>2022-08-01</t>
        </is>
      </c>
      <c r="J115" s="691" t="inlineStr">
        <is>
          <t>2032-08-01</t>
        </is>
      </c>
      <c r="K115" s="2850" t="inlineStr">
        <is>
          <t>0.06</t>
        </is>
      </c>
      <c r="L115" s="25" t="n"/>
      <c r="M115" s="25" t="n"/>
      <c r="N115" s="25" t="n"/>
      <c r="O115" s="25" t="n"/>
      <c r="P115" s="19" t="n"/>
      <c r="Q115" s="19" t="n"/>
      <c r="R115" s="19" t="n"/>
      <c r="S115" s="19" t="n"/>
      <c r="T115" s="19" t="n"/>
      <c r="U115" s="19" t="n"/>
      <c r="V115" s="19" t="n"/>
      <c r="W115" s="19" t="n"/>
      <c r="X115" s="19" t="n"/>
      <c r="Y115" s="19" t="n"/>
      <c r="Z115" s="19" t="n"/>
      <c r="AA115" s="19" t="n"/>
      <c r="AB115" s="19" t="n"/>
      <c r="AC115" s="19" t="n"/>
    </row>
    <row r="116" ht="35.25" customHeight="1">
      <c r="B116" s="55" t="n">
        <v>5</v>
      </c>
      <c r="C116" s="77" t="inlineStr">
        <is>
          <t xml:space="preserve">INLET SEPARATOR - LEVELMETER </t>
        </is>
      </c>
      <c r="D116" s="24" t="n">
        <v>7</v>
      </c>
      <c r="E116" s="299" t="inlineStr">
        <is>
          <t>1100 PSI</t>
        </is>
      </c>
      <c r="F116" s="309" t="inlineStr">
        <is>
          <t>1200 PSI</t>
        </is>
      </c>
      <c r="G116" s="423" t="inlineStr">
        <is>
          <t>1320 PSI</t>
        </is>
      </c>
      <c r="H116" s="433" t="inlineStr">
        <is>
          <t>None</t>
        </is>
      </c>
      <c r="I116" s="900" t="inlineStr">
        <is>
          <t>2022-09-01</t>
        </is>
      </c>
      <c r="J116" s="512" t="inlineStr">
        <is>
          <t>2030-03-01</t>
        </is>
      </c>
      <c r="K116" s="621" t="inlineStr">
        <is>
          <t>0.25</t>
        </is>
      </c>
      <c r="L116" s="549" t="n"/>
      <c r="M116" s="317" t="n"/>
      <c r="N116" s="317" t="n"/>
      <c r="O116" s="317" t="n"/>
    </row>
    <row r="117" ht="27" customHeight="1">
      <c r="B117" s="55" t="n">
        <v>6</v>
      </c>
      <c r="C117" s="77" t="inlineStr">
        <is>
          <t xml:space="preserve">INLET SEPARATOR - WATER -SIDE-GLASS PIPE </t>
        </is>
      </c>
      <c r="D117" s="24" t="n">
        <v>7</v>
      </c>
      <c r="E117" s="299" t="inlineStr">
        <is>
          <t>1100 PSI</t>
        </is>
      </c>
      <c r="F117" s="309" t="inlineStr">
        <is>
          <t>1200 PSI</t>
        </is>
      </c>
      <c r="G117" s="423" t="inlineStr">
        <is>
          <t>1320 PSI</t>
        </is>
      </c>
      <c r="H117" s="433" t="inlineStr">
        <is>
          <t>None</t>
        </is>
      </c>
      <c r="I117" s="280" t="inlineStr">
        <is>
          <t>2026-04-01</t>
        </is>
      </c>
      <c r="J117" s="512" t="inlineStr">
        <is>
          <t>2033-04-01</t>
        </is>
      </c>
      <c r="K117" s="2850" t="n"/>
      <c r="L117" s="865" t="n"/>
      <c r="M117" s="317" t="n"/>
      <c r="N117" s="317" t="n"/>
      <c r="O117" s="317" t="n"/>
    </row>
    <row r="118" ht="27" customHeight="1">
      <c r="B118" s="55" t="n">
        <v>7</v>
      </c>
      <c r="C118" s="77" t="inlineStr">
        <is>
          <t xml:space="preserve">INLET SEPARATOR - CONDENSATE -SIDE-GLASS PIPE </t>
        </is>
      </c>
      <c r="D118" s="24" t="n">
        <v>7</v>
      </c>
      <c r="E118" s="299" t="inlineStr">
        <is>
          <t>1100 PSI</t>
        </is>
      </c>
      <c r="F118" s="309" t="inlineStr">
        <is>
          <t>1200 PSI</t>
        </is>
      </c>
      <c r="G118" s="423" t="inlineStr">
        <is>
          <t>1320 PSI</t>
        </is>
      </c>
      <c r="H118" s="433" t="inlineStr">
        <is>
          <t>None</t>
        </is>
      </c>
      <c r="I118" s="280" t="inlineStr">
        <is>
          <t>2026-04-01</t>
        </is>
      </c>
      <c r="J118" s="512" t="inlineStr">
        <is>
          <t>2028-10-01</t>
        </is>
      </c>
      <c r="K118" s="2850" t="inlineStr">
        <is>
          <t>0.08</t>
        </is>
      </c>
      <c r="L118" s="25" t="n"/>
      <c r="M118" s="317" t="n"/>
      <c r="N118" s="317" t="n"/>
      <c r="O118" s="317" t="n"/>
    </row>
    <row r="119" ht="27" customHeight="1">
      <c r="B119" s="808" t="n">
        <v>8</v>
      </c>
      <c r="C119" s="809" t="inlineStr">
        <is>
          <t>Inlet Line from GTC (Gas Turbine Compressors) to Inlet Sep</t>
        </is>
      </c>
      <c r="D119" s="818" t="n">
        <v>7</v>
      </c>
      <c r="E119" s="811" t="n"/>
      <c r="F119" s="1633" t="n"/>
      <c r="G119" s="819" t="n"/>
      <c r="H119" s="433" t="inlineStr">
        <is>
          <t>None</t>
        </is>
      </c>
      <c r="I119" s="820" t="inlineStr">
        <is>
          <t>Repeated</t>
        </is>
      </c>
      <c r="J119" s="820" t="inlineStr">
        <is>
          <t>Repeated</t>
        </is>
      </c>
      <c r="K119" s="820" t="n"/>
      <c r="L119" s="821" t="inlineStr">
        <is>
          <t>Repeated line (Pack-3D, Report#02,03), so delete this line</t>
        </is>
      </c>
      <c r="M119" s="822" t="n"/>
      <c r="N119" s="822" t="n"/>
      <c r="O119" s="822" t="n"/>
    </row>
    <row r="120" ht="54.75" customHeight="1">
      <c r="B120" s="55" t="n">
        <v>9</v>
      </c>
      <c r="C120" s="77" t="inlineStr">
        <is>
          <t>SRV Line of Inlet Separator to Flare Header</t>
        </is>
      </c>
      <c r="D120" s="24" t="n">
        <v>7</v>
      </c>
      <c r="E120" s="299" t="n"/>
      <c r="F120" s="309" t="n"/>
      <c r="G120" s="423" t="n"/>
      <c r="H120" s="433" t="inlineStr">
        <is>
          <t>None</t>
        </is>
      </c>
      <c r="I120" s="146" t="inlineStr">
        <is>
          <t>2024-01-01</t>
        </is>
      </c>
      <c r="J120" s="561" t="inlineStr">
        <is>
          <t>2034-01-01</t>
        </is>
      </c>
      <c r="K120" s="2850" t="inlineStr">
        <is>
          <t>0.07</t>
        </is>
      </c>
      <c r="L120" s="556" t="n"/>
      <c r="M120" s="25" t="inlineStr">
        <is>
          <t>J#1,2,3,4,5 Upstream SRV's</t>
        </is>
      </c>
      <c r="N120" s="25" t="n"/>
      <c r="O120" s="25" t="n"/>
    </row>
    <row r="121" ht="24.75" customHeight="1">
      <c r="B121" s="808" t="n">
        <v>10</v>
      </c>
      <c r="C121" s="809" t="inlineStr">
        <is>
          <t>Inlet Line from Inlet Cooler to Inlet separator</t>
        </is>
      </c>
      <c r="D121" s="818" t="n">
        <v>7</v>
      </c>
      <c r="E121" s="811" t="inlineStr">
        <is>
          <t>??</t>
        </is>
      </c>
      <c r="F121" s="1633" t="n"/>
      <c r="G121" s="819" t="n"/>
      <c r="H121" s="433" t="inlineStr">
        <is>
          <t>None</t>
        </is>
      </c>
      <c r="I121" s="820" t="inlineStr">
        <is>
          <t>Repeated</t>
        </is>
      </c>
      <c r="J121" s="820" t="inlineStr">
        <is>
          <t>Repeated</t>
        </is>
      </c>
      <c r="K121" s="820" t="n"/>
      <c r="L121" s="821" t="inlineStr">
        <is>
          <t>Repeated line (Pack-3D, Report#5), so delete this line</t>
        </is>
      </c>
      <c r="M121" s="821" t="n"/>
      <c r="N121" s="821" t="n"/>
      <c r="O121" s="821" t="n"/>
    </row>
    <row r="122" ht="24.75" customHeight="1" thickBot="1">
      <c r="B122" s="808" t="n">
        <v>11</v>
      </c>
      <c r="C122" s="809" t="inlineStr">
        <is>
          <t>Outlet Line from Inlet Separator to Inlet Cooler</t>
        </is>
      </c>
      <c r="D122" s="818" t="n">
        <v>7</v>
      </c>
      <c r="E122" s="811" t="inlineStr">
        <is>
          <t>??</t>
        </is>
      </c>
      <c r="F122" s="1633" t="n"/>
      <c r="G122" s="819" t="n"/>
      <c r="H122" s="674" t="inlineStr">
        <is>
          <t>None</t>
        </is>
      </c>
      <c r="I122" s="820" t="inlineStr">
        <is>
          <t>Repeated</t>
        </is>
      </c>
      <c r="J122" s="820" t="inlineStr">
        <is>
          <t>Repeated</t>
        </is>
      </c>
      <c r="K122" s="820" t="n"/>
      <c r="L122" s="821" t="inlineStr">
        <is>
          <t>Repeated line (Pack-3D, Report#5), so delete this line</t>
        </is>
      </c>
      <c r="M122" s="821" t="n"/>
      <c r="N122" s="821" t="n"/>
      <c r="O122" s="821" t="n"/>
    </row>
    <row r="123" ht="39.75" customHeight="1" thickBot="1">
      <c r="B123" s="426" t="inlineStr">
        <is>
          <t>PACK 08 - In-KOD &amp; INLET FILTER.</t>
        </is>
      </c>
      <c r="C123" s="501" t="n"/>
      <c r="D123" s="769" t="n"/>
      <c r="E123" s="427" t="n"/>
      <c r="F123" s="769" t="n"/>
      <c r="G123" s="539" t="n"/>
      <c r="H123" s="1684" t="n"/>
      <c r="I123" s="427" t="n"/>
      <c r="J123" s="427" t="n"/>
      <c r="K123" s="427" t="n"/>
      <c r="L123" s="501" t="n"/>
      <c r="M123" s="427" t="n"/>
      <c r="N123" s="427" t="n"/>
      <c r="O123" s="428" t="n"/>
    </row>
    <row r="124" ht="93.75" customHeight="1">
      <c r="B124" s="74" t="n">
        <v>1</v>
      </c>
      <c r="C124" s="147" t="inlineStr">
        <is>
          <t>01 = 12'' gl fm KOD to Inlet Filter</t>
        </is>
      </c>
      <c r="D124" s="764" t="n">
        <v>8</v>
      </c>
      <c r="E124" s="21" t="n"/>
      <c r="F124" s="1634" t="inlineStr">
        <is>
          <t>1200 psi</t>
        </is>
      </c>
      <c r="G124" s="544" t="inlineStr">
        <is>
          <t>1320 psi</t>
        </is>
      </c>
      <c r="H124" s="434" t="inlineStr">
        <is>
          <t>None</t>
        </is>
      </c>
      <c r="I124" s="577" t="inlineStr">
        <is>
          <t>2025-02-01</t>
        </is>
      </c>
      <c r="J124" s="1837" t="inlineStr">
        <is>
          <t>W/Evaluation</t>
        </is>
      </c>
      <c r="K124" s="750" t="inlineStr">
        <is>
          <t>0.35</t>
        </is>
      </c>
      <c r="L124" s="1685" t="inlineStr">
        <is>
          <t>Replacement Done for the defected joints with the bad design (Sch. 40 Joints).
Joints from (#1 : #11) Replaced with New Sch. 80 Joints.
UT Done on the Newly replaced joints just to confirm that it's replaced with Sch. 80 Joints
Planned Base Line Inspection for the newely replaced joints: Jan-2025 after applying finish Coat</t>
        </is>
      </c>
      <c r="M124" s="310" t="n"/>
      <c r="N124" s="310" t="n"/>
      <c r="O124" s="310" t="n"/>
      <c r="P124" s="1952" t="n"/>
    </row>
    <row r="125" ht="45.75" customHeight="1">
      <c r="B125" s="55" t="n">
        <v>2</v>
      </c>
      <c r="C125" s="77" t="inlineStr">
        <is>
          <t xml:space="preserve">02= Drain line of In-KOD to Burn Pit Header </t>
        </is>
      </c>
      <c r="D125" s="24" t="n">
        <v>8</v>
      </c>
      <c r="E125" s="22" t="n"/>
      <c r="F125" s="631" t="n"/>
      <c r="G125" s="705" t="inlineStr">
        <is>
          <t>1320 psi
285 psi</t>
        </is>
      </c>
      <c r="H125" s="433" t="inlineStr">
        <is>
          <t>None</t>
        </is>
      </c>
      <c r="I125" s="537" t="inlineStr">
        <is>
          <t>2026-05-01</t>
        </is>
      </c>
      <c r="J125" s="1837" t="inlineStr">
        <is>
          <t>W/Evaluation</t>
        </is>
      </c>
      <c r="K125" s="570" t="inlineStr">
        <is>
          <t>0.14</t>
        </is>
      </c>
      <c r="L125" s="306" t="n"/>
      <c r="M125" s="310" t="n"/>
      <c r="N125" s="310" t="n"/>
      <c r="O125" s="310" t="n"/>
    </row>
    <row r="126" ht="50.25" customHeight="1">
      <c r="B126" s="55" t="n">
        <v>3</v>
      </c>
      <c r="C126" s="77" t="inlineStr">
        <is>
          <t>03 = 2'' CONDENSATE LINE FROM INLET FILTER TO 6'' FEED DRUM</t>
        </is>
      </c>
      <c r="D126" s="24" t="n">
        <v>8</v>
      </c>
      <c r="E126" s="22" t="n"/>
      <c r="F126" s="309" t="n"/>
      <c r="G126" s="423" t="inlineStr">
        <is>
          <t>220/1320</t>
        </is>
      </c>
      <c r="H126" s="433" t="inlineStr">
        <is>
          <t>None</t>
        </is>
      </c>
      <c r="I126" s="315" t="inlineStr">
        <is>
          <t>2025-06-01</t>
        </is>
      </c>
      <c r="J126" s="561" t="inlineStr">
        <is>
          <t>2032-11-01</t>
        </is>
      </c>
      <c r="K126" s="618" t="inlineStr">
        <is>
          <t>0.05</t>
        </is>
      </c>
      <c r="L126" s="306" t="n"/>
      <c r="M126" s="310" t="n"/>
      <c r="N126" s="310" t="n"/>
      <c r="O126" s="310" t="n"/>
      <c r="P126" s="1152" t="n"/>
    </row>
    <row r="127">
      <c r="B127" s="55" t="n">
        <v>4</v>
      </c>
      <c r="C127" s="77" t="inlineStr">
        <is>
          <t>04= 6''gas line fm I.R. Comp. 1840-41 to inlet-KOD - Section 1-2</t>
        </is>
      </c>
      <c r="D127" s="24" t="n">
        <v>8</v>
      </c>
      <c r="E127" s="22" t="n"/>
      <c r="F127" s="631" t="n"/>
      <c r="G127" s="954" t="inlineStr">
        <is>
          <t>1320 PSI</t>
        </is>
      </c>
      <c r="H127" s="433" t="inlineStr">
        <is>
          <t>None</t>
        </is>
      </c>
      <c r="I127" s="537" t="inlineStr">
        <is>
          <t>2022-10-01</t>
        </is>
      </c>
      <c r="J127" s="512" t="inlineStr">
        <is>
          <t>2032-10-01</t>
        </is>
      </c>
      <c r="K127" s="570" t="inlineStr">
        <is>
          <t>0.14</t>
        </is>
      </c>
      <c r="L127" s="735" t="n"/>
      <c r="M127" s="300" t="n"/>
      <c r="N127" s="300" t="n"/>
      <c r="O127" s="300" t="n"/>
    </row>
    <row r="128" ht="20" customHeight="1" thickBot="1">
      <c r="B128" s="75" t="n">
        <v>5</v>
      </c>
      <c r="C128" s="330" t="inlineStr">
        <is>
          <t>05=  Level-meter of Inlet-KOD.</t>
        </is>
      </c>
      <c r="D128" s="442" t="n">
        <v>8</v>
      </c>
      <c r="E128" s="26" t="n"/>
      <c r="F128" s="1637" t="n"/>
      <c r="G128" s="954" t="inlineStr">
        <is>
          <t>1320 PSI</t>
        </is>
      </c>
      <c r="H128" s="674" t="inlineStr">
        <is>
          <t>None</t>
        </is>
      </c>
      <c r="I128" s="537" t="inlineStr">
        <is>
          <t>2017-04-01</t>
        </is>
      </c>
      <c r="J128" s="513" t="inlineStr">
        <is>
          <t>2027-04-01</t>
        </is>
      </c>
      <c r="K128" s="714" t="inlineStr">
        <is>
          <t>0.09</t>
        </is>
      </c>
      <c r="L128" s="555" t="n"/>
      <c r="M128" s="541" t="n"/>
      <c r="N128" s="541" t="n"/>
      <c r="O128" s="541" t="n"/>
    </row>
    <row r="129" ht="32.25" customHeight="1" thickBot="1">
      <c r="B129" s="426" t="inlineStr">
        <is>
          <t>PACK 09 - DRYING PACKAGE</t>
        </is>
      </c>
      <c r="C129" s="501" t="n"/>
      <c r="D129" s="769" t="n"/>
      <c r="E129" s="427" t="n"/>
      <c r="F129" s="769" t="n"/>
      <c r="G129" s="539" t="n"/>
      <c r="H129" s="1616" t="n"/>
      <c r="I129" s="572" t="n"/>
      <c r="J129" s="428" t="n"/>
      <c r="K129" s="427" t="n"/>
      <c r="L129" s="501" t="n"/>
      <c r="M129" s="427" t="n"/>
      <c r="N129" s="427" t="n"/>
      <c r="O129" s="427" t="n"/>
    </row>
    <row r="130" ht="34" customHeight="1">
      <c r="B130" s="53" t="n">
        <v>1</v>
      </c>
      <c r="C130" s="331" t="inlineStr">
        <is>
          <t>01= 12'' INLET WET GAS LINE FROM INLET FILTER TO BEDS ( A,B &amp; C )</t>
        </is>
      </c>
      <c r="D130" s="45" t="n">
        <v>9</v>
      </c>
      <c r="E130" s="35" t="n"/>
      <c r="F130" s="1623" t="n"/>
      <c r="G130" s="706" t="inlineStr">
        <is>
          <t>1320 PSI</t>
        </is>
      </c>
      <c r="H130" s="1642" t="inlineStr">
        <is>
          <t>Partially Hot</t>
        </is>
      </c>
      <c r="I130" s="636" t="inlineStr">
        <is>
          <t>2022-10-01</t>
        </is>
      </c>
      <c r="J130" s="314" t="inlineStr">
        <is>
          <t>2032-10-01</t>
        </is>
      </c>
      <c r="K130" s="712" t="inlineStr">
        <is>
          <t>0.06</t>
        </is>
      </c>
      <c r="L130" s="1406" t="inlineStr">
        <is>
          <t>Insulation shall be removed to do VT &amp; UT to check the severity of  (CUI)</t>
        </is>
      </c>
      <c r="M130" s="1623" t="n"/>
      <c r="N130" s="1623" t="n"/>
      <c r="O130" s="1623" t="n"/>
    </row>
    <row r="131">
      <c r="B131" s="55" t="n">
        <v>2</v>
      </c>
      <c r="C131" s="77" t="inlineStr">
        <is>
          <t>02= 12'' gas line fm Inlet Filter to drying pack</t>
        </is>
      </c>
      <c r="D131" s="24" t="n">
        <v>9</v>
      </c>
      <c r="E131" s="22" t="n"/>
      <c r="F131" s="309" t="n"/>
      <c r="G131" s="299" t="n"/>
      <c r="H131" s="309" t="inlineStr">
        <is>
          <t>Partially Hot</t>
        </is>
      </c>
      <c r="I131" s="146" t="inlineStr">
        <is>
          <t>2024-12-01</t>
        </is>
      </c>
      <c r="J131" s="804" t="inlineStr">
        <is>
          <t>W/Evaluation</t>
        </is>
      </c>
      <c r="K131" s="624" t="inlineStr">
        <is>
          <t>0.08</t>
        </is>
      </c>
      <c r="L131" s="77" t="inlineStr">
        <is>
          <t>To verify CR of certain joints</t>
        </is>
      </c>
      <c r="M131" s="631" t="n"/>
      <c r="N131" s="631" t="n"/>
      <c r="O131" s="631" t="n"/>
    </row>
    <row r="132">
      <c r="B132" s="55" t="n">
        <v>3</v>
      </c>
      <c r="C132" s="77" t="inlineStr">
        <is>
          <t>03= dry gas outlet line fm Bed A-B-C to Dust Filter</t>
        </is>
      </c>
      <c r="D132" s="24" t="n">
        <v>9</v>
      </c>
      <c r="E132" s="22" t="n"/>
      <c r="F132" s="631" t="n"/>
      <c r="G132" s="433" t="inlineStr">
        <is>
          <t>1320 PSI</t>
        </is>
      </c>
      <c r="H132" s="433" t="inlineStr">
        <is>
          <t>None</t>
        </is>
      </c>
      <c r="I132" s="537" t="inlineStr">
        <is>
          <t>2017-05-01</t>
        </is>
      </c>
      <c r="J132" s="280" t="inlineStr">
        <is>
          <t>2027-05-01</t>
        </is>
      </c>
      <c r="K132" s="716" t="inlineStr">
        <is>
          <t>0.04</t>
        </is>
      </c>
      <c r="L132" s="24" t="n"/>
      <c r="M132" s="631" t="n"/>
      <c r="N132" s="631" t="n"/>
      <c r="O132" s="631" t="n"/>
    </row>
    <row r="133" ht="80" customHeight="1">
      <c r="B133" s="55" t="n">
        <v>4</v>
      </c>
      <c r="C133" s="77" t="inlineStr">
        <is>
          <t>04=12'' gas line fm Dust Filter to HEX 1301.</t>
        </is>
      </c>
      <c r="D133" s="24" t="n">
        <v>9</v>
      </c>
      <c r="E133" s="22" t="n"/>
      <c r="F133" s="309" t="n"/>
      <c r="G133" s="299" t="inlineStr">
        <is>
          <t>1320 PSI</t>
        </is>
      </c>
      <c r="H133" s="433" t="inlineStr">
        <is>
          <t>None</t>
        </is>
      </c>
      <c r="I133" s="315" t="inlineStr">
        <is>
          <t>2025-02-01</t>
        </is>
      </c>
      <c r="J133" s="1171" t="inlineStr">
        <is>
          <t>W/Evaluation</t>
        </is>
      </c>
      <c r="K133" s="716" t="inlineStr">
        <is>
          <t>0.2</t>
        </is>
      </c>
      <c r="L133" s="1686" t="inlineStr">
        <is>
          <t>Replacement Done for the defected joints with the bad design (Sch. 40 Joints).
Joints from (#1 : #22 A) + (TCV-1 Branch till the 1st Flange) Replaced with New Sch. 80 Joints.
UT Done on the Newly replaced joints just to confirm that it's replaced with Sch. 80 Joints
Planned Base Line Inspection for the newely replaced joints: Jan-2025 after applying finish Coat</t>
        </is>
      </c>
      <c r="M133" s="631" t="n"/>
      <c r="N133" s="631" t="n"/>
      <c r="O133" s="631" t="n"/>
      <c r="P133" s="1952" t="n"/>
    </row>
    <row r="134" ht="34" customHeight="1">
      <c r="B134" s="55" t="n">
        <v>5</v>
      </c>
      <c r="C134" s="77" t="inlineStr">
        <is>
          <t>05 = Sundyne comp. (suction)</t>
        </is>
      </c>
      <c r="D134" s="24" t="n">
        <v>9</v>
      </c>
      <c r="E134" s="299" t="inlineStr">
        <is>
          <t>1150/1220 PSI</t>
        </is>
      </c>
      <c r="F134" s="309" t="inlineStr">
        <is>
          <t>1200/1270 PSI</t>
        </is>
      </c>
      <c r="G134" s="299" t="inlineStr">
        <is>
          <t>1320 PSI</t>
        </is>
      </c>
      <c r="H134" s="433" t="inlineStr">
        <is>
          <t>None</t>
        </is>
      </c>
      <c r="I134" s="280" t="inlineStr">
        <is>
          <t>2019-11-03</t>
        </is>
      </c>
      <c r="J134" s="280" t="inlineStr">
        <is>
          <t>2029-11-03</t>
        </is>
      </c>
      <c r="K134" s="146" t="n"/>
      <c r="L134" s="24" t="n"/>
      <c r="M134" s="313" t="n"/>
      <c r="N134" s="313" t="n"/>
      <c r="O134" s="313" t="n"/>
    </row>
    <row r="135" ht="34" customHeight="1">
      <c r="B135" s="55" t="n">
        <v>5</v>
      </c>
      <c r="C135" s="77" t="inlineStr">
        <is>
          <t>05= Sundyne comp. (Discharge)</t>
        </is>
      </c>
      <c r="D135" s="24" t="n">
        <v>9</v>
      </c>
      <c r="E135" s="309" t="inlineStr">
        <is>
          <t>1150/1220 PSI</t>
        </is>
      </c>
      <c r="F135" s="309" t="inlineStr">
        <is>
          <t>1200/1270 PSI</t>
        </is>
      </c>
      <c r="G135" s="299" t="inlineStr">
        <is>
          <t>1321 PSI</t>
        </is>
      </c>
      <c r="H135" s="433" t="inlineStr">
        <is>
          <t>None</t>
        </is>
      </c>
      <c r="I135" s="280" t="inlineStr">
        <is>
          <t>2019-11-03</t>
        </is>
      </c>
      <c r="J135" s="280" t="inlineStr">
        <is>
          <t>2029-11-03</t>
        </is>
      </c>
      <c r="K135" s="146" t="n"/>
      <c r="L135" s="24" t="n"/>
      <c r="M135" s="313" t="n"/>
      <c r="N135" s="313" t="n"/>
      <c r="O135" s="313" t="n"/>
    </row>
    <row r="136" ht="17.25" customHeight="1">
      <c r="B136" s="55" t="n">
        <v>6</v>
      </c>
      <c r="C136" s="77" t="inlineStr">
        <is>
          <t>06 = 8'' Gas line from Sundyne comp. #1881 to heaters</t>
        </is>
      </c>
      <c r="D136" s="24" t="n">
        <v>9</v>
      </c>
      <c r="E136" s="22" t="n"/>
      <c r="F136" s="631" t="n"/>
      <c r="G136" s="433" t="inlineStr">
        <is>
          <t>1200 PSI</t>
        </is>
      </c>
      <c r="H136" s="433" t="inlineStr">
        <is>
          <t>None</t>
        </is>
      </c>
      <c r="I136" s="537" t="inlineStr">
        <is>
          <t>2022-09-01</t>
        </is>
      </c>
      <c r="J136" s="280" t="inlineStr">
        <is>
          <t>2029-09-01</t>
        </is>
      </c>
      <c r="K136" s="716" t="inlineStr">
        <is>
          <t>0.3</t>
        </is>
      </c>
      <c r="L136" s="77" t="n"/>
      <c r="M136" s="24" t="n"/>
      <c r="N136" s="24" t="n"/>
      <c r="O136" s="24" t="n"/>
    </row>
    <row r="137" ht="27" customHeight="1">
      <c r="B137" s="55" t="n">
        <v>7</v>
      </c>
      <c r="C137" s="77" t="inlineStr">
        <is>
          <t>07= Inlet &amp; Outlet LINES of beds A-B-C-D</t>
        </is>
      </c>
      <c r="D137" s="24" t="n">
        <v>9</v>
      </c>
      <c r="E137" s="22" t="n"/>
      <c r="F137" s="631" t="n"/>
      <c r="G137" s="433" t="n"/>
      <c r="H137" s="433" t="inlineStr">
        <is>
          <t>Hot</t>
        </is>
      </c>
      <c r="I137" s="537" t="inlineStr">
        <is>
          <t>2010-04-01</t>
        </is>
      </c>
      <c r="J137" s="280" t="inlineStr">
        <is>
          <t>2020-04-01</t>
        </is>
      </c>
      <c r="K137" s="716" t="n"/>
      <c r="L137" s="1687" t="inlineStr">
        <is>
          <t>Insulated</t>
        </is>
      </c>
      <c r="M137" s="772" t="n"/>
      <c r="N137" s="772" t="n"/>
      <c r="O137" s="772" t="n"/>
    </row>
    <row r="138" ht="18" customHeight="1">
      <c r="B138" s="55" t="n">
        <v>8</v>
      </c>
      <c r="C138" s="77" t="inlineStr">
        <is>
          <t xml:space="preserve">08 = 8'' gas line fm cooler to REG. KOD #1285 </t>
        </is>
      </c>
      <c r="D138" s="24" t="n">
        <v>9</v>
      </c>
      <c r="E138" s="22" t="n"/>
      <c r="F138" s="631" t="n"/>
      <c r="G138" s="433" t="n"/>
      <c r="H138" s="433" t="inlineStr">
        <is>
          <t>None</t>
        </is>
      </c>
      <c r="I138" s="280" t="inlineStr">
        <is>
          <t>2020-01-14</t>
        </is>
      </c>
      <c r="J138" s="280" t="inlineStr">
        <is>
          <t>2030-01-14</t>
        </is>
      </c>
      <c r="K138" s="716" t="n"/>
      <c r="L138" s="77" t="n"/>
      <c r="M138" s="313" t="n"/>
      <c r="N138" s="313" t="n"/>
      <c r="O138" s="313" t="n"/>
    </row>
    <row r="139" ht="30" customHeight="1">
      <c r="B139" s="55" t="n">
        <v>9</v>
      </c>
      <c r="C139" s="77" t="inlineStr">
        <is>
          <t>09= 4" X 8"  GAS LINE FROM REGENERATOR KOD TO DRYING PACKAGE</t>
        </is>
      </c>
      <c r="D139" s="24" t="n">
        <v>9</v>
      </c>
      <c r="E139" s="22" t="n"/>
      <c r="F139" s="631" t="n"/>
      <c r="G139" s="433" t="inlineStr">
        <is>
          <t>1320 PSI</t>
        </is>
      </c>
      <c r="H139" s="433" t="inlineStr">
        <is>
          <t>None</t>
        </is>
      </c>
      <c r="I139" s="537" t="inlineStr">
        <is>
          <t>2026-04-01</t>
        </is>
      </c>
      <c r="J139" s="280" t="inlineStr">
        <is>
          <t>1936-04-01</t>
        </is>
      </c>
      <c r="K139" s="716" t="inlineStr">
        <is>
          <t>0.08</t>
        </is>
      </c>
      <c r="L139" s="77" t="n"/>
      <c r="M139" s="313" t="n"/>
      <c r="N139" s="313" t="n"/>
      <c r="O139" s="313" t="n"/>
    </row>
    <row r="140" ht="34.5" customHeight="1">
      <c r="B140" s="55" t="n">
        <v>10</v>
      </c>
      <c r="C140" s="77" t="inlineStr">
        <is>
          <t>10 = 10'' gas line fm REG KOD #1285 to Flare (Upstream LCV) &amp; (Downstream LCV )</t>
        </is>
      </c>
      <c r="D140" s="24" t="n">
        <v>9</v>
      </c>
      <c r="E140" s="299" t="n"/>
      <c r="F140" s="631" t="inlineStr">
        <is>
          <t xml:space="preserve">1200 psi
15 Psi </t>
        </is>
      </c>
      <c r="G140" s="631" t="inlineStr">
        <is>
          <t>1320 psi
285 psi</t>
        </is>
      </c>
      <c r="H140" s="433" t="inlineStr">
        <is>
          <t>None</t>
        </is>
      </c>
      <c r="I140" s="537" t="inlineStr">
        <is>
          <t>2026-04-01</t>
        </is>
      </c>
      <c r="J140" s="537" t="inlineStr">
        <is>
          <t>2036-04-01</t>
        </is>
      </c>
      <c r="K140" s="716" t="inlineStr">
        <is>
          <t>0.23</t>
        </is>
      </c>
      <c r="L140" s="24" t="n"/>
      <c r="M140" s="313" t="n"/>
      <c r="N140" s="313" t="n"/>
      <c r="O140" s="313" t="n"/>
    </row>
    <row r="141" ht="37.5" customHeight="1">
      <c r="B141" s="55" t="n">
        <v>11</v>
      </c>
      <c r="C141" s="77" t="inlineStr">
        <is>
          <t>11 = 3"  SAFETY RELIEVE gas line of REG KOD #1285</t>
        </is>
      </c>
      <c r="D141" s="24" t="n">
        <v>9</v>
      </c>
      <c r="E141" s="299" t="n"/>
      <c r="F141" s="631" t="inlineStr">
        <is>
          <t>1200 psi</t>
        </is>
      </c>
      <c r="G141" s="433" t="inlineStr">
        <is>
          <t>1320 psi</t>
        </is>
      </c>
      <c r="H141" s="433" t="inlineStr">
        <is>
          <t>None</t>
        </is>
      </c>
      <c r="I141" s="280" t="inlineStr">
        <is>
          <t>2019-12-13</t>
        </is>
      </c>
      <c r="J141" s="280" t="inlineStr">
        <is>
          <t>2029-12-01</t>
        </is>
      </c>
      <c r="K141" s="2862" t="inlineStr">
        <is>
          <t>0.095</t>
        </is>
      </c>
      <c r="L141" s="24" t="n"/>
      <c r="M141" s="313" t="n"/>
      <c r="N141" s="313" t="n"/>
      <c r="O141" s="313" t="n"/>
    </row>
    <row r="142" ht="37.5" customHeight="1">
      <c r="B142" s="55" t="n">
        <v>12</v>
      </c>
      <c r="C142" s="77" t="inlineStr">
        <is>
          <t>12 = Safety Relieve LINE of DUST FILTER</t>
        </is>
      </c>
      <c r="D142" s="24" t="n">
        <v>9</v>
      </c>
      <c r="E142" s="299" t="n"/>
      <c r="F142" s="631" t="inlineStr">
        <is>
          <t>1200 psi</t>
        </is>
      </c>
      <c r="G142" s="433" t="inlineStr">
        <is>
          <t>1320 psi</t>
        </is>
      </c>
      <c r="H142" s="433" t="inlineStr">
        <is>
          <t>None</t>
        </is>
      </c>
      <c r="I142" s="280" t="inlineStr">
        <is>
          <t>2019-12-08</t>
        </is>
      </c>
      <c r="J142" s="280" t="inlineStr">
        <is>
          <t>2029-12-01</t>
        </is>
      </c>
      <c r="K142" s="2862" t="inlineStr">
        <is>
          <t>0.03</t>
        </is>
      </c>
      <c r="L142" s="24" t="n"/>
      <c r="M142" s="313" t="n"/>
      <c r="N142" s="313" t="n"/>
      <c r="O142" s="313" t="n"/>
    </row>
    <row r="143" ht="33" customHeight="1">
      <c r="B143" s="355" t="inlineStr">
        <is>
          <t>13A</t>
        </is>
      </c>
      <c r="C143" s="318" t="inlineStr">
        <is>
          <t>13A= Gas Lift - Sec 1</t>
        </is>
      </c>
      <c r="D143" s="313" t="n">
        <v>9</v>
      </c>
      <c r="E143" s="433" t="inlineStr">
        <is>
          <t>1150 PSI</t>
        </is>
      </c>
      <c r="F143" s="631" t="inlineStr">
        <is>
          <t>1200 PSI</t>
        </is>
      </c>
      <c r="G143" s="433" t="inlineStr">
        <is>
          <t>1320 PSI</t>
        </is>
      </c>
      <c r="H143" s="433" t="inlineStr">
        <is>
          <t>None</t>
        </is>
      </c>
      <c r="I143" s="280" t="inlineStr">
        <is>
          <t>2019-12-04</t>
        </is>
      </c>
      <c r="J143" s="280" t="inlineStr">
        <is>
          <t>2029-12-04</t>
        </is>
      </c>
      <c r="K143" s="716" t="inlineStr">
        <is>
          <t>0.17</t>
        </is>
      </c>
      <c r="L143" s="318" t="n"/>
      <c r="M143" s="313" t="n"/>
      <c r="N143" s="313" t="n"/>
      <c r="O143" s="313" t="n"/>
    </row>
    <row r="144" ht="196.5" customHeight="1">
      <c r="B144" s="355" t="inlineStr">
        <is>
          <t>13B</t>
        </is>
      </c>
      <c r="C144" s="318" t="inlineStr">
        <is>
          <t>13B= Gas Lift - Sec 2</t>
        </is>
      </c>
      <c r="D144" s="313" t="n">
        <v>9</v>
      </c>
      <c r="E144" s="433" t="inlineStr">
        <is>
          <t>1151 PSI</t>
        </is>
      </c>
      <c r="F144" s="631" t="inlineStr">
        <is>
          <t>1201 PSI</t>
        </is>
      </c>
      <c r="G144" s="433" t="inlineStr">
        <is>
          <t>1321 PSI</t>
        </is>
      </c>
      <c r="H144" s="433" t="inlineStr">
        <is>
          <t>None</t>
        </is>
      </c>
      <c r="I144" s="280" t="inlineStr">
        <is>
          <t>2023-11-01</t>
        </is>
      </c>
      <c r="J144" s="280" t="inlineStr">
        <is>
          <t>2033-11-01</t>
        </is>
      </c>
      <c r="K144" s="716" t="inlineStr">
        <is>
          <t>0.12</t>
        </is>
      </c>
      <c r="L144" s="318" t="inlineStr">
        <is>
          <t>1- Many clamps were observed in this section. Maybe not related to leakage as there's no history about these clamps either through AG Corrosion or AG Gas Plant data, so it's important to dismantle one to assure if it used for leakage stopping or not.
* If it's confirmed was used for leakage Stop, then all clamped spools shall be replaced at the next maintenance opportunity.
* If It's not for leakage Stop, then all these clamps shall be dismantled then we will resume our inspection for portions under clamps to assure its integrity &amp; determine the remaining life and MAWP till next inspection.
2- Painting &amp; Wrapping should be applied for Buried Piping to avoid soil corrosion.
3- Avoid Friction between piping cross each other and between pipes and pipes supports by using Standard pipe supports with suitable sealant to stop wearing and avoid crevice corrosion.</t>
        </is>
      </c>
      <c r="M144" s="313" t="n"/>
      <c r="N144" s="313" t="n"/>
      <c r="O144" s="313" t="n"/>
    </row>
    <row r="145" ht="85" customHeight="1">
      <c r="B145" s="355" t="inlineStr">
        <is>
          <t>13C</t>
        </is>
      </c>
      <c r="C145" s="318" t="inlineStr">
        <is>
          <t>13C= Gas Lift - Sec 3, 4 &amp; 5</t>
        </is>
      </c>
      <c r="D145" s="313" t="n">
        <v>9</v>
      </c>
      <c r="E145" s="433" t="inlineStr">
        <is>
          <t>1152 PSI</t>
        </is>
      </c>
      <c r="F145" s="631" t="inlineStr">
        <is>
          <t>1202 PSI</t>
        </is>
      </c>
      <c r="G145" s="433" t="inlineStr">
        <is>
          <t>1322 PSI</t>
        </is>
      </c>
      <c r="H145" s="433" t="inlineStr">
        <is>
          <t>None</t>
        </is>
      </c>
      <c r="I145" s="280" t="inlineStr">
        <is>
          <t>2023-11-01</t>
        </is>
      </c>
      <c r="J145" s="146" t="inlineStr">
        <is>
          <t>2033-11-01</t>
        </is>
      </c>
      <c r="K145" s="716" t="n"/>
      <c r="L145" s="318" t="inlineStr">
        <is>
          <t>It seems that sections from #3 : #5 are newely replaced
Sec-2 - Item 13B, Found inspected with this section in 11-2023 so its Inspection and due date modified also.
Note: These sec come out of GP to Prod well so, it shall be considered as Production lines (not GP Piping)</t>
        </is>
      </c>
      <c r="M145" s="313" t="n"/>
      <c r="N145" s="313" t="n"/>
      <c r="O145" s="313" t="n"/>
    </row>
    <row r="146" ht="30.75" customHeight="1">
      <c r="B146" s="355" t="n">
        <v>14</v>
      </c>
      <c r="C146" s="318" t="inlineStr">
        <is>
          <t>14=Rev.1=4'' gas line fm gas lift sec. 2 to Inlet KOD</t>
        </is>
      </c>
      <c r="D146" s="313" t="n">
        <v>9</v>
      </c>
      <c r="E146" s="1688" t="n"/>
      <c r="F146" s="313" t="n"/>
      <c r="G146" s="1689" t="n"/>
      <c r="H146" s="433" t="inlineStr">
        <is>
          <t>None</t>
        </is>
      </c>
      <c r="I146" s="537" t="inlineStr">
        <is>
          <t>2017-01-01</t>
        </is>
      </c>
      <c r="J146" s="280" t="inlineStr">
        <is>
          <t>XX</t>
        </is>
      </c>
      <c r="K146" s="716" t="n"/>
      <c r="L146" s="313" t="inlineStr">
        <is>
          <t>out of service</t>
        </is>
      </c>
      <c r="M146" s="309" t="n"/>
      <c r="N146" s="309" t="n"/>
      <c r="O146" s="309" t="n"/>
    </row>
    <row r="147" ht="29.25" customHeight="1">
      <c r="B147" s="55" t="n">
        <v>15</v>
      </c>
      <c r="C147" s="77" t="inlineStr">
        <is>
          <t>15=  8 "Regen gas Inlet TO bed(A&amp;B&amp;C)( LIXI PROFILING )</t>
        </is>
      </c>
      <c r="D147" s="24" t="n">
        <v>9</v>
      </c>
      <c r="E147" s="22" t="n"/>
      <c r="F147" s="309" t="n"/>
      <c r="G147" s="299" t="n"/>
      <c r="H147" s="299" t="inlineStr">
        <is>
          <t>Hot</t>
        </is>
      </c>
      <c r="I147" s="146" t="inlineStr">
        <is>
          <t>2010-12-01</t>
        </is>
      </c>
      <c r="J147" s="146" t="inlineStr">
        <is>
          <t>2020-01-01</t>
        </is>
      </c>
      <c r="K147" s="624" t="n"/>
      <c r="L147" s="1687" t="inlineStr">
        <is>
          <t>Insulated</t>
        </is>
      </c>
      <c r="M147" s="772" t="n"/>
      <c r="N147" s="772" t="n"/>
      <c r="O147" s="772" t="n"/>
    </row>
    <row r="148" ht="29.25" customHeight="1">
      <c r="B148" s="55" t="n">
        <v>16</v>
      </c>
      <c r="C148" s="77" t="inlineStr">
        <is>
          <t>16= 8 "Wet gas Inlet TO bed(A&amp;B&amp;C)-( LIXI PROFILING )</t>
        </is>
      </c>
      <c r="D148" s="24" t="n">
        <v>9</v>
      </c>
      <c r="E148" s="22" t="n"/>
      <c r="F148" s="309" t="n"/>
      <c r="G148" s="299" t="n"/>
      <c r="H148" s="299" t="inlineStr">
        <is>
          <t>Hot</t>
        </is>
      </c>
      <c r="I148" s="146" t="inlineStr">
        <is>
          <t>2011-01-01</t>
        </is>
      </c>
      <c r="J148" s="146" t="inlineStr">
        <is>
          <t>2020-01-01</t>
        </is>
      </c>
      <c r="K148" s="624" t="n"/>
      <c r="L148" s="1687" t="inlineStr">
        <is>
          <t>Insulated</t>
        </is>
      </c>
      <c r="M148" s="772" t="n"/>
      <c r="N148" s="772" t="n"/>
      <c r="O148" s="772" t="n"/>
    </row>
    <row r="149" ht="35.25" customHeight="1">
      <c r="B149" s="55" t="n">
        <v>17</v>
      </c>
      <c r="C149" s="77" t="inlineStr">
        <is>
          <t>17= 8 "Regen gas Outlet FM bed(A&amp;B&amp;C)-( LIXI PROFILING )</t>
        </is>
      </c>
      <c r="D149" s="24" t="n">
        <v>9</v>
      </c>
      <c r="E149" s="22" t="n"/>
      <c r="F149" s="309" t="n"/>
      <c r="G149" s="299" t="n"/>
      <c r="H149" s="299" t="inlineStr">
        <is>
          <t>Hot</t>
        </is>
      </c>
      <c r="I149" s="146" t="inlineStr">
        <is>
          <t>2011-01-01</t>
        </is>
      </c>
      <c r="J149" s="146" t="inlineStr">
        <is>
          <t>2020-01-01</t>
        </is>
      </c>
      <c r="K149" s="624" t="n"/>
      <c r="L149" s="1687" t="inlineStr">
        <is>
          <t>Insulated</t>
        </is>
      </c>
      <c r="M149" s="772" t="n"/>
      <c r="N149" s="772" t="n"/>
      <c r="O149" s="772" t="n"/>
    </row>
    <row r="150" ht="32.25" customHeight="1">
      <c r="B150" s="55" t="n">
        <v>18</v>
      </c>
      <c r="C150" s="77" t="inlineStr">
        <is>
          <t>18= 8 "Dry gas outlet fm bed(A&amp;B&amp;C)-( LIXI PROFILING )</t>
        </is>
      </c>
      <c r="D150" s="24" t="n">
        <v>9</v>
      </c>
      <c r="E150" s="22" t="n"/>
      <c r="F150" s="309" t="n"/>
      <c r="G150" s="299" t="n"/>
      <c r="H150" s="299" t="inlineStr">
        <is>
          <t>Hot</t>
        </is>
      </c>
      <c r="I150" s="146" t="inlineStr">
        <is>
          <t>2011-01-01</t>
        </is>
      </c>
      <c r="J150" s="146" t="inlineStr">
        <is>
          <t>2020-01-01</t>
        </is>
      </c>
      <c r="K150" s="624" t="n"/>
      <c r="L150" s="1687" t="inlineStr">
        <is>
          <t>Insulated</t>
        </is>
      </c>
      <c r="M150" s="772" t="n"/>
      <c r="N150" s="772" t="n"/>
      <c r="O150" s="772" t="n"/>
    </row>
    <row r="151" ht="25.5" customHeight="1">
      <c r="B151" s="55" t="n">
        <v>19</v>
      </c>
      <c r="C151" s="77" t="inlineStr">
        <is>
          <t>19=8" Bypass of guard bed- ( LIXI PROFILING )</t>
        </is>
      </c>
      <c r="D151" s="24" t="n">
        <v>9</v>
      </c>
      <c r="E151" s="22" t="n"/>
      <c r="F151" s="309" t="n"/>
      <c r="G151" s="299" t="n"/>
      <c r="H151" s="299" t="inlineStr">
        <is>
          <t>Hot</t>
        </is>
      </c>
      <c r="I151" s="146" t="inlineStr">
        <is>
          <t>2011-01-01</t>
        </is>
      </c>
      <c r="J151" s="146" t="inlineStr">
        <is>
          <t>2020-01-01</t>
        </is>
      </c>
      <c r="K151" s="624" t="n"/>
      <c r="L151" s="1687" t="inlineStr">
        <is>
          <t>Insulated</t>
        </is>
      </c>
      <c r="M151" s="772" t="n"/>
      <c r="N151" s="772" t="n"/>
      <c r="O151" s="772" t="n"/>
    </row>
    <row r="152" ht="31.5" customHeight="1">
      <c r="B152" s="55" t="n">
        <v>20</v>
      </c>
      <c r="C152" s="77" t="inlineStr">
        <is>
          <t>20= 8 Outlet gas FM.3Way Valve TO guard bed- ( LIXI PROFILING )</t>
        </is>
      </c>
      <c r="D152" s="24" t="n">
        <v>9</v>
      </c>
      <c r="E152" s="22" t="n"/>
      <c r="F152" s="309" t="n"/>
      <c r="G152" s="299" t="n"/>
      <c r="H152" s="299" t="inlineStr">
        <is>
          <t>Hot</t>
        </is>
      </c>
      <c r="I152" s="146" t="inlineStr">
        <is>
          <t>2011-01-01</t>
        </is>
      </c>
      <c r="J152" s="146" t="inlineStr">
        <is>
          <t>2020-01-01</t>
        </is>
      </c>
      <c r="K152" s="146" t="n"/>
      <c r="L152" s="1687" t="inlineStr">
        <is>
          <t>Insulated</t>
        </is>
      </c>
      <c r="M152" s="772" t="n"/>
      <c r="N152" s="772" t="n"/>
      <c r="O152" s="772" t="n"/>
    </row>
    <row r="153" ht="27" customHeight="1">
      <c r="B153" s="55" t="n">
        <v>21</v>
      </c>
      <c r="C153" s="77" t="inlineStr">
        <is>
          <t>21= 8 "Outlet gas line FM. guard bedTO.bed A&amp;B&amp;C- ( LIXI PROFILING )</t>
        </is>
      </c>
      <c r="D153" s="24" t="n">
        <v>9</v>
      </c>
      <c r="E153" s="22" t="n"/>
      <c r="F153" s="309" t="n"/>
      <c r="G153" s="299" t="n"/>
      <c r="H153" s="299" t="inlineStr">
        <is>
          <t>Hot</t>
        </is>
      </c>
      <c r="I153" s="146" t="inlineStr">
        <is>
          <t>2011-01-01</t>
        </is>
      </c>
      <c r="J153" s="146" t="inlineStr">
        <is>
          <t>2020-01-01</t>
        </is>
      </c>
      <c r="K153" s="146" t="n"/>
      <c r="L153" s="1687" t="inlineStr">
        <is>
          <t>Insulated</t>
        </is>
      </c>
      <c r="M153" s="772" t="n"/>
      <c r="N153" s="772" t="n"/>
      <c r="O153" s="772" t="n"/>
    </row>
    <row r="154" ht="25.5" customHeight="1">
      <c r="B154" s="55" t="n">
        <v>22</v>
      </c>
      <c r="C154" s="1183" t="inlineStr">
        <is>
          <t>26= 4"PSV Of desiccant bed A -  ( LIXI PROFILING )</t>
        </is>
      </c>
      <c r="D154" s="24" t="n">
        <v>9</v>
      </c>
      <c r="E154" s="22" t="n"/>
      <c r="F154" s="309" t="n"/>
      <c r="G154" s="299" t="n"/>
      <c r="H154" s="299" t="inlineStr">
        <is>
          <t>Hot</t>
        </is>
      </c>
      <c r="I154" s="146" t="inlineStr">
        <is>
          <t>2011-01-01</t>
        </is>
      </c>
      <c r="J154" s="146" t="inlineStr">
        <is>
          <t>2020-01-01</t>
        </is>
      </c>
      <c r="K154" s="146" t="n"/>
      <c r="L154" s="1687" t="inlineStr">
        <is>
          <t>Insulated</t>
        </is>
      </c>
      <c r="M154" s="772" t="n"/>
      <c r="N154" s="772" t="n"/>
      <c r="O154" s="772" t="n"/>
    </row>
    <row r="155" ht="23.25" customHeight="1">
      <c r="B155" s="55" t="n">
        <v>23</v>
      </c>
      <c r="C155" s="1183" t="inlineStr">
        <is>
          <t>27= 4"PSV Of desiccant bed  B - ( LIXI PROFILING )</t>
        </is>
      </c>
      <c r="D155" s="24" t="n">
        <v>9</v>
      </c>
      <c r="E155" s="22" t="n"/>
      <c r="F155" s="309" t="n"/>
      <c r="G155" s="299" t="n"/>
      <c r="H155" s="299" t="inlineStr">
        <is>
          <t>Hot</t>
        </is>
      </c>
      <c r="I155" s="146" t="inlineStr">
        <is>
          <t>2011-01-01</t>
        </is>
      </c>
      <c r="J155" s="146" t="inlineStr">
        <is>
          <t>2020-01-01</t>
        </is>
      </c>
      <c r="K155" s="146" t="n"/>
      <c r="L155" s="1687" t="inlineStr">
        <is>
          <t>Insulated</t>
        </is>
      </c>
      <c r="M155" s="772" t="n"/>
      <c r="N155" s="772" t="n"/>
      <c r="O155" s="772" t="n"/>
    </row>
    <row r="156" ht="27" customHeight="1">
      <c r="B156" s="55" t="n">
        <v>24</v>
      </c>
      <c r="C156" s="1183" t="inlineStr">
        <is>
          <t>28= 4"PSV Of desiccant bed  C  -( LIXI PROFILING )</t>
        </is>
      </c>
      <c r="D156" s="24" t="n">
        <v>9</v>
      </c>
      <c r="E156" s="22" t="n"/>
      <c r="F156" s="309" t="n"/>
      <c r="G156" s="299" t="n"/>
      <c r="H156" s="299" t="inlineStr">
        <is>
          <t>Hot</t>
        </is>
      </c>
      <c r="I156" s="146" t="inlineStr">
        <is>
          <t>2011-01-01</t>
        </is>
      </c>
      <c r="J156" s="146" t="inlineStr">
        <is>
          <t>2020-01-01</t>
        </is>
      </c>
      <c r="K156" s="146" t="n"/>
      <c r="L156" s="1687" t="inlineStr">
        <is>
          <t>Insulated</t>
        </is>
      </c>
      <c r="M156" s="772" t="n"/>
      <c r="N156" s="772" t="n"/>
      <c r="O156" s="772" t="n"/>
    </row>
    <row r="157" ht="27" customHeight="1">
      <c r="B157" s="55" t="n">
        <v>25</v>
      </c>
      <c r="C157" s="1183" t="inlineStr">
        <is>
          <t>29= 4"PSV Of Guard bed  - ( LIXI PROFILING )</t>
        </is>
      </c>
      <c r="D157" s="24" t="n">
        <v>9</v>
      </c>
      <c r="E157" s="22" t="n"/>
      <c r="F157" s="309" t="n"/>
      <c r="G157" s="299" t="n"/>
      <c r="H157" s="299" t="inlineStr">
        <is>
          <t>Hot</t>
        </is>
      </c>
      <c r="I157" s="146" t="inlineStr">
        <is>
          <t>2011-01-01</t>
        </is>
      </c>
      <c r="J157" s="146" t="inlineStr">
        <is>
          <t>2020-01-01</t>
        </is>
      </c>
      <c r="K157" s="146" t="n"/>
      <c r="L157" s="1687" t="inlineStr">
        <is>
          <t>Insulated</t>
        </is>
      </c>
      <c r="M157" s="772" t="n"/>
      <c r="N157" s="772" t="n"/>
      <c r="O157" s="772" t="n"/>
    </row>
    <row r="158" ht="48.75" customHeight="1">
      <c r="B158" s="55" t="n">
        <v>26</v>
      </c>
      <c r="C158" s="77" t="inlineStr">
        <is>
          <t>30= 8" Regen. Heaters outlet lines (uniflux heater 1881, saltbath heater 10,saltbath heater 20,gasco heater 1882).</t>
        </is>
      </c>
      <c r="D158" s="24" t="n">
        <v>9</v>
      </c>
      <c r="E158" s="22" t="n"/>
      <c r="F158" s="309" t="n"/>
      <c r="G158" s="299" t="n"/>
      <c r="H158" s="299" t="inlineStr">
        <is>
          <t>Hot</t>
        </is>
      </c>
      <c r="I158" s="146" t="inlineStr">
        <is>
          <t>2023-05-01</t>
        </is>
      </c>
      <c r="J158" s="146" t="inlineStr">
        <is>
          <t>2033-05-01</t>
        </is>
      </c>
      <c r="K158" s="24" t="inlineStr">
        <is>
          <t>0.15</t>
        </is>
      </c>
      <c r="L158" s="1690" t="inlineStr">
        <is>
          <t>Insulated.
Only Joint#1 had insulation removed &amp; found low-severity of CUI</t>
        </is>
      </c>
      <c r="M158" s="772" t="n"/>
      <c r="N158" s="772" t="n"/>
      <c r="O158" s="772" t="n"/>
    </row>
    <row r="159" ht="95.25" customHeight="1">
      <c r="B159" s="55" t="n">
        <v>27</v>
      </c>
      <c r="C159" s="77" t="inlineStr">
        <is>
          <t>31= 12" heaters outlets header to drying beds (A-B-C)</t>
        </is>
      </c>
      <c r="D159" s="24" t="n">
        <v>9</v>
      </c>
      <c r="E159" s="22" t="n"/>
      <c r="F159" s="309" t="n"/>
      <c r="G159" s="299" t="n"/>
      <c r="H159" s="299" t="inlineStr">
        <is>
          <t>Hot</t>
        </is>
      </c>
      <c r="I159" s="804" t="inlineStr">
        <is>
          <t>2023-11-01</t>
        </is>
      </c>
      <c r="J159" s="280" t="n"/>
      <c r="K159" s="146" t="n"/>
      <c r="L159" s="1690" t="inlineStr">
        <is>
          <t>Insulated.
Check UT history + confirm if any cuts in insulation so we can do VT &amp; UT if applicable "Checked"
During Inspection, Seems inspected before by LIXI Tech. but didn't find LIXI Inspection Report for the Line
Only VT as there's no any CMLs for UT</t>
        </is>
      </c>
      <c r="M159" s="772" t="n"/>
      <c r="N159" s="772" t="n"/>
      <c r="O159" s="772" t="n"/>
    </row>
    <row r="160" ht="24.75" customHeight="1">
      <c r="B160" s="1691" t="inlineStr">
        <is>
          <t>PACK 10 - COLD AREA</t>
        </is>
      </c>
      <c r="C160" s="1692" t="n"/>
      <c r="D160" s="1693" t="n"/>
      <c r="E160" s="1691" t="n"/>
      <c r="F160" s="1694" t="n"/>
      <c r="G160" s="1695" t="n"/>
      <c r="H160" s="1696" t="n"/>
      <c r="I160" s="1691" t="n"/>
      <c r="J160" s="1691" t="n"/>
      <c r="K160" s="1691" t="n"/>
      <c r="L160" s="1697" t="n"/>
      <c r="M160" s="1691" t="n"/>
      <c r="N160" s="1691" t="n"/>
      <c r="O160" s="1691" t="n"/>
    </row>
    <row r="161" ht="41.25" customHeight="1">
      <c r="B161" s="55" t="inlineStr">
        <is>
          <t>1A</t>
        </is>
      </c>
      <c r="C161" s="77" t="inlineStr">
        <is>
          <t>01= Gas Lines of  HEX.1301 - section 1</t>
        </is>
      </c>
      <c r="D161" s="24" t="n">
        <v>10</v>
      </c>
      <c r="E161" s="22" t="n"/>
      <c r="F161" s="309" t="inlineStr">
        <is>
          <t>620 PSI</t>
        </is>
      </c>
      <c r="G161" s="299" t="inlineStr">
        <is>
          <t>670 PSI</t>
        </is>
      </c>
      <c r="H161" s="433" t="inlineStr">
        <is>
          <t>None</t>
        </is>
      </c>
      <c r="I161" s="315" t="inlineStr">
        <is>
          <t>2022-12-01</t>
        </is>
      </c>
      <c r="J161" s="315" t="inlineStr">
        <is>
          <t>2032-12-01</t>
        </is>
      </c>
      <c r="K161" s="624" t="inlineStr">
        <is>
          <t>0.05</t>
        </is>
      </c>
      <c r="L161" s="1690" t="inlineStr">
        <is>
          <t>Cold repair done for  joint #7  by seaharvset with 2 years guarantee till being replace during coming SD.
After Replacement: Next Inspection will be on Dec-2032</t>
        </is>
      </c>
      <c r="M161" s="313" t="n"/>
      <c r="N161" s="313" t="n"/>
      <c r="O161" s="313" t="n"/>
    </row>
    <row r="162">
      <c r="B162" s="55" t="inlineStr">
        <is>
          <t>1B</t>
        </is>
      </c>
      <c r="C162" s="77" t="inlineStr">
        <is>
          <t>01= Gas Lines of  HEX.1301 - section 2</t>
        </is>
      </c>
      <c r="D162" s="24" t="n">
        <v>10</v>
      </c>
      <c r="E162" s="22" t="n"/>
      <c r="F162" s="309" t="inlineStr">
        <is>
          <t>620 PSI</t>
        </is>
      </c>
      <c r="G162" s="299" t="inlineStr">
        <is>
          <t>670 PSI</t>
        </is>
      </c>
      <c r="H162" s="433" t="inlineStr">
        <is>
          <t>None</t>
        </is>
      </c>
      <c r="I162" s="315" t="inlineStr">
        <is>
          <t>2022-12-01</t>
        </is>
      </c>
      <c r="J162" s="1698" t="inlineStr">
        <is>
          <t>2032-12-01</t>
        </is>
      </c>
      <c r="K162" s="624" t="inlineStr">
        <is>
          <t>0.04</t>
        </is>
      </c>
      <c r="L162" s="77" t="n"/>
      <c r="M162" s="313" t="n"/>
      <c r="N162" s="313" t="n"/>
      <c r="O162" s="313" t="n"/>
    </row>
    <row r="163">
      <c r="B163" s="55" t="inlineStr">
        <is>
          <t>1C</t>
        </is>
      </c>
      <c r="C163" s="77" t="inlineStr">
        <is>
          <t>01= Gas Lines of  HEX.1301 - section 3</t>
        </is>
      </c>
      <c r="D163" s="24" t="n">
        <v>10</v>
      </c>
      <c r="E163" s="22" t="n"/>
      <c r="F163" s="309" t="inlineStr">
        <is>
          <t>620 PSI</t>
        </is>
      </c>
      <c r="G163" s="299" t="inlineStr">
        <is>
          <t>670 PSI</t>
        </is>
      </c>
      <c r="H163" s="433" t="inlineStr">
        <is>
          <t>None</t>
        </is>
      </c>
      <c r="I163" s="315" t="inlineStr">
        <is>
          <t>2022-12-01</t>
        </is>
      </c>
      <c r="J163" s="1698" t="inlineStr">
        <is>
          <t>2032-12-01</t>
        </is>
      </c>
      <c r="K163" s="624" t="inlineStr">
        <is>
          <t>0.01</t>
        </is>
      </c>
      <c r="L163" s="77" t="n"/>
      <c r="M163" s="313" t="n"/>
      <c r="N163" s="313" t="n"/>
      <c r="O163" s="313" t="n"/>
    </row>
    <row r="164">
      <c r="B164" s="55" t="inlineStr">
        <is>
          <t>1D</t>
        </is>
      </c>
      <c r="C164" s="77" t="inlineStr">
        <is>
          <t>01= Gas Lines of  HEX.1301 - section 4</t>
        </is>
      </c>
      <c r="D164" s="24" t="n">
        <v>10</v>
      </c>
      <c r="E164" s="22" t="n"/>
      <c r="F164" s="309" t="inlineStr">
        <is>
          <t>620 PSI</t>
        </is>
      </c>
      <c r="G164" s="299" t="inlineStr">
        <is>
          <t>670 PSI</t>
        </is>
      </c>
      <c r="H164" s="433" t="inlineStr">
        <is>
          <t>None</t>
        </is>
      </c>
      <c r="I164" s="315" t="inlineStr">
        <is>
          <t>2022-12-01</t>
        </is>
      </c>
      <c r="J164" s="1698" t="inlineStr">
        <is>
          <t>2029-06-01</t>
        </is>
      </c>
      <c r="K164" s="624" t="inlineStr">
        <is>
          <t>0.03</t>
        </is>
      </c>
      <c r="L164" s="77" t="n"/>
      <c r="M164" s="313" t="n"/>
      <c r="N164" s="313" t="n"/>
      <c r="O164" s="313" t="n"/>
    </row>
    <row r="165" ht="66" customHeight="1">
      <c r="B165" s="55" t="inlineStr">
        <is>
          <t>1E</t>
        </is>
      </c>
      <c r="C165" s="77" t="inlineStr">
        <is>
          <t>01= Gas Lines of  HEX.1301 - section 5</t>
        </is>
      </c>
      <c r="D165" s="24" t="n">
        <v>10</v>
      </c>
      <c r="E165" s="22" t="n"/>
      <c r="F165" s="309" t="inlineStr">
        <is>
          <t>620 PSI</t>
        </is>
      </c>
      <c r="G165" s="299" t="inlineStr">
        <is>
          <t>670 PSI</t>
        </is>
      </c>
      <c r="H165" s="433" t="inlineStr">
        <is>
          <t>None</t>
        </is>
      </c>
      <c r="I165" s="315" t="inlineStr">
        <is>
          <t>2023-12-01</t>
        </is>
      </c>
      <c r="J165" s="1698" t="inlineStr">
        <is>
          <t>2032-12-01</t>
        </is>
      </c>
      <c r="K165" s="624" t="inlineStr">
        <is>
          <t>0.24</t>
        </is>
      </c>
      <c r="L165" s="1151" t="n"/>
      <c r="M165" s="313" t="n"/>
      <c r="N165" s="313" t="n"/>
      <c r="O165" s="313" t="n"/>
    </row>
    <row r="166">
      <c r="B166" s="55" t="inlineStr">
        <is>
          <t>1F</t>
        </is>
      </c>
      <c r="C166" s="77" t="inlineStr">
        <is>
          <t>01= Gas Lines of  HEX.1301 - section 6</t>
        </is>
      </c>
      <c r="D166" s="24" t="n">
        <v>10</v>
      </c>
      <c r="E166" s="22" t="n"/>
      <c r="F166" s="309" t="inlineStr">
        <is>
          <t>620 PSI</t>
        </is>
      </c>
      <c r="G166" s="299" t="inlineStr">
        <is>
          <t>670 PSI</t>
        </is>
      </c>
      <c r="H166" s="433" t="inlineStr">
        <is>
          <t>None</t>
        </is>
      </c>
      <c r="I166" s="315" t="inlineStr">
        <is>
          <t>2022-12-01</t>
        </is>
      </c>
      <c r="J166" s="1698" t="inlineStr">
        <is>
          <t>2032-12-01</t>
        </is>
      </c>
      <c r="K166" s="624" t="inlineStr">
        <is>
          <t>0.06</t>
        </is>
      </c>
      <c r="L166" s="77" t="n"/>
      <c r="M166" s="313" t="n"/>
      <c r="N166" s="313" t="n"/>
      <c r="O166" s="313" t="n"/>
    </row>
    <row r="167" ht="30.75" customFormat="1" customHeight="1" s="33">
      <c r="B167" s="808" t="n">
        <v>2</v>
      </c>
      <c r="C167" s="809" t="inlineStr">
        <is>
          <t>02=14'' KPC LINE FROM UPSTREAM COLD AREA TO KPC METER STATION .</t>
        </is>
      </c>
      <c r="D167" s="818" t="n">
        <v>10</v>
      </c>
      <c r="E167" s="811" t="n">
        <v>1150</v>
      </c>
      <c r="F167" s="1633" t="n">
        <v>1200</v>
      </c>
      <c r="G167" s="811" t="n">
        <v>1320</v>
      </c>
      <c r="H167" s="433" t="inlineStr">
        <is>
          <t>None</t>
        </is>
      </c>
      <c r="I167" s="813" t="inlineStr">
        <is>
          <t>2014-11-22</t>
        </is>
      </c>
      <c r="J167" s="1699" t="inlineStr">
        <is>
          <t>Repeated</t>
        </is>
      </c>
      <c r="K167" s="1699" t="n"/>
      <c r="L167" s="818" t="inlineStr">
        <is>
          <t>Repeated line (Pack-3F, Report#03), so delete this line</t>
        </is>
      </c>
      <c r="M167" s="818" t="n"/>
      <c r="N167" s="818" t="n"/>
      <c r="O167" s="818" t="n"/>
      <c r="P167" s="19" t="n"/>
      <c r="Q167" s="19" t="n"/>
      <c r="R167" s="19" t="n"/>
      <c r="S167" s="19" t="n"/>
      <c r="T167" s="19" t="n"/>
      <c r="U167" s="19" t="n"/>
      <c r="V167" s="19" t="n"/>
      <c r="W167" s="19" t="n"/>
      <c r="X167" s="19" t="n"/>
      <c r="Y167" s="19" t="n"/>
      <c r="Z167" s="19" t="n"/>
      <c r="AA167" s="19" t="n"/>
      <c r="AB167" s="19" t="n"/>
      <c r="AC167" s="19" t="n"/>
      <c r="AD167" s="19" t="n"/>
    </row>
    <row r="168" ht="20.25" customHeight="1">
      <c r="B168" s="55" t="n">
        <v>3</v>
      </c>
      <c r="C168" s="77" t="inlineStr">
        <is>
          <t>03=16'' Gas Piping fm GP to Dahshour shipping line</t>
        </is>
      </c>
      <c r="D168" s="24" t="n">
        <v>10</v>
      </c>
      <c r="E168" s="651" t="n"/>
      <c r="F168" s="631" t="n"/>
      <c r="G168" s="433" t="inlineStr">
        <is>
          <t>800 PSI</t>
        </is>
      </c>
      <c r="H168" s="433" t="inlineStr">
        <is>
          <t>None</t>
        </is>
      </c>
      <c r="I168" s="315" t="inlineStr">
        <is>
          <t>2023-08-01</t>
        </is>
      </c>
      <c r="J168" s="1698" t="inlineStr">
        <is>
          <t>2031-06-01</t>
        </is>
      </c>
      <c r="K168" s="716" t="inlineStr">
        <is>
          <t>0.06</t>
        </is>
      </c>
      <c r="L168" s="77" t="n"/>
      <c r="M168" s="631" t="n"/>
      <c r="N168" s="631" t="n"/>
      <c r="O168" s="631" t="n"/>
    </row>
    <row r="169" ht="34" customHeight="1">
      <c r="B169" s="55" t="n">
        <v>4</v>
      </c>
      <c r="C169" s="77" t="inlineStr">
        <is>
          <t>04 =6'' fm Dashore pipe line to flare header</t>
        </is>
      </c>
      <c r="D169" s="24" t="n">
        <v>10</v>
      </c>
      <c r="E169" s="651" t="n"/>
      <c r="F169" s="631" t="n"/>
      <c r="G169" s="631" t="inlineStr">
        <is>
          <t>750 PSI
50 PSI</t>
        </is>
      </c>
      <c r="H169" s="433" t="inlineStr">
        <is>
          <t>None</t>
        </is>
      </c>
      <c r="I169" s="537" t="inlineStr">
        <is>
          <t>2022-10-01</t>
        </is>
      </c>
      <c r="J169" s="280" t="inlineStr">
        <is>
          <t>2032-10-01</t>
        </is>
      </c>
      <c r="K169" s="716" t="inlineStr">
        <is>
          <t>0.08</t>
        </is>
      </c>
      <c r="L169" s="77" t="n"/>
      <c r="M169" s="631" t="n"/>
      <c r="N169" s="631" t="n"/>
      <c r="O169" s="631" t="n"/>
    </row>
    <row r="170">
      <c r="B170" s="55" t="n">
        <v>5</v>
      </c>
      <c r="C170" s="77" t="inlineStr">
        <is>
          <t>05 =12'' gas line fm Hex.1303 to Cond. SepARATOR</t>
        </is>
      </c>
      <c r="D170" s="24" t="n">
        <v>10</v>
      </c>
      <c r="E170" s="22" t="n"/>
      <c r="F170" s="309" t="n"/>
      <c r="G170" s="299" t="n"/>
      <c r="H170" s="299" t="inlineStr">
        <is>
          <t>Cold</t>
        </is>
      </c>
      <c r="I170" s="315" t="inlineStr">
        <is>
          <t>2007-01-01</t>
        </is>
      </c>
      <c r="J170" s="280" t="inlineStr">
        <is>
          <t>2020-01-01</t>
        </is>
      </c>
      <c r="K170" s="146" t="n"/>
      <c r="L170" s="1687" t="inlineStr">
        <is>
          <t>Insulated</t>
        </is>
      </c>
      <c r="M170" s="772" t="n"/>
      <c r="N170" s="772" t="n"/>
      <c r="O170" s="772" t="n"/>
    </row>
    <row r="171">
      <c r="B171" s="55" t="n">
        <v>6</v>
      </c>
      <c r="C171" s="77" t="inlineStr">
        <is>
          <t>06 =12'' gas line fm Cond. SepARATOR to Turbo - expANDER</t>
        </is>
      </c>
      <c r="D171" s="24" t="n">
        <v>10</v>
      </c>
      <c r="E171" s="299" t="inlineStr">
        <is>
          <t>1150 PSI</t>
        </is>
      </c>
      <c r="F171" s="309" t="inlineStr">
        <is>
          <t>1200 PSI</t>
        </is>
      </c>
      <c r="G171" s="299" t="inlineStr">
        <is>
          <t>1320 PSI</t>
        </is>
      </c>
      <c r="H171" s="299" t="inlineStr">
        <is>
          <t>Cold</t>
        </is>
      </c>
      <c r="I171" s="146" t="inlineStr">
        <is>
          <t>2007-01-01</t>
        </is>
      </c>
      <c r="J171" s="1700" t="inlineStr">
        <is>
          <t>2013-03-01</t>
        </is>
      </c>
      <c r="K171" s="1698" t="n"/>
      <c r="L171" s="1687" t="inlineStr">
        <is>
          <t>Insulated</t>
        </is>
      </c>
      <c r="M171" s="772" t="n"/>
      <c r="N171" s="772" t="n"/>
      <c r="O171" s="772" t="n"/>
    </row>
    <row r="172">
      <c r="B172" s="55" t="n">
        <v>7</v>
      </c>
      <c r="C172" s="77" t="inlineStr">
        <is>
          <t>07= Gas line inlet-outlet of turbo-expander</t>
        </is>
      </c>
      <c r="D172" s="24" t="n">
        <v>10</v>
      </c>
      <c r="E172" s="299" t="inlineStr">
        <is>
          <t>570 PSI</t>
        </is>
      </c>
      <c r="F172" s="309" t="inlineStr">
        <is>
          <t>650 PSI</t>
        </is>
      </c>
      <c r="G172" s="299" t="inlineStr">
        <is>
          <t>670 PSI</t>
        </is>
      </c>
      <c r="H172" s="299" t="inlineStr">
        <is>
          <t>Cold</t>
        </is>
      </c>
      <c r="I172" s="146" t="inlineStr">
        <is>
          <t>2006-01-01</t>
        </is>
      </c>
      <c r="J172" s="1700" t="inlineStr">
        <is>
          <t>2013-08-01</t>
        </is>
      </c>
      <c r="K172" s="1698" t="n"/>
      <c r="L172" s="1687" t="inlineStr">
        <is>
          <t>Insulated</t>
        </is>
      </c>
      <c r="M172" s="772" t="n"/>
      <c r="N172" s="772" t="n"/>
      <c r="O172" s="772" t="n"/>
    </row>
    <row r="173">
      <c r="B173" s="55" t="n">
        <v>8</v>
      </c>
      <c r="C173" s="77" t="inlineStr">
        <is>
          <t>08=14'' gas line fm Turbo-exp. to Cold Sep</t>
        </is>
      </c>
      <c r="D173" s="24" t="n">
        <v>10</v>
      </c>
      <c r="E173" s="299" t="inlineStr">
        <is>
          <t>570 PSI</t>
        </is>
      </c>
      <c r="F173" s="309" t="inlineStr">
        <is>
          <t>650 PSI</t>
        </is>
      </c>
      <c r="G173" s="299" t="inlineStr">
        <is>
          <t>670 PSI</t>
        </is>
      </c>
      <c r="H173" s="299" t="inlineStr">
        <is>
          <t>Cold</t>
        </is>
      </c>
      <c r="I173" s="146" t="inlineStr">
        <is>
          <t>2007-01-01</t>
        </is>
      </c>
      <c r="J173" s="1700" t="inlineStr">
        <is>
          <t>2013-06-01</t>
        </is>
      </c>
      <c r="K173" s="1698" t="n"/>
      <c r="L173" s="1687" t="inlineStr">
        <is>
          <t>Insulated</t>
        </is>
      </c>
      <c r="M173" s="772" t="n"/>
      <c r="N173" s="772" t="n"/>
      <c r="O173" s="772" t="n"/>
    </row>
    <row r="174">
      <c r="B174" s="55" t="n">
        <v>9</v>
      </c>
      <c r="C174" s="77" t="inlineStr">
        <is>
          <t>09 =14'' gas line fm Cold Sep. to HEX. 1301</t>
        </is>
      </c>
      <c r="D174" s="24" t="n">
        <v>10</v>
      </c>
      <c r="E174" s="299" t="inlineStr">
        <is>
          <t>570 PSI</t>
        </is>
      </c>
      <c r="F174" s="309" t="inlineStr">
        <is>
          <t>650 PSI</t>
        </is>
      </c>
      <c r="G174" s="299" t="inlineStr">
        <is>
          <t>670 PSI</t>
        </is>
      </c>
      <c r="H174" s="299" t="inlineStr">
        <is>
          <t>Cold</t>
        </is>
      </c>
      <c r="I174" s="146" t="inlineStr">
        <is>
          <t>2007-01-01</t>
        </is>
      </c>
      <c r="J174" s="1700" t="inlineStr">
        <is>
          <t>2017-06-01</t>
        </is>
      </c>
      <c r="K174" s="1698" t="n"/>
      <c r="L174" s="1687" t="inlineStr">
        <is>
          <t>Insulated</t>
        </is>
      </c>
      <c r="M174" s="772" t="n"/>
      <c r="N174" s="772" t="n"/>
      <c r="O174" s="772" t="n"/>
    </row>
    <row r="175" ht="34" customHeight="1">
      <c r="B175" s="55" t="n">
        <v>10</v>
      </c>
      <c r="C175" s="77" t="inlineStr">
        <is>
          <t>10 = Cond. line fm Cond. Sep. to Hex. 1303 to Stab. FD# 1221(Sec.A-AB-B)</t>
        </is>
      </c>
      <c r="D175" s="24" t="n">
        <v>10</v>
      </c>
      <c r="E175" s="299" t="inlineStr">
        <is>
          <t>485 PSI</t>
        </is>
      </c>
      <c r="F175" s="309" t="inlineStr">
        <is>
          <t>495 PSI</t>
        </is>
      </c>
      <c r="G175" s="299" t="inlineStr">
        <is>
          <t>510 PSI</t>
        </is>
      </c>
      <c r="H175" s="299" t="inlineStr">
        <is>
          <t>Cold</t>
        </is>
      </c>
      <c r="I175" s="146" t="inlineStr">
        <is>
          <t>2007-01-01</t>
        </is>
      </c>
      <c r="J175" s="1700" t="inlineStr">
        <is>
          <t>2013-07-01</t>
        </is>
      </c>
      <c r="K175" s="1698" t="n"/>
      <c r="L175" s="1687" t="inlineStr">
        <is>
          <t>Insulated</t>
        </is>
      </c>
      <c r="M175" s="772" t="n"/>
      <c r="N175" s="772" t="n"/>
      <c r="O175" s="772" t="n"/>
    </row>
    <row r="176" ht="34.5" customHeight="1">
      <c r="B176" s="55" t="n">
        <v>11</v>
      </c>
      <c r="C176" s="77" t="inlineStr">
        <is>
          <t xml:space="preserve">11=TCV-1 (bypass) fm HEX 1301 to dry gas line - [recycle] </t>
        </is>
      </c>
      <c r="D176" s="24" t="n">
        <v>10</v>
      </c>
      <c r="E176" s="651" t="n"/>
      <c r="F176" s="631" t="inlineStr">
        <is>
          <t>1200 PSI</t>
        </is>
      </c>
      <c r="G176" s="631" t="inlineStr">
        <is>
          <t>1320 PSI</t>
        </is>
      </c>
      <c r="H176" s="433" t="inlineStr">
        <is>
          <t>None</t>
        </is>
      </c>
      <c r="I176" s="537" t="inlineStr">
        <is>
          <t>2024-08-01</t>
        </is>
      </c>
      <c r="J176" s="280" t="inlineStr">
        <is>
          <t>2032-07-01</t>
        </is>
      </c>
      <c r="K176" s="716" t="inlineStr">
        <is>
          <t>0.17</t>
        </is>
      </c>
      <c r="L176" s="77" t="n"/>
      <c r="M176" s="24" t="n"/>
      <c r="N176" s="24" t="n"/>
      <c r="O176" s="24" t="n"/>
    </row>
    <row r="177">
      <c r="B177" s="55" t="n">
        <v>12</v>
      </c>
      <c r="C177" s="77" t="inlineStr">
        <is>
          <t>12= (6x3)'' cond. line fm Cond &amp; Cold Sep. to Hex.1303</t>
        </is>
      </c>
      <c r="D177" s="24" t="n">
        <v>10</v>
      </c>
      <c r="E177" s="299" t="inlineStr">
        <is>
          <t>485 PSI</t>
        </is>
      </c>
      <c r="F177" s="309" t="inlineStr">
        <is>
          <t>495 PSI</t>
        </is>
      </c>
      <c r="G177" s="299" t="inlineStr">
        <is>
          <t>510 PSI</t>
        </is>
      </c>
      <c r="H177" s="299" t="inlineStr">
        <is>
          <t>Cold</t>
        </is>
      </c>
      <c r="I177" s="146" t="inlineStr">
        <is>
          <t>2007-01-01</t>
        </is>
      </c>
      <c r="J177" s="280" t="inlineStr">
        <is>
          <t>2017-01-01</t>
        </is>
      </c>
      <c r="K177" s="146" t="n"/>
      <c r="L177" s="1687" t="inlineStr">
        <is>
          <t>Insulated</t>
        </is>
      </c>
      <c r="M177" s="772" t="n"/>
      <c r="N177" s="772" t="n"/>
      <c r="O177" s="772" t="n"/>
    </row>
    <row r="178" ht="34" customHeight="1">
      <c r="B178" s="55" t="n">
        <v>13</v>
      </c>
      <c r="C178" s="77" t="inlineStr">
        <is>
          <t>13 = UT Random Check on cold sections before install cold insulation</t>
        </is>
      </c>
      <c r="D178" s="24" t="n">
        <v>10</v>
      </c>
      <c r="E178" s="299" t="n"/>
      <c r="F178" s="309" t="n"/>
      <c r="G178" s="299" t="n"/>
      <c r="H178" s="299" t="inlineStr">
        <is>
          <t>Cold</t>
        </is>
      </c>
      <c r="I178" s="146" t="inlineStr">
        <is>
          <t>2005-01-01</t>
        </is>
      </c>
      <c r="J178" s="280" t="inlineStr">
        <is>
          <t>2015-01-01</t>
        </is>
      </c>
      <c r="K178" s="146" t="n"/>
      <c r="L178" s="1687" t="inlineStr">
        <is>
          <t>Insulated</t>
        </is>
      </c>
      <c r="M178" s="772" t="n"/>
      <c r="N178" s="772" t="n"/>
      <c r="O178" s="772" t="n"/>
    </row>
    <row r="179" ht="35" customHeight="1" thickBot="1">
      <c r="B179" s="51" t="n">
        <v>14</v>
      </c>
      <c r="C179" s="156" t="inlineStr">
        <is>
          <t>14= 2" High-Low LEVEL METER OF FLASH SIDE KOD # 1223</t>
        </is>
      </c>
      <c r="D179" s="307" t="n">
        <v>10</v>
      </c>
      <c r="E179" s="43" t="n"/>
      <c r="F179" s="1641" t="n"/>
      <c r="G179" s="43" t="n">
        <v>650</v>
      </c>
      <c r="H179" s="43" t="inlineStr">
        <is>
          <t>None</t>
        </is>
      </c>
      <c r="I179" s="44" t="inlineStr">
        <is>
          <t>2023-07-01</t>
        </is>
      </c>
      <c r="J179" s="419" t="inlineStr">
        <is>
          <t>2033-07-01</t>
        </is>
      </c>
      <c r="K179" s="44" t="n"/>
      <c r="L179" s="156" t="inlineStr">
        <is>
          <t>Exists in Dead Legs of Stab. Side KOD - Different No. of Joints &amp; Numbering, so we neglect dead legs readings - Not Insulated</t>
        </is>
      </c>
      <c r="M179" s="781" t="inlineStr">
        <is>
          <t>Stab. Side KOD</t>
        </is>
      </c>
      <c r="N179" s="781" t="n"/>
      <c r="O179" s="781" t="n"/>
    </row>
    <row r="180" ht="22" customHeight="1" thickBot="1">
      <c r="B180" s="426" t="inlineStr">
        <is>
          <t xml:space="preserve">PACK 11--- FRACTIONATOR AREA </t>
        </is>
      </c>
      <c r="C180" s="501" t="n"/>
      <c r="D180" s="769" t="n"/>
      <c r="E180" s="427" t="n"/>
      <c r="F180" s="769" t="n"/>
      <c r="G180" s="539" t="n"/>
      <c r="H180" s="1617" t="n"/>
      <c r="I180" s="572" t="n"/>
      <c r="J180" s="428" t="n"/>
      <c r="K180" s="427" t="n"/>
      <c r="L180" s="501" t="n"/>
      <c r="M180" s="427" t="n"/>
      <c r="N180" s="427" t="n"/>
      <c r="O180" s="427" t="n"/>
    </row>
    <row r="181" ht="22" customHeight="1" thickBot="1">
      <c r="B181" s="426" t="inlineStr">
        <is>
          <t>PACK 11A --- FEED DRUM FRACTIONATOR # 1224</t>
        </is>
      </c>
      <c r="C181" s="501" t="n"/>
      <c r="D181" s="769" t="n"/>
      <c r="E181" s="427" t="n"/>
      <c r="F181" s="769" t="n"/>
      <c r="G181" s="539" t="n"/>
      <c r="H181" s="1618" t="n"/>
      <c r="I181" s="572" t="n"/>
      <c r="J181" s="428" t="n"/>
      <c r="K181" s="427" t="n"/>
      <c r="L181" s="501" t="n"/>
      <c r="M181" s="427" t="n"/>
      <c r="N181" s="427" t="n"/>
      <c r="O181" s="427" t="n"/>
    </row>
    <row r="182">
      <c r="B182" s="74" t="n">
        <v>1</v>
      </c>
      <c r="C182" s="147" t="inlineStr">
        <is>
          <t>01= gas line fm F D Fract to Comp.1840-41</t>
        </is>
      </c>
      <c r="D182" s="764" t="inlineStr">
        <is>
          <t>11A</t>
        </is>
      </c>
      <c r="E182" s="37" t="inlineStr">
        <is>
          <t>30 PSI</t>
        </is>
      </c>
      <c r="F182" s="1615" t="inlineStr">
        <is>
          <t>37 PSI</t>
        </is>
      </c>
      <c r="G182" s="544" t="inlineStr">
        <is>
          <t>40 PSI</t>
        </is>
      </c>
      <c r="H182" s="434" t="inlineStr">
        <is>
          <t>None</t>
        </is>
      </c>
      <c r="I182" s="280" t="inlineStr">
        <is>
          <t>2019-12-08</t>
        </is>
      </c>
      <c r="J182" s="511" t="inlineStr">
        <is>
          <t>2029-12-08</t>
        </is>
      </c>
      <c r="K182" s="620" t="n"/>
      <c r="L182" s="736" t="inlineStr">
        <is>
          <t>As per GP , there is a plan for removing it .</t>
        </is>
      </c>
      <c r="M182" s="300" t="n"/>
      <c r="N182" s="300" t="n"/>
      <c r="O182" s="300" t="n"/>
    </row>
    <row r="183" ht="32" customHeight="1">
      <c r="B183" s="355" t="n">
        <v>2</v>
      </c>
      <c r="C183" s="318" t="inlineStr">
        <is>
          <t>02= condensate line fm FDF to HEX#1314</t>
        </is>
      </c>
      <c r="D183" s="313" t="inlineStr">
        <is>
          <t>11A</t>
        </is>
      </c>
      <c r="E183" s="299" t="n"/>
      <c r="F183" s="1610" t="n"/>
      <c r="G183" s="423" t="n"/>
      <c r="H183" s="433" t="inlineStr">
        <is>
          <t>None</t>
        </is>
      </c>
      <c r="I183" s="315" t="inlineStr">
        <is>
          <t>2007-01-01</t>
        </is>
      </c>
      <c r="J183" s="685" t="inlineStr">
        <is>
          <t>Confirm serviceability</t>
        </is>
      </c>
      <c r="K183" s="621" t="n"/>
      <c r="L183" s="303" t="n"/>
      <c r="M183" s="1150" t="n"/>
      <c r="N183" s="312" t="n"/>
      <c r="O183" s="312" t="n"/>
    </row>
    <row r="184">
      <c r="B184" s="55" t="n">
        <v>3</v>
      </c>
      <c r="C184" s="77" t="inlineStr">
        <is>
          <t>03= gas line fm FFD-1224 to Flare</t>
        </is>
      </c>
      <c r="D184" s="24" t="inlineStr">
        <is>
          <t>11A</t>
        </is>
      </c>
      <c r="E184" s="22" t="n"/>
      <c r="F184" s="1610" t="n"/>
      <c r="G184" s="423" t="n"/>
      <c r="H184" s="433" t="inlineStr">
        <is>
          <t>None</t>
        </is>
      </c>
      <c r="I184" s="537" t="inlineStr">
        <is>
          <t>2024-12-01</t>
        </is>
      </c>
      <c r="J184" s="829" t="inlineStr">
        <is>
          <t>2033-12-01</t>
        </is>
      </c>
      <c r="K184" s="622" t="inlineStr">
        <is>
          <t>0.1</t>
        </is>
      </c>
      <c r="L184" s="1948" t="inlineStr">
        <is>
          <t>Missed evaluation report</t>
        </is>
      </c>
      <c r="M184" s="310" t="inlineStr">
        <is>
          <t>PCV-39</t>
        </is>
      </c>
      <c r="N184" s="310" t="n"/>
      <c r="O184" s="310" t="n"/>
      <c r="P184" s="1952" t="n"/>
    </row>
    <row r="185" ht="34" customHeight="1">
      <c r="B185" s="55" t="n">
        <v>4</v>
      </c>
      <c r="C185" s="77" t="inlineStr">
        <is>
          <t xml:space="preserve">04= SR of FFD-1224 to Flare </t>
        </is>
      </c>
      <c r="D185" s="24" t="inlineStr">
        <is>
          <t>11A</t>
        </is>
      </c>
      <c r="E185" s="22" t="n"/>
      <c r="F185" s="1610" t="n"/>
      <c r="G185" s="423" t="n">
        <v>200</v>
      </c>
      <c r="H185" s="433" t="inlineStr">
        <is>
          <t>None</t>
        </is>
      </c>
      <c r="I185" s="315" t="inlineStr">
        <is>
          <t>2017-06-13</t>
        </is>
      </c>
      <c r="J185" s="315" t="inlineStr">
        <is>
          <t>2027-06-11</t>
        </is>
      </c>
      <c r="K185" s="622" t="inlineStr">
        <is>
          <t>0.05</t>
        </is>
      </c>
      <c r="L185" s="303" t="inlineStr">
        <is>
          <t>The SRV set pressure of FFD-1224 was derated from 256 to 200 PSI 
(MOC#AG-2019-P-G-007)</t>
        </is>
      </c>
      <c r="M185" s="310" t="n"/>
      <c r="N185" s="310" t="n"/>
      <c r="O185" s="310" t="n"/>
    </row>
    <row r="186" ht="34" customHeight="1">
      <c r="B186" s="55" t="n">
        <v>5</v>
      </c>
      <c r="C186" s="77" t="inlineStr">
        <is>
          <t>05= Bypass of SR line of FFD-1224 to Flare header "Dead-Leg"</t>
        </is>
      </c>
      <c r="D186" s="24" t="inlineStr">
        <is>
          <t>11A</t>
        </is>
      </c>
      <c r="E186" s="22" t="n"/>
      <c r="F186" s="1610" t="n"/>
      <c r="G186" s="423" t="n">
        <v>200</v>
      </c>
      <c r="H186" s="433" t="inlineStr">
        <is>
          <t>None</t>
        </is>
      </c>
      <c r="I186" s="315" t="inlineStr">
        <is>
          <t>2017-01-01</t>
        </is>
      </c>
      <c r="J186" s="315" t="inlineStr">
        <is>
          <t>2027-06-19</t>
        </is>
      </c>
      <c r="K186" s="622" t="inlineStr">
        <is>
          <t>0.07</t>
        </is>
      </c>
      <c r="L186" s="303" t="inlineStr">
        <is>
          <t>The SRV set pressure of FFD-1224 was derated from 256 to 200 PSI 
(MOC#AG-2019-P-G-007)</t>
        </is>
      </c>
      <c r="M186" s="310" t="inlineStr">
        <is>
          <t>Dead-Leg Section?</t>
        </is>
      </c>
      <c r="N186" s="310" t="n"/>
      <c r="O186" s="310" t="n"/>
    </row>
    <row r="187">
      <c r="B187" s="55" t="n">
        <v>6</v>
      </c>
      <c r="C187" s="77" t="inlineStr">
        <is>
          <t>06= drain line of FFD-1224</t>
        </is>
      </c>
      <c r="D187" s="24" t="inlineStr">
        <is>
          <t>11A</t>
        </is>
      </c>
      <c r="E187" s="22" t="n"/>
      <c r="F187" s="1610" t="n"/>
      <c r="G187" s="423" t="n"/>
      <c r="H187" s="433" t="inlineStr">
        <is>
          <t>None</t>
        </is>
      </c>
      <c r="I187" s="537" t="inlineStr">
        <is>
          <t>2025-03-07</t>
        </is>
      </c>
      <c r="J187" s="563" t="inlineStr">
        <is>
          <t>1931-07-01</t>
        </is>
      </c>
      <c r="K187" s="622" t="inlineStr">
        <is>
          <t>0.46</t>
        </is>
      </c>
      <c r="L187" s="303" t="inlineStr">
        <is>
          <t>No recent thickness loss</t>
        </is>
      </c>
      <c r="M187" s="301" t="inlineStr">
        <is>
          <t>LCV-13</t>
        </is>
      </c>
      <c r="N187" s="301" t="n"/>
      <c r="O187" s="301" t="n"/>
    </row>
    <row r="188">
      <c r="B188" s="55" t="n">
        <v>7</v>
      </c>
      <c r="C188" s="77" t="inlineStr">
        <is>
          <t xml:space="preserve">07= HIGH - NORMAL LEVELMETER </t>
        </is>
      </c>
      <c r="D188" s="24" t="inlineStr">
        <is>
          <t>11A</t>
        </is>
      </c>
      <c r="E188" s="22" t="n"/>
      <c r="F188" s="1610" t="n"/>
      <c r="G188" s="423" t="n"/>
      <c r="H188" s="433" t="inlineStr">
        <is>
          <t>None</t>
        </is>
      </c>
      <c r="I188" s="315" t="inlineStr">
        <is>
          <t>2021-07-01</t>
        </is>
      </c>
      <c r="J188" s="561" t="inlineStr">
        <is>
          <t>2026-07-01</t>
        </is>
      </c>
      <c r="K188" s="622" t="n"/>
      <c r="L188" s="303" t="n"/>
      <c r="M188" s="301" t="n"/>
      <c r="N188" s="301" t="n"/>
      <c r="O188" s="301" t="n"/>
    </row>
    <row r="189" ht="32" customHeight="1">
      <c r="B189" s="55" t="n">
        <v>8</v>
      </c>
      <c r="C189" s="77" t="inlineStr">
        <is>
          <t>08 = Cond line fm inlet of FFD-1224 to HEX</t>
        </is>
      </c>
      <c r="D189" s="24" t="inlineStr">
        <is>
          <t>11A</t>
        </is>
      </c>
      <c r="E189" s="22" t="n"/>
      <c r="F189" s="1610" t="n"/>
      <c r="G189" s="423" t="n"/>
      <c r="H189" s="433" t="inlineStr">
        <is>
          <t>None</t>
        </is>
      </c>
      <c r="I189" s="315" t="inlineStr">
        <is>
          <t>2008-01-01</t>
        </is>
      </c>
      <c r="J189" s="685" t="inlineStr">
        <is>
          <t>Confirm serviceability</t>
        </is>
      </c>
      <c r="K189" s="621" t="n"/>
      <c r="L189" s="303" t="n"/>
      <c r="M189" s="312" t="n"/>
      <c r="N189" s="312" t="n"/>
      <c r="O189" s="312" t="n"/>
    </row>
    <row r="190" ht="33" customHeight="1" thickBot="1">
      <c r="B190" s="75" t="n">
        <v>9</v>
      </c>
      <c r="C190" s="330" t="inlineStr">
        <is>
          <t>09= Start line fm FFD-1224 to Fract. Tower</t>
        </is>
      </c>
      <c r="D190" s="442" t="inlineStr">
        <is>
          <t>11A</t>
        </is>
      </c>
      <c r="E190" s="26" t="n"/>
      <c r="F190" s="1612" t="n"/>
      <c r="G190" s="545" t="n"/>
      <c r="H190" s="674" t="inlineStr">
        <is>
          <t>None</t>
        </is>
      </c>
      <c r="I190" s="315" t="inlineStr">
        <is>
          <t>2007-01-01</t>
        </is>
      </c>
      <c r="J190" s="688" t="inlineStr">
        <is>
          <t>Confirm serviceability</t>
        </is>
      </c>
      <c r="K190" s="623" t="n"/>
      <c r="L190" s="552" t="n"/>
      <c r="M190" s="311" t="n"/>
      <c r="N190" s="311" t="n"/>
      <c r="O190" s="311" t="n"/>
    </row>
    <row r="191" ht="22" customHeight="1" thickBot="1">
      <c r="B191" s="426" t="inlineStr">
        <is>
          <t>PACK -11B  - ACCUMULATOR DRUM FRACTIONATOR</t>
        </is>
      </c>
      <c r="C191" s="501" t="n"/>
      <c r="D191" s="769" t="n"/>
      <c r="E191" s="427" t="n"/>
      <c r="F191" s="769" t="n"/>
      <c r="G191" s="539" t="n"/>
      <c r="H191" s="1616" t="n"/>
      <c r="I191" s="572" t="n"/>
      <c r="J191" s="428" t="n"/>
      <c r="K191" s="427" t="n"/>
      <c r="L191" s="501" t="n"/>
      <c r="M191" s="427" t="n"/>
      <c r="N191" s="427" t="n"/>
      <c r="O191" s="427" t="n"/>
    </row>
    <row r="192" ht="34" customHeight="1">
      <c r="B192" s="74" t="n">
        <v>1</v>
      </c>
      <c r="C192" s="147" t="inlineStr">
        <is>
          <t>01= Cond. line fm Accu Drum Fract to Reflux pumps to Fract tower</t>
        </is>
      </c>
      <c r="D192" s="764" t="inlineStr">
        <is>
          <t>11B</t>
        </is>
      </c>
      <c r="E192" s="21" t="n"/>
      <c r="F192" s="1634" t="n"/>
      <c r="G192" s="544" t="n"/>
      <c r="H192" s="434" t="inlineStr">
        <is>
          <t>None</t>
        </is>
      </c>
      <c r="I192" s="575" t="inlineStr">
        <is>
          <t>2014-04-01</t>
        </is>
      </c>
      <c r="J192" s="687" t="inlineStr">
        <is>
          <t>Confirm serviceability</t>
        </is>
      </c>
      <c r="K192" s="569" t="n"/>
      <c r="L192" s="308" t="n"/>
      <c r="M192" s="310" t="n"/>
      <c r="N192" s="310" t="n"/>
      <c r="O192" s="310" t="n"/>
    </row>
    <row r="193" ht="32" customHeight="1">
      <c r="B193" s="55" t="n">
        <v>2</v>
      </c>
      <c r="C193" s="77" t="inlineStr">
        <is>
          <t>02 =  condensate line fm Accu Drum Fract to flare</t>
        </is>
      </c>
      <c r="D193" s="24" t="inlineStr">
        <is>
          <t>11B</t>
        </is>
      </c>
      <c r="E193" s="22" t="n"/>
      <c r="F193" s="309" t="n"/>
      <c r="G193" s="423" t="n"/>
      <c r="H193" s="433" t="inlineStr">
        <is>
          <t>None</t>
        </is>
      </c>
      <c r="I193" s="315" t="inlineStr">
        <is>
          <t>2017-01-01</t>
        </is>
      </c>
      <c r="J193" s="686" t="inlineStr">
        <is>
          <t>Confirm serviceability</t>
        </is>
      </c>
      <c r="K193" s="646" t="n"/>
      <c r="L193" s="46" t="inlineStr">
        <is>
          <t>out of service</t>
        </is>
      </c>
      <c r="M193" s="310" t="n"/>
      <c r="N193" s="310" t="n"/>
      <c r="O193" s="310" t="n"/>
    </row>
    <row r="194" ht="32" customHeight="1">
      <c r="B194" s="55" t="n">
        <v>3</v>
      </c>
      <c r="C194" s="77" t="inlineStr">
        <is>
          <t>03 = Drain line of Accu. Drum Fract. (Rev.1 &amp; 2)</t>
        </is>
      </c>
      <c r="D194" s="24" t="inlineStr">
        <is>
          <t>11B</t>
        </is>
      </c>
      <c r="E194" s="22" t="n"/>
      <c r="F194" s="309" t="n"/>
      <c r="G194" s="423" t="n"/>
      <c r="H194" s="433" t="inlineStr">
        <is>
          <t>None</t>
        </is>
      </c>
      <c r="I194" s="315" t="inlineStr">
        <is>
          <t>2008-01-01</t>
        </is>
      </c>
      <c r="J194" s="447" t="inlineStr">
        <is>
          <t>Confirm serviceability</t>
        </is>
      </c>
      <c r="K194" s="561" t="n"/>
      <c r="L194" s="46" t="inlineStr">
        <is>
          <t>out of service</t>
        </is>
      </c>
      <c r="M194" s="301" t="n"/>
      <c r="N194" s="301" t="n"/>
      <c r="O194" s="301" t="n"/>
    </row>
    <row r="195">
      <c r="B195" s="55" t="n">
        <v>4</v>
      </c>
      <c r="C195" s="77" t="inlineStr">
        <is>
          <t>04 = Gas line fm Accu. D. Fract to comp. 1840-41 - Sec.1 &amp; 2</t>
        </is>
      </c>
      <c r="D195" s="24" t="inlineStr">
        <is>
          <t>11B</t>
        </is>
      </c>
      <c r="E195" s="22" t="n"/>
      <c r="F195" s="309" t="n"/>
      <c r="G195" s="423" t="n"/>
      <c r="H195" s="433" t="inlineStr">
        <is>
          <t>None</t>
        </is>
      </c>
      <c r="I195" s="315" t="inlineStr">
        <is>
          <t>2022-12-01</t>
        </is>
      </c>
      <c r="J195" s="561" t="inlineStr">
        <is>
          <t>2027-01-01</t>
        </is>
      </c>
      <c r="K195" s="618" t="inlineStr">
        <is>
          <t>0.11</t>
        </is>
      </c>
      <c r="L195" s="735" t="inlineStr">
        <is>
          <t>Line is out of service as per GP Info. &amp; Plan to removed</t>
        </is>
      </c>
      <c r="M195" s="310" t="n"/>
      <c r="N195" s="310" t="n"/>
      <c r="O195" s="310" t="n"/>
    </row>
    <row r="196" ht="34" customHeight="1">
      <c r="B196" s="55" t="n">
        <v>5</v>
      </c>
      <c r="C196" s="77" t="inlineStr">
        <is>
          <t>05 = Gas line fm Accu. Drum Fract. to Comp. 1840-41- sec.3 (Rev1,2&amp;3)</t>
        </is>
      </c>
      <c r="D196" s="24" t="inlineStr">
        <is>
          <t>11B</t>
        </is>
      </c>
      <c r="E196" s="22" t="n"/>
      <c r="F196" s="309" t="n"/>
      <c r="G196" s="423" t="n"/>
      <c r="H196" s="433" t="inlineStr">
        <is>
          <t>None</t>
        </is>
      </c>
      <c r="I196" s="315" t="inlineStr">
        <is>
          <t>2013-01-01</t>
        </is>
      </c>
      <c r="J196" s="447" t="inlineStr">
        <is>
          <t>Confirm serviceability</t>
        </is>
      </c>
      <c r="K196" s="570" t="n"/>
      <c r="L196" s="25" t="inlineStr">
        <is>
          <t>3 years After return in service (IF IN SERVICE NEED SCAFFOLD)</t>
        </is>
      </c>
      <c r="M196" s="312" t="n"/>
      <c r="N196" s="312" t="n"/>
      <c r="O196" s="312" t="n"/>
    </row>
    <row r="197" ht="34" customHeight="1">
      <c r="B197" s="55" t="n">
        <v>6</v>
      </c>
      <c r="C197" s="77" t="inlineStr">
        <is>
          <t>06= Gas line fm Accu. Drum Fract. to Comp. 1840-41- sec.4 (Rev 1&amp;2)</t>
        </is>
      </c>
      <c r="D197" s="24" t="inlineStr">
        <is>
          <t>11B</t>
        </is>
      </c>
      <c r="E197" s="22" t="n"/>
      <c r="F197" s="309" t="n"/>
      <c r="G197" s="423" t="n"/>
      <c r="H197" s="433" t="inlineStr">
        <is>
          <t>None</t>
        </is>
      </c>
      <c r="I197" s="575" t="inlineStr">
        <is>
          <t>2014-01-01</t>
        </is>
      </c>
      <c r="J197" s="447" t="inlineStr">
        <is>
          <t>Confirm serviceability</t>
        </is>
      </c>
      <c r="K197" s="570" t="n"/>
      <c r="L197" s="25" t="inlineStr">
        <is>
          <t>5 years After return in service (IF IN SERVICE NEED SCAFFOLD)</t>
        </is>
      </c>
      <c r="M197" s="312" t="n"/>
      <c r="N197" s="312" t="n"/>
      <c r="O197" s="312" t="n"/>
    </row>
    <row r="198" ht="34" customHeight="1">
      <c r="B198" s="55" t="n">
        <v>7</v>
      </c>
      <c r="C198" s="77" t="inlineStr">
        <is>
          <t>07 = Gas  line fm  Accu. Drum  Fract. to Comp. 1840-41 (sec. 5) (rev.1&amp;2)</t>
        </is>
      </c>
      <c r="D198" s="24" t="inlineStr">
        <is>
          <t>11B</t>
        </is>
      </c>
      <c r="E198" s="22" t="n"/>
      <c r="F198" s="309" t="n"/>
      <c r="G198" s="423" t="n"/>
      <c r="H198" s="433" t="inlineStr">
        <is>
          <t>None</t>
        </is>
      </c>
      <c r="I198" s="315" t="inlineStr">
        <is>
          <t>2019-01-01</t>
        </is>
      </c>
      <c r="J198" s="512" t="inlineStr">
        <is>
          <t>2029-01-01</t>
        </is>
      </c>
      <c r="K198" s="512" t="n"/>
      <c r="L198" s="25" t="n"/>
      <c r="M198" s="301" t="n"/>
      <c r="N198" s="301" t="n"/>
      <c r="O198" s="301" t="n"/>
    </row>
    <row r="199" ht="32" customHeight="1">
      <c r="B199" s="55" t="n">
        <v>8</v>
      </c>
      <c r="C199" s="77" t="inlineStr">
        <is>
          <t xml:space="preserve">08 = Gas Line fm Accu. Drum Fract. to Comp. 1840-41 -sec. 6 </t>
        </is>
      </c>
      <c r="D199" s="24" t="inlineStr">
        <is>
          <t>11B</t>
        </is>
      </c>
      <c r="E199" s="22" t="n"/>
      <c r="F199" s="309" t="n"/>
      <c r="G199" s="423" t="n"/>
      <c r="H199" s="433" t="inlineStr">
        <is>
          <t>None</t>
        </is>
      </c>
      <c r="I199" s="146" t="inlineStr">
        <is>
          <t>2003-01-01</t>
        </is>
      </c>
      <c r="J199" s="685" t="inlineStr">
        <is>
          <t>Confirm serviceability</t>
        </is>
      </c>
      <c r="K199" s="512" t="n"/>
      <c r="L199" s="25" t="n"/>
      <c r="M199" s="312" t="n"/>
      <c r="N199" s="312" t="n"/>
      <c r="O199" s="312" t="n"/>
    </row>
    <row r="200" ht="32" customHeight="1">
      <c r="B200" s="55" t="n">
        <v>9</v>
      </c>
      <c r="C200" s="77" t="inlineStr">
        <is>
          <t>09 =  Gas Line fm Accu. Drum Fract. to Comp. 1840-41- sec. 7</t>
        </is>
      </c>
      <c r="D200" s="24" t="inlineStr">
        <is>
          <t>11B</t>
        </is>
      </c>
      <c r="E200" s="22" t="n"/>
      <c r="F200" s="309" t="n"/>
      <c r="G200" s="423" t="n"/>
      <c r="H200" s="433" t="inlineStr">
        <is>
          <t>None</t>
        </is>
      </c>
      <c r="I200" s="146" t="inlineStr">
        <is>
          <t>2003-01-01</t>
        </is>
      </c>
      <c r="J200" s="685" t="inlineStr">
        <is>
          <t>Confirm serviceability</t>
        </is>
      </c>
      <c r="K200" s="512" t="n"/>
      <c r="L200" s="25" t="n"/>
      <c r="M200" s="312" t="n"/>
      <c r="N200" s="312" t="n"/>
      <c r="O200" s="312" t="n"/>
    </row>
    <row r="201" ht="21" customHeight="1" thickBot="1">
      <c r="B201" s="75" t="n">
        <v>10</v>
      </c>
      <c r="C201" s="330" t="inlineStr">
        <is>
          <t>10 = gas line fm outlet of Accu Drum Fract to flare</t>
        </is>
      </c>
      <c r="D201" s="442" t="inlineStr">
        <is>
          <t>11B</t>
        </is>
      </c>
      <c r="E201" s="26" t="n"/>
      <c r="F201" s="1632" t="n"/>
      <c r="G201" s="545" t="inlineStr">
        <is>
          <t>65 PSI</t>
        </is>
      </c>
      <c r="H201" s="674" t="inlineStr">
        <is>
          <t>None</t>
        </is>
      </c>
      <c r="I201" s="537" t="inlineStr">
        <is>
          <t>2022-08-01</t>
        </is>
      </c>
      <c r="J201" s="513" t="inlineStr">
        <is>
          <t>2030-07-01</t>
        </is>
      </c>
      <c r="K201" s="2863" t="inlineStr">
        <is>
          <t>0.12</t>
        </is>
      </c>
      <c r="L201" s="557" t="n"/>
      <c r="M201" s="27" t="n"/>
      <c r="N201" s="27" t="n"/>
      <c r="O201" s="27" t="n"/>
    </row>
    <row r="202" ht="22" customHeight="1" thickBot="1">
      <c r="B202" s="426" t="inlineStr">
        <is>
          <t>PACK 11 C- HEAT EXCHANGER FRACTIONATOR</t>
        </is>
      </c>
      <c r="C202" s="501" t="n"/>
      <c r="D202" s="769" t="n"/>
      <c r="E202" s="1170" t="n"/>
      <c r="F202" s="769" t="n"/>
      <c r="G202" s="539" t="n"/>
      <c r="H202" s="1616" t="n"/>
      <c r="I202" s="572" t="n"/>
      <c r="J202" s="428" t="n"/>
      <c r="K202" s="427" t="n"/>
      <c r="L202" s="501" t="n"/>
      <c r="M202" s="427" t="n"/>
      <c r="N202" s="427" t="n"/>
      <c r="O202" s="427" t="n"/>
    </row>
    <row r="203" ht="34" customHeight="1">
      <c r="B203" s="74" t="n">
        <v>1</v>
      </c>
      <c r="C203" s="147" t="inlineStr">
        <is>
          <t>01= 4'' CONDENSATE LINE FROM FFD#1224 to Flash drum (FCV-14)</t>
        </is>
      </c>
      <c r="D203" s="764" t="inlineStr">
        <is>
          <t>11C</t>
        </is>
      </c>
      <c r="E203" s="21" t="n"/>
      <c r="F203" s="1634" t="n"/>
      <c r="G203" s="544" t="n"/>
      <c r="H203" s="434" t="inlineStr">
        <is>
          <t>None</t>
        </is>
      </c>
      <c r="I203" s="315" t="inlineStr">
        <is>
          <t>2022-11-01</t>
        </is>
      </c>
      <c r="J203" s="679" t="inlineStr">
        <is>
          <t>2032-11-01</t>
        </is>
      </c>
      <c r="K203" s="634" t="n"/>
      <c r="L203" s="550" t="n"/>
      <c r="M203" s="300" t="n"/>
      <c r="N203" s="300" t="n"/>
      <c r="O203" s="300" t="n"/>
    </row>
    <row r="204">
      <c r="B204" s="74" t="inlineStr">
        <is>
          <t>1B</t>
        </is>
      </c>
      <c r="C204" s="147" t="inlineStr">
        <is>
          <t>01B= 4''cond. line from FFD#1224 to cond. Header</t>
        </is>
      </c>
      <c r="D204" s="764" t="inlineStr">
        <is>
          <t>11C</t>
        </is>
      </c>
      <c r="E204" s="21" t="n"/>
      <c r="F204" s="1634" t="n"/>
      <c r="G204" s="544" t="n"/>
      <c r="H204" s="433" t="inlineStr">
        <is>
          <t>None</t>
        </is>
      </c>
      <c r="I204" s="315" t="inlineStr">
        <is>
          <t>2022-11-01</t>
        </is>
      </c>
      <c r="J204" s="315" t="inlineStr">
        <is>
          <t>2032-11-01</t>
        </is>
      </c>
      <c r="K204" s="635" t="n"/>
      <c r="L204" s="302" t="n"/>
      <c r="M204" s="300" t="n"/>
      <c r="N204" s="300" t="n"/>
      <c r="O204" s="300" t="n"/>
    </row>
    <row r="205" ht="29.25" customHeight="1">
      <c r="B205" s="355" t="n">
        <v>2</v>
      </c>
      <c r="C205" s="77" t="inlineStr">
        <is>
          <t>02= cond. line fm inlet HEX to S.R.</t>
        </is>
      </c>
      <c r="D205" s="24" t="inlineStr">
        <is>
          <t>11C</t>
        </is>
      </c>
      <c r="E205" s="22" t="n"/>
      <c r="F205" s="309" t="n"/>
      <c r="G205" s="423" t="n"/>
      <c r="H205" s="433" t="inlineStr">
        <is>
          <t>None</t>
        </is>
      </c>
      <c r="I205" s="315" t="inlineStr">
        <is>
          <t>2008-06-01</t>
        </is>
      </c>
      <c r="J205" s="685" t="inlineStr">
        <is>
          <t>Confirm serviceability</t>
        </is>
      </c>
      <c r="K205" s="621" t="n"/>
      <c r="L205" s="621" t="n"/>
      <c r="M205" s="312" t="n"/>
      <c r="N205" s="312" t="n"/>
      <c r="O205" s="312" t="n"/>
    </row>
    <row r="206" ht="72" customHeight="1">
      <c r="B206" s="55" t="n">
        <v>5</v>
      </c>
      <c r="C206" s="77" t="inlineStr">
        <is>
          <t>05=Cond. header fm GP to process - sect.1A</t>
        </is>
      </c>
      <c r="D206" s="24" t="inlineStr">
        <is>
          <t>11C</t>
        </is>
      </c>
      <c r="E206" s="22" t="n"/>
      <c r="F206" s="309" t="n"/>
      <c r="G206" s="423" t="n"/>
      <c r="H206" s="433" t="inlineStr">
        <is>
          <t>None</t>
        </is>
      </c>
      <c r="I206" s="537" t="inlineStr">
        <is>
          <t>2022-12-01</t>
        </is>
      </c>
      <c r="J206" s="512" t="inlineStr">
        <is>
          <t>2032-12-01</t>
        </is>
      </c>
      <c r="K206" s="2854" t="inlineStr">
        <is>
          <t>0.045</t>
        </is>
      </c>
      <c r="L206" s="1117" t="inlineStr">
        <is>
          <t>Joints #23, #24, #25 &amp; #26 has been removed from piping circuit in the last SD "Jan-2023"
 Cold repair done on J#27 &amp; J#28 (4" Elbow) IN 6-2023 by seaharvest with 2 years guarantee.
Next UT: After 10 Years (Dec-2032)</t>
        </is>
      </c>
      <c r="M206" s="312" t="n"/>
      <c r="N206" s="312" t="n"/>
      <c r="O206" s="312" t="n"/>
    </row>
    <row r="207" ht="34" customHeight="1">
      <c r="B207" s="55" t="n">
        <v>5</v>
      </c>
      <c r="C207" s="77" t="inlineStr">
        <is>
          <t>05=Cond. header fm GP to process - 1B
(This line was in OP database and moved to GP Database)</t>
        </is>
      </c>
      <c r="D207" s="24" t="inlineStr">
        <is>
          <t>11C</t>
        </is>
      </c>
      <c r="E207" s="22" t="n"/>
      <c r="F207" s="309" t="n"/>
      <c r="G207" s="423" t="n"/>
      <c r="H207" s="433" t="inlineStr">
        <is>
          <t>None</t>
        </is>
      </c>
      <c r="I207" s="315" t="inlineStr">
        <is>
          <t>2023-10-01</t>
        </is>
      </c>
      <c r="J207" s="146" t="inlineStr">
        <is>
          <t>2033-10-01</t>
        </is>
      </c>
      <c r="K207" s="621" t="inlineStr">
        <is>
          <t>0.14</t>
        </is>
      </c>
      <c r="L207" s="1160" t="inlineStr">
        <is>
          <t>in 9-2023, joints from 1 to 23 have been replaced with new joints as per GP
Last Inspection is the base line inspection for newely replaced spools</t>
        </is>
      </c>
      <c r="M207" s="310" t="n"/>
      <c r="N207" s="310" t="n"/>
      <c r="O207" s="310" t="n"/>
    </row>
    <row r="208" ht="32.25" customHeight="1">
      <c r="B208" s="55" t="n">
        <v>5</v>
      </c>
      <c r="C208" s="77" t="inlineStr">
        <is>
          <t>05B=MAIN CONDENSATE HEADER FM GAS PLANT TO OIL PROCESS</t>
        </is>
      </c>
      <c r="D208" s="24" t="inlineStr">
        <is>
          <t>11C</t>
        </is>
      </c>
      <c r="E208" s="22" t="n"/>
      <c r="F208" s="309" t="n"/>
      <c r="G208" s="423" t="n"/>
      <c r="H208" s="433" t="inlineStr">
        <is>
          <t>None</t>
        </is>
      </c>
      <c r="I208" s="315" t="inlineStr">
        <is>
          <t>2022-12-01</t>
        </is>
      </c>
      <c r="J208" s="561" t="inlineStr">
        <is>
          <t>2032-12-01</t>
        </is>
      </c>
      <c r="K208" s="622" t="inlineStr">
        <is>
          <t>0.03</t>
        </is>
      </c>
      <c r="L208" s="682" t="inlineStr">
        <is>
          <t>Line modified &amp; description also modified</t>
        </is>
      </c>
      <c r="M208" s="300" t="n"/>
      <c r="N208" s="300" t="n"/>
      <c r="O208" s="300" t="n"/>
    </row>
    <row r="209" ht="20.25" customHeight="1">
      <c r="B209" s="355" t="n">
        <v>6</v>
      </c>
      <c r="C209" s="77" t="inlineStr">
        <is>
          <t>06=Cond. line fm Flare KOD to Cond. Header</t>
        </is>
      </c>
      <c r="D209" s="24" t="inlineStr">
        <is>
          <t>11C</t>
        </is>
      </c>
      <c r="E209" s="22" t="n"/>
      <c r="F209" s="309" t="n"/>
      <c r="G209" s="423" t="n"/>
      <c r="H209" s="433" t="inlineStr">
        <is>
          <t>None</t>
        </is>
      </c>
      <c r="I209" s="315" t="inlineStr">
        <is>
          <t>2023-06-19</t>
        </is>
      </c>
      <c r="J209" s="561" t="inlineStr">
        <is>
          <t>2033-06-01</t>
        </is>
      </c>
      <c r="K209" s="570" t="inlineStr">
        <is>
          <t>0.07</t>
        </is>
      </c>
      <c r="L209" s="303" t="inlineStr">
        <is>
          <t>Need painting repair</t>
        </is>
      </c>
      <c r="M209" s="311" t="n"/>
      <c r="N209" s="311" t="n"/>
      <c r="O209" s="311" t="n"/>
    </row>
    <row r="210" ht="17.25" customHeight="1">
      <c r="B210" s="355" t="n">
        <v>7</v>
      </c>
      <c r="C210" s="77" t="inlineStr">
        <is>
          <t>07=Cond line fm KOD 1222-23 to cond. Header</t>
        </is>
      </c>
      <c r="D210" s="24" t="inlineStr">
        <is>
          <t>11C</t>
        </is>
      </c>
      <c r="E210" s="22" t="n"/>
      <c r="F210" s="309" t="n"/>
      <c r="G210" s="423" t="inlineStr">
        <is>
          <t>350 PSI</t>
        </is>
      </c>
      <c r="H210" s="423" t="inlineStr">
        <is>
          <t>Cold</t>
        </is>
      </c>
      <c r="I210" s="537" t="inlineStr">
        <is>
          <t>2022-09-01</t>
        </is>
      </c>
      <c r="J210" s="512" t="inlineStr">
        <is>
          <t>2032-09-01</t>
        </is>
      </c>
      <c r="K210" s="621" t="inlineStr">
        <is>
          <t>0.02</t>
        </is>
      </c>
      <c r="L210" s="1959" t="inlineStr">
        <is>
          <t>UT Done on the non-insulated section. The insulated section require adv tech</t>
        </is>
      </c>
      <c r="M210" s="25" t="n"/>
      <c r="N210" s="25" t="n"/>
      <c r="O210" s="25" t="n"/>
    </row>
    <row r="211" ht="19.5" customHeight="1">
      <c r="B211" s="355" t="n">
        <v>8</v>
      </c>
      <c r="C211" s="77" t="inlineStr">
        <is>
          <t>08=Cond. line from turbine area to Flash Drum</t>
        </is>
      </c>
      <c r="D211" s="24" t="inlineStr">
        <is>
          <t>11C</t>
        </is>
      </c>
      <c r="E211" s="22" t="n"/>
      <c r="F211" s="309" t="n"/>
      <c r="G211" s="423" t="inlineStr">
        <is>
          <t>40 PSI</t>
        </is>
      </c>
      <c r="H211" s="433" t="inlineStr">
        <is>
          <t>None</t>
        </is>
      </c>
      <c r="I211" s="537" t="inlineStr">
        <is>
          <t>2022-09-01</t>
        </is>
      </c>
      <c r="J211" s="715" t="inlineStr">
        <is>
          <t>2032-09-01</t>
        </is>
      </c>
      <c r="K211" s="720" t="inlineStr">
        <is>
          <t>0.07</t>
        </is>
      </c>
      <c r="L211" s="303" t="n"/>
      <c r="M211" s="25" t="n"/>
      <c r="N211" s="25" t="n"/>
      <c r="O211" s="25" t="n"/>
    </row>
    <row r="212" ht="19.5" customHeight="1" thickBot="1">
      <c r="B212" s="355" t="n">
        <v>9</v>
      </c>
      <c r="C212" s="77" t="inlineStr">
        <is>
          <t>09= 2" Condensate line from GP to OP "Backup line"</t>
        </is>
      </c>
      <c r="D212" s="24" t="inlineStr">
        <is>
          <t>11C</t>
        </is>
      </c>
      <c r="E212" s="22" t="n"/>
      <c r="F212" s="309" t="n"/>
      <c r="G212" s="423" t="n"/>
      <c r="H212" s="674" t="inlineStr">
        <is>
          <t>None</t>
        </is>
      </c>
      <c r="I212" s="537" t="inlineStr">
        <is>
          <t>2025-03-01</t>
        </is>
      </c>
      <c r="J212" s="44" t="inlineStr">
        <is>
          <t>2028-03-01</t>
        </is>
      </c>
      <c r="K212" s="623" t="n"/>
      <c r="L212" s="303" t="n"/>
      <c r="M212" s="25" t="n"/>
      <c r="N212" s="25" t="n"/>
      <c r="O212" s="25" t="n"/>
    </row>
    <row r="213" ht="22" customHeight="1" thickBot="1">
      <c r="B213" s="426" t="inlineStr">
        <is>
          <t>PACK 11 D -FLASH DRUM FRACTIONATOR</t>
        </is>
      </c>
      <c r="C213" s="501" t="n"/>
      <c r="D213" s="769" t="n"/>
      <c r="E213" s="427" t="n"/>
      <c r="F213" s="769" t="n"/>
      <c r="G213" s="539" t="n"/>
      <c r="H213" s="1616" t="n"/>
      <c r="I213" s="572" t="n"/>
      <c r="J213" s="428" t="n"/>
      <c r="K213" s="427" t="n"/>
      <c r="L213" s="501" t="n"/>
      <c r="M213" s="427" t="n"/>
      <c r="N213" s="427" t="n"/>
      <c r="O213" s="427" t="n"/>
    </row>
    <row r="214" ht="34" customHeight="1">
      <c r="B214" s="73" t="n">
        <v>1</v>
      </c>
      <c r="C214" s="147" t="inlineStr">
        <is>
          <t>01= 2"x3"x4" DRAIN LINE FROM FLASH DRUM  TO BURN PIT HEADER</t>
        </is>
      </c>
      <c r="D214" s="764" t="inlineStr">
        <is>
          <t>11D</t>
        </is>
      </c>
      <c r="E214" s="433" t="inlineStr">
        <is>
          <t>10 PSI</t>
        </is>
      </c>
      <c r="F214" s="717" t="inlineStr">
        <is>
          <t>50 PSI</t>
        </is>
      </c>
      <c r="G214" s="705" t="inlineStr">
        <is>
          <t>285 psi</t>
        </is>
      </c>
      <c r="H214" s="434" t="inlineStr">
        <is>
          <t>None</t>
        </is>
      </c>
      <c r="I214" s="537" t="inlineStr">
        <is>
          <t>2019-12-04</t>
        </is>
      </c>
      <c r="J214" s="512" t="inlineStr">
        <is>
          <t>2029-12-01</t>
        </is>
      </c>
      <c r="K214" s="716" t="inlineStr">
        <is>
          <t>0.05</t>
        </is>
      </c>
      <c r="L214" s="648" t="n"/>
      <c r="M214" s="543" t="n"/>
      <c r="N214" s="543" t="n"/>
      <c r="O214" s="543" t="n"/>
    </row>
    <row r="215" ht="28.5" customHeight="1">
      <c r="B215" s="23" t="n">
        <v>2</v>
      </c>
      <c r="C215" s="77" t="inlineStr">
        <is>
          <t>02= 4'' x 2'' Line From Flash Drum To  4''Drain Line</t>
        </is>
      </c>
      <c r="D215" s="24" t="inlineStr">
        <is>
          <t>11D</t>
        </is>
      </c>
      <c r="E215" s="433" t="n"/>
      <c r="F215" s="717" t="n"/>
      <c r="G215" s="954" t="inlineStr">
        <is>
          <t>65 psi</t>
        </is>
      </c>
      <c r="H215" s="433" t="inlineStr">
        <is>
          <t>None</t>
        </is>
      </c>
      <c r="I215" s="280" t="inlineStr">
        <is>
          <t>2019-11-08</t>
        </is>
      </c>
      <c r="J215" s="512" t="inlineStr">
        <is>
          <t>2028-11-01</t>
        </is>
      </c>
      <c r="K215" s="512" t="n"/>
      <c r="L215" s="648" t="n"/>
      <c r="M215" s="317" t="n"/>
      <c r="N215" s="317" t="n"/>
      <c r="O215" s="317" t="n"/>
    </row>
    <row r="216" ht="51.75" customHeight="1" thickBot="1">
      <c r="B216" s="41" t="n">
        <v>3</v>
      </c>
      <c r="C216" s="330" t="inlineStr">
        <is>
          <t xml:space="preserve">03=Gas line fm FLASH DRUM to FLARE </t>
        </is>
      </c>
      <c r="D216" s="442" t="inlineStr">
        <is>
          <t>11D</t>
        </is>
      </c>
      <c r="E216" s="433" t="inlineStr">
        <is>
          <t>5 PSI</t>
        </is>
      </c>
      <c r="F216" s="717" t="inlineStr">
        <is>
          <t>10 PSI</t>
        </is>
      </c>
      <c r="G216" s="705" t="inlineStr">
        <is>
          <t>65 psi</t>
        </is>
      </c>
      <c r="H216" s="674" t="inlineStr">
        <is>
          <t>None</t>
        </is>
      </c>
      <c r="I216" s="537" t="inlineStr">
        <is>
          <t>2023-02-01</t>
        </is>
      </c>
      <c r="J216" s="315" t="inlineStr">
        <is>
          <t>2031-04-01</t>
        </is>
      </c>
      <c r="K216" s="716" t="inlineStr">
        <is>
          <t>0.14</t>
        </is>
      </c>
      <c r="L216" s="559" t="inlineStr">
        <is>
          <t>Next UT inspection shall be done as follow:
I- After 8 years for joint #25 on (14-Apr-2031)
II- After 10 years for other remaining joints on (15-Feb-2033).</t>
        </is>
      </c>
      <c r="M216" s="317" t="n"/>
      <c r="N216" s="317" t="n"/>
      <c r="O216" s="317" t="n"/>
    </row>
    <row r="217" ht="22" customHeight="1" thickBot="1">
      <c r="B217" s="426" t="inlineStr">
        <is>
          <t>PACK 11 E--- FRACTIONATOR TOWER</t>
        </is>
      </c>
      <c r="C217" s="501" t="n"/>
      <c r="D217" s="769" t="n"/>
      <c r="E217" s="427" t="n"/>
      <c r="F217" s="769" t="n"/>
      <c r="G217" s="539" t="n"/>
      <c r="H217" s="1616" t="n"/>
      <c r="I217" s="572" t="n"/>
      <c r="J217" s="428" t="n"/>
      <c r="K217" s="427" t="n"/>
      <c r="L217" s="501" t="n"/>
      <c r="M217" s="427" t="n"/>
      <c r="N217" s="427" t="n"/>
      <c r="O217" s="427" t="n"/>
    </row>
    <row r="218" ht="32" customHeight="1">
      <c r="B218" s="78" t="n">
        <v>1</v>
      </c>
      <c r="C218" s="81" t="inlineStr">
        <is>
          <t>01=Gas Line fm Fract. Tower to Accu F.D - sect. 2</t>
        </is>
      </c>
      <c r="D218" s="771" t="inlineStr">
        <is>
          <t>11E</t>
        </is>
      </c>
      <c r="E218" s="21" t="n"/>
      <c r="F218" s="1634" t="n"/>
      <c r="G218" s="544" t="n"/>
      <c r="H218" s="434" t="inlineStr">
        <is>
          <t>None</t>
        </is>
      </c>
      <c r="I218" s="146" t="inlineStr">
        <is>
          <t>2004-01-01</t>
        </is>
      </c>
      <c r="J218" s="689" t="inlineStr">
        <is>
          <t>Confirm serviceability</t>
        </is>
      </c>
      <c r="K218" s="571" t="n"/>
      <c r="L218" s="550" t="n"/>
      <c r="M218" s="310" t="n"/>
      <c r="N218" s="310" t="n"/>
      <c r="O218" s="310" t="n"/>
    </row>
    <row r="219" ht="34.5" customHeight="1" thickBot="1">
      <c r="B219" s="846" t="n">
        <v>2</v>
      </c>
      <c r="C219" s="1158" t="inlineStr">
        <is>
          <t>02= 8x10 cond. lines of fract. reboiler (after remove insulation) - 2 check points</t>
        </is>
      </c>
      <c r="D219" s="846" t="inlineStr">
        <is>
          <t>11E</t>
        </is>
      </c>
      <c r="E219" s="846" t="n"/>
      <c r="F219" s="1638" t="n"/>
      <c r="G219" s="846" t="n">
        <v>260</v>
      </c>
      <c r="H219" s="1614" t="inlineStr">
        <is>
          <t>OOS</t>
        </is>
      </c>
      <c r="I219" s="844" t="inlineStr">
        <is>
          <t>2011-03-01</t>
        </is>
      </c>
      <c r="J219" s="844" t="inlineStr">
        <is>
          <t>XX</t>
        </is>
      </c>
      <c r="K219" s="846" t="inlineStr">
        <is>
          <t>0.18</t>
        </is>
      </c>
      <c r="L219" s="848" t="inlineStr">
        <is>
          <t>OOS &amp; Photos Attached to the report</t>
        </is>
      </c>
      <c r="M219" s="808" t="n"/>
      <c r="N219" s="808" t="n"/>
      <c r="O219" s="808" t="n"/>
    </row>
    <row r="220" ht="22" customHeight="1" thickBot="1">
      <c r="B220" s="426" t="inlineStr">
        <is>
          <t>PACK 11 F --- Fractionator reboiler # 1408 (LIXI) - Explosive Accident in 2011</t>
        </is>
      </c>
      <c r="C220" s="501" t="n"/>
      <c r="D220" s="769" t="n"/>
      <c r="E220" s="427" t="n"/>
      <c r="F220" s="769" t="n"/>
      <c r="G220" s="539" t="n"/>
      <c r="H220" s="1617" t="n"/>
      <c r="I220" s="572" t="n"/>
      <c r="J220" s="428" t="n"/>
      <c r="K220" s="427" t="n"/>
      <c r="L220" s="501" t="n"/>
      <c r="M220" s="427" t="n"/>
      <c r="N220" s="427" t="n"/>
      <c r="O220" s="427" t="n"/>
    </row>
    <row r="221" ht="29.25" customHeight="1" thickBot="1">
      <c r="B221" s="426" t="inlineStr">
        <is>
          <t>PACK 12 - STABILIZER AREA</t>
        </is>
      </c>
      <c r="C221" s="501" t="n"/>
      <c r="D221" s="769" t="n"/>
      <c r="E221" s="427" t="n"/>
      <c r="F221" s="769" t="n"/>
      <c r="G221" s="539" t="n"/>
      <c r="H221" s="1618" t="n"/>
      <c r="I221" s="572" t="n"/>
      <c r="J221" s="428" t="n"/>
      <c r="K221" s="427" t="n"/>
      <c r="L221" s="501" t="n"/>
      <c r="M221" s="427" t="n"/>
      <c r="N221" s="427" t="n"/>
      <c r="O221" s="427" t="n"/>
    </row>
    <row r="222" ht="51" customHeight="1" thickBot="1">
      <c r="B222" s="340" t="n">
        <v>1</v>
      </c>
      <c r="C222" s="778" t="inlineStr">
        <is>
          <t>01=12" GAS LINE FROM STABILIZER TOWER TO COOLER UNIT - section 1</t>
        </is>
      </c>
      <c r="D222" s="779" t="n">
        <v>12</v>
      </c>
      <c r="E222" s="435" t="inlineStr">
        <is>
          <t>305 PSI</t>
        </is>
      </c>
      <c r="F222" s="1624" t="inlineStr">
        <is>
          <t>315 PSI</t>
        </is>
      </c>
      <c r="G222" s="435" t="inlineStr">
        <is>
          <t>455 PSI</t>
        </is>
      </c>
      <c r="H222" s="1611" t="inlineStr">
        <is>
          <t>None - High Temp</t>
        </is>
      </c>
      <c r="I222" s="698" t="inlineStr">
        <is>
          <t>2023-07-01</t>
        </is>
      </c>
      <c r="J222" s="512" t="inlineStr">
        <is>
          <t>2028-10-01</t>
        </is>
      </c>
      <c r="K222" s="621" t="inlineStr">
        <is>
          <t>0.2</t>
        </is>
      </c>
      <c r="L222" s="817" t="inlineStr">
        <is>
          <t>Next UT: Oct-2028 (Note: UT will require High scaffold &amp; hot probe/couplant)</t>
        </is>
      </c>
      <c r="M222" s="578" t="n"/>
      <c r="N222" s="578" t="n"/>
      <c r="O222" s="578" t="n"/>
    </row>
    <row r="223" ht="27" customHeight="1">
      <c r="B223" s="68" t="n">
        <v>2</v>
      </c>
      <c r="C223" s="760" t="inlineStr">
        <is>
          <t>02=10'' gas line fm Stab. tower to Stab. HEX - sec 2 (Rev.1&amp; 2)</t>
        </is>
      </c>
      <c r="D223" s="772" t="n">
        <v>12</v>
      </c>
      <c r="E223" s="30" t="n"/>
      <c r="F223" s="309" t="n"/>
      <c r="G223" s="955" t="n"/>
      <c r="H223" s="954" t="inlineStr">
        <is>
          <t>None</t>
        </is>
      </c>
      <c r="I223" s="636" t="inlineStr">
        <is>
          <t>2017-05-01</t>
        </is>
      </c>
      <c r="J223" s="512" t="inlineStr">
        <is>
          <t>2025-03-01</t>
        </is>
      </c>
      <c r="K223" s="621" t="inlineStr">
        <is>
          <t>0.13</t>
        </is>
      </c>
      <c r="L223" s="865" t="inlineStr">
        <is>
          <t>Hold - Need Very High Scaffold</t>
        </is>
      </c>
      <c r="M223" s="561" t="n"/>
      <c r="N223" s="561" t="n"/>
      <c r="O223" s="561" t="n"/>
    </row>
    <row r="224" ht="35.25" customHeight="1">
      <c r="B224" s="68" t="n">
        <v>3</v>
      </c>
      <c r="C224" s="760" t="inlineStr">
        <is>
          <t>03 = gas line from Stabilizer HEX to Stab. Accumulator - sec 3 (Rev.1&amp; 2)</t>
        </is>
      </c>
      <c r="D224" s="772" t="n">
        <v>12</v>
      </c>
      <c r="E224" s="30" t="n"/>
      <c r="F224" s="309" t="n"/>
      <c r="G224" s="299" t="n"/>
      <c r="H224" s="1610" t="inlineStr">
        <is>
          <t>None - High Temp</t>
        </is>
      </c>
      <c r="I224" s="315" t="inlineStr">
        <is>
          <t>2011-12-01</t>
        </is>
      </c>
      <c r="J224" s="561" t="inlineStr">
        <is>
          <t>2026-11-01</t>
        </is>
      </c>
      <c r="K224" s="570" t="inlineStr">
        <is>
          <t>0.13</t>
        </is>
      </c>
      <c r="L224" s="865" t="inlineStr">
        <is>
          <t>This is Hot piping shall utilize hot coupant &amp; probe, otherwise, to be done during GP shutdown</t>
        </is>
      </c>
      <c r="M224" s="312" t="n"/>
      <c r="N224" s="312" t="n"/>
      <c r="O224" s="312" t="n"/>
    </row>
    <row r="225" ht="30" customHeight="1">
      <c r="B225" s="68" t="n">
        <v>4</v>
      </c>
      <c r="C225" s="760" t="inlineStr">
        <is>
          <t>04 = cond./L fm Stab. Accu. Drum to reflux pumps - sec.4 (Rev.1&amp; 2)</t>
        </is>
      </c>
      <c r="D225" s="772" t="n">
        <v>12</v>
      </c>
      <c r="E225" s="424" t="inlineStr">
        <is>
          <t>305 PSI</t>
        </is>
      </c>
      <c r="F225" s="309" t="inlineStr">
        <is>
          <t>315 PSI</t>
        </is>
      </c>
      <c r="G225" s="955" t="inlineStr">
        <is>
          <t>350 PSI</t>
        </is>
      </c>
      <c r="H225" s="433" t="inlineStr">
        <is>
          <t>None</t>
        </is>
      </c>
      <c r="I225" s="537" t="inlineStr">
        <is>
          <t>2022-09-01</t>
        </is>
      </c>
      <c r="J225" s="512" t="inlineStr">
        <is>
          <t>2030-10-26</t>
        </is>
      </c>
      <c r="K225" s="2854" t="inlineStr">
        <is>
          <t>0.08</t>
        </is>
      </c>
      <c r="L225" s="25" t="n"/>
      <c r="M225" s="25" t="n"/>
      <c r="N225" s="25" t="n"/>
      <c r="O225" s="25" t="n"/>
    </row>
    <row r="226" ht="28.5" customHeight="1">
      <c r="B226" s="68" t="n">
        <v>5</v>
      </c>
      <c r="C226" s="760" t="inlineStr">
        <is>
          <t xml:space="preserve">05 = Rev.2=6'' gas line fm Stab. Accu. Drum to flare header </t>
        </is>
      </c>
      <c r="D226" s="772" t="n">
        <v>12</v>
      </c>
      <c r="E226" s="30" t="n"/>
      <c r="F226" s="309" t="n"/>
      <c r="G226" s="955" t="inlineStr">
        <is>
          <t>410 PSI</t>
        </is>
      </c>
      <c r="H226" s="433" t="inlineStr">
        <is>
          <t>None</t>
        </is>
      </c>
      <c r="I226" s="315" t="inlineStr">
        <is>
          <t>2023-02-01</t>
        </is>
      </c>
      <c r="J226" s="561" t="inlineStr">
        <is>
          <t>2033-02-01</t>
        </is>
      </c>
      <c r="K226" s="621" t="inlineStr">
        <is>
          <t>0.07</t>
        </is>
      </c>
      <c r="L226" s="25" t="n"/>
      <c r="M226" s="301" t="n"/>
      <c r="N226" s="301" t="n"/>
      <c r="O226" s="301" t="n"/>
    </row>
    <row r="227" ht="25.5" customHeight="1">
      <c r="B227" s="68" t="n">
        <v>6</v>
      </c>
      <c r="C227" s="760" t="inlineStr">
        <is>
          <t xml:space="preserve">06 = Rev.2=cond. line fm reflux pump to stab. tower (sec. 6) </t>
        </is>
      </c>
      <c r="D227" s="772" t="n">
        <v>12</v>
      </c>
      <c r="E227" s="424" t="inlineStr">
        <is>
          <t>305 PSI</t>
        </is>
      </c>
      <c r="F227" s="309" t="inlineStr">
        <is>
          <t>315 PSI</t>
        </is>
      </c>
      <c r="G227" s="955" t="inlineStr">
        <is>
          <t>350 PSI</t>
        </is>
      </c>
      <c r="H227" s="433" t="inlineStr">
        <is>
          <t>None</t>
        </is>
      </c>
      <c r="I227" s="537" t="inlineStr">
        <is>
          <t>2022-09-01</t>
        </is>
      </c>
      <c r="J227" s="512" t="inlineStr">
        <is>
          <t>2032-09-01</t>
        </is>
      </c>
      <c r="K227" s="2854" t="inlineStr">
        <is>
          <t>0.06</t>
        </is>
      </c>
      <c r="L227" s="25" t="inlineStr">
        <is>
          <t>Part of line need very high scaff (joint 40 to 47)</t>
        </is>
      </c>
      <c r="M227" s="25" t="n"/>
      <c r="N227" s="25" t="n"/>
      <c r="O227" s="25" t="n"/>
    </row>
    <row r="228" ht="25.5" customHeight="1" thickBot="1">
      <c r="B228" s="68" t="n">
        <v>7</v>
      </c>
      <c r="C228" s="760" t="inlineStr">
        <is>
          <t>07 = gas line from Stabilizer Accu. to Flare Header - sec 7</t>
        </is>
      </c>
      <c r="D228" s="772" t="n">
        <v>12</v>
      </c>
      <c r="E228" s="424" t="inlineStr">
        <is>
          <t>305 PSI</t>
        </is>
      </c>
      <c r="F228" s="309" t="inlineStr">
        <is>
          <t>315 PSI</t>
        </is>
      </c>
      <c r="G228" s="616" t="inlineStr">
        <is>
          <t>350 PSI</t>
        </is>
      </c>
      <c r="H228" s="955" t="inlineStr">
        <is>
          <t>Hot</t>
        </is>
      </c>
      <c r="I228" s="698" t="inlineStr">
        <is>
          <t>2022-09-01</t>
        </is>
      </c>
      <c r="J228" s="512" t="inlineStr">
        <is>
          <t>2032-09-01</t>
        </is>
      </c>
      <c r="K228" s="2854" t="inlineStr">
        <is>
          <t>0.04</t>
        </is>
      </c>
      <c r="L228" s="25" t="inlineStr">
        <is>
          <t>Need photos for insulated section + CUI if any &amp; confirm MOP downstream PCV-28 to flare</t>
        </is>
      </c>
      <c r="M228" s="25" t="inlineStr">
        <is>
          <t>PCV-28</t>
        </is>
      </c>
      <c r="N228" s="536" t="n">
        <v>44805</v>
      </c>
      <c r="O228" s="536" t="n"/>
    </row>
    <row r="229" ht="25.5" customHeight="1" thickBot="1">
      <c r="B229" s="68" t="n">
        <v>8</v>
      </c>
      <c r="C229" s="760" t="inlineStr">
        <is>
          <t>08 = condensate line of Stabilizer F-D to Flash Drum - sec. 8</t>
        </is>
      </c>
      <c r="D229" s="772" t="n">
        <v>12</v>
      </c>
      <c r="E229" s="30" t="n"/>
      <c r="F229" s="309" t="n"/>
      <c r="G229" s="1830" t="n"/>
      <c r="H229" s="424" t="inlineStr">
        <is>
          <t>Cold</t>
        </is>
      </c>
      <c r="I229" s="1834" t="inlineStr">
        <is>
          <t>2003-01-01</t>
        </is>
      </c>
      <c r="J229" s="645" t="inlineStr">
        <is>
          <t>2015-10-01</t>
        </is>
      </c>
      <c r="K229" s="645" t="n"/>
      <c r="L229" s="458" t="inlineStr">
        <is>
          <t>Insulated</t>
        </is>
      </c>
      <c r="M229" s="448" t="n"/>
      <c r="N229" s="448" t="n"/>
      <c r="O229" s="448" t="n"/>
    </row>
    <row r="230" ht="27" customHeight="1" thickBot="1">
      <c r="B230" s="68" t="n">
        <v>9</v>
      </c>
      <c r="C230" s="760" t="inlineStr">
        <is>
          <t>09 = drain line of Stabilizer F-D to Burn Pit line - sec. 9</t>
        </is>
      </c>
      <c r="D230" s="772" t="n">
        <v>12</v>
      </c>
      <c r="E230" s="30" t="n"/>
      <c r="F230" s="309" t="n"/>
      <c r="G230" s="1829" t="n"/>
      <c r="H230" s="433" t="inlineStr">
        <is>
          <t>None</t>
        </is>
      </c>
      <c r="I230" s="1832" t="inlineStr">
        <is>
          <t>2017-02-01</t>
        </is>
      </c>
      <c r="J230" s="561" t="inlineStr">
        <is>
          <t>2027-02-01</t>
        </is>
      </c>
      <c r="K230" s="618" t="inlineStr">
        <is>
          <t>0.04</t>
        </is>
      </c>
      <c r="L230" s="25" t="n"/>
      <c r="M230" s="310" t="n"/>
      <c r="N230" s="310" t="n"/>
      <c r="O230" s="310" t="n"/>
    </row>
    <row r="231" ht="27.75" customHeight="1">
      <c r="B231" s="68" t="n">
        <v>10</v>
      </c>
      <c r="C231" s="760" t="inlineStr">
        <is>
          <t>10 = [UT-RT] Branch to Burn Pit of line no.16 - sec. 10</t>
        </is>
      </c>
      <c r="D231" s="772" t="n">
        <v>12</v>
      </c>
      <c r="E231" s="424" t="inlineStr">
        <is>
          <t>10 PSI</t>
        </is>
      </c>
      <c r="F231" s="309" t="inlineStr">
        <is>
          <t>50 PSI</t>
        </is>
      </c>
      <c r="G231" s="1831" t="n"/>
      <c r="H231" s="424" t="inlineStr">
        <is>
          <t>Cold</t>
        </is>
      </c>
      <c r="I231" s="787" t="inlineStr">
        <is>
          <t>2006-01-01</t>
        </is>
      </c>
      <c r="J231" s="645" t="inlineStr">
        <is>
          <t>2013-08-01</t>
        </is>
      </c>
      <c r="K231" s="645" t="n"/>
      <c r="L231" s="458" t="inlineStr">
        <is>
          <t>Insulated</t>
        </is>
      </c>
      <c r="M231" s="448" t="n"/>
      <c r="N231" s="448" t="n"/>
      <c r="O231" s="448" t="n"/>
    </row>
    <row r="232" ht="30" customHeight="1" thickBot="1">
      <c r="B232" s="68" t="n">
        <v>11</v>
      </c>
      <c r="C232" s="760" t="inlineStr">
        <is>
          <t>11 = stabilizer accumulator - level meter system - sec.11</t>
        </is>
      </c>
      <c r="D232" s="772" t="n">
        <v>12</v>
      </c>
      <c r="E232" s="30" t="n"/>
      <c r="F232" s="309" t="n"/>
      <c r="G232" s="540" t="n"/>
      <c r="H232" s="955" t="inlineStr">
        <is>
          <t>Hot - Confirm</t>
        </is>
      </c>
      <c r="I232" s="626" t="inlineStr">
        <is>
          <t>2016-01-01</t>
        </is>
      </c>
      <c r="J232" s="512" t="inlineStr">
        <is>
          <t>2024-09-01</t>
        </is>
      </c>
      <c r="K232" s="2854" t="inlineStr">
        <is>
          <t>0.015</t>
        </is>
      </c>
      <c r="L232" s="889" t="inlineStr">
        <is>
          <t>UT done in 2016 as an opportunity when insulated removed. 
Since 2016, insp not done ans it require adv tech</t>
        </is>
      </c>
      <c r="M232" s="448" t="n"/>
      <c r="N232" s="448" t="n"/>
      <c r="O232" s="448" t="n"/>
    </row>
    <row r="233" ht="58.5" customHeight="1">
      <c r="B233" s="68" t="n">
        <v>12</v>
      </c>
      <c r="C233" s="760" t="inlineStr">
        <is>
          <t>12 = gas line fm outlet of stab. accu. 1222 to comp. 1843</t>
        </is>
      </c>
      <c r="D233" s="772" t="n">
        <v>12</v>
      </c>
      <c r="E233" s="30" t="n"/>
      <c r="F233" s="309" t="n"/>
      <c r="G233" s="435" t="inlineStr">
        <is>
          <t>350 PSI</t>
        </is>
      </c>
      <c r="H233" s="433" t="inlineStr">
        <is>
          <t>None</t>
        </is>
      </c>
      <c r="I233" s="757" t="inlineStr">
        <is>
          <t>2023-08-01</t>
        </is>
      </c>
      <c r="J233" s="561" t="inlineStr">
        <is>
          <t>2033-08-01</t>
        </is>
      </c>
      <c r="K233" s="2854" t="inlineStr">
        <is>
          <t>0.02</t>
        </is>
      </c>
      <c r="L233" s="865" t="inlineStr">
        <is>
          <t>Was Planned in 11-2023 but Done in 8-2023 in a duplicated report "Pack 14 E/7", so need to delete the report of Pack-14E/7 or at least add remarks that will be done as in Pack-12 Report#12)</t>
        </is>
      </c>
      <c r="M233" s="301" t="n"/>
      <c r="N233" s="301" t="n"/>
      <c r="O233" s="301" t="n"/>
    </row>
    <row r="234" ht="27" customHeight="1" thickBot="1">
      <c r="B234" s="68" t="n">
        <v>13</v>
      </c>
      <c r="C234" s="760" t="inlineStr">
        <is>
          <t>13 = 6x8 outlet gas line fm KOD 1209 to Comp  1843</t>
        </is>
      </c>
      <c r="D234" s="772" t="n">
        <v>12</v>
      </c>
      <c r="E234" s="30" t="n"/>
      <c r="F234" s="309" t="n"/>
      <c r="G234" s="616" t="inlineStr">
        <is>
          <t>350 PSI</t>
        </is>
      </c>
      <c r="H234" s="433" t="inlineStr">
        <is>
          <t>None</t>
        </is>
      </c>
      <c r="I234" s="719" t="inlineStr">
        <is>
          <t>2018-07-01</t>
        </is>
      </c>
      <c r="J234" s="512" t="inlineStr">
        <is>
          <t>2028-07-01</t>
        </is>
      </c>
      <c r="K234" s="2854" t="inlineStr">
        <is>
          <t>0.1</t>
        </is>
      </c>
      <c r="L234" s="25" t="n"/>
      <c r="M234" s="317" t="n"/>
      <c r="N234" s="317" t="n"/>
      <c r="O234" s="317" t="n"/>
    </row>
    <row r="235" ht="25.5" customHeight="1">
      <c r="B235" s="68" t="n">
        <v>14</v>
      </c>
      <c r="C235" s="760" t="inlineStr">
        <is>
          <t>14 = cond line fm Stab. Feed Drum to Flash Gas KOD 1223</t>
        </is>
      </c>
      <c r="D235" s="772" t="n">
        <v>12</v>
      </c>
      <c r="E235" s="30" t="n"/>
      <c r="F235" s="309" t="n"/>
      <c r="G235" s="1831" t="n"/>
      <c r="H235" s="424" t="inlineStr">
        <is>
          <t>Cold</t>
        </is>
      </c>
      <c r="I235" s="787" t="inlineStr">
        <is>
          <t>2007-01-01</t>
        </is>
      </c>
      <c r="J235" s="645" t="inlineStr">
        <is>
          <t>2015-07-01</t>
        </is>
      </c>
      <c r="K235" s="645" t="n"/>
      <c r="L235" s="458" t="inlineStr">
        <is>
          <t>Insulated</t>
        </is>
      </c>
      <c r="M235" s="448" t="n"/>
      <c r="N235" s="448" t="n"/>
      <c r="O235" s="448" t="n"/>
    </row>
    <row r="236" ht="24.75" customHeight="1">
      <c r="B236" s="68" t="n">
        <v>15</v>
      </c>
      <c r="C236" s="760" t="inlineStr">
        <is>
          <t>15 = gas line fm Flash Gas KOD 1223 to comp. 1842-43</t>
        </is>
      </c>
      <c r="D236" s="772" t="n">
        <v>12</v>
      </c>
      <c r="E236" s="424" t="inlineStr">
        <is>
          <t>485 PSI</t>
        </is>
      </c>
      <c r="F236" s="309" t="inlineStr">
        <is>
          <t>495 PSI</t>
        </is>
      </c>
      <c r="G236" s="299" t="inlineStr">
        <is>
          <t>650 PSI</t>
        </is>
      </c>
      <c r="H236" s="424" t="inlineStr">
        <is>
          <t>Cold</t>
        </is>
      </c>
      <c r="I236" s="146" t="inlineStr">
        <is>
          <t>2007-01-01</t>
        </is>
      </c>
      <c r="J236" s="512" t="inlineStr">
        <is>
          <t>2017-01-01</t>
        </is>
      </c>
      <c r="K236" s="512" t="n"/>
      <c r="L236" s="458" t="inlineStr">
        <is>
          <t>INSULATED /NEED SCAFFOLD</t>
        </is>
      </c>
      <c r="M236" s="448" t="n"/>
      <c r="N236" s="448" t="n"/>
      <c r="O236" s="448" t="n"/>
    </row>
    <row r="237" ht="15" customHeight="1">
      <c r="B237" s="68" t="n">
        <v>16</v>
      </c>
      <c r="C237" s="760" t="inlineStr">
        <is>
          <t>16 = cond. line fm Stab Feed Drum to Stab Hex (FCV-11)</t>
        </is>
      </c>
      <c r="D237" s="772" t="n">
        <v>12</v>
      </c>
      <c r="E237" s="424" t="inlineStr">
        <is>
          <t>485 PSI</t>
        </is>
      </c>
      <c r="F237" s="309" t="inlineStr">
        <is>
          <t>495 PSI</t>
        </is>
      </c>
      <c r="G237" s="299" t="inlineStr">
        <is>
          <t>510 PSI</t>
        </is>
      </c>
      <c r="H237" s="424" t="inlineStr">
        <is>
          <t>Cold</t>
        </is>
      </c>
      <c r="I237" s="146" t="inlineStr">
        <is>
          <t>2007-01-01</t>
        </is>
      </c>
      <c r="J237" s="512" t="inlineStr">
        <is>
          <t>2019-01-01</t>
        </is>
      </c>
      <c r="K237" s="512" t="n"/>
      <c r="L237" s="458" t="inlineStr">
        <is>
          <t>Insulated</t>
        </is>
      </c>
      <c r="M237" s="448" t="n"/>
      <c r="N237" s="448" t="n"/>
      <c r="O237" s="448" t="n"/>
    </row>
    <row r="238" ht="15.75" customHeight="1">
      <c r="B238" s="68" t="n">
        <v>17</v>
      </c>
      <c r="C238" s="760" t="inlineStr">
        <is>
          <t>17 = cond. line fm Stab Feed Drum to Stab Hex (TCV-13)</t>
        </is>
      </c>
      <c r="D238" s="772" t="n">
        <v>12</v>
      </c>
      <c r="E238" s="30" t="n"/>
      <c r="F238" s="309" t="n"/>
      <c r="G238" s="299" t="n"/>
      <c r="H238" s="424" t="inlineStr">
        <is>
          <t>Cold</t>
        </is>
      </c>
      <c r="I238" s="315" t="inlineStr">
        <is>
          <t>2007-01-01</t>
        </is>
      </c>
      <c r="J238" s="512" t="inlineStr">
        <is>
          <t>2020-01-01</t>
        </is>
      </c>
      <c r="K238" s="512" t="n"/>
      <c r="L238" s="458" t="inlineStr">
        <is>
          <t>Insulated</t>
        </is>
      </c>
      <c r="M238" s="448" t="n"/>
      <c r="N238" s="448" t="n"/>
      <c r="O238" s="448" t="n"/>
    </row>
    <row r="239" ht="21" customHeight="1">
      <c r="B239" s="68" t="n">
        <v>18</v>
      </c>
      <c r="C239" s="760" t="inlineStr">
        <is>
          <t xml:space="preserve">18 = 14'' inl-out cond. lines of stab. reboiler </t>
        </is>
      </c>
      <c r="D239" s="772" t="n">
        <v>12</v>
      </c>
      <c r="E239" s="424" t="inlineStr">
        <is>
          <t>305/275 PSI</t>
        </is>
      </c>
      <c r="F239" s="309" t="inlineStr">
        <is>
          <t>400 PSI</t>
        </is>
      </c>
      <c r="G239" s="299" t="inlineStr">
        <is>
          <t>450 PSI</t>
        </is>
      </c>
      <c r="H239" s="424" t="inlineStr">
        <is>
          <t>Hot</t>
        </is>
      </c>
      <c r="I239" s="280" t="inlineStr">
        <is>
          <t>2011-01-01</t>
        </is>
      </c>
      <c r="J239" s="512" t="inlineStr">
        <is>
          <t>2015-01-01</t>
        </is>
      </c>
      <c r="K239" s="512" t="n"/>
      <c r="L239" s="458" t="inlineStr">
        <is>
          <t>Insulated - NEED OTHER TECHNIQUE(LIXI) DUE TO FULL INSULATION/ SCAFFOLD</t>
        </is>
      </c>
      <c r="M239" s="448" t="n"/>
      <c r="N239" s="448" t="n"/>
      <c r="O239" s="448" t="n"/>
    </row>
    <row r="240" ht="24.75" customHeight="1" thickBot="1">
      <c r="B240" s="68" t="n">
        <v>19</v>
      </c>
      <c r="C240" s="760" t="inlineStr">
        <is>
          <t>19 = cond. line fm Stab. tower to Stab. Pumps</t>
        </is>
      </c>
      <c r="D240" s="772" t="n">
        <v>12</v>
      </c>
      <c r="E240" s="424" t="inlineStr">
        <is>
          <t>305 PSI</t>
        </is>
      </c>
      <c r="F240" s="309" t="inlineStr">
        <is>
          <t>315 PSI</t>
        </is>
      </c>
      <c r="G240" s="43" t="inlineStr">
        <is>
          <t>360 PSI</t>
        </is>
      </c>
      <c r="H240" s="424" t="inlineStr">
        <is>
          <t>Hot</t>
        </is>
      </c>
      <c r="I240" s="44" t="inlineStr">
        <is>
          <t>2011-02-01</t>
        </is>
      </c>
      <c r="J240" s="715" t="inlineStr">
        <is>
          <t>2016-02-01</t>
        </is>
      </c>
      <c r="K240" s="715" t="n"/>
      <c r="L240" s="866" t="inlineStr">
        <is>
          <t>Insulated - NEED OTHER TECHNIQUE(LIXI) DUE TO FULL INSULATION/ SCAFFOLD</t>
        </is>
      </c>
      <c r="M240" s="448" t="n"/>
      <c r="N240" s="448" t="n"/>
      <c r="O240" s="448" t="n"/>
    </row>
    <row r="241" ht="30" customHeight="1" thickBot="1">
      <c r="B241" s="68" t="n">
        <v>20</v>
      </c>
      <c r="C241" s="760" t="inlineStr">
        <is>
          <t xml:space="preserve">20 = 2" cond.  line fm stab.  tower to cooler unit - sec. 1 </t>
        </is>
      </c>
      <c r="D241" s="772" t="n">
        <v>12</v>
      </c>
      <c r="E241" s="424" t="inlineStr">
        <is>
          <t>305 PSI</t>
        </is>
      </c>
      <c r="F241" s="309" t="inlineStr">
        <is>
          <t>315 PSI</t>
        </is>
      </c>
      <c r="G241" s="1829" t="inlineStr">
        <is>
          <t>500PSI</t>
        </is>
      </c>
      <c r="H241" s="1611" t="inlineStr">
        <is>
          <t>None - High Temp</t>
        </is>
      </c>
      <c r="I241" s="1832" t="inlineStr">
        <is>
          <t>2023-01-01</t>
        </is>
      </c>
      <c r="J241" s="146" t="inlineStr">
        <is>
          <t>2033-01-01</t>
        </is>
      </c>
      <c r="K241" s="622" t="inlineStr">
        <is>
          <t>0.04</t>
        </is>
      </c>
      <c r="L241" s="458" t="inlineStr">
        <is>
          <t>Need SCAFFOLD - Done during SD 1-2023
Required hot couplant &amp; probe (Temp:300 F)</t>
        </is>
      </c>
      <c r="M241" s="561" t="n"/>
      <c r="N241" s="561" t="n"/>
      <c r="O241" s="578" t="n"/>
    </row>
    <row r="242" ht="21.75" customHeight="1" thickBot="1">
      <c r="B242" s="68" t="n">
        <v>21</v>
      </c>
      <c r="C242" s="760" t="inlineStr">
        <is>
          <t>21 = Cond. line fm cooler to main cond. header - sect. 2</t>
        </is>
      </c>
      <c r="D242" s="772" t="n">
        <v>12</v>
      </c>
      <c r="E242" s="30" t="n"/>
      <c r="F242" s="309" t="n"/>
      <c r="G242" s="1830" t="n"/>
      <c r="H242" s="955" t="inlineStr">
        <is>
          <t>None</t>
        </is>
      </c>
      <c r="I242" s="1835" t="inlineStr">
        <is>
          <t>2024-08-01</t>
        </is>
      </c>
      <c r="J242" s="804" t="inlineStr">
        <is>
          <t>W/Evaluation</t>
        </is>
      </c>
      <c r="K242" s="512" t="n"/>
      <c r="L242" s="25" t="n"/>
      <c r="M242" s="301" t="n"/>
      <c r="N242" s="301" t="n"/>
      <c r="O242" s="301" t="n"/>
    </row>
    <row r="243" ht="30.75" customHeight="1" thickBot="1">
      <c r="B243" s="68" t="n">
        <v>22</v>
      </c>
      <c r="C243" s="760" t="inlineStr">
        <is>
          <t xml:space="preserve">22 = Floating system of Stab. Tower </t>
        </is>
      </c>
      <c r="D243" s="772" t="n">
        <v>12</v>
      </c>
      <c r="E243" s="30" t="n"/>
      <c r="F243" s="309" t="n"/>
      <c r="G243" s="1829" t="n"/>
      <c r="H243" s="1611" t="inlineStr">
        <is>
          <t>None - High Temp</t>
        </is>
      </c>
      <c r="I243" s="1833" t="inlineStr">
        <is>
          <t>2023-01-01</t>
        </is>
      </c>
      <c r="J243" s="280" t="inlineStr">
        <is>
          <t>2033-01-01</t>
        </is>
      </c>
      <c r="K243" s="561" t="n"/>
      <c r="L243" s="556" t="inlineStr">
        <is>
          <t>Done during GP SD 12-1-2023, scaffold erected.</t>
        </is>
      </c>
      <c r="M243" s="25" t="n"/>
      <c r="N243" s="25" t="n"/>
      <c r="O243" s="46" t="n"/>
    </row>
    <row r="244" ht="23.25" customHeight="1">
      <c r="B244" s="68" t="n">
        <v>23</v>
      </c>
      <c r="C244" s="760" t="inlineStr">
        <is>
          <t>23=  6" GAS FM.STA.ACC TO KOD 1222-( LIXI PROFILing )</t>
        </is>
      </c>
      <c r="D244" s="772" t="n">
        <v>12</v>
      </c>
      <c r="E244" s="30" t="n"/>
      <c r="F244" s="309" t="n"/>
      <c r="G244" s="1831" t="n"/>
      <c r="H244" s="424" t="inlineStr">
        <is>
          <t>Hot</t>
        </is>
      </c>
      <c r="I244" s="787" t="inlineStr">
        <is>
          <t>2011-01-01</t>
        </is>
      </c>
      <c r="J244" s="146" t="inlineStr">
        <is>
          <t>2020-01-01</t>
        </is>
      </c>
      <c r="K244" s="561" t="n"/>
      <c r="L244" s="458" t="inlineStr">
        <is>
          <t>Insulated</t>
        </is>
      </c>
      <c r="M244" s="448" t="n"/>
      <c r="N244" s="448" t="n"/>
      <c r="O244" s="448" t="n"/>
    </row>
    <row r="245" ht="27.75" customHeight="1">
      <c r="B245" s="68" t="n">
        <v>24</v>
      </c>
      <c r="C245" s="760" t="inlineStr">
        <is>
          <t>24= 6" GAS FM.STB.ACC TO.KOD 1222(A&amp;B)- ( LIXI PROFILing )</t>
        </is>
      </c>
      <c r="D245" s="772" t="n">
        <v>12</v>
      </c>
      <c r="E245" s="30" t="n"/>
      <c r="F245" s="309" t="n"/>
      <c r="G245" s="299" t="n"/>
      <c r="H245" s="424" t="inlineStr">
        <is>
          <t>Hot</t>
        </is>
      </c>
      <c r="I245" s="146" t="inlineStr">
        <is>
          <t>2011-01-01</t>
        </is>
      </c>
      <c r="J245" s="146" t="inlineStr">
        <is>
          <t>2020-01-01</t>
        </is>
      </c>
      <c r="K245" s="561" t="n"/>
      <c r="L245" s="458" t="inlineStr">
        <is>
          <t>Insulated</t>
        </is>
      </c>
      <c r="M245" s="448" t="n"/>
      <c r="N245" s="448" t="n"/>
      <c r="O245" s="448" t="n"/>
    </row>
    <row r="246" ht="19.5" customHeight="1">
      <c r="B246" s="68" t="n">
        <v>25</v>
      </c>
      <c r="C246" s="760" t="inlineStr">
        <is>
          <t>25= 8 "Regen. Gas out to cooler - ( LIXI PROFILing )</t>
        </is>
      </c>
      <c r="D246" s="772" t="n">
        <v>12</v>
      </c>
      <c r="E246" s="30" t="n"/>
      <c r="F246" s="309" t="n"/>
      <c r="G246" s="299" t="n"/>
      <c r="H246" s="424" t="inlineStr">
        <is>
          <t>Hot</t>
        </is>
      </c>
      <c r="I246" s="146" t="inlineStr">
        <is>
          <t>2011-01-01</t>
        </is>
      </c>
      <c r="J246" s="146" t="inlineStr">
        <is>
          <t>2020-01-01</t>
        </is>
      </c>
      <c r="K246" s="561" t="n"/>
      <c r="L246" s="458" t="inlineStr">
        <is>
          <t>Insulated</t>
        </is>
      </c>
      <c r="M246" s="448" t="n"/>
      <c r="N246" s="448" t="n"/>
      <c r="O246" s="448" t="n"/>
    </row>
    <row r="247" ht="21" customHeight="1">
      <c r="B247" s="68" t="n">
        <v>26</v>
      </c>
      <c r="C247" s="760" t="inlineStr">
        <is>
          <t>26= 4"PSV Of desiccant bed A -  ( LIXI PROFILing )</t>
        </is>
      </c>
      <c r="D247" s="772" t="n">
        <v>12</v>
      </c>
      <c r="E247" s="30" t="n"/>
      <c r="F247" s="309" t="n"/>
      <c r="G247" s="299" t="n"/>
      <c r="H247" s="424" t="inlineStr">
        <is>
          <t>Hot</t>
        </is>
      </c>
      <c r="I247" s="146" t="inlineStr">
        <is>
          <t>2011-01-01</t>
        </is>
      </c>
      <c r="J247" s="146" t="inlineStr">
        <is>
          <t>2020-01-01</t>
        </is>
      </c>
      <c r="K247" s="561" t="n"/>
      <c r="L247" s="458" t="inlineStr">
        <is>
          <t>Insulated</t>
        </is>
      </c>
      <c r="M247" s="448" t="n"/>
      <c r="N247" s="448" t="n"/>
      <c r="O247" s="448" t="n"/>
    </row>
    <row r="248" ht="21.75" customHeight="1">
      <c r="B248" s="68" t="n">
        <v>27</v>
      </c>
      <c r="C248" s="760" t="inlineStr">
        <is>
          <t>27= 3"Gas FM. SHIP.TO COMP.1842&amp;1843 - ( LIXI PROFILing )</t>
        </is>
      </c>
      <c r="D248" s="772" t="n">
        <v>12</v>
      </c>
      <c r="E248" s="30" t="n"/>
      <c r="F248" s="309" t="n"/>
      <c r="G248" s="299" t="n"/>
      <c r="H248" s="424" t="inlineStr">
        <is>
          <t>Hot</t>
        </is>
      </c>
      <c r="I248" s="146" t="inlineStr">
        <is>
          <t>2011-01-01</t>
        </is>
      </c>
      <c r="J248" s="146" t="inlineStr">
        <is>
          <t>2020-01-01</t>
        </is>
      </c>
      <c r="K248" s="561" t="n"/>
      <c r="L248" s="458" t="inlineStr">
        <is>
          <t>Insulated</t>
        </is>
      </c>
      <c r="M248" s="448" t="n"/>
      <c r="N248" s="448" t="n"/>
      <c r="O248" s="448" t="n"/>
    </row>
    <row r="249" ht="29.25" customHeight="1" thickBot="1">
      <c r="B249" s="79" t="n">
        <v>28</v>
      </c>
      <c r="C249" s="761" t="inlineStr">
        <is>
          <t>28= 6"Gas line FM.Stab.KOD 1222 To Comp.1842 - ( LIXI PROFILing )</t>
        </is>
      </c>
      <c r="D249" s="287" t="n">
        <v>12</v>
      </c>
      <c r="E249" s="32" t="n"/>
      <c r="F249" s="1632" t="n"/>
      <c r="G249" s="43" t="n"/>
      <c r="H249" s="424" t="inlineStr">
        <is>
          <t>Hot</t>
        </is>
      </c>
      <c r="I249" s="44" t="inlineStr">
        <is>
          <t>2011-01-01</t>
        </is>
      </c>
      <c r="J249" s="146" t="inlineStr">
        <is>
          <t>2020-01-01</t>
        </is>
      </c>
      <c r="K249" s="561" t="n"/>
      <c r="L249" s="458" t="inlineStr">
        <is>
          <t>Insulated</t>
        </is>
      </c>
      <c r="M249" s="448" t="n"/>
      <c r="N249" s="448" t="n"/>
      <c r="O249" s="448" t="n"/>
    </row>
    <row r="250" ht="29.25" customHeight="1" thickBot="1">
      <c r="B250" s="79" t="n">
        <v>29</v>
      </c>
      <c r="C250" s="761" t="inlineStr">
        <is>
          <t>29=  6" X 4" FEED LINE FM STAB. HEAT EX. TO STAB. TOWER</t>
        </is>
      </c>
      <c r="D250" s="287" t="n">
        <v>12</v>
      </c>
      <c r="E250" s="32" t="n"/>
      <c r="F250" s="1632" t="n"/>
      <c r="G250" s="1829" t="inlineStr">
        <is>
          <t>650 PSI</t>
        </is>
      </c>
      <c r="H250" s="1612" t="inlineStr">
        <is>
          <t>None - High Temp</t>
        </is>
      </c>
      <c r="I250" s="1154" t="inlineStr">
        <is>
          <t>2023-01-01</t>
        </is>
      </c>
      <c r="J250" s="578" t="inlineStr">
        <is>
          <t>2029-01-01</t>
        </is>
      </c>
      <c r="K250" s="867" t="n"/>
      <c r="L250" s="556" t="inlineStr">
        <is>
          <t>Done during GP SD 19-1-2023 - From Walkways</t>
        </is>
      </c>
      <c r="M250" s="447" t="n"/>
      <c r="N250" s="447" t="n"/>
      <c r="O250" s="447" t="n"/>
    </row>
    <row r="251" ht="22" customHeight="1" thickBot="1">
      <c r="B251" s="426" t="inlineStr">
        <is>
          <t>PACK 13  -  FUEL  SYSTEM</t>
        </is>
      </c>
      <c r="C251" s="501" t="n"/>
      <c r="D251" s="780" t="n"/>
      <c r="E251" s="427" t="n"/>
      <c r="F251" s="769" t="n"/>
      <c r="G251" s="539" t="n"/>
      <c r="H251" s="1616" t="n"/>
      <c r="I251" s="572" t="n"/>
      <c r="J251" s="428" t="n"/>
      <c r="K251" s="427" t="n"/>
      <c r="L251" s="501" t="n"/>
      <c r="M251" s="427" t="n"/>
      <c r="N251" s="427" t="n"/>
      <c r="O251" s="427" t="n"/>
    </row>
    <row r="252">
      <c r="B252" s="78" t="n">
        <v>1</v>
      </c>
      <c r="C252" s="762" t="inlineStr">
        <is>
          <t>02 = 3'' gl fm out Hex 1301 to fuel system (sect. 1)</t>
        </is>
      </c>
      <c r="D252" s="771" t="n">
        <v>13</v>
      </c>
      <c r="E252" s="28" t="n"/>
      <c r="F252" s="1634" t="n"/>
      <c r="G252" s="38" t="n"/>
      <c r="H252" s="434" t="inlineStr">
        <is>
          <t>None</t>
        </is>
      </c>
      <c r="I252" s="315" t="inlineStr">
        <is>
          <t>2022-11-01</t>
        </is>
      </c>
      <c r="J252" s="315" t="inlineStr">
        <is>
          <t>2028-06-01</t>
        </is>
      </c>
      <c r="K252" s="620" t="inlineStr">
        <is>
          <t>0.18</t>
        </is>
      </c>
      <c r="L252" s="308" t="n"/>
      <c r="M252" s="310" t="n"/>
      <c r="N252" s="310" t="n"/>
      <c r="O252" s="310" t="n"/>
    </row>
    <row r="253" ht="28.5" customHeight="1">
      <c r="B253" s="68" t="n">
        <v>2</v>
      </c>
      <c r="C253" s="760" t="inlineStr">
        <is>
          <t>03 = 4'' gas line fm Hex 1301 to heater fuel KOD (sect. 2)</t>
        </is>
      </c>
      <c r="D253" s="772" t="n">
        <v>13</v>
      </c>
      <c r="E253" s="30" t="n"/>
      <c r="F253" s="309" t="n"/>
      <c r="G253" s="424" t="n"/>
      <c r="H253" s="433" t="inlineStr">
        <is>
          <t>None</t>
        </is>
      </c>
      <c r="I253" s="575" t="inlineStr">
        <is>
          <t>2022-11-01</t>
        </is>
      </c>
      <c r="J253" s="146" t="inlineStr">
        <is>
          <t>2030-05-01</t>
        </is>
      </c>
      <c r="K253" s="622" t="inlineStr">
        <is>
          <t>0.18</t>
        </is>
      </c>
      <c r="L253" s="25" t="n"/>
      <c r="M253" s="312" t="n"/>
      <c r="N253" s="312" t="n"/>
      <c r="O253" s="312" t="n"/>
    </row>
    <row r="254" ht="32" customHeight="1">
      <c r="B254" s="68" t="n">
        <v>3</v>
      </c>
      <c r="C254" s="760" t="inlineStr">
        <is>
          <t xml:space="preserve">04=4" GAS LINE FROM DAHSHORE GAS LINE TO ENGINE FUEL K.O.D ( V1241  )    </t>
        </is>
      </c>
      <c r="D254" s="772" t="n">
        <v>13</v>
      </c>
      <c r="E254" s="30" t="n"/>
      <c r="F254" s="309" t="n"/>
      <c r="G254" s="955" t="inlineStr">
        <is>
          <t>241 PSI</t>
        </is>
      </c>
      <c r="H254" s="433" t="inlineStr">
        <is>
          <t>None</t>
        </is>
      </c>
      <c r="I254" s="537" t="inlineStr">
        <is>
          <t>2019-11-10</t>
        </is>
      </c>
      <c r="J254" s="280" t="inlineStr">
        <is>
          <t>2029-11-10</t>
        </is>
      </c>
      <c r="K254" s="2854" t="inlineStr">
        <is>
          <t>0.09</t>
        </is>
      </c>
      <c r="L254" s="25" t="inlineStr">
        <is>
          <t>Item Modified</t>
        </is>
      </c>
      <c r="M254" s="301" t="n"/>
      <c r="N254" s="301" t="n"/>
      <c r="O254" s="301" t="n"/>
    </row>
    <row r="255">
      <c r="B255" s="68" t="n">
        <v>4</v>
      </c>
      <c r="C255" s="760" t="inlineStr">
        <is>
          <t>05 = 3" new line (modif.) of fuel system (sec.4)</t>
        </is>
      </c>
      <c r="D255" s="772" t="n">
        <v>13</v>
      </c>
      <c r="E255" s="30" t="n"/>
      <c r="F255" s="309" t="n"/>
      <c r="G255" s="955" t="inlineStr">
        <is>
          <t>910 PSI</t>
        </is>
      </c>
      <c r="H255" s="433" t="inlineStr">
        <is>
          <t>None</t>
        </is>
      </c>
      <c r="I255" s="280" t="inlineStr">
        <is>
          <t>2019-11-01</t>
        </is>
      </c>
      <c r="J255" s="280" t="inlineStr">
        <is>
          <t>2029-11-09</t>
        </is>
      </c>
      <c r="K255" s="2854" t="inlineStr">
        <is>
          <t>0.05</t>
        </is>
      </c>
      <c r="L255" s="25" t="n"/>
      <c r="M255" s="301" t="n"/>
      <c r="N255" s="301" t="n"/>
      <c r="O255" s="301" t="n"/>
    </row>
    <row r="256">
      <c r="B256" s="68" t="n">
        <v>5</v>
      </c>
      <c r="C256" s="760" t="inlineStr">
        <is>
          <t xml:space="preserve">06 = 2'' fuel gas line fm launcher to KOD (sect. 5) </t>
        </is>
      </c>
      <c r="D256" s="772" t="n">
        <v>13</v>
      </c>
      <c r="E256" s="424" t="inlineStr">
        <is>
          <t>140 PSI</t>
        </is>
      </c>
      <c r="F256" s="309" t="inlineStr">
        <is>
          <t>150 PSI</t>
        </is>
      </c>
      <c r="G256" s="955" t="inlineStr">
        <is>
          <t>876 PSI</t>
        </is>
      </c>
      <c r="H256" s="433" t="inlineStr">
        <is>
          <t>None</t>
        </is>
      </c>
      <c r="I256" s="280" t="inlineStr">
        <is>
          <t>2019-11-21</t>
        </is>
      </c>
      <c r="J256" s="280" t="inlineStr">
        <is>
          <t>2028-06-21</t>
        </is>
      </c>
      <c r="K256" s="2854" t="inlineStr">
        <is>
          <t>0.12</t>
        </is>
      </c>
      <c r="L256" s="25" t="n"/>
      <c r="M256" s="301" t="n"/>
      <c r="N256" s="301" t="n"/>
      <c r="O256" s="301" t="n"/>
    </row>
    <row r="257">
      <c r="B257" s="70" t="n">
        <v>6</v>
      </c>
      <c r="C257" s="841" t="inlineStr">
        <is>
          <t>07 = fuel gas line of Fract. Reboiler 1408 - sect.1-2</t>
        </is>
      </c>
      <c r="D257" s="842" t="n">
        <v>13</v>
      </c>
      <c r="E257" s="850" t="n"/>
      <c r="F257" s="1639" t="n"/>
      <c r="G257" s="849" t="n"/>
      <c r="H257" s="433" t="inlineStr">
        <is>
          <t>None</t>
        </is>
      </c>
      <c r="I257" s="843" t="inlineStr">
        <is>
          <t>2010-10-01</t>
        </is>
      </c>
      <c r="J257" s="844" t="inlineStr">
        <is>
          <t>XX</t>
        </is>
      </c>
      <c r="K257" s="845" t="n"/>
      <c r="L257" s="847" t="inlineStr">
        <is>
          <t>Removed from system</t>
        </is>
      </c>
      <c r="M257" s="25" t="n"/>
      <c r="N257" s="25" t="n"/>
      <c r="O257" s="25" t="n"/>
    </row>
    <row r="258">
      <c r="B258" s="68" t="n">
        <v>7</v>
      </c>
      <c r="C258" s="760" t="inlineStr">
        <is>
          <t xml:space="preserve">08 = fuel gas line of Stab. Reboiler 1407 - sect.1-2 </t>
        </is>
      </c>
      <c r="D258" s="772" t="n">
        <v>13</v>
      </c>
      <c r="E258" s="424" t="inlineStr">
        <is>
          <t>140 PSI</t>
        </is>
      </c>
      <c r="F258" s="309" t="inlineStr">
        <is>
          <t>150 PSI</t>
        </is>
      </c>
      <c r="G258" s="955" t="inlineStr">
        <is>
          <t>165 PSI</t>
        </is>
      </c>
      <c r="H258" s="433" t="inlineStr">
        <is>
          <t>None</t>
        </is>
      </c>
      <c r="I258" s="280" t="inlineStr">
        <is>
          <t>2017-03-01</t>
        </is>
      </c>
      <c r="J258" s="280" t="inlineStr">
        <is>
          <t>2027-03-01</t>
        </is>
      </c>
      <c r="K258" s="2854" t="inlineStr">
        <is>
          <t>0.05</t>
        </is>
      </c>
      <c r="L258" s="25" t="n"/>
      <c r="M258" s="561" t="n"/>
      <c r="N258" s="561" t="n"/>
      <c r="O258" s="561" t="n"/>
    </row>
    <row r="259">
      <c r="B259" s="68" t="n">
        <v>8</v>
      </c>
      <c r="C259" s="760" t="inlineStr">
        <is>
          <t xml:space="preserve">09 = Burner system of Stab. Reboiler 1407 </t>
        </is>
      </c>
      <c r="D259" s="772" t="n">
        <v>13</v>
      </c>
      <c r="E259" s="424" t="inlineStr">
        <is>
          <t>140 PSI</t>
        </is>
      </c>
      <c r="F259" s="309" t="inlineStr">
        <is>
          <t>150 PSI</t>
        </is>
      </c>
      <c r="G259" s="955" t="inlineStr">
        <is>
          <t>165 PSI</t>
        </is>
      </c>
      <c r="H259" s="433" t="inlineStr">
        <is>
          <t>None</t>
        </is>
      </c>
      <c r="I259" s="280" t="inlineStr">
        <is>
          <t>2023-02-01</t>
        </is>
      </c>
      <c r="J259" s="715" t="inlineStr">
        <is>
          <t>2033-02-01</t>
        </is>
      </c>
      <c r="K259" s="2854" t="inlineStr">
        <is>
          <t>0.1</t>
        </is>
      </c>
      <c r="L259" s="25" t="n"/>
      <c r="M259" s="561" t="n"/>
      <c r="N259" s="561" t="n"/>
      <c r="O259" s="561" t="n"/>
    </row>
    <row r="260">
      <c r="B260" s="68" t="n">
        <v>9</v>
      </c>
      <c r="C260" s="760" t="inlineStr">
        <is>
          <t xml:space="preserve">10 = 1.5 pilot gas line of Stab. Reboiler 1407 </t>
        </is>
      </c>
      <c r="D260" s="772" t="n">
        <v>13</v>
      </c>
      <c r="E260" s="30" t="n"/>
      <c r="F260" s="309" t="n"/>
      <c r="G260" s="955" t="inlineStr">
        <is>
          <t>15 PSI</t>
        </is>
      </c>
      <c r="H260" s="433" t="inlineStr">
        <is>
          <t>None</t>
        </is>
      </c>
      <c r="I260" s="537" t="inlineStr">
        <is>
          <t>2025-11-01</t>
        </is>
      </c>
      <c r="J260" s="146" t="inlineStr">
        <is>
          <t>2032-07-01</t>
        </is>
      </c>
      <c r="K260" s="2854" t="inlineStr">
        <is>
          <t>0.13</t>
        </is>
      </c>
      <c r="L260" s="25" t="n"/>
      <c r="M260" s="312" t="n"/>
      <c r="N260" s="312" t="n"/>
      <c r="O260" s="312" t="n"/>
    </row>
    <row r="261">
      <c r="B261" s="68" t="n">
        <v>10</v>
      </c>
      <c r="C261" s="760" t="inlineStr">
        <is>
          <t>11= fuel gas line of salt bath heater 10 -sec 1</t>
        </is>
      </c>
      <c r="D261" s="772" t="n">
        <v>13</v>
      </c>
      <c r="E261" s="424" t="inlineStr">
        <is>
          <t>140 PSI</t>
        </is>
      </c>
      <c r="F261" s="309" t="inlineStr">
        <is>
          <t>150 PSI</t>
        </is>
      </c>
      <c r="G261" s="955" t="inlineStr">
        <is>
          <t>165 PSI</t>
        </is>
      </c>
      <c r="H261" s="433" t="inlineStr">
        <is>
          <t>None</t>
        </is>
      </c>
      <c r="I261" s="280" t="inlineStr">
        <is>
          <t>2019-11-22</t>
        </is>
      </c>
      <c r="J261" s="280" t="inlineStr">
        <is>
          <t>2029-11-22</t>
        </is>
      </c>
      <c r="K261" s="2854" t="inlineStr">
        <is>
          <t>0.05</t>
        </is>
      </c>
      <c r="L261" s="25" t="n"/>
      <c r="M261" s="301" t="n"/>
      <c r="N261" s="301" t="n"/>
      <c r="O261" s="301" t="n"/>
    </row>
    <row r="262">
      <c r="B262" s="68" t="n">
        <v>11</v>
      </c>
      <c r="C262" s="760" t="inlineStr">
        <is>
          <t>11= fuel gas line of salt bath heater 20 -sec.2</t>
        </is>
      </c>
      <c r="D262" s="772" t="n">
        <v>13</v>
      </c>
      <c r="E262" s="425" t="inlineStr">
        <is>
          <t>140 PSI</t>
        </is>
      </c>
      <c r="F262" s="309" t="inlineStr">
        <is>
          <t>150 PSI</t>
        </is>
      </c>
      <c r="G262" s="955" t="inlineStr">
        <is>
          <t>165 PSI</t>
        </is>
      </c>
      <c r="H262" s="433" t="inlineStr">
        <is>
          <t>None</t>
        </is>
      </c>
      <c r="I262" s="280" t="inlineStr">
        <is>
          <t>2019-11-22</t>
        </is>
      </c>
      <c r="J262" s="280" t="inlineStr">
        <is>
          <t>2029-11-22</t>
        </is>
      </c>
      <c r="K262" s="2854" t="inlineStr">
        <is>
          <t>0.05</t>
        </is>
      </c>
      <c r="L262" s="25" t="n"/>
      <c r="M262" s="301" t="n"/>
      <c r="N262" s="301" t="n"/>
      <c r="O262" s="301" t="n"/>
    </row>
    <row r="263">
      <c r="B263" s="68" t="n">
        <v>12</v>
      </c>
      <c r="C263" s="760" t="inlineStr">
        <is>
          <t>12 = fuel gas line of uniflux Heater -sec.2</t>
        </is>
      </c>
      <c r="D263" s="772" t="n">
        <v>13</v>
      </c>
      <c r="E263" s="425" t="inlineStr">
        <is>
          <t>140 PSI</t>
        </is>
      </c>
      <c r="F263" s="309" t="inlineStr">
        <is>
          <t>150 PSI</t>
        </is>
      </c>
      <c r="G263" s="955" t="inlineStr">
        <is>
          <t>165 PSI</t>
        </is>
      </c>
      <c r="H263" s="433" t="inlineStr">
        <is>
          <t>None</t>
        </is>
      </c>
      <c r="I263" s="280" t="inlineStr">
        <is>
          <t>2017-01-01</t>
        </is>
      </c>
      <c r="J263" s="280" t="inlineStr">
        <is>
          <t>2027-01-01</t>
        </is>
      </c>
      <c r="K263" s="2854" t="inlineStr">
        <is>
          <t>0.03</t>
        </is>
      </c>
      <c r="L263" s="549" t="inlineStr">
        <is>
          <t>First inspection after replacement in Jan. 2017</t>
        </is>
      </c>
      <c r="M263" s="312" t="n"/>
      <c r="N263" s="312" t="n"/>
      <c r="O263" s="312" t="n"/>
    </row>
    <row r="264" ht="25.5" customHeight="1">
      <c r="B264" s="68" t="n">
        <v>13</v>
      </c>
      <c r="C264" s="760" t="inlineStr">
        <is>
          <t>13 = fuel gas line of UNIFLUX &amp; SALTBATH - section 1</t>
        </is>
      </c>
      <c r="D264" s="772" t="n">
        <v>13</v>
      </c>
      <c r="E264" s="424" t="n"/>
      <c r="F264" s="309" t="inlineStr">
        <is>
          <t>150 PSI</t>
        </is>
      </c>
      <c r="G264" s="955" t="inlineStr">
        <is>
          <t>165 PSI</t>
        </is>
      </c>
      <c r="H264" s="433" t="inlineStr">
        <is>
          <t>None</t>
        </is>
      </c>
      <c r="I264" s="280" t="inlineStr">
        <is>
          <t>2025-12-01</t>
        </is>
      </c>
      <c r="J264" s="280" t="inlineStr">
        <is>
          <t>1935-12-01</t>
        </is>
      </c>
      <c r="K264" s="2854" t="inlineStr">
        <is>
          <t>0.05</t>
        </is>
      </c>
      <c r="L264" s="25" t="n"/>
      <c r="M264" s="561" t="n"/>
      <c r="N264" s="561" t="n"/>
      <c r="O264" s="561" t="n"/>
    </row>
    <row r="265">
      <c r="B265" s="68" t="n">
        <v>14</v>
      </c>
      <c r="C265" s="760" t="inlineStr">
        <is>
          <t>14--fuel line fm KOD 1242 to heaters</t>
        </is>
      </c>
      <c r="D265" s="772" t="n">
        <v>13</v>
      </c>
      <c r="E265" s="31" t="n"/>
      <c r="F265" s="309" t="inlineStr">
        <is>
          <t>150 PSI</t>
        </is>
      </c>
      <c r="G265" s="955" t="inlineStr">
        <is>
          <t>165 PSI</t>
        </is>
      </c>
      <c r="H265" s="433" t="inlineStr">
        <is>
          <t>None</t>
        </is>
      </c>
      <c r="I265" s="280" t="inlineStr">
        <is>
          <t>2010-09-01</t>
        </is>
      </c>
      <c r="J265" s="280" t="inlineStr">
        <is>
          <t>2025-09-01</t>
        </is>
      </c>
      <c r="K265" s="2854" t="inlineStr">
        <is>
          <t>0.05</t>
        </is>
      </c>
      <c r="L265" s="865" t="inlineStr">
        <is>
          <t>Hold - Need High Scaffold</t>
        </is>
      </c>
      <c r="M265" s="561" t="n"/>
      <c r="N265" s="561" t="n"/>
      <c r="O265" s="561" t="n"/>
    </row>
    <row r="266" ht="21.75" customHeight="1">
      <c r="B266" s="68" t="n">
        <v>15</v>
      </c>
      <c r="C266" s="760" t="inlineStr">
        <is>
          <t>15--fuel line fm KOD 1241 to Power Station</t>
        </is>
      </c>
      <c r="D266" s="772" t="n">
        <v>13</v>
      </c>
      <c r="E266" s="31" t="n"/>
      <c r="F266" s="309" t="inlineStr">
        <is>
          <t>150 PSI</t>
        </is>
      </c>
      <c r="G266" s="955" t="inlineStr">
        <is>
          <t>165 PSI</t>
        </is>
      </c>
      <c r="H266" s="433" t="inlineStr">
        <is>
          <t>None</t>
        </is>
      </c>
      <c r="I266" s="280" t="inlineStr">
        <is>
          <t>2023-10-01</t>
        </is>
      </c>
      <c r="J266" s="146" t="inlineStr">
        <is>
          <t>2033-10-01</t>
        </is>
      </c>
      <c r="K266" s="2854" t="inlineStr">
        <is>
          <t>0.05</t>
        </is>
      </c>
      <c r="L266" s="25" t="n"/>
      <c r="M266" s="25" t="n"/>
      <c r="N266" s="25" t="n"/>
      <c r="O266" s="25" t="n"/>
    </row>
    <row r="267">
      <c r="B267" s="68" t="n">
        <v>16</v>
      </c>
      <c r="C267" s="760" t="inlineStr">
        <is>
          <t xml:space="preserve">16a-- alternative fuel gas line - sect. 1 </t>
        </is>
      </c>
      <c r="D267" s="772" t="n">
        <v>13</v>
      </c>
      <c r="E267" s="31" t="n"/>
      <c r="F267" s="309" t="inlineStr">
        <is>
          <t>150 PSI</t>
        </is>
      </c>
      <c r="G267" s="955" t="inlineStr">
        <is>
          <t>165 PSI</t>
        </is>
      </c>
      <c r="H267" s="433" t="inlineStr">
        <is>
          <t>None</t>
        </is>
      </c>
      <c r="I267" s="280" t="inlineStr">
        <is>
          <t>2025-04-01</t>
        </is>
      </c>
      <c r="J267" s="804" t="inlineStr">
        <is>
          <t>W/Evaluation</t>
        </is>
      </c>
      <c r="K267" s="2854" t="inlineStr">
        <is>
          <t>0.05</t>
        </is>
      </c>
      <c r="L267" s="25" t="n"/>
      <c r="M267" s="561" t="n"/>
      <c r="N267" s="561" t="n"/>
      <c r="O267" s="561" t="n"/>
    </row>
    <row r="268" ht="24" customHeight="1">
      <c r="B268" s="68" t="n">
        <v>17</v>
      </c>
      <c r="C268" s="760" t="inlineStr">
        <is>
          <t xml:space="preserve">16b--alternative fuel gas line - sect. 2 </t>
        </is>
      </c>
      <c r="D268" s="772" t="n">
        <v>13</v>
      </c>
      <c r="E268" s="31" t="n"/>
      <c r="F268" s="309" t="inlineStr">
        <is>
          <t>150 PSI</t>
        </is>
      </c>
      <c r="G268" s="955" t="inlineStr">
        <is>
          <t>165 PSI</t>
        </is>
      </c>
      <c r="H268" s="433" t="inlineStr">
        <is>
          <t>None</t>
        </is>
      </c>
      <c r="I268" s="280" t="inlineStr">
        <is>
          <t>2026-04-01</t>
        </is>
      </c>
      <c r="J268" s="146" t="inlineStr">
        <is>
          <t>2034-12-01</t>
        </is>
      </c>
      <c r="K268" s="2854" t="inlineStr">
        <is>
          <t>0.05</t>
        </is>
      </c>
      <c r="L268" s="25" t="n"/>
      <c r="M268" s="25" t="n"/>
      <c r="N268" s="25" t="n"/>
      <c r="O268" s="25" t="n"/>
    </row>
    <row r="269" ht="22.5" customHeight="1" thickBot="1">
      <c r="B269" s="437" t="n">
        <v>18</v>
      </c>
      <c r="C269" s="763" t="inlineStr">
        <is>
          <t xml:space="preserve">16c-- alternative fuel gas line - sect. 3 </t>
        </is>
      </c>
      <c r="D269" s="772" t="n">
        <v>13</v>
      </c>
      <c r="E269" s="1935" t="n"/>
      <c r="F269" s="309" t="inlineStr">
        <is>
          <t>150 PSI</t>
        </is>
      </c>
      <c r="G269" s="955" t="inlineStr">
        <is>
          <t>270 PSI</t>
        </is>
      </c>
      <c r="H269" s="674" t="inlineStr">
        <is>
          <t>None</t>
        </is>
      </c>
      <c r="I269" s="280" t="inlineStr">
        <is>
          <t>2024-09-01</t>
        </is>
      </c>
      <c r="J269" s="719" t="inlineStr">
        <is>
          <t>2034-09-01</t>
        </is>
      </c>
      <c r="K269" s="2863" t="inlineStr">
        <is>
          <t>0.1</t>
        </is>
      </c>
      <c r="L269" s="445" t="n"/>
      <c r="M269" s="683" t="n"/>
      <c r="N269" s="683" t="n"/>
      <c r="O269" s="683" t="n"/>
    </row>
    <row r="270" ht="33" customHeight="1" thickBot="1">
      <c r="B270" s="437" t="n">
        <v>19</v>
      </c>
      <c r="C270" s="763" t="inlineStr">
        <is>
          <t>4” Gas Line from Heaters Fuel Scrubber #1242 to IR Comps 1840 &amp; 1841 &amp; 1842</t>
        </is>
      </c>
      <c r="D270" s="772" t="n">
        <v>13</v>
      </c>
      <c r="E270" s="444" t="n"/>
      <c r="F270" s="309" t="n"/>
      <c r="G270" s="955" t="n"/>
      <c r="H270" s="674" t="inlineStr">
        <is>
          <t>None</t>
        </is>
      </c>
      <c r="I270" s="280" t="inlineStr">
        <is>
          <t>2026-04-01</t>
        </is>
      </c>
      <c r="J270" s="1936" t="inlineStr">
        <is>
          <t>W/Evaluation</t>
        </is>
      </c>
      <c r="K270" s="2863" t="n"/>
      <c r="L270" s="445" t="n"/>
      <c r="M270" s="683" t="n"/>
      <c r="N270" s="683" t="n"/>
      <c r="O270" s="683" t="n"/>
    </row>
    <row r="271" ht="33" customHeight="1" thickBot="1">
      <c r="B271" s="426" t="inlineStr">
        <is>
          <t xml:space="preserve">PACK 14---IR COMPRESSORS  </t>
        </is>
      </c>
      <c r="C271" s="501" t="n"/>
      <c r="D271" s="769" t="n"/>
      <c r="E271" s="427" t="n"/>
      <c r="F271" s="769" t="n"/>
      <c r="G271" s="539" t="n"/>
      <c r="H271" s="1617" t="n"/>
      <c r="I271" s="572" t="n"/>
      <c r="J271" s="428" t="n"/>
      <c r="K271" s="427" t="n"/>
      <c r="L271" s="501" t="n"/>
      <c r="M271" s="427" t="n"/>
      <c r="N271" s="427" t="n"/>
      <c r="O271" s="427" t="n"/>
    </row>
    <row r="272" ht="32.25" customHeight="1" thickBot="1">
      <c r="B272" s="430" t="inlineStr">
        <is>
          <t xml:space="preserve">PACK-14A- Air Comp. #1833 &amp; 1834 </t>
        </is>
      </c>
      <c r="C272" s="501" t="n"/>
      <c r="D272" s="769" t="n"/>
      <c r="E272" s="427" t="n"/>
      <c r="F272" s="769" t="n"/>
      <c r="G272" s="539" t="n"/>
      <c r="H272" s="1618" t="n"/>
      <c r="I272" s="572" t="n"/>
      <c r="J272" s="428" t="n"/>
      <c r="K272" s="427" t="n"/>
      <c r="L272" s="501" t="n"/>
      <c r="M272" s="427" t="n"/>
      <c r="N272" s="427" t="n"/>
      <c r="O272" s="427" t="n"/>
    </row>
    <row r="273" ht="33.75" customHeight="1" thickBot="1">
      <c r="B273" s="82" t="n">
        <v>1</v>
      </c>
      <c r="C273" s="333" t="inlineStr">
        <is>
          <t>01 = AIR COMPRESSOR 1833 &amp; 1834 CONNECTIONS (inlet &amp; Outlet)</t>
        </is>
      </c>
      <c r="D273" s="774" t="inlineStr">
        <is>
          <t>14A</t>
        </is>
      </c>
      <c r="E273" s="34" t="n"/>
      <c r="F273" s="1640" t="inlineStr">
        <is>
          <t>125 psi</t>
        </is>
      </c>
      <c r="G273" s="723" t="inlineStr">
        <is>
          <t>150 psi</t>
        </is>
      </c>
      <c r="H273" s="722" t="inlineStr">
        <is>
          <t>None</t>
        </is>
      </c>
      <c r="I273" s="537" t="inlineStr">
        <is>
          <t>2022-11-01</t>
        </is>
      </c>
      <c r="J273" s="724" t="inlineStr">
        <is>
          <t>2032-11-01</t>
        </is>
      </c>
      <c r="K273" s="725" t="inlineStr">
        <is>
          <t>0.08</t>
        </is>
      </c>
      <c r="L273" s="558" t="n"/>
      <c r="M273" s="543" t="n"/>
      <c r="N273" s="543" t="n"/>
      <c r="O273" s="543" t="n"/>
    </row>
    <row r="274" ht="32.25" customFormat="1" customHeight="1" s="853" thickBot="1">
      <c r="B274" s="430" t="inlineStr">
        <is>
          <t>PACK-14B-Comp. #1840</t>
        </is>
      </c>
      <c r="C274" s="500" t="n"/>
      <c r="D274" s="768" t="n"/>
      <c r="E274" s="431" t="n"/>
      <c r="F274" s="768" t="n"/>
      <c r="G274" s="538" t="n"/>
      <c r="H274" s="1616" t="n"/>
      <c r="I274" s="852" t="n"/>
      <c r="J274" s="432" t="n"/>
      <c r="K274" s="431" t="n"/>
      <c r="L274" s="500" t="n"/>
      <c r="M274" s="431" t="n"/>
      <c r="N274" s="431" t="n"/>
      <c r="O274" s="431" t="n"/>
    </row>
    <row r="275" ht="34" customHeight="1">
      <c r="B275" s="78" t="n">
        <v>1</v>
      </c>
      <c r="C275" s="81" t="inlineStr">
        <is>
          <t>01 = 3'' disch line (1st &amp; 2-nd stages) of comp.1840 - sec. 1-2</t>
        </is>
      </c>
      <c r="D275" s="771" t="inlineStr">
        <is>
          <t>14B</t>
        </is>
      </c>
      <c r="E275" s="37" t="inlineStr">
        <is>
          <t>1200 PSI</t>
        </is>
      </c>
      <c r="F275" s="1615" t="inlineStr">
        <is>
          <t>1250 PSI</t>
        </is>
      </c>
      <c r="G275" s="690" t="inlineStr">
        <is>
          <t>1500 PSI</t>
        </is>
      </c>
      <c r="H275" s="706" t="inlineStr">
        <is>
          <t>None</t>
        </is>
      </c>
      <c r="I275" s="314" t="inlineStr">
        <is>
          <t>2019-11-06</t>
        </is>
      </c>
      <c r="J275" s="511" t="inlineStr">
        <is>
          <t>2029-11-06</t>
        </is>
      </c>
      <c r="K275" s="2864" t="inlineStr">
        <is>
          <t>0.04</t>
        </is>
      </c>
      <c r="L275" s="884" t="inlineStr">
        <is>
          <t>1st stage has Joint #3 (Elbow ) &amp; Joint 18A never Insp.
2nd stage has Joibts#7,8,9,10 never Insp.</t>
        </is>
      </c>
      <c r="M275" s="661" t="n"/>
      <c r="N275" s="661" t="n"/>
      <c r="O275" s="661" t="n"/>
    </row>
    <row r="276" ht="31.5" customHeight="1">
      <c r="B276" s="79" t="n">
        <v>2</v>
      </c>
      <c r="C276" s="80" t="inlineStr">
        <is>
          <t xml:space="preserve">02 = 2x3 disch. line (3rd stage) of comp.1840 sec.1-2. </t>
        </is>
      </c>
      <c r="D276" s="287" t="inlineStr">
        <is>
          <t>14B</t>
        </is>
      </c>
      <c r="E276" s="26" t="n"/>
      <c r="F276" s="1612" t="n"/>
      <c r="G276" s="675" t="inlineStr">
        <is>
          <t>1200 PSI</t>
        </is>
      </c>
      <c r="H276" s="433" t="inlineStr">
        <is>
          <t>None</t>
        </is>
      </c>
      <c r="I276" s="719" t="inlineStr">
        <is>
          <t>2022-09-01</t>
        </is>
      </c>
      <c r="J276" s="512" t="inlineStr">
        <is>
          <t>2032-09-01</t>
        </is>
      </c>
      <c r="K276" s="2862" t="inlineStr">
        <is>
          <t>0.07</t>
        </is>
      </c>
      <c r="L276" s="745" t="n"/>
      <c r="M276" s="25" t="n"/>
      <c r="N276" s="25" t="n"/>
      <c r="O276" s="25" t="n"/>
    </row>
    <row r="277" ht="31.5" customHeight="1">
      <c r="B277" s="79" t="n">
        <v>3</v>
      </c>
      <c r="C277" s="80" t="inlineStr">
        <is>
          <t>03 = 2" Fuel gas system of gas filter &amp; gas scrubber of comp 1840</t>
        </is>
      </c>
      <c r="D277" s="287" t="inlineStr">
        <is>
          <t>14B</t>
        </is>
      </c>
      <c r="E277" s="26" t="n"/>
      <c r="F277" s="1612" t="n"/>
      <c r="G277" s="675" t="n"/>
      <c r="H277" s="433" t="inlineStr">
        <is>
          <t>None</t>
        </is>
      </c>
      <c r="I277" s="146" t="inlineStr">
        <is>
          <t>2023-07-01</t>
        </is>
      </c>
      <c r="J277" s="561" t="inlineStr">
        <is>
          <t>2032-12-01</t>
        </is>
      </c>
      <c r="K277" s="2862" t="inlineStr">
        <is>
          <t>0.08</t>
        </is>
      </c>
      <c r="L277" s="744" t="inlineStr">
        <is>
          <t>Replace Joint#4 due to sever Mechanical Wear "Vibration"</t>
        </is>
      </c>
      <c r="M277" s="25" t="n"/>
      <c r="N277" s="25" t="n"/>
      <c r="O277" s="25" t="n"/>
    </row>
    <row r="278" ht="39.75" customHeight="1">
      <c r="B278" s="79" t="n">
        <v>4</v>
      </c>
      <c r="C278" s="80" t="inlineStr">
        <is>
          <t>04 = 6'' discharge line of 1st stage discharge dumper. To cooler 1840</t>
        </is>
      </c>
      <c r="D278" s="287" t="inlineStr">
        <is>
          <t>14B</t>
        </is>
      </c>
      <c r="E278" s="26" t="n"/>
      <c r="F278" s="1612" t="n"/>
      <c r="G278" s="675" t="n"/>
      <c r="H278" s="1624" t="inlineStr">
        <is>
          <t>None - High Temp</t>
        </is>
      </c>
      <c r="I278" s="1154" t="inlineStr">
        <is>
          <t>2023-02-01</t>
        </is>
      </c>
      <c r="J278" s="512" t="inlineStr">
        <is>
          <t>2032-07-01</t>
        </is>
      </c>
      <c r="K278" s="2862" t="n"/>
      <c r="L278" s="744" t="inlineStr">
        <is>
          <t>Hot Item &amp; limited accessibilty
During next PM-Inspection: all bare &amp; defected-painted joints shall be thermally-painted.</t>
        </is>
      </c>
      <c r="M278" s="25" t="n"/>
      <c r="N278" s="25" t="n"/>
      <c r="O278" s="25" t="n"/>
    </row>
    <row r="279" ht="31.5" customHeight="1">
      <c r="B279" s="79" t="n">
        <v>5</v>
      </c>
      <c r="C279" s="80" t="inlineStr">
        <is>
          <t xml:space="preserve">05 = 2"x3" flare line system of 1st Stage of 1840 to flare header  </t>
        </is>
      </c>
      <c r="D279" s="287" t="inlineStr">
        <is>
          <t>14B</t>
        </is>
      </c>
      <c r="E279" s="26" t="n"/>
      <c r="F279" s="1612" t="n"/>
      <c r="G279" s="675" t="n"/>
      <c r="H279" s="433" t="inlineStr">
        <is>
          <t>None</t>
        </is>
      </c>
      <c r="I279" s="146" t="inlineStr">
        <is>
          <t>2023-08-01</t>
        </is>
      </c>
      <c r="J279" s="146" t="inlineStr">
        <is>
          <t>2026-08-01</t>
        </is>
      </c>
      <c r="K279" s="2862" t="n"/>
      <c r="L279" s="745" t="inlineStr">
        <is>
          <t>Not hot - Scaffold needed</t>
        </is>
      </c>
      <c r="M279" s="25" t="n"/>
      <c r="N279" s="25" t="n"/>
      <c r="O279" s="25" t="n"/>
    </row>
    <row r="280" ht="36" customHeight="1">
      <c r="B280" s="79" t="n">
        <v>6</v>
      </c>
      <c r="C280" s="80" t="inlineStr">
        <is>
          <t>06 = 2" discharge line from 3rd stage discharge damper to cooler. 1840</t>
        </is>
      </c>
      <c r="D280" s="287" t="inlineStr">
        <is>
          <t>14B</t>
        </is>
      </c>
      <c r="E280" s="26" t="n"/>
      <c r="F280" s="1612" t="n"/>
      <c r="G280" s="675" t="n"/>
      <c r="H280" s="1624" t="inlineStr">
        <is>
          <t>None - High Temp</t>
        </is>
      </c>
      <c r="I280" s="146" t="inlineStr">
        <is>
          <t>2025-05-01</t>
        </is>
      </c>
      <c r="J280" s="829" t="inlineStr">
        <is>
          <t>W/Evaluation</t>
        </is>
      </c>
      <c r="K280" s="2862" t="n"/>
      <c r="L280" s="744" t="inlineStr">
        <is>
          <t>Hot Item &amp; limited accessibilty
During next PM-Inspection: all bare &amp; defected-painted joints shall be thermally-painted.</t>
        </is>
      </c>
      <c r="M280" s="25" t="n"/>
      <c r="N280" s="25" t="n"/>
      <c r="O280" s="25" t="n"/>
    </row>
    <row r="281" ht="31.5" customHeight="1">
      <c r="B281" s="79" t="n">
        <v>7</v>
      </c>
      <c r="C281" s="80" t="inlineStr">
        <is>
          <t>07 = 3" Gas line from cooler To 3rd stage suction scrubber of 1840</t>
        </is>
      </c>
      <c r="D281" s="287" t="inlineStr">
        <is>
          <t>14B</t>
        </is>
      </c>
      <c r="E281" s="26" t="n"/>
      <c r="F281" s="1612" t="n"/>
      <c r="G281" s="675" t="n"/>
      <c r="H281" s="309" t="inlineStr">
        <is>
          <t>None - High Temp</t>
        </is>
      </c>
      <c r="I281" s="146" t="inlineStr">
        <is>
          <t>2023-02-01</t>
        </is>
      </c>
      <c r="J281" s="512" t="inlineStr">
        <is>
          <t>2033-02-01</t>
        </is>
      </c>
      <c r="K281" s="2862" t="n"/>
      <c r="L281" s="744" t="inlineStr">
        <is>
          <t>Hot item</t>
        </is>
      </c>
      <c r="M281" s="25" t="n"/>
      <c r="N281" s="25" t="n"/>
      <c r="O281" s="25" t="n"/>
    </row>
    <row r="282" ht="31.5" customHeight="1">
      <c r="B282" s="79" t="n">
        <v>8</v>
      </c>
      <c r="C282" s="80" t="inlineStr">
        <is>
          <t>08 = 6" inlet &amp; outlet water jacket lines. 1840</t>
        </is>
      </c>
      <c r="D282" s="287" t="inlineStr">
        <is>
          <t>14B</t>
        </is>
      </c>
      <c r="E282" s="26" t="n"/>
      <c r="F282" s="1612" t="n"/>
      <c r="G282" s="675" t="n"/>
      <c r="H282" s="309" t="inlineStr">
        <is>
          <t>None - High Temp</t>
        </is>
      </c>
      <c r="I282" s="146" t="inlineStr">
        <is>
          <t>2023-02-01</t>
        </is>
      </c>
      <c r="J282" s="512" t="inlineStr">
        <is>
          <t>2031-01-01</t>
        </is>
      </c>
      <c r="K282" s="2862" t="n"/>
      <c r="L282" s="744" t="inlineStr">
        <is>
          <t>Hot Item &amp; limited accessibilty &amp; Accumulated Sludge require pre-cleaning.</t>
        </is>
      </c>
      <c r="M282" s="25" t="n"/>
      <c r="N282" s="25" t="n"/>
      <c r="O282" s="25" t="n"/>
    </row>
    <row r="283" ht="39.75" customHeight="1">
      <c r="B283" s="79" t="n">
        <v>9</v>
      </c>
      <c r="C283" s="80" t="inlineStr">
        <is>
          <t>09= 2" Inlet &amp; outlet oil filter piping of Comp. 1840</t>
        </is>
      </c>
      <c r="D283" s="287" t="inlineStr">
        <is>
          <t>14B</t>
        </is>
      </c>
      <c r="E283" s="26" t="n"/>
      <c r="F283" s="1612" t="n"/>
      <c r="G283" s="675" t="n"/>
      <c r="H283" s="309" t="inlineStr">
        <is>
          <t>None - High Temp</t>
        </is>
      </c>
      <c r="I283" s="575" t="inlineStr">
        <is>
          <t>2023-02-01</t>
        </is>
      </c>
      <c r="J283" s="512" t="inlineStr">
        <is>
          <t>2030-05-01</t>
        </is>
      </c>
      <c r="K283" s="2865" t="n"/>
      <c r="L283" s="885" t="inlineStr">
        <is>
          <t>Hot item
During next PM-Inspection: all bare &amp; defected-painted joints shall be thermally-painted.</t>
        </is>
      </c>
      <c r="M283" s="27" t="n"/>
      <c r="N283" s="27" t="n"/>
      <c r="O283" s="27" t="n"/>
    </row>
    <row r="284" ht="33.75" customHeight="1" thickBot="1">
      <c r="B284" s="84" t="n">
        <v>10</v>
      </c>
      <c r="C284" s="835" t="inlineStr">
        <is>
          <t>10= 2" inlet &amp; outlet cooling water piping of comp 1840</t>
        </is>
      </c>
      <c r="D284" s="781" t="inlineStr">
        <is>
          <t>14B</t>
        </is>
      </c>
      <c r="E284" s="36" t="n"/>
      <c r="F284" s="1641" t="n"/>
      <c r="G284" s="548" t="n"/>
      <c r="H284" s="1641" t="inlineStr">
        <is>
          <t>None - High Temp</t>
        </is>
      </c>
      <c r="I284" s="44" t="inlineStr">
        <is>
          <t>2023-03-01</t>
        </is>
      </c>
      <c r="J284" s="419" t="inlineStr">
        <is>
          <t>2028-12-01</t>
        </is>
      </c>
      <c r="K284" s="2856" t="n"/>
      <c r="L284" s="744" t="inlineStr">
        <is>
          <t>Hot Item &amp; limited accessibilty
During next PM-Inspection: all bare &amp; defected-painted joints shall be thermally-painted.</t>
        </is>
      </c>
      <c r="M284" s="307" t="n"/>
      <c r="N284" s="307" t="n"/>
      <c r="O284" s="307" t="n"/>
    </row>
    <row r="285" ht="28.5" customFormat="1" customHeight="1" s="853" thickBot="1">
      <c r="B285" s="878" t="inlineStr">
        <is>
          <t xml:space="preserve">PACK-14C-Comp. #1841 </t>
        </is>
      </c>
      <c r="C285" s="879" t="n"/>
      <c r="D285" s="880" t="n"/>
      <c r="E285" s="854" t="n"/>
      <c r="F285" s="880" t="n"/>
      <c r="G285" s="881" t="n"/>
      <c r="H285" s="1616" t="n"/>
      <c r="I285" s="882" t="n"/>
      <c r="J285" s="883" t="n"/>
      <c r="K285" s="854" t="n"/>
      <c r="L285" s="879" t="n"/>
      <c r="M285" s="854" t="n"/>
      <c r="N285" s="854" t="n"/>
      <c r="O285" s="854" t="n"/>
    </row>
    <row r="286" ht="39" customHeight="1">
      <c r="B286" s="78" t="n">
        <v>1</v>
      </c>
      <c r="C286" s="81" t="inlineStr">
        <is>
          <t>01= (2x6) gas lines from LP Scrubber to Inlet cooler of Comp. 1841. section 1</t>
        </is>
      </c>
      <c r="D286" s="775" t="inlineStr">
        <is>
          <t>14C</t>
        </is>
      </c>
      <c r="E286" s="785" t="n"/>
      <c r="F286" s="1642" t="n"/>
      <c r="G286" s="786" t="n"/>
      <c r="H286" s="1623" t="inlineStr">
        <is>
          <t>None - High Temp</t>
        </is>
      </c>
      <c r="I286" s="787" t="inlineStr">
        <is>
          <t>2022-12-01</t>
        </is>
      </c>
      <c r="J286" s="511" t="inlineStr">
        <is>
          <t>2032-12-01</t>
        </is>
      </c>
      <c r="K286" s="634" t="inlineStr">
        <is>
          <t>0.06</t>
        </is>
      </c>
      <c r="L286" s="1650" t="inlineStr">
        <is>
          <t>Hot Item, Done During PM</t>
        </is>
      </c>
      <c r="M286" s="661" t="n"/>
      <c r="N286" s="661" t="n"/>
      <c r="O286" s="661" t="n"/>
    </row>
    <row r="287" ht="57" customHeight="1">
      <c r="B287" s="82" t="n">
        <v>2</v>
      </c>
      <c r="C287" s="81" t="inlineStr">
        <is>
          <t>02= (4x8) gas lines to cooler &amp; HP-scrubb. section 2 of 1841</t>
        </is>
      </c>
      <c r="D287" s="774" t="inlineStr">
        <is>
          <t>14C</t>
        </is>
      </c>
      <c r="E287" s="29" t="n"/>
      <c r="F287" s="631" t="n"/>
      <c r="G287" s="955" t="n"/>
      <c r="H287" s="433" t="inlineStr">
        <is>
          <t>None</t>
        </is>
      </c>
      <c r="I287" s="737" t="inlineStr">
        <is>
          <t>2024-12-01</t>
        </is>
      </c>
      <c r="J287" s="1838" t="inlineStr">
        <is>
          <t>W/Evaluation</t>
        </is>
      </c>
      <c r="K287" s="901" t="n"/>
      <c r="L287" s="318" t="inlineStr">
        <is>
          <t>Next Inspection: (12-2024) For Joints #7 and #11 "near critical thickness"
* 8" Section Sch. 40 (From joint #4 : Joint #12) should be replaced at the next opportuinity by 8" Sch. 80 due to high pressure, high Treq &amp; Low CA</t>
        </is>
      </c>
      <c r="M287" s="301" t="n"/>
      <c r="N287" s="301" t="n"/>
      <c r="O287" s="301" t="n"/>
    </row>
    <row r="288" ht="71.25" customHeight="1">
      <c r="B288" s="79" t="n">
        <v>3</v>
      </c>
      <c r="C288" s="80" t="inlineStr">
        <is>
          <t xml:space="preserve">2A = (3x4) disch. line of comp. 1841 (3-rd stage) section 1 </t>
        </is>
      </c>
      <c r="D288" s="287" t="inlineStr">
        <is>
          <t>14C</t>
        </is>
      </c>
      <c r="E288" s="423" t="inlineStr">
        <is>
          <t>1200 PSI</t>
        </is>
      </c>
      <c r="F288" s="631" t="inlineStr">
        <is>
          <t>1250 PSI</t>
        </is>
      </c>
      <c r="G288" s="955" t="inlineStr">
        <is>
          <t>1500 PSI</t>
        </is>
      </c>
      <c r="H288" s="309" t="inlineStr">
        <is>
          <t>Partially Hot</t>
        </is>
      </c>
      <c r="I288" s="146" t="inlineStr">
        <is>
          <t>2023-02-01</t>
        </is>
      </c>
      <c r="J288" s="685" t="inlineStr">
        <is>
          <t>2026-07-01</t>
        </is>
      </c>
      <c r="K288" s="621" t="n"/>
      <c r="L288" s="1662" t="inlineStr">
        <is>
          <t>Hot Item - Portion of line is insulated + under skid
Next UT:
July-2026: UT for the mentioned joints in evaluated report in addition the need to ask GP to remove the defected insulation from J#12 to J#16 &amp; remove grating from J#10,11 for VI&amp; UT.</t>
        </is>
      </c>
      <c r="M288" s="301" t="n"/>
      <c r="N288" s="301" t="n"/>
      <c r="O288" s="301" t="n"/>
    </row>
    <row r="289" ht="36" customHeight="1">
      <c r="B289" s="79" t="n">
        <v>4</v>
      </c>
      <c r="C289" s="80" t="inlineStr">
        <is>
          <t>2B = (3x4) disch. line of comp. 1841 (3-rd stage) section 2</t>
        </is>
      </c>
      <c r="D289" s="287" t="inlineStr">
        <is>
          <t>14C</t>
        </is>
      </c>
      <c r="E289" s="423" t="inlineStr">
        <is>
          <t>1200 PSI</t>
        </is>
      </c>
      <c r="F289" s="631" t="inlineStr">
        <is>
          <t>1250 PSI</t>
        </is>
      </c>
      <c r="G289" s="955" t="inlineStr">
        <is>
          <t>1500 PSI</t>
        </is>
      </c>
      <c r="H289" s="631" t="inlineStr">
        <is>
          <t>None - High Temp</t>
        </is>
      </c>
      <c r="I289" s="146" t="inlineStr">
        <is>
          <t>2019-11-01</t>
        </is>
      </c>
      <c r="J289" s="512" t="inlineStr">
        <is>
          <t>2029-11-01</t>
        </is>
      </c>
      <c r="K289" s="621" t="n"/>
      <c r="L289" s="1662" t="inlineStr">
        <is>
          <t>Recently Eng. Tawfik separated Sec-1 from Sec-2 reports</t>
        </is>
      </c>
      <c r="M289" s="301" t="n"/>
      <c r="N289" s="301" t="n"/>
      <c r="O289" s="301" t="n"/>
    </row>
    <row r="290" ht="33" customHeight="1">
      <c r="B290" s="875" t="n">
        <v>5</v>
      </c>
      <c r="C290" s="870" t="inlineStr">
        <is>
          <t>03 =  2nd stage scrubber suction line from cooler 1841</t>
        </is>
      </c>
      <c r="D290" s="871" t="inlineStr">
        <is>
          <t>14C</t>
        </is>
      </c>
      <c r="E290" s="872" t="n"/>
      <c r="F290" s="1643" t="n"/>
      <c r="G290" s="874" t="n"/>
      <c r="H290" s="873" t="inlineStr">
        <is>
          <t>OOS</t>
        </is>
      </c>
      <c r="I290" s="844" t="inlineStr">
        <is>
          <t>OOS</t>
        </is>
      </c>
      <c r="J290" s="844" t="inlineStr">
        <is>
          <t>OOS</t>
        </is>
      </c>
      <c r="K290" s="902" t="n"/>
      <c r="L290" s="1651" t="inlineStr">
        <is>
          <t>It's a section of Item 2 – (4"x8" gas lines to cooler &amp; HP-scrubber section 2) &amp; Should be removed from List "As per M. Hashim"</t>
        </is>
      </c>
      <c r="M290" s="301" t="n"/>
      <c r="N290" s="301" t="n"/>
      <c r="O290" s="301" t="n"/>
    </row>
    <row r="291" ht="29.25" customHeight="1">
      <c r="B291" s="79" t="n">
        <v>6</v>
      </c>
      <c r="C291" s="80" t="inlineStr">
        <is>
          <t>04 = 4" 3rd stage scrubber suction line from cooler 1841</t>
        </is>
      </c>
      <c r="D291" s="287" t="inlineStr">
        <is>
          <t>14C</t>
        </is>
      </c>
      <c r="E291" s="423" t="n"/>
      <c r="F291" s="631" t="n"/>
      <c r="G291" s="955" t="n"/>
      <c r="H291" s="433" t="inlineStr">
        <is>
          <t>None</t>
        </is>
      </c>
      <c r="I291" s="146" t="inlineStr">
        <is>
          <t>2023-03-01</t>
        </is>
      </c>
      <c r="J291" s="561" t="inlineStr">
        <is>
          <t>2033-03-01</t>
        </is>
      </c>
      <c r="K291" s="621" t="n"/>
      <c r="L291" s="77" t="inlineStr">
        <is>
          <t>Not hot - limited accessibilty</t>
        </is>
      </c>
      <c r="M291" s="301" t="n"/>
      <c r="N291" s="301" t="n"/>
      <c r="O291" s="301" t="n"/>
    </row>
    <row r="292" ht="31.5" customHeight="1">
      <c r="B292" s="79" t="n">
        <v>7</v>
      </c>
      <c r="C292" s="80" t="inlineStr">
        <is>
          <t>05 = 4''x6" discharge line from 2nd stage discharge damper to cooler 1841</t>
        </is>
      </c>
      <c r="D292" s="287" t="inlineStr">
        <is>
          <t>14C</t>
        </is>
      </c>
      <c r="E292" s="423" t="n"/>
      <c r="F292" s="631" t="n"/>
      <c r="G292" s="955" t="inlineStr">
        <is>
          <t>475 PSI</t>
        </is>
      </c>
      <c r="H292" s="1624" t="inlineStr">
        <is>
          <t>None - High Temp</t>
        </is>
      </c>
      <c r="I292" s="146" t="inlineStr">
        <is>
          <t>2023-02-01</t>
        </is>
      </c>
      <c r="J292" s="512" t="inlineStr">
        <is>
          <t>2033-02-01</t>
        </is>
      </c>
      <c r="K292" s="621" t="n"/>
      <c r="L292" s="1652" t="inlineStr">
        <is>
          <t>Hot Item - Portion of line is insulated + under skid</t>
        </is>
      </c>
      <c r="M292" s="301" t="n"/>
      <c r="N292" s="301" t="n"/>
      <c r="O292" s="301" t="n"/>
    </row>
    <row r="293" ht="17" customHeight="1">
      <c r="B293" s="79" t="n">
        <v>8</v>
      </c>
      <c r="C293" s="80" t="inlineStr">
        <is>
          <t>06= 2" fuel gas system of gas filter 1841</t>
        </is>
      </c>
      <c r="D293" s="287" t="inlineStr">
        <is>
          <t>14C</t>
        </is>
      </c>
      <c r="E293" s="423" t="n"/>
      <c r="F293" s="631" t="n"/>
      <c r="G293" s="955" t="n"/>
      <c r="H293" s="433" t="inlineStr">
        <is>
          <t>None</t>
        </is>
      </c>
      <c r="I293" s="146" t="inlineStr">
        <is>
          <t>2023-03-01</t>
        </is>
      </c>
      <c r="J293" s="561" t="inlineStr">
        <is>
          <t>2030-09-01</t>
        </is>
      </c>
      <c r="K293" s="621" t="n"/>
      <c r="L293" s="743" t="inlineStr">
        <is>
          <t>Not hot - Portion of line is under skid</t>
        </is>
      </c>
      <c r="M293" s="301" t="n"/>
      <c r="N293" s="301" t="n"/>
      <c r="O293" s="301" t="n"/>
    </row>
    <row r="294" ht="34" customHeight="1">
      <c r="B294" s="79" t="n">
        <v>9</v>
      </c>
      <c r="C294" s="80" t="inlineStr">
        <is>
          <t>07 = 6" water jacket inlet line "From Compressor to Cooler"</t>
        </is>
      </c>
      <c r="D294" s="287" t="inlineStr">
        <is>
          <t>14C</t>
        </is>
      </c>
      <c r="E294" s="423" t="n"/>
      <c r="F294" s="631" t="n"/>
      <c r="G294" s="955" t="inlineStr">
        <is>
          <t>20 PSI</t>
        </is>
      </c>
      <c r="H294" s="1624" t="inlineStr">
        <is>
          <t>None - High Temp</t>
        </is>
      </c>
      <c r="I294" s="146" t="inlineStr">
        <is>
          <t>2023-02-01</t>
        </is>
      </c>
      <c r="J294" s="512" t="inlineStr">
        <is>
          <t>2033-02-01</t>
        </is>
      </c>
      <c r="K294" s="621" t="n"/>
      <c r="L294" s="796" t="inlineStr">
        <is>
          <t>Hot Item - Portion of Line is under Skid</t>
        </is>
      </c>
      <c r="M294" s="301" t="n"/>
      <c r="N294" s="301" t="n"/>
      <c r="O294" s="301" t="n"/>
    </row>
    <row r="295" ht="34" customHeight="1">
      <c r="B295" s="79" t="n">
        <v>10</v>
      </c>
      <c r="C295" s="80" t="inlineStr">
        <is>
          <t>08= 6" water jacket outlet line "From Cooler to Compressor"</t>
        </is>
      </c>
      <c r="D295" s="287" t="inlineStr">
        <is>
          <t>14C</t>
        </is>
      </c>
      <c r="E295" s="423" t="n"/>
      <c r="F295" s="631" t="n"/>
      <c r="G295" s="955" t="inlineStr">
        <is>
          <t>20 PSI</t>
        </is>
      </c>
      <c r="H295" s="309" t="inlineStr">
        <is>
          <t>None - High Temp</t>
        </is>
      </c>
      <c r="I295" s="146" t="inlineStr">
        <is>
          <t>2023-02-01</t>
        </is>
      </c>
      <c r="J295" s="512" t="inlineStr">
        <is>
          <t>2033-02-01</t>
        </is>
      </c>
      <c r="K295" s="621" t="n"/>
      <c r="L295" s="796" t="inlineStr">
        <is>
          <t>Hot Item - Portion of Line is under Skid</t>
        </is>
      </c>
      <c r="M295" s="301" t="n"/>
      <c r="N295" s="301" t="n"/>
      <c r="O295" s="301" t="n"/>
    </row>
    <row r="296" ht="34" customHeight="1">
      <c r="B296" s="79" t="n">
        <v>11</v>
      </c>
      <c r="C296" s="80" t="inlineStr">
        <is>
          <t>09 = 2"x3" water cooling system of engine from Comp. 1841 to Cooler</t>
        </is>
      </c>
      <c r="D296" s="287" t="inlineStr">
        <is>
          <t>14C</t>
        </is>
      </c>
      <c r="E296" s="423" t="n"/>
      <c r="F296" s="631" t="n"/>
      <c r="G296" s="955" t="inlineStr">
        <is>
          <t>50 PSI</t>
        </is>
      </c>
      <c r="H296" s="309" t="inlineStr">
        <is>
          <t>None - High Temp</t>
        </is>
      </c>
      <c r="I296" s="146" t="inlineStr">
        <is>
          <t>2023-02-01</t>
        </is>
      </c>
      <c r="J296" s="146" t="inlineStr">
        <is>
          <t>2033-02-01</t>
        </is>
      </c>
      <c r="K296" s="621" t="n"/>
      <c r="L296" s="796" t="inlineStr">
        <is>
          <t>Hot Item</t>
        </is>
      </c>
      <c r="M296" s="301" t="n"/>
      <c r="N296" s="301" t="n"/>
      <c r="O296" s="301" t="n"/>
    </row>
    <row r="297" ht="34" customHeight="1">
      <c r="B297" s="79" t="n">
        <v>12</v>
      </c>
      <c r="C297" s="80" t="inlineStr">
        <is>
          <t>10= 2"x3" water cooling system of engine from Cooler to Comp. 1841</t>
        </is>
      </c>
      <c r="D297" s="287" t="inlineStr">
        <is>
          <t>14C</t>
        </is>
      </c>
      <c r="E297" s="545" t="n"/>
      <c r="F297" s="1637" t="n"/>
      <c r="G297" s="616" t="inlineStr">
        <is>
          <t>50 PSI</t>
        </is>
      </c>
      <c r="H297" s="309" t="inlineStr">
        <is>
          <t>None - High Temp</t>
        </is>
      </c>
      <c r="I297" s="146" t="inlineStr">
        <is>
          <t>2023-02-01</t>
        </is>
      </c>
      <c r="J297" s="146" t="inlineStr">
        <is>
          <t>2033-02-01</t>
        </is>
      </c>
      <c r="K297" s="720" t="n"/>
      <c r="L297" s="796" t="inlineStr">
        <is>
          <t>Hot Item</t>
        </is>
      </c>
      <c r="M297" s="317" t="n"/>
      <c r="N297" s="317" t="n"/>
      <c r="O297" s="317" t="n"/>
    </row>
    <row r="298" ht="177" customHeight="1">
      <c r="B298" s="79" t="n">
        <v>13</v>
      </c>
      <c r="C298" s="80" t="inlineStr">
        <is>
          <t>11= SRVs lines from 1841 to flare header</t>
        </is>
      </c>
      <c r="D298" s="287" t="inlineStr">
        <is>
          <t>14C</t>
        </is>
      </c>
      <c r="E298" s="545" t="n"/>
      <c r="F298" s="1637" t="n"/>
      <c r="G298" s="616" t="n"/>
      <c r="H298" s="674" t="inlineStr">
        <is>
          <t>None</t>
        </is>
      </c>
      <c r="I298" s="575" t="inlineStr">
        <is>
          <t>2026-05-01</t>
        </is>
      </c>
      <c r="J298" s="1950" t="inlineStr">
        <is>
          <t>W/Evaluation</t>
        </is>
      </c>
      <c r="K298" s="720" t="n"/>
      <c r="L298" s="1663" t="inlineStr">
        <is>
          <t>Moh Tawfik Remarks: This line is under review by Ahmed Tawfik in 12-3-2023.
I believe its name shall be modified to be  11= SRVs lines from 1841 to flare header (See DWG of Pack-14D/9). Also please add new row &amp; name it as  12= SRVs Bypass Lines from 1841 to flare header (Dead-Legs) that already done before in dead-legs sheet, so that both items (SRV lines and their bypass) will be the complete flare system of 1841 .. I did this difficult matching in 1842 reports#9,10 for your references ..
Amir Elghandour: I did the separation but in 1841 dead legs package, found only one deadleg which is BDV Bypass to Flare. Although while reviewing the report (11= SRVs lines from 1841 to flare header), it seems there's more than one bypass to flare.</t>
        </is>
      </c>
      <c r="M298" s="317" t="n"/>
      <c r="N298" s="317" t="n"/>
      <c r="O298" s="317" t="n"/>
    </row>
    <row r="299" ht="41.25" customHeight="1" thickBot="1">
      <c r="B299" s="84" t="n">
        <v>14</v>
      </c>
      <c r="C299" s="835" t="inlineStr">
        <is>
          <t>12= SRVs Bypass Lines from 1841 to flare header (Dead-Legs)</t>
        </is>
      </c>
      <c r="D299" s="781" t="inlineStr">
        <is>
          <t>14C</t>
        </is>
      </c>
      <c r="E299" s="43" t="n"/>
      <c r="F299" s="1636" t="n"/>
      <c r="G299" s="548" t="inlineStr">
        <is>
          <t>1320 Psi</t>
        </is>
      </c>
      <c r="H299" s="540" t="inlineStr">
        <is>
          <t>None</t>
        </is>
      </c>
      <c r="I299" s="44" t="inlineStr">
        <is>
          <t>2022-08-01</t>
        </is>
      </c>
      <c r="J299" s="44" t="inlineStr">
        <is>
          <t>2029-02-01</t>
        </is>
      </c>
      <c r="K299" s="740" t="n"/>
      <c r="L299" s="156" t="n"/>
      <c r="M299" s="445" t="n"/>
      <c r="N299" s="629" t="n"/>
      <c r="O299" s="629" t="n"/>
    </row>
    <row r="300" ht="33" customFormat="1" customHeight="1" s="853" thickBot="1">
      <c r="B300" s="430" t="inlineStr">
        <is>
          <t>PACK-14D-Comp. #1842</t>
        </is>
      </c>
      <c r="C300" s="500" t="n"/>
      <c r="D300" s="768" t="n"/>
      <c r="E300" s="431" t="n"/>
      <c r="F300" s="768" t="n"/>
      <c r="G300" s="538" t="n"/>
      <c r="H300" s="1616" t="n"/>
      <c r="I300" s="852" t="n"/>
      <c r="J300" s="432" t="n"/>
      <c r="K300" s="431" t="n"/>
      <c r="L300" s="500" t="n"/>
      <c r="M300" s="431" t="n"/>
      <c r="N300" s="431" t="n"/>
      <c r="O300" s="431" t="n"/>
    </row>
    <row r="301" ht="45.75" customHeight="1">
      <c r="B301" s="78" t="n">
        <v>1</v>
      </c>
      <c r="C301" s="81" t="inlineStr">
        <is>
          <t>01 = 6" discharge outlet G/l of turbo comp.#1842 (sec.# 1 , 2)</t>
        </is>
      </c>
      <c r="D301" s="771" t="inlineStr">
        <is>
          <t>14D</t>
        </is>
      </c>
      <c r="E301" s="434" t="inlineStr">
        <is>
          <t>700 PSI</t>
        </is>
      </c>
      <c r="F301" s="1611" t="inlineStr">
        <is>
          <t>730 PSI</t>
        </is>
      </c>
      <c r="G301" s="788" t="inlineStr">
        <is>
          <t>880 spi</t>
        </is>
      </c>
      <c r="H301" s="706" t="inlineStr">
        <is>
          <t>None</t>
        </is>
      </c>
      <c r="I301" s="314" t="inlineStr">
        <is>
          <t>2019-11-11</t>
        </is>
      </c>
      <c r="J301" s="511" t="inlineStr">
        <is>
          <t>2029-11-01</t>
        </is>
      </c>
      <c r="K301" s="2866" t="inlineStr">
        <is>
          <t>0.05</t>
        </is>
      </c>
      <c r="L301" s="633" t="inlineStr">
        <is>
          <t>Many joints have no accessibility for UT,  So it is recommended at the next inspection to remove walkways and clean the A/M line from oil residuals.</t>
        </is>
      </c>
      <c r="M301" s="661" t="n"/>
      <c r="N301" s="661" t="n"/>
      <c r="O301" s="661" t="n"/>
    </row>
    <row r="302" ht="35.25" customHeight="1">
      <c r="B302" s="68" t="n">
        <v>2</v>
      </c>
      <c r="C302" s="228" t="inlineStr">
        <is>
          <t>02 = 6" from disch.Dumper of IR COMP.# 1842 TO 16" Disch.Header (SEC. 1-2)</t>
        </is>
      </c>
      <c r="D302" s="771" t="inlineStr">
        <is>
          <t>14D</t>
        </is>
      </c>
      <c r="E302" s="434" t="inlineStr">
        <is>
          <t>700 PSI</t>
        </is>
      </c>
      <c r="F302" s="1611" t="inlineStr">
        <is>
          <t>730 PSI</t>
        </is>
      </c>
      <c r="G302" s="954" t="inlineStr">
        <is>
          <t>880 spi</t>
        </is>
      </c>
      <c r="H302" s="433" t="inlineStr">
        <is>
          <t>None</t>
        </is>
      </c>
      <c r="I302" s="280" t="inlineStr">
        <is>
          <t>2017-02-01</t>
        </is>
      </c>
      <c r="J302" s="512" t="inlineStr">
        <is>
          <t>2027-02-01</t>
        </is>
      </c>
      <c r="K302" s="2854" t="inlineStr">
        <is>
          <t>0.06</t>
        </is>
      </c>
      <c r="L302" s="25" t="n"/>
      <c r="M302" s="312" t="n"/>
      <c r="N302" s="312" t="n"/>
      <c r="O302" s="312" t="n"/>
    </row>
    <row r="303" ht="30.75" customHeight="1">
      <c r="B303" s="79" t="n">
        <v>3</v>
      </c>
      <c r="C303" s="80" t="inlineStr">
        <is>
          <t xml:space="preserve">03 = 6'' G/L fm Disch.Dumper of IR Compr # 1842 to 16'' Disch. Header (Sec. 3) </t>
        </is>
      </c>
      <c r="D303" s="287" t="inlineStr">
        <is>
          <t>14D</t>
        </is>
      </c>
      <c r="E303" s="439" t="n"/>
      <c r="F303" s="1644" t="n"/>
      <c r="G303" s="954" t="n"/>
      <c r="H303" s="433" t="inlineStr">
        <is>
          <t>None</t>
        </is>
      </c>
      <c r="I303" s="280" t="inlineStr">
        <is>
          <t>2019-11-11</t>
        </is>
      </c>
      <c r="J303" s="512" t="inlineStr">
        <is>
          <t>2029-11-11</t>
        </is>
      </c>
      <c r="K303" s="2854" t="inlineStr">
        <is>
          <t>0.13</t>
        </is>
      </c>
      <c r="L303" s="25" t="n"/>
      <c r="M303" s="301" t="n"/>
      <c r="N303" s="301" t="n"/>
      <c r="O303" s="301" t="n"/>
    </row>
    <row r="304" ht="34" customHeight="1">
      <c r="B304" s="79" t="n">
        <v>4</v>
      </c>
      <c r="C304" s="80" t="inlineStr">
        <is>
          <t>04=3'' SRV Bypass Line of Stabilizer Suction Scrubber # 1842A</t>
        </is>
      </c>
      <c r="D304" s="287" t="inlineStr">
        <is>
          <t>14D</t>
        </is>
      </c>
      <c r="E304" s="439" t="n"/>
      <c r="F304" s="1644" t="n"/>
      <c r="G304" s="954" t="n"/>
      <c r="H304" s="433" t="inlineStr">
        <is>
          <t>None</t>
        </is>
      </c>
      <c r="I304" s="146" t="inlineStr">
        <is>
          <t>2023-02-01</t>
        </is>
      </c>
      <c r="J304" s="886" t="inlineStr">
        <is>
          <t>2026-09-01</t>
        </is>
      </c>
      <c r="K304" s="685" t="n"/>
      <c r="L304" s="889" t="inlineStr">
        <is>
          <t>weared portion replaced after 2018 with new painted section.
This report is repeated in report#10 (same Pack#), so I prefer to separate item#10 into #10-1, #10-2, ..</t>
        </is>
      </c>
      <c r="M304" s="301" t="n"/>
      <c r="N304" s="301" t="n"/>
      <c r="O304" s="301" t="n"/>
    </row>
    <row r="305" ht="28.5" customHeight="1">
      <c r="B305" s="79" t="n">
        <v>5</v>
      </c>
      <c r="C305" s="80" t="inlineStr">
        <is>
          <t>05= 6" water jacket inlet &amp; outlet from 1842 cooler</t>
        </is>
      </c>
      <c r="D305" s="287" t="inlineStr">
        <is>
          <t>14D</t>
        </is>
      </c>
      <c r="E305" s="439" t="n"/>
      <c r="F305" s="1644" t="n"/>
      <c r="G305" s="954" t="n"/>
      <c r="H305" s="1624" t="inlineStr">
        <is>
          <t>None - High Temp</t>
        </is>
      </c>
      <c r="I305" s="146" t="inlineStr">
        <is>
          <t>2023-02-01</t>
        </is>
      </c>
      <c r="J305" s="886" t="inlineStr">
        <is>
          <t>2033-02-01</t>
        </is>
      </c>
      <c r="K305" s="685" t="n"/>
      <c r="L305" s="887" t="inlineStr">
        <is>
          <t>inlet line is hot, Could be done during  PM (2 Lines)</t>
        </is>
      </c>
      <c r="M305" s="301" t="n"/>
      <c r="N305" s="301" t="n"/>
      <c r="O305" s="301" t="n"/>
    </row>
    <row r="306" ht="27.75" customHeight="1">
      <c r="B306" s="79" t="n">
        <v>6</v>
      </c>
      <c r="C306" s="80" t="inlineStr">
        <is>
          <t>06= 3''x2"  Oulet water cooling system of  Comp. 1842 to Cooler</t>
        </is>
      </c>
      <c r="D306" s="287" t="inlineStr">
        <is>
          <t>14D</t>
        </is>
      </c>
      <c r="E306" s="439" t="n"/>
      <c r="F306" s="1644" t="n"/>
      <c r="G306" s="954" t="n"/>
      <c r="H306" s="1624" t="inlineStr">
        <is>
          <t>None - High Temp</t>
        </is>
      </c>
      <c r="I306" s="146" t="inlineStr">
        <is>
          <t>2023-02-01</t>
        </is>
      </c>
      <c r="J306" s="886" t="inlineStr">
        <is>
          <t>2033-02-01</t>
        </is>
      </c>
      <c r="K306" s="685" t="n"/>
      <c r="L306" s="887" t="inlineStr">
        <is>
          <t>inlet line is hot, Could be done during  PM (2 Lines)</t>
        </is>
      </c>
      <c r="M306" s="301" t="n"/>
      <c r="N306" s="301" t="n"/>
      <c r="O306" s="301" t="n"/>
    </row>
    <row r="307" ht="32.25" customHeight="1">
      <c r="B307" s="79" t="n">
        <v>6</v>
      </c>
      <c r="C307" s="80" t="inlineStr">
        <is>
          <t>06A= 3''x2" Inlet water cooling system of Cooler to Comp. 1842</t>
        </is>
      </c>
      <c r="D307" s="287" t="inlineStr">
        <is>
          <t>14D</t>
        </is>
      </c>
      <c r="E307" s="439" t="n"/>
      <c r="F307" s="1644" t="n"/>
      <c r="G307" s="954" t="n"/>
      <c r="H307" s="433" t="inlineStr">
        <is>
          <t>None</t>
        </is>
      </c>
      <c r="I307" s="146" t="inlineStr">
        <is>
          <t>2023-02-01</t>
        </is>
      </c>
      <c r="J307" s="886" t="inlineStr">
        <is>
          <t>2033-02-01</t>
        </is>
      </c>
      <c r="K307" s="685" t="n"/>
      <c r="L307" s="887" t="n"/>
      <c r="M307" s="301" t="n"/>
      <c r="N307" s="301" t="n"/>
      <c r="O307" s="301" t="n"/>
    </row>
    <row r="308" ht="16" customHeight="1">
      <c r="B308" s="79" t="n">
        <v>7</v>
      </c>
      <c r="C308" s="80" t="inlineStr">
        <is>
          <t>07= 6''x8" suction stabilizer side line of 1842</t>
        </is>
      </c>
      <c r="D308" s="287" t="inlineStr">
        <is>
          <t>14D</t>
        </is>
      </c>
      <c r="E308" s="439" t="n"/>
      <c r="F308" s="1644" t="n"/>
      <c r="G308" s="954" t="n"/>
      <c r="H308" s="433" t="inlineStr">
        <is>
          <t>Partially Hot</t>
        </is>
      </c>
      <c r="I308" s="146" t="inlineStr">
        <is>
          <t>2023-02-01</t>
        </is>
      </c>
      <c r="J308" s="886" t="inlineStr">
        <is>
          <t>2031-02-01</t>
        </is>
      </c>
      <c r="K308" s="685" t="n"/>
      <c r="L308" s="869" t="inlineStr">
        <is>
          <t>Hot &amp; Partially Insulated "Only small Joints are accessible"</t>
        </is>
      </c>
      <c r="M308" s="301" t="n"/>
      <c r="N308" s="301" t="n"/>
      <c r="O308" s="301" t="n"/>
    </row>
    <row r="309" ht="34" customHeight="1">
      <c r="B309" s="79" t="n">
        <v>8</v>
      </c>
      <c r="C309" s="80" t="inlineStr">
        <is>
          <t>08= 6" suction flash side line of 1842</t>
        </is>
      </c>
      <c r="D309" s="287" t="inlineStr">
        <is>
          <t>14D</t>
        </is>
      </c>
      <c r="E309" s="439" t="n"/>
      <c r="F309" s="1644" t="n"/>
      <c r="G309" s="954" t="n"/>
      <c r="H309" s="433" t="inlineStr">
        <is>
          <t>Hot</t>
        </is>
      </c>
      <c r="I309" s="280" t="inlineStr">
        <is>
          <t>2023-02-01</t>
        </is>
      </c>
      <c r="J309" s="685" t="inlineStr">
        <is>
          <t>2024-09-01</t>
        </is>
      </c>
      <c r="K309" s="685" t="n"/>
      <c r="L309" s="1631" t="inlineStr">
        <is>
          <t>VT Done in 2-2023, fully Hot insulated, and insulation visual condition seems acceptable. Thickness wasn't inspected before &amp; will Require Cut windows or Adv tech in 2-2024</t>
        </is>
      </c>
      <c r="M309" s="301" t="n"/>
      <c r="N309" s="301" t="n"/>
      <c r="O309" s="301" t="n"/>
    </row>
    <row r="310" ht="21" customHeight="1">
      <c r="B310" s="79" t="n">
        <v>9</v>
      </c>
      <c r="C310" s="80" t="inlineStr">
        <is>
          <t>09= SRVs lines from 1842 to flare header</t>
        </is>
      </c>
      <c r="D310" s="287" t="inlineStr">
        <is>
          <t>14D</t>
        </is>
      </c>
      <c r="E310" s="439" t="n"/>
      <c r="F310" s="1644" t="n"/>
      <c r="G310" s="675" t="n"/>
      <c r="H310" s="674" t="inlineStr">
        <is>
          <t>None</t>
        </is>
      </c>
      <c r="I310" s="280" t="inlineStr">
        <is>
          <t>2023-03-01</t>
        </is>
      </c>
      <c r="J310" s="685" t="inlineStr">
        <is>
          <t>2033-03-01</t>
        </is>
      </c>
      <c r="K310" s="726" t="n"/>
      <c r="L310" s="888" t="inlineStr">
        <is>
          <t>Need sacffold</t>
        </is>
      </c>
      <c r="M310" s="317" t="n"/>
      <c r="N310" s="317" t="n"/>
      <c r="O310" s="317" t="n"/>
    </row>
    <row r="311" ht="107.25" customHeight="1">
      <c r="B311" s="79" t="n">
        <v>10</v>
      </c>
      <c r="C311" s="80" t="inlineStr">
        <is>
          <t>10= SRVs Bypass Lines from 1842 to flare header (Dead-Legs)</t>
        </is>
      </c>
      <c r="D311" s="287" t="inlineStr">
        <is>
          <t>14D</t>
        </is>
      </c>
      <c r="E311" s="545" t="n"/>
      <c r="F311" s="1637" t="n"/>
      <c r="G311" s="616" t="n"/>
      <c r="H311" s="674" t="inlineStr">
        <is>
          <t>None</t>
        </is>
      </c>
      <c r="I311" s="280" t="inlineStr">
        <is>
          <t>2022-07-01</t>
        </is>
      </c>
      <c r="J311" s="512" t="inlineStr">
        <is>
          <t>2026-09-01</t>
        </is>
      </c>
      <c r="K311" s="715" t="n"/>
      <c r="L311" s="330" t="inlineStr">
        <is>
          <t>9-2026: This is SRV bypass section#4, which is repeated (See Report#4; Pack-14D), so during next insp, please serarate this item into 4 reports (The repeated one is already separated)
4-2030: for section # 3 
7-2032: for sections # 1,2</t>
        </is>
      </c>
      <c r="M311" s="317" t="inlineStr">
        <is>
          <t>Yes</t>
        </is>
      </c>
      <c r="N311" s="317" t="n"/>
      <c r="O311" s="317" t="n"/>
    </row>
    <row r="312" ht="63" customHeight="1" thickBot="1">
      <c r="B312" s="79" t="n">
        <v>11</v>
      </c>
      <c r="C312" s="80" t="inlineStr">
        <is>
          <t>11= 6" From Comp. 1842 to Amerya Suction</t>
        </is>
      </c>
      <c r="D312" s="287" t="inlineStr">
        <is>
          <t>14D</t>
        </is>
      </c>
      <c r="E312" s="545" t="n"/>
      <c r="F312" s="1637" t="n"/>
      <c r="G312" s="616" t="n"/>
      <c r="H312" s="540" t="inlineStr">
        <is>
          <t>None</t>
        </is>
      </c>
      <c r="I312" s="280" t="inlineStr">
        <is>
          <t>2026-02-01</t>
        </is>
      </c>
      <c r="J312" s="829" t="inlineStr">
        <is>
          <t>W/Evaluation</t>
        </is>
      </c>
      <c r="K312" s="419" t="n"/>
      <c r="L312" s="156" t="n"/>
      <c r="M312" s="317" t="n"/>
      <c r="N312" s="317" t="n"/>
      <c r="O312" s="317" t="n"/>
    </row>
    <row r="313" ht="32.25" customFormat="1" customHeight="1" s="853" thickBot="1">
      <c r="B313" s="430" t="inlineStr">
        <is>
          <t xml:space="preserve">PACK-14E-Comp. #1843 </t>
        </is>
      </c>
      <c r="C313" s="500" t="n"/>
      <c r="D313" s="768" t="n"/>
      <c r="E313" s="431" t="n"/>
      <c r="F313" s="768" t="n"/>
      <c r="G313" s="538" t="n"/>
      <c r="H313" s="1616" t="n"/>
      <c r="I313" s="852" t="n"/>
      <c r="J313" s="432" t="n"/>
      <c r="K313" s="431" t="n"/>
      <c r="L313" s="500" t="n"/>
      <c r="M313" s="431" t="n"/>
      <c r="N313" s="431" t="n"/>
      <c r="O313" s="431" t="n"/>
    </row>
    <row r="314" ht="15" customHeight="1">
      <c r="B314" s="78" t="n">
        <v>1</v>
      </c>
      <c r="C314" s="81" t="inlineStr">
        <is>
          <t>01 = 4x6'' discharge gas line of comp. 1843 from cooler</t>
        </is>
      </c>
      <c r="D314" s="775" t="inlineStr">
        <is>
          <t>14E</t>
        </is>
      </c>
      <c r="E314" s="435" t="inlineStr">
        <is>
          <t>700 PSI</t>
        </is>
      </c>
      <c r="F314" s="1624" t="inlineStr">
        <is>
          <t>730 PSI</t>
        </is>
      </c>
      <c r="G314" s="435" t="inlineStr">
        <is>
          <t>N.A</t>
        </is>
      </c>
      <c r="H314" s="706" t="inlineStr">
        <is>
          <t>None</t>
        </is>
      </c>
      <c r="I314" s="787" t="inlineStr">
        <is>
          <t>2023-03-01</t>
        </is>
      </c>
      <c r="J314" s="679" t="inlineStr">
        <is>
          <t>2033-03-01</t>
        </is>
      </c>
      <c r="K314" s="712" t="inlineStr">
        <is>
          <t>0.03</t>
        </is>
      </c>
      <c r="L314" s="550" t="inlineStr">
        <is>
          <t>All defected spools has been replaced immediately after report issued in 2019</t>
        </is>
      </c>
      <c r="M314" s="661" t="n"/>
      <c r="N314" s="661" t="n"/>
      <c r="O314" s="661" t="n"/>
    </row>
    <row r="315" ht="29.25" customHeight="1">
      <c r="B315" s="79" t="n">
        <v>2</v>
      </c>
      <c r="C315" s="80" t="inlineStr">
        <is>
          <t>02 = 2"X3"X4" MAKE UP LINE COMP.#1843 FM. OUTLET COOLER TO INLET LINE</t>
        </is>
      </c>
      <c r="D315" s="287" t="inlineStr">
        <is>
          <t>14E</t>
        </is>
      </c>
      <c r="E315" s="440" t="n"/>
      <c r="F315" s="1637" t="n"/>
      <c r="G315" s="616" t="inlineStr">
        <is>
          <t>690 PSI</t>
        </is>
      </c>
      <c r="H315" s="433" t="inlineStr">
        <is>
          <t>None</t>
        </is>
      </c>
      <c r="I315" s="280" t="inlineStr">
        <is>
          <t>2019-11-26</t>
        </is>
      </c>
      <c r="J315" s="512" t="inlineStr">
        <is>
          <t>2029-11-01</t>
        </is>
      </c>
      <c r="K315" s="2862" t="inlineStr">
        <is>
          <t>0.11</t>
        </is>
      </c>
      <c r="L315" s="306" t="n"/>
      <c r="M315" s="301" t="n"/>
      <c r="N315" s="301" t="n"/>
      <c r="O315" s="301" t="n"/>
    </row>
    <row r="316" ht="17" customHeight="1">
      <c r="B316" s="79" t="n">
        <v>3</v>
      </c>
      <c r="C316" s="80" t="inlineStr">
        <is>
          <t xml:space="preserve">03=6" water line fm engine of comp. to cooler </t>
        </is>
      </c>
      <c r="D316" s="287" t="inlineStr">
        <is>
          <t>14E</t>
        </is>
      </c>
      <c r="E316" s="440" t="n"/>
      <c r="F316" s="1637" t="n"/>
      <c r="G316" s="616" t="inlineStr">
        <is>
          <t>150 PSI</t>
        </is>
      </c>
      <c r="H316" s="433" t="inlineStr">
        <is>
          <t>None</t>
        </is>
      </c>
      <c r="I316" s="280" t="inlineStr">
        <is>
          <t>2022-10-23</t>
        </is>
      </c>
      <c r="J316" s="512" t="inlineStr">
        <is>
          <t>2032-10-01</t>
        </is>
      </c>
      <c r="K316" s="716" t="inlineStr">
        <is>
          <t>0.02</t>
        </is>
      </c>
      <c r="L316" s="303" t="inlineStr">
        <is>
          <t>Bolted ring coupling (Non-welding connection)</t>
        </is>
      </c>
      <c r="M316" s="312" t="n"/>
      <c r="N316" s="312" t="n"/>
      <c r="O316" s="312" t="n"/>
    </row>
    <row r="317" ht="17" customHeight="1">
      <c r="B317" s="79" t="n">
        <v>4</v>
      </c>
      <c r="C317" s="80" t="inlineStr">
        <is>
          <t>04=6" water line fm cooler to engine of comp.</t>
        </is>
      </c>
      <c r="D317" s="287" t="inlineStr">
        <is>
          <t>14E</t>
        </is>
      </c>
      <c r="E317" s="32" t="n"/>
      <c r="F317" s="1632" t="n"/>
      <c r="G317" s="40" t="inlineStr">
        <is>
          <t>150 PSI</t>
        </is>
      </c>
      <c r="H317" s="433" t="inlineStr">
        <is>
          <t>None</t>
        </is>
      </c>
      <c r="I317" s="146" t="inlineStr">
        <is>
          <t>2022-10-23</t>
        </is>
      </c>
      <c r="J317" s="512" t="inlineStr">
        <is>
          <t>2032-10-01</t>
        </is>
      </c>
      <c r="K317" s="624" t="inlineStr">
        <is>
          <t>0.02</t>
        </is>
      </c>
      <c r="L317" s="303" t="inlineStr">
        <is>
          <t>Bolted ring coupling (Non-welding connection)</t>
        </is>
      </c>
      <c r="M317" s="312" t="n"/>
      <c r="N317" s="312" t="n"/>
      <c r="O317" s="312" t="n"/>
    </row>
    <row r="318" ht="29.25" customHeight="1">
      <c r="B318" s="79" t="n">
        <v>5</v>
      </c>
      <c r="C318" s="80" t="inlineStr">
        <is>
          <t>05= 2'' WATER LINE FROM COOLER TO COMP #1843 COMPRESSING UNIT</t>
        </is>
      </c>
      <c r="D318" s="287" t="inlineStr">
        <is>
          <t>14E</t>
        </is>
      </c>
      <c r="E318" s="440" t="n"/>
      <c r="F318" s="1637" t="n"/>
      <c r="G318" s="616" t="inlineStr">
        <is>
          <t>104 psi</t>
        </is>
      </c>
      <c r="H318" s="433" t="inlineStr">
        <is>
          <t>None</t>
        </is>
      </c>
      <c r="I318" s="146" t="inlineStr">
        <is>
          <t>2023-01-01</t>
        </is>
      </c>
      <c r="J318" s="512" t="inlineStr">
        <is>
          <t>2027-08-01</t>
        </is>
      </c>
      <c r="K318" s="624" t="inlineStr">
        <is>
          <t>0.12</t>
        </is>
      </c>
      <c r="L318" s="303" t="n"/>
      <c r="M318" s="312" t="n"/>
      <c r="N318" s="312" t="n"/>
      <c r="O318" s="312" t="n"/>
    </row>
    <row r="319" ht="34" customHeight="1">
      <c r="B319" s="79" t="n">
        <v>6</v>
      </c>
      <c r="C319" s="80" t="inlineStr">
        <is>
          <t>06= 2'' WATER LINE FROM  COMP#1843 COMPRESSING UNIT  TO COOLER</t>
        </is>
      </c>
      <c r="D319" s="287" t="inlineStr">
        <is>
          <t>14E</t>
        </is>
      </c>
      <c r="E319" s="440" t="n"/>
      <c r="F319" s="1637" t="n"/>
      <c r="G319" s="616" t="inlineStr">
        <is>
          <t>104 psi</t>
        </is>
      </c>
      <c r="H319" s="1624" t="inlineStr">
        <is>
          <t>None - High Temp</t>
        </is>
      </c>
      <c r="I319" s="146" t="inlineStr">
        <is>
          <t>2024-09-01</t>
        </is>
      </c>
      <c r="J319" s="512" t="inlineStr">
        <is>
          <t>2030-09-01</t>
        </is>
      </c>
      <c r="K319" s="624" t="inlineStr">
        <is>
          <t>0.1</t>
        </is>
      </c>
      <c r="L319" s="648" t="inlineStr">
        <is>
          <t>line is hot, Could be done during  PM</t>
        </is>
      </c>
      <c r="M319" s="312" t="n"/>
      <c r="N319" s="312" t="n"/>
      <c r="O319" s="312" t="n"/>
    </row>
    <row r="320" ht="37.5" customHeight="1">
      <c r="B320" s="79" t="n">
        <v>7</v>
      </c>
      <c r="C320" s="80" t="inlineStr">
        <is>
          <t>07= 4"x6" suction stabilizer line of comp 1843</t>
        </is>
      </c>
      <c r="D320" s="287" t="inlineStr">
        <is>
          <t>14E</t>
        </is>
      </c>
      <c r="E320" s="440" t="n"/>
      <c r="F320" s="1637" t="n"/>
      <c r="G320" s="616" t="inlineStr">
        <is>
          <t>455 psi</t>
        </is>
      </c>
      <c r="H320" s="433" t="inlineStr">
        <is>
          <t>None</t>
        </is>
      </c>
      <c r="I320" s="146" t="inlineStr">
        <is>
          <t>2023-08-01</t>
        </is>
      </c>
      <c r="J320" s="512" t="inlineStr">
        <is>
          <t>2033-08-01</t>
        </is>
      </c>
      <c r="K320" s="716" t="n"/>
      <c r="L320" s="648" t="inlineStr">
        <is>
          <t>under walkway, need cleaning - This piping report is repeated in Pack-12 Report-12, so please stop using this report to avoid confusion</t>
        </is>
      </c>
      <c r="M320" s="312" t="n"/>
      <c r="N320" s="312" t="n"/>
      <c r="O320" s="312" t="n"/>
    </row>
    <row r="321" ht="34" customHeight="1">
      <c r="B321" s="79" t="n">
        <v>8</v>
      </c>
      <c r="C321" s="80" t="inlineStr">
        <is>
          <t>08= 6" discharge stabilizer line of comp 1843 to Cooler</t>
        </is>
      </c>
      <c r="D321" s="287" t="inlineStr">
        <is>
          <t>14E</t>
        </is>
      </c>
      <c r="E321" s="440" t="n"/>
      <c r="F321" s="1637" t="n"/>
      <c r="G321" s="616" t="inlineStr">
        <is>
          <t>104 psi</t>
        </is>
      </c>
      <c r="H321" s="1624" t="inlineStr">
        <is>
          <t>None - High Temp</t>
        </is>
      </c>
      <c r="I321" s="146" t="inlineStr">
        <is>
          <t>2024-09-01</t>
        </is>
      </c>
      <c r="J321" s="146" t="inlineStr">
        <is>
          <t>2034-09-01</t>
        </is>
      </c>
      <c r="K321" s="716" t="inlineStr">
        <is>
          <t>0.12</t>
        </is>
      </c>
      <c r="L321" s="790" t="inlineStr">
        <is>
          <t>line is hot, Could be done during  PM</t>
        </is>
      </c>
      <c r="M321" s="312" t="n"/>
      <c r="N321" s="312" t="n"/>
      <c r="O321" s="312" t="n"/>
    </row>
    <row r="322" ht="27.75" customHeight="1">
      <c r="B322" s="79" t="n">
        <v>9</v>
      </c>
      <c r="C322" s="80" t="inlineStr">
        <is>
          <t>09= 4" suction flash side to comp 1843</t>
        </is>
      </c>
      <c r="D322" s="287" t="inlineStr">
        <is>
          <t>14E</t>
        </is>
      </c>
      <c r="E322" s="440" t="n"/>
      <c r="F322" s="1637" t="n"/>
      <c r="G322" s="616" t="n"/>
      <c r="H322" s="674" t="inlineStr">
        <is>
          <t>Partially Hot</t>
        </is>
      </c>
      <c r="I322" s="146" t="inlineStr">
        <is>
          <t>2025-03-01</t>
        </is>
      </c>
      <c r="J322" s="804" t="inlineStr">
        <is>
          <t>W/Evaluation</t>
        </is>
      </c>
      <c r="K322" s="716" t="n"/>
      <c r="L322" s="865" t="inlineStr">
        <is>
          <t>Done for Accessible Joints only (3 joints) … Observed CUI &amp; no recent thickness loss</t>
        </is>
      </c>
      <c r="M322" s="312" t="n"/>
      <c r="N322" s="312" t="n"/>
      <c r="O322" s="312" t="n"/>
    </row>
    <row r="323" ht="18" customHeight="1" thickBot="1">
      <c r="B323" s="79" t="n">
        <v>10</v>
      </c>
      <c r="C323" s="438" t="inlineStr">
        <is>
          <t>10= 3''x4'' flare line of comp 1843 to flare header.</t>
        </is>
      </c>
      <c r="D323" s="776" t="inlineStr">
        <is>
          <t>14E</t>
        </is>
      </c>
      <c r="E323" s="440" t="n"/>
      <c r="F323" s="1637" t="n"/>
      <c r="G323" s="616" t="inlineStr">
        <is>
          <t>20 psi</t>
        </is>
      </c>
      <c r="H323" s="540" t="inlineStr">
        <is>
          <t>None</t>
        </is>
      </c>
      <c r="I323" s="280" t="inlineStr">
        <is>
          <t>2023-09-01</t>
        </is>
      </c>
      <c r="J323" s="685" t="inlineStr">
        <is>
          <t>2027-06-01</t>
        </is>
      </c>
      <c r="K323" s="798" t="n"/>
      <c r="L323" s="1159" t="inlineStr">
        <is>
          <t>Need scaff.</t>
        </is>
      </c>
      <c r="M323" s="311" t="n"/>
      <c r="N323" s="311" t="n"/>
      <c r="O323" s="311" t="n"/>
    </row>
    <row r="324" ht="22" customFormat="1" customHeight="1" s="853" thickBot="1">
      <c r="B324" s="430" t="inlineStr">
        <is>
          <t>PACK-14F-Comp. #1844</t>
        </is>
      </c>
      <c r="C324" s="500" t="n"/>
      <c r="D324" s="768" t="n"/>
      <c r="E324" s="431" t="n"/>
      <c r="F324" s="768" t="n"/>
      <c r="G324" s="538" t="n"/>
      <c r="H324" s="1616" t="n"/>
      <c r="I324" s="852" t="n"/>
      <c r="J324" s="432" t="n"/>
      <c r="K324" s="431" t="n"/>
      <c r="L324" s="500" t="n"/>
      <c r="M324" s="431" t="n"/>
      <c r="N324" s="431" t="n"/>
      <c r="O324" s="431" t="n"/>
    </row>
    <row r="325" ht="17" customHeight="1">
      <c r="B325" s="78" t="n">
        <v>1</v>
      </c>
      <c r="C325" s="81" t="inlineStr">
        <is>
          <t>01 = 6" discharge line 2 - section 1 - fm damper to cooler</t>
        </is>
      </c>
      <c r="D325" s="771" t="inlineStr">
        <is>
          <t>14F</t>
        </is>
      </c>
      <c r="E325" s="436" t="n"/>
      <c r="F325" s="1624" t="inlineStr">
        <is>
          <t>400 PSI</t>
        </is>
      </c>
      <c r="G325" s="690" t="inlineStr">
        <is>
          <t>520 PSI</t>
        </is>
      </c>
      <c r="H325" s="706" t="inlineStr">
        <is>
          <t>None</t>
        </is>
      </c>
      <c r="I325" s="314" t="inlineStr">
        <is>
          <t>2023-02-01</t>
        </is>
      </c>
      <c r="J325" s="2867" t="inlineStr">
        <is>
          <t>2028-02-01</t>
        </is>
      </c>
      <c r="K325" s="634" t="inlineStr">
        <is>
          <t>0.17</t>
        </is>
      </c>
      <c r="L325" s="633" t="inlineStr">
        <is>
          <t>This CR will be verified during next insp (We believe it's max 0.05 mm/yr)</t>
        </is>
      </c>
      <c r="M325" s="661" t="n"/>
      <c r="N325" s="661" t="n"/>
      <c r="O325" s="661" t="n"/>
    </row>
    <row r="326" ht="16" customHeight="1">
      <c r="B326" s="68" t="n">
        <v>2</v>
      </c>
      <c r="C326" s="228" t="inlineStr">
        <is>
          <t>02 = 6" discharge line 2 - section 2 - fm damper to cooler</t>
        </is>
      </c>
      <c r="D326" s="771" t="inlineStr">
        <is>
          <t>14F</t>
        </is>
      </c>
      <c r="E326" s="436" t="n"/>
      <c r="F326" s="1624" t="n"/>
      <c r="G326" s="690" t="inlineStr">
        <is>
          <t>500 psi</t>
        </is>
      </c>
      <c r="H326" s="433" t="inlineStr">
        <is>
          <t>None</t>
        </is>
      </c>
      <c r="I326" s="280" t="inlineStr">
        <is>
          <t>2017-06-01</t>
        </is>
      </c>
      <c r="J326" s="2853" t="inlineStr">
        <is>
          <t>2027-06-01</t>
        </is>
      </c>
      <c r="K326" s="621" t="inlineStr">
        <is>
          <t>0.22</t>
        </is>
      </c>
      <c r="L326" s="549" t="n"/>
      <c r="M326" s="312" t="n"/>
      <c r="N326" s="301" t="n"/>
      <c r="O326" s="301" t="n"/>
    </row>
    <row r="327" ht="34" customHeight="1">
      <c r="B327" s="68" t="n">
        <v>3</v>
      </c>
      <c r="C327" s="228" t="inlineStr">
        <is>
          <t>03 = 6" discharge line 1 - fm damper to cooler</t>
        </is>
      </c>
      <c r="D327" s="772" t="inlineStr">
        <is>
          <t>14F</t>
        </is>
      </c>
      <c r="E327" s="651" t="n"/>
      <c r="F327" s="631" t="n"/>
      <c r="G327" s="690" t="inlineStr">
        <is>
          <t>520 psi</t>
        </is>
      </c>
      <c r="H327" s="1624" t="inlineStr">
        <is>
          <t>None - High Temp</t>
        </is>
      </c>
      <c r="I327" s="719" t="inlineStr">
        <is>
          <t>2023-05-01</t>
        </is>
      </c>
      <c r="J327" s="685" t="inlineStr">
        <is>
          <t>2033-02-01</t>
        </is>
      </c>
      <c r="K327" s="2853" t="n"/>
      <c r="L327" s="549" t="n"/>
      <c r="M327" s="301" t="n"/>
      <c r="N327" s="301" t="n"/>
      <c r="O327" s="301" t="n"/>
    </row>
    <row r="328" ht="34" customHeight="1">
      <c r="B328" s="437" t="n">
        <v>4</v>
      </c>
      <c r="C328" s="438" t="inlineStr">
        <is>
          <t>04 = 12" GAS LINE FROM LP SEP. TO COMP.1844 - SEC. 2</t>
        </is>
      </c>
      <c r="D328" s="773" t="inlineStr">
        <is>
          <t>14F</t>
        </is>
      </c>
      <c r="E328" s="439" t="n"/>
      <c r="F328" s="1637" t="n"/>
      <c r="G328" s="675" t="inlineStr">
        <is>
          <t>175 PSI</t>
        </is>
      </c>
      <c r="H328" s="433" t="inlineStr">
        <is>
          <t>None</t>
        </is>
      </c>
      <c r="I328" s="280" t="inlineStr">
        <is>
          <t>2022-10-01</t>
        </is>
      </c>
      <c r="J328" s="2853" t="inlineStr">
        <is>
          <t>2032-10-20</t>
        </is>
      </c>
      <c r="K328" s="621" t="inlineStr">
        <is>
          <t>0.07</t>
        </is>
      </c>
      <c r="L328" s="556" t="inlineStr">
        <is>
          <t>Sec#2 is Repeated with Pack 4 , item 6. 
Note: Pack#4, Report#6 consists of 3 sections (Sec-1,2,3), so each section shall be separated into 3 reports</t>
        </is>
      </c>
      <c r="M328" s="301" t="n"/>
      <c r="N328" s="301" t="n"/>
      <c r="O328" s="301" t="n"/>
    </row>
    <row r="329" ht="30.75" customHeight="1">
      <c r="B329" s="437" t="n">
        <v>5</v>
      </c>
      <c r="C329" s="438" t="inlineStr">
        <is>
          <t>05 =  4''x3'' oil filter inlet &amp; outlet lines</t>
        </is>
      </c>
      <c r="D329" s="773" t="inlineStr">
        <is>
          <t>14F</t>
        </is>
      </c>
      <c r="E329" s="439" t="n"/>
      <c r="F329" s="631" t="inlineStr">
        <is>
          <t>90 PSI</t>
        </is>
      </c>
      <c r="G329" s="675" t="inlineStr">
        <is>
          <t>120 PSI</t>
        </is>
      </c>
      <c r="H329" s="1624" t="inlineStr">
        <is>
          <t>None - High Temp</t>
        </is>
      </c>
      <c r="I329" s="280" t="inlineStr">
        <is>
          <t>2023-02-01</t>
        </is>
      </c>
      <c r="J329" s="2853" t="inlineStr">
        <is>
          <t>2033-02-01</t>
        </is>
      </c>
      <c r="K329" s="621" t="n"/>
      <c r="L329" s="556" t="inlineStr">
        <is>
          <t>Limited accessibility</t>
        </is>
      </c>
      <c r="M329" s="301" t="n"/>
      <c r="N329" s="301" t="n"/>
      <c r="O329" s="301" t="n"/>
    </row>
    <row r="330" ht="27.75" customHeight="1">
      <c r="B330" s="437" t="n">
        <v>6</v>
      </c>
      <c r="C330" s="438" t="inlineStr">
        <is>
          <t>06 = 2'' gas fuel line (inlet&amp;outlet) from gas fuel filter &amp; to flare</t>
        </is>
      </c>
      <c r="D330" s="773" t="inlineStr">
        <is>
          <t>14F</t>
        </is>
      </c>
      <c r="E330" s="439" t="n"/>
      <c r="F330" s="1637" t="n"/>
      <c r="G330" s="675" t="n"/>
      <c r="H330" s="433" t="inlineStr">
        <is>
          <t>None</t>
        </is>
      </c>
      <c r="I330" s="719" t="inlineStr">
        <is>
          <t>2023-05-01</t>
        </is>
      </c>
      <c r="J330" s="685" t="inlineStr">
        <is>
          <t>2029-08-01</t>
        </is>
      </c>
      <c r="K330" s="621" t="n"/>
      <c r="L330" s="556" t="inlineStr">
        <is>
          <t>Socket connection</t>
        </is>
      </c>
      <c r="M330" s="301" t="n"/>
      <c r="N330" s="301" t="n"/>
      <c r="O330" s="301" t="n"/>
    </row>
    <row r="331" ht="21.75" customHeight="1">
      <c r="B331" s="437" t="n">
        <v>7</v>
      </c>
      <c r="C331" s="438" t="inlineStr">
        <is>
          <t>07 = 4" flare line of 1844 &amp; 1845 to flare header</t>
        </is>
      </c>
      <c r="D331" s="773" t="inlineStr">
        <is>
          <t>14F</t>
        </is>
      </c>
      <c r="E331" s="439" t="n"/>
      <c r="F331" s="1637" t="n"/>
      <c r="G331" s="675" t="n"/>
      <c r="H331" s="433" t="inlineStr">
        <is>
          <t>None</t>
        </is>
      </c>
      <c r="I331" s="146" t="inlineStr">
        <is>
          <t>2023-06-01</t>
        </is>
      </c>
      <c r="J331" s="886" t="inlineStr">
        <is>
          <t>2027-06-01</t>
        </is>
      </c>
      <c r="K331" s="621" t="n"/>
      <c r="L331" s="556" t="inlineStr">
        <is>
          <t>Part of line under skid</t>
        </is>
      </c>
      <c r="M331" s="301" t="n"/>
      <c r="N331" s="301" t="n"/>
      <c r="O331" s="301" t="n"/>
    </row>
    <row r="332" ht="31.5" customHeight="1" thickBot="1">
      <c r="B332" s="437" t="n">
        <v>8</v>
      </c>
      <c r="C332" s="438" t="inlineStr">
        <is>
          <t>08 = 6' x4"  cooling water lines to 1844 cooler</t>
        </is>
      </c>
      <c r="D332" s="773" t="inlineStr">
        <is>
          <t>14F</t>
        </is>
      </c>
      <c r="E332" s="439" t="n"/>
      <c r="F332" s="1637" t="n"/>
      <c r="G332" s="675" t="n"/>
      <c r="H332" s="1625" t="inlineStr">
        <is>
          <t>None - High Temp</t>
        </is>
      </c>
      <c r="I332" s="719" t="inlineStr">
        <is>
          <t>2023-05-01</t>
        </is>
      </c>
      <c r="J332" s="685" t="inlineStr">
        <is>
          <t>2033-05-01</t>
        </is>
      </c>
      <c r="K332" s="720" t="n"/>
      <c r="L332" s="876" t="inlineStr">
        <is>
          <t>Limited accessibility-Hot.</t>
        </is>
      </c>
      <c r="M332" s="317" t="n"/>
      <c r="N332" s="317" t="n"/>
      <c r="O332" s="317" t="n"/>
    </row>
    <row r="333" ht="28.5" customHeight="1" thickBot="1">
      <c r="B333" s="430" t="inlineStr">
        <is>
          <t>Continue PACK-14 -Turbines area piping (see next tab)</t>
        </is>
      </c>
      <c r="C333" s="500" t="n"/>
      <c r="D333" s="768" t="n"/>
      <c r="E333" s="431" t="n"/>
      <c r="F333" s="768" t="n"/>
      <c r="G333" s="538" t="n"/>
      <c r="H333" s="1617" t="n"/>
      <c r="I333" s="852" t="n"/>
      <c r="J333" s="432" t="n"/>
      <c r="K333" s="431" t="n"/>
      <c r="L333" s="500" t="n"/>
      <c r="M333" s="431" t="n"/>
      <c r="N333" s="431" t="n"/>
      <c r="O333" s="431" t="n"/>
    </row>
    <row r="334" ht="27.75" customFormat="1" customHeight="1" s="853" thickBot="1">
      <c r="B334" s="430" t="inlineStr">
        <is>
          <t>PACK 16---Drain PIT &amp; WATER LINES</t>
        </is>
      </c>
      <c r="C334" s="500" t="n"/>
      <c r="D334" s="768" t="n"/>
      <c r="E334" s="431" t="n"/>
      <c r="F334" s="768" t="n"/>
      <c r="G334" s="538" t="n"/>
      <c r="H334" s="1618" t="n"/>
      <c r="I334" s="852" t="n"/>
      <c r="J334" s="432" t="n"/>
      <c r="K334" s="431" t="n"/>
      <c r="L334" s="500" t="n"/>
      <c r="M334" s="431" t="n"/>
      <c r="N334" s="431" t="n"/>
      <c r="O334" s="431" t="n"/>
    </row>
    <row r="335" ht="86.25" customHeight="1">
      <c r="B335" s="1198" t="n">
        <v>1</v>
      </c>
      <c r="C335" s="1199" t="inlineStr">
        <is>
          <t>01 = 2x2.5 water line from water maker to gas plant</t>
        </is>
      </c>
      <c r="D335" s="1200" t="n">
        <v>16</v>
      </c>
      <c r="E335" s="1201" t="n"/>
      <c r="F335" s="1645" t="n"/>
      <c r="G335" s="1202" t="inlineStr">
        <is>
          <t>150 PSI</t>
        </is>
      </c>
      <c r="H335" s="434" t="inlineStr">
        <is>
          <t>None</t>
        </is>
      </c>
      <c r="I335" s="1203" t="inlineStr">
        <is>
          <t>2023-01-01</t>
        </is>
      </c>
      <c r="J335" s="1204" t="inlineStr">
        <is>
          <t>Need Action</t>
        </is>
      </c>
      <c r="K335" s="1653" t="inlineStr">
        <is>
          <t>0.76</t>
        </is>
      </c>
      <c r="L335" s="1659" t="inlineStr">
        <is>
          <t>It's recommended to change the CS joints with PVC. If this is NA, so, replace the 2.5" threaded corroded pipes with STD pipes (from 1 to 5)
After Replacement: 
Next UT: at 10-2027</t>
        </is>
      </c>
      <c r="M335" s="1658" t="n"/>
      <c r="N335" s="1205" t="n"/>
      <c r="O335" s="1205" t="n"/>
    </row>
    <row r="336" ht="30.75" customHeight="1">
      <c r="B336" s="68" t="n">
        <v>2</v>
      </c>
      <c r="C336" s="228" t="inlineStr">
        <is>
          <t>02 = 4'' drain header fm Gas Plant to Drain pit</t>
        </is>
      </c>
      <c r="D336" s="772" t="n">
        <v>16</v>
      </c>
      <c r="E336" s="22" t="n"/>
      <c r="F336" s="312" t="n"/>
      <c r="G336" s="954" t="n"/>
      <c r="H336" s="433" t="inlineStr">
        <is>
          <t>None</t>
        </is>
      </c>
      <c r="I336" s="280" t="inlineStr">
        <is>
          <t>2023-02-01</t>
        </is>
      </c>
      <c r="J336" s="886" t="inlineStr">
        <is>
          <t>2029-02-01</t>
        </is>
      </c>
      <c r="K336" s="1654" t="inlineStr">
        <is>
          <t>0.11</t>
        </is>
      </c>
      <c r="L336" s="297" t="n"/>
      <c r="M336" s="301" t="n"/>
      <c r="N336" s="301" t="n"/>
      <c r="O336" s="301" t="n"/>
    </row>
    <row r="337" ht="98.25" customHeight="1">
      <c r="B337" s="68" t="n">
        <v>3</v>
      </c>
      <c r="C337" s="228" t="inlineStr">
        <is>
          <t xml:space="preserve">03 = 8'' Drain pit header fm SR &amp; flare header </t>
        </is>
      </c>
      <c r="D337" s="772" t="n">
        <v>16</v>
      </c>
      <c r="E337" s="299" t="inlineStr">
        <is>
          <t>10 PSI</t>
        </is>
      </c>
      <c r="F337" s="1646" t="inlineStr">
        <is>
          <t>50 PSI</t>
        </is>
      </c>
      <c r="G337" s="423" t="inlineStr">
        <is>
          <t>50 PSI</t>
        </is>
      </c>
      <c r="H337" s="433" t="inlineStr">
        <is>
          <t>None</t>
        </is>
      </c>
      <c r="I337" s="1193" t="inlineStr">
        <is>
          <t>2024-10-01</t>
        </is>
      </c>
      <c r="J337" s="1195" t="inlineStr">
        <is>
          <t>Need Action</t>
        </is>
      </c>
      <c r="K337" s="1655" t="inlineStr">
        <is>
          <t>0.05</t>
        </is>
      </c>
      <c r="L337" s="1660" t="inlineStr">
        <is>
          <t>Replace Clamped Joints # 31&amp; 66 ..
2- for other joints next UT shall be done as follow:
A- After 6.7 years on (28-Sep-2029) for joint #64.
B- After 10 years on (27-Jan-2033) for other joints.</t>
        </is>
      </c>
      <c r="M337" s="312" t="n"/>
      <c r="N337" s="312" t="n"/>
      <c r="O337" s="312" t="n"/>
    </row>
    <row r="338" ht="22" customHeight="1">
      <c r="B338" s="68" t="n">
        <v>4</v>
      </c>
      <c r="C338" s="228" t="inlineStr">
        <is>
          <t xml:space="preserve">04 =10x12 Drain pit header fm GP to Drain pit </t>
        </is>
      </c>
      <c r="D338" s="772" t="n">
        <v>16</v>
      </c>
      <c r="E338" s="22" t="n"/>
      <c r="F338" s="42" t="n"/>
      <c r="G338" s="423" t="inlineStr">
        <is>
          <t>20 PSI</t>
        </is>
      </c>
      <c r="H338" s="433" t="inlineStr">
        <is>
          <t>None</t>
        </is>
      </c>
      <c r="I338" s="1193" t="inlineStr">
        <is>
          <t>2024-10-01</t>
        </is>
      </c>
      <c r="J338" s="1196" t="inlineStr">
        <is>
          <t>Need Action</t>
        </is>
      </c>
      <c r="K338" s="1655" t="inlineStr">
        <is>
          <t>0.05</t>
        </is>
      </c>
      <c r="L338" s="1661" t="inlineStr">
        <is>
          <t>Replace Clamped Joint # 67 &amp; 69</t>
        </is>
      </c>
      <c r="M338" s="312" t="n"/>
      <c r="N338" s="312" t="n"/>
      <c r="O338" s="312" t="n"/>
    </row>
    <row r="339" ht="167.25" customHeight="1">
      <c r="B339" s="68" t="n">
        <v>5</v>
      </c>
      <c r="C339" s="228" t="inlineStr">
        <is>
          <t>05 = 4" piping of water cooling system</t>
        </is>
      </c>
      <c r="D339" s="772" t="n">
        <v>16</v>
      </c>
      <c r="E339" s="22" t="n"/>
      <c r="F339" s="42" t="n"/>
      <c r="G339" s="423" t="n"/>
      <c r="H339" s="433" t="inlineStr">
        <is>
          <t>None</t>
        </is>
      </c>
      <c r="I339" s="1194" t="inlineStr">
        <is>
          <t>2024-10-01</t>
        </is>
      </c>
      <c r="J339" s="1196" t="inlineStr">
        <is>
          <t>Need Action</t>
        </is>
      </c>
      <c r="K339" s="1655" t="inlineStr">
        <is>
          <t>0.31</t>
        </is>
      </c>
      <c r="L339" s="684" t="inlineStr">
        <is>
          <t>Need Action
Replace or Repair/Temporary repair the critical Corroded joints which reached a critical thickness "Under or approaching T req."
*Joints (12,13,14,29) required Repair or temporary repair until next SD.
*Joint #37: Clamped Joints.
*all clamped joints shall be replaced with new ones in the next SD.</t>
        </is>
      </c>
      <c r="M339" s="561" t="n"/>
      <c r="N339" s="561" t="n"/>
      <c r="O339" s="561" t="n"/>
    </row>
    <row r="340" ht="75" customHeight="1">
      <c r="B340" s="68" t="n">
        <v>6</v>
      </c>
      <c r="C340" s="228" t="inlineStr">
        <is>
          <t>06 = check points for 2'' line fm Heater Reboilers and Comp.1840-42 to B.P.H</t>
        </is>
      </c>
      <c r="D340" s="772" t="n">
        <v>16</v>
      </c>
      <c r="E340" s="22" t="n"/>
      <c r="F340" s="42" t="n"/>
      <c r="G340" s="423" t="n"/>
      <c r="H340" s="1611" t="inlineStr">
        <is>
          <t>None - High Temp</t>
        </is>
      </c>
      <c r="I340" s="146" t="inlineStr">
        <is>
          <t>2022-12-01</t>
        </is>
      </c>
      <c r="J340" s="512" t="inlineStr">
        <is>
          <t>2032-12-01</t>
        </is>
      </c>
      <c r="K340" s="1656" t="inlineStr">
        <is>
          <t>0.03</t>
        </is>
      </c>
      <c r="L340" s="297" t="inlineStr">
        <is>
          <t>Consider the following at next inspection:
1- For A/M Piping system drawing shall be prepared with attached photos &amp; verify PS description and contained flow media.
2- UT inspection shall be done on whole piping system "not check points" to confirm its integrity.</t>
        </is>
      </c>
      <c r="M340" s="301" t="n"/>
      <c r="N340" s="301" t="n"/>
      <c r="O340" s="301" t="n"/>
    </row>
    <row r="341" ht="39" customHeight="1" thickBot="1">
      <c r="B341" s="84" t="n">
        <v>7</v>
      </c>
      <c r="C341" s="835" t="inlineStr">
        <is>
          <t>07= 2''WATER LINE FROM COOLING WATER SYSTEM TO COM # 1844,1845</t>
        </is>
      </c>
      <c r="D341" s="781" t="n">
        <v>16</v>
      </c>
      <c r="E341" s="36" t="n"/>
      <c r="F341" s="1647" t="n"/>
      <c r="G341" s="836" t="n"/>
      <c r="H341" s="674" t="inlineStr">
        <is>
          <t>None</t>
        </is>
      </c>
      <c r="I341" s="791" t="inlineStr">
        <is>
          <t>2022-12-01</t>
        </is>
      </c>
      <c r="J341" s="568" t="inlineStr">
        <is>
          <t>2031-04-01</t>
        </is>
      </c>
      <c r="K341" s="1657" t="inlineStr">
        <is>
          <t>0.12</t>
        </is>
      </c>
      <c r="L341" s="628" t="inlineStr">
        <is>
          <t>Next UT inspection shall be done after: 10 years on (Dec-2032) for whole Piping Circuit Except Joint #10 on (Apr-2031).</t>
        </is>
      </c>
      <c r="M341" s="683" t="n"/>
      <c r="N341" s="683" t="n"/>
      <c r="O341" s="683" t="n"/>
    </row>
    <row r="342" ht="22" customFormat="1" customHeight="1" s="855" thickBot="1">
      <c r="B342" s="430" t="inlineStr">
        <is>
          <t>PACK 17--- DAHSHOUR PIPELINE</t>
        </is>
      </c>
      <c r="C342" s="500" t="n"/>
      <c r="D342" s="768" t="n"/>
      <c r="E342" s="431" t="n"/>
      <c r="F342" s="768" t="n"/>
      <c r="G342" s="538" t="n"/>
      <c r="H342" s="1616" t="n"/>
      <c r="I342" s="852" t="n"/>
      <c r="J342" s="432" t="n"/>
      <c r="K342" s="431" t="n"/>
      <c r="L342" s="500" t="n"/>
      <c r="M342" s="431" t="n"/>
      <c r="N342" s="431" t="n"/>
      <c r="O342" s="431" t="n"/>
    </row>
    <row r="343" ht="20" customHeight="1" thickBot="1">
      <c r="B343" s="83" t="n">
        <v>1</v>
      </c>
      <c r="C343" s="334" t="inlineStr">
        <is>
          <t xml:space="preserve">01 = 24'' Outlet line FM DAHSHORE PLANT </t>
        </is>
      </c>
      <c r="D343" s="775" t="n">
        <v>17</v>
      </c>
      <c r="E343" s="35" t="n"/>
      <c r="F343" s="1642" t="n"/>
      <c r="G343" s="547" t="n"/>
      <c r="H343" s="434" t="inlineStr">
        <is>
          <t>None</t>
        </is>
      </c>
      <c r="I343" s="576" t="inlineStr">
        <is>
          <t>2013-01-01</t>
        </is>
      </c>
      <c r="J343" s="511" t="inlineStr">
        <is>
          <t>XX</t>
        </is>
      </c>
      <c r="K343" s="511" t="n"/>
      <c r="L343" s="308" t="inlineStr">
        <is>
          <t>DAHSHORE PLANT</t>
        </is>
      </c>
      <c r="M343" s="308" t="n"/>
      <c r="N343" s="308" t="n"/>
      <c r="O343" s="308" t="n"/>
    </row>
    <row r="344" ht="20" customHeight="1" thickBot="1">
      <c r="B344" s="823" t="n">
        <v>2</v>
      </c>
      <c r="C344" s="824" t="inlineStr">
        <is>
          <t>02 = DAHSHORE PLANT - PCV-51 leak valve</t>
        </is>
      </c>
      <c r="D344" s="825" t="n">
        <v>17</v>
      </c>
      <c r="E344" s="826" t="n"/>
      <c r="F344" s="1648" t="n"/>
      <c r="G344" s="827" t="n"/>
      <c r="H344" s="433" t="inlineStr">
        <is>
          <t>None</t>
        </is>
      </c>
      <c r="I344" s="828" t="inlineStr">
        <is>
          <t>2012-07-01</t>
        </is>
      </c>
      <c r="J344" s="829" t="inlineStr">
        <is>
          <t>2027-07-01</t>
        </is>
      </c>
      <c r="K344" s="829" t="n"/>
      <c r="L344" s="805" t="inlineStr">
        <is>
          <t>DAHSHORE PLANT</t>
        </is>
      </c>
      <c r="M344" s="829" t="n"/>
      <c r="N344" s="829" t="n"/>
      <c r="O344" s="829" t="n"/>
    </row>
    <row r="345">
      <c r="B345" s="68" t="n">
        <v>3</v>
      </c>
      <c r="C345" s="228" t="inlineStr">
        <is>
          <t xml:space="preserve">03 = Fuel system of Dahshore line at process </t>
        </is>
      </c>
      <c r="D345" s="772" t="n">
        <v>17</v>
      </c>
      <c r="E345" s="22" t="n"/>
      <c r="F345" s="309" t="n"/>
      <c r="G345" s="423" t="n"/>
      <c r="H345" s="433" t="inlineStr">
        <is>
          <t>None</t>
        </is>
      </c>
      <c r="I345" s="577" t="inlineStr">
        <is>
          <t>2013-01-01</t>
        </is>
      </c>
      <c r="J345" s="561" t="inlineStr">
        <is>
          <t>XX</t>
        </is>
      </c>
      <c r="K345" s="561" t="n"/>
      <c r="L345" s="301" t="inlineStr">
        <is>
          <t>DAHSHORE PLANT</t>
        </is>
      </c>
      <c r="M345" s="25" t="n"/>
      <c r="N345" s="25" t="n"/>
      <c r="O345" s="25" t="n"/>
    </row>
    <row r="346" ht="20" customHeight="1" thickBot="1">
      <c r="B346" s="441" t="n">
        <v>4</v>
      </c>
      <c r="C346" s="443" t="inlineStr">
        <is>
          <t>04 = 24'' FLARE HEADER (DAH Plant)</t>
        </is>
      </c>
      <c r="D346" s="776" t="n">
        <v>17</v>
      </c>
      <c r="E346" s="444" t="n"/>
      <c r="F346" s="1636" t="n"/>
      <c r="G346" s="548" t="n"/>
      <c r="H346" s="674" t="inlineStr">
        <is>
          <t>None</t>
        </is>
      </c>
      <c r="I346" s="315" t="inlineStr">
        <is>
          <t>2015-01-01</t>
        </is>
      </c>
      <c r="J346" s="513" t="inlineStr">
        <is>
          <t>XX</t>
        </is>
      </c>
      <c r="K346" s="513" t="n"/>
      <c r="L346" s="445" t="inlineStr">
        <is>
          <t>DAHSHORE PLANT</t>
        </is>
      </c>
      <c r="M346" s="445" t="n"/>
      <c r="N346" s="445" t="n"/>
      <c r="O346" s="445" t="n"/>
    </row>
    <row r="347" ht="22" customFormat="1" customHeight="1" s="855" thickBot="1">
      <c r="B347" s="430" t="inlineStr">
        <is>
          <t>PACK 18--- AMERYA PL</t>
        </is>
      </c>
      <c r="C347" s="500" t="n"/>
      <c r="D347" s="768" t="n"/>
      <c r="E347" s="431" t="n"/>
      <c r="F347" s="768" t="n"/>
      <c r="G347" s="538" t="n"/>
      <c r="H347" s="1616" t="n"/>
      <c r="I347" s="852" t="n"/>
      <c r="J347" s="432" t="n"/>
      <c r="K347" s="431" t="n"/>
      <c r="L347" s="500" t="n"/>
      <c r="M347" s="431" t="n"/>
      <c r="N347" s="431" t="n"/>
      <c r="O347" s="431" t="n"/>
    </row>
    <row r="348" ht="248.25" customHeight="1" thickBot="1">
      <c r="B348" s="653" t="n">
        <v>1</v>
      </c>
      <c r="C348" s="654" t="inlineStr">
        <is>
          <t>12" amerya gas PL from GP to tie-in with 14" GPC PL (2.5 Km)</t>
        </is>
      </c>
      <c r="D348" s="777" t="n">
        <v>18</v>
      </c>
      <c r="E348" s="655" t="n"/>
      <c r="F348" s="1649" t="n"/>
      <c r="G348" s="656" t="n"/>
      <c r="H348" s="434" t="inlineStr">
        <is>
          <t>None</t>
        </is>
      </c>
      <c r="I348" s="2868" t="inlineStr">
        <is>
          <t>2025-11-01</t>
        </is>
      </c>
      <c r="J348" s="2869" t="inlineStr">
        <is>
          <t>W/Evaluation</t>
        </is>
      </c>
      <c r="K348" s="739" t="inlineStr">
        <is>
          <t>0.2</t>
        </is>
      </c>
      <c r="L348" s="1529" t="inlineStr">
        <is>
          <t>This line has many issues. Recommendtion summary as follows:
1- Inside GP: 
    * Replace the 12" flanged J#17 ==&gt; (Done in 28-10-2024)
    * Replace the 12" flanged non-Std Sleeved J#18 (See Pack#1B/2) (AR 409959)==&gt; (Done in 28-10-2024)
    * Replace the 8" non-std sleeved section with coated std sleeve at 1845 road cross area (AR 409959)==&gt; (Plan during GP SD)
2- Outside GP to GPC tie-in: (The SOW of AR#452651 shall be modified to consider the following recommendations) 
   * Upgrade the PL to be piggable; by adding pig traps and ensure PL configuation for pigging feasibility → ASAP
   * Replace the 6 non-std sleeves by Std ones; including replacing the sleeved PL sections by 12" sch80 coated joints →  ASAP
   * Replace 3 elbows# 92, 172, 228 by 12" Sch80 Coated elbows. →  During nearest opportunity before 1-2027.
   * Secure the 7 flanges within concrete flange-rooms to avoid potential soil corrosion and flange-leaks.
   * GP to Get ILI of 14" GPC PL (that should be done in 3rd Qtr 2021) to confirm the integrity of tie-in Tee that had composite, and replace it if required.</t>
        </is>
      </c>
      <c r="M348" s="657" t="n"/>
      <c r="N348" s="657" t="n"/>
      <c r="O348" s="657" t="n"/>
    </row>
  </sheetData>
  <autoFilter ref="B8:O348"/>
  <mergeCells count="1">
    <mergeCell ref="B7:O7"/>
  </mergeCells>
  <pageMargins left="0.7" right="0.7" top="0.75" bottom="0.75" header="0.3" footer="0.3"/>
  <pageSetup orientation="landscape" paperSize="9" scale="34"/>
  <legacyDrawing xmlns:r="http://schemas.openxmlformats.org/officeDocument/2006/relationships" r:id="anysvml"/>
</worksheet>
</file>

<file path=xl/worksheets/sheet7.xml><?xml version="1.0" encoding="utf-8"?>
<worksheet xmlns="http://schemas.openxmlformats.org/spreadsheetml/2006/main">
  <sheetPr codeName="Sheet7">
    <outlinePr summaryBelow="1" summaryRight="1"/>
    <pageSetUpPr fitToPage="1"/>
  </sheetPr>
  <dimension ref="B2:O93"/>
  <sheetViews>
    <sheetView zoomScale="80" zoomScaleNormal="80" workbookViewId="0">
      <selection activeCell="C11" sqref="C11"/>
    </sheetView>
  </sheetViews>
  <sheetFormatPr baseColWidth="10" defaultColWidth="8.83203125" defaultRowHeight="15"/>
  <cols>
    <col width="0.5" customWidth="1" min="1" max="1"/>
    <col width="6.33203125" customWidth="1" min="2" max="2"/>
    <col width="60.5" customWidth="1" min="3" max="3"/>
    <col width="10.6640625" bestFit="1" customWidth="1" style="129" min="4" max="4"/>
    <col width="9.33203125" customWidth="1" min="5" max="5"/>
    <col width="11.33203125" customWidth="1" min="6" max="6"/>
    <col width="13" customWidth="1" min="7" max="7"/>
    <col width="14.83203125" bestFit="1" customWidth="1" min="8" max="8"/>
    <col width="19.33203125" customWidth="1" min="9" max="9"/>
    <col width="14.5" customWidth="1" min="10" max="10"/>
    <col width="72.33203125" customWidth="1" style="7" min="11" max="11"/>
    <col width="13.83203125" customWidth="1" min="12" max="12"/>
    <col width="34.6640625" customWidth="1" style="130" min="13" max="13"/>
    <col width="18.6640625" bestFit="1" customWidth="1" min="14" max="14"/>
    <col width="15.5" customWidth="1" min="15" max="15"/>
  </cols>
  <sheetData>
    <row r="1" ht="6" customHeight="1" thickBot="1"/>
    <row r="2" ht="30.75" customHeight="1" thickBot="1">
      <c r="B2" s="2870" t="inlineStr">
        <is>
          <t>Amir           Date: 28-1-2024</t>
        </is>
      </c>
      <c r="C2" s="2785" t="n"/>
    </row>
    <row r="3" ht="8.25" customHeight="1" thickBot="1"/>
    <row r="4" ht="43.5" customHeight="1" thickBot="1">
      <c r="B4" s="2871" t="inlineStr">
        <is>
          <t>Turbines Process Piping</t>
        </is>
      </c>
      <c r="C4" s="2787" t="n"/>
      <c r="D4" s="2787" t="n"/>
      <c r="E4" s="2787" t="n"/>
      <c r="F4" s="2787" t="n"/>
      <c r="G4" s="2787" t="n"/>
      <c r="H4" s="2787" t="n"/>
      <c r="I4" s="2787" t="n"/>
      <c r="J4" s="2787" t="n"/>
      <c r="K4" s="2787" t="n"/>
      <c r="L4" s="2787" t="n"/>
      <c r="M4" s="2787" t="n"/>
      <c r="N4" s="2787" t="n"/>
      <c r="O4" s="2785" t="n"/>
    </row>
    <row r="5" ht="47.25" customFormat="1" customHeight="1" s="101" thickBot="1">
      <c r="B5" s="608" t="inlineStr">
        <is>
          <t>Rep.#</t>
        </is>
      </c>
      <c r="C5" s="608" t="inlineStr">
        <is>
          <t>Item</t>
        </is>
      </c>
      <c r="D5" s="608" t="inlineStr">
        <is>
          <t>Pack#</t>
        </is>
      </c>
      <c r="E5" s="609" t="inlineStr">
        <is>
          <t>Op Press (psi)</t>
        </is>
      </c>
      <c r="F5" s="609" t="inlineStr">
        <is>
          <t>MOP (psi)</t>
        </is>
      </c>
      <c r="G5" s="609" t="inlineStr">
        <is>
          <t>P design - 1st safety device</t>
        </is>
      </c>
      <c r="H5" s="612" t="inlineStr">
        <is>
          <t>Last Inspection</t>
        </is>
      </c>
      <c r="I5" s="613" t="inlineStr">
        <is>
          <t>Next Inspection</t>
        </is>
      </c>
      <c r="J5" s="614" t="inlineStr">
        <is>
          <t>Actual 
Worst CR
(mm/yr)</t>
        </is>
      </c>
      <c r="K5" s="611" t="inlineStr">
        <is>
          <t xml:space="preserve"> Corrosion Remarks</t>
        </is>
      </c>
      <c r="L5" s="609" t="inlineStr">
        <is>
          <t>Insulated?
Hot/Cold</t>
        </is>
      </c>
      <c r="M5" s="606" t="inlineStr">
        <is>
          <t>Req. Action for hot Piping</t>
        </is>
      </c>
      <c r="N5" s="606" t="inlineStr">
        <is>
          <t>UT Inspectors Feedback</t>
        </is>
      </c>
      <c r="O5" s="607" t="inlineStr">
        <is>
          <t>PM Expected Date</t>
        </is>
      </c>
    </row>
    <row r="6" ht="25" customFormat="1" customHeight="1" s="671" thickBot="1">
      <c r="B6" s="665" t="inlineStr">
        <is>
          <t>GP Comp. #1845 (Out of service 3 years ago as Turbines team)</t>
        </is>
      </c>
      <c r="C6" s="666" t="n"/>
      <c r="D6" s="856" t="n"/>
      <c r="E6" s="666" t="n"/>
      <c r="F6" s="666" t="n"/>
      <c r="G6" s="666" t="n"/>
      <c r="H6" s="666" t="n"/>
      <c r="I6" s="666" t="n"/>
      <c r="J6" s="667" t="n"/>
      <c r="K6" s="668" t="n"/>
      <c r="L6" s="669" t="n"/>
      <c r="M6" s="1092" t="n"/>
      <c r="N6" s="670" t="n"/>
      <c r="O6" s="669" t="n"/>
    </row>
    <row r="7" ht="32" customHeight="1">
      <c r="B7" s="91" t="n">
        <v>1</v>
      </c>
      <c r="C7" s="92" t="inlineStr">
        <is>
          <t>01 = 8” DISCHARGE LINE- fm discharge dampers to cooler OF UNIT 1845 -section 1</t>
        </is>
      </c>
      <c r="D7" s="91" t="inlineStr">
        <is>
          <t>14G</t>
        </is>
      </c>
      <c r="E7" s="63" t="n"/>
      <c r="F7" s="63" t="n"/>
      <c r="G7" s="782" t="n"/>
      <c r="H7" s="2872" t="inlineStr">
        <is>
          <t>2023-04-01</t>
        </is>
      </c>
      <c r="I7" s="2857" t="inlineStr">
        <is>
          <t>2030-05-01</t>
        </is>
      </c>
      <c r="J7" s="2873" t="n"/>
      <c r="K7" s="1147" t="inlineStr">
        <is>
          <t>Need ladder</t>
        </is>
      </c>
      <c r="L7" s="2844" t="inlineStr">
        <is>
          <t>No &amp; Hot</t>
        </is>
      </c>
      <c r="M7" s="2874" t="inlineStr">
        <is>
          <t>Hot couplant &amp; Probes or to do UT on during PM</t>
        </is>
      </c>
      <c r="N7" s="286" t="n"/>
      <c r="O7" s="281" t="n"/>
    </row>
    <row r="8" ht="27.75" customHeight="1">
      <c r="B8" s="93" t="n">
        <v>2</v>
      </c>
      <c r="C8" s="94" t="inlineStr">
        <is>
          <t>02 = 8” DISCHARGE LINE – fm cooler TO DISCH. SCRUBBER OF UNIT 1845- section 2</t>
        </is>
      </c>
      <c r="D8" s="93" t="inlineStr">
        <is>
          <t>14G</t>
        </is>
      </c>
      <c r="E8" s="64" t="n"/>
      <c r="F8" s="64" t="n"/>
      <c r="G8" s="663" t="n"/>
      <c r="H8" s="737" t="inlineStr">
        <is>
          <t>2023-01-01</t>
        </is>
      </c>
      <c r="I8" s="2855" t="inlineStr">
        <is>
          <t>2033-01-01</t>
        </is>
      </c>
      <c r="J8" s="664" t="inlineStr">
        <is>
          <t>0.06</t>
        </is>
      </c>
      <c r="K8" s="287" t="inlineStr">
        <is>
          <t>* Hot (Wait Hot couplant/ Probes PO, or wait Unit PM)
* Not insulated (recommended to install mesh type net for safety issues)</t>
        </is>
      </c>
      <c r="L8" s="662" t="inlineStr">
        <is>
          <t>No &amp; Hot</t>
        </is>
      </c>
      <c r="M8" s="1093" t="inlineStr">
        <is>
          <t>Hot couplant &amp; Probes or to do UT on during PM</t>
        </is>
      </c>
      <c r="N8" s="287" t="n"/>
      <c r="O8" s="282" t="n"/>
    </row>
    <row r="9" ht="18" customHeight="1">
      <c r="B9" s="93" t="n">
        <v>3</v>
      </c>
      <c r="C9" s="94" t="inlineStr">
        <is>
          <t>03 = 4''x3'' Inlet &amp; outlet piping of 1845 oil filter</t>
        </is>
      </c>
      <c r="D9" s="93" t="inlineStr">
        <is>
          <t>14G</t>
        </is>
      </c>
      <c r="E9" s="64" t="n"/>
      <c r="F9" s="1111" t="n">
        <v>25</v>
      </c>
      <c r="G9" s="663" t="n"/>
      <c r="H9" s="280" t="inlineStr">
        <is>
          <t>2023-04-01</t>
        </is>
      </c>
      <c r="I9" s="2855" t="inlineStr">
        <is>
          <t>2033-04-01</t>
        </is>
      </c>
      <c r="J9" s="664" t="n"/>
      <c r="K9" s="380" t="inlineStr">
        <is>
          <t>Hot item</t>
        </is>
      </c>
      <c r="L9" s="662" t="n"/>
      <c r="M9" s="1093" t="n"/>
      <c r="N9" s="287" t="n"/>
      <c r="O9" s="282" t="n"/>
    </row>
    <row r="10" ht="19" customHeight="1">
      <c r="B10" s="93" t="n">
        <v>4</v>
      </c>
      <c r="C10" s="94" t="inlineStr">
        <is>
          <t>04 = 2'' Inlet &amp; outlet piping of 1845 fuel gas filter</t>
        </is>
      </c>
      <c r="D10" s="93" t="inlineStr">
        <is>
          <t>14G</t>
        </is>
      </c>
      <c r="E10" s="64" t="n"/>
      <c r="F10" s="1111" t="n">
        <v>50</v>
      </c>
      <c r="G10" s="663" t="n"/>
      <c r="H10" s="280" t="inlineStr">
        <is>
          <t>2023-01-01</t>
        </is>
      </c>
      <c r="I10" s="2855" t="inlineStr">
        <is>
          <t>2033-01-01</t>
        </is>
      </c>
      <c r="J10" s="664" t="inlineStr">
        <is>
          <t>0.06</t>
        </is>
      </c>
      <c r="K10" s="380" t="inlineStr">
        <is>
          <t>* Hot (Wait Hot couplant/ Probes PO, or wait Unit PM)
* Not insulated (recommended to install mesh type net for safety issues)</t>
        </is>
      </c>
      <c r="L10" s="662" t="n"/>
      <c r="M10" s="1093" t="n"/>
      <c r="N10" s="287" t="n"/>
      <c r="O10" s="282" t="n"/>
    </row>
    <row r="11" ht="19" customHeight="1">
      <c r="B11" s="93" t="n">
        <v>5</v>
      </c>
      <c r="C11" s="94" t="inlineStr">
        <is>
          <t>05 = 6' x4"  cooling water lines to 1845 cooler</t>
        </is>
      </c>
      <c r="D11" s="93" t="inlineStr">
        <is>
          <t>14G</t>
        </is>
      </c>
      <c r="E11" s="64" t="n"/>
      <c r="F11" s="1111" t="n">
        <v>25</v>
      </c>
      <c r="G11" s="663" t="n"/>
      <c r="H11" s="280" t="inlineStr">
        <is>
          <t>2023-04-01</t>
        </is>
      </c>
      <c r="I11" s="2855" t="inlineStr">
        <is>
          <t>2033-04-01</t>
        </is>
      </c>
      <c r="J11" s="664" t="n"/>
      <c r="K11" s="381" t="inlineStr">
        <is>
          <t>Hot item</t>
        </is>
      </c>
      <c r="L11" s="662" t="n"/>
      <c r="M11" s="1093" t="n"/>
      <c r="N11" s="287" t="n"/>
      <c r="O11" s="282" t="n"/>
    </row>
    <row r="12" ht="29.25" customHeight="1" thickBot="1">
      <c r="B12" s="1174" t="inlineStr">
        <is>
          <t>xx</t>
        </is>
      </c>
      <c r="C12" s="1173" t="inlineStr">
        <is>
          <t>other related lines are in cluded in GP piping (Pack 4, item 6) &amp; (Pack 16, item 7) &amp; (Pack 3B,Item 03)</t>
        </is>
      </c>
      <c r="D12" s="1174" t="inlineStr">
        <is>
          <t>14G</t>
        </is>
      </c>
      <c r="E12" s="1175" t="n"/>
      <c r="F12" s="1175" t="n"/>
      <c r="G12" s="1176" t="n"/>
      <c r="H12" s="1177" t="inlineStr">
        <is>
          <t>xx</t>
        </is>
      </c>
      <c r="I12" s="1178" t="inlineStr">
        <is>
          <t>xx</t>
        </is>
      </c>
      <c r="J12" s="1179" t="inlineStr">
        <is>
          <t>xx</t>
        </is>
      </c>
      <c r="K12" s="1180" t="n"/>
      <c r="L12" s="1181" t="n"/>
      <c r="M12" s="1182" t="n"/>
      <c r="N12" s="1131" t="n"/>
      <c r="O12" s="1130" t="n"/>
    </row>
    <row r="13" ht="25" customFormat="1" customHeight="1" s="671" thickBot="1">
      <c r="B13" s="665" t="inlineStr">
        <is>
          <t>GP Comp. #1846 (Many modifications done on this comp. during 47/48 "at 2017"installation and as per asset owner requirements.)</t>
        </is>
      </c>
      <c r="C13" s="666" t="n"/>
      <c r="D13" s="856" t="n"/>
      <c r="E13" s="666" t="n"/>
      <c r="F13" s="666" t="n"/>
      <c r="G13" s="666" t="n"/>
      <c r="H13" s="666" t="n"/>
      <c r="I13" s="666" t="n"/>
      <c r="J13" s="667" t="n"/>
      <c r="K13" s="668" t="n"/>
      <c r="L13" s="669" t="n"/>
      <c r="M13" s="1092" t="n"/>
      <c r="N13" s="670" t="n"/>
      <c r="O13" s="669" t="n"/>
    </row>
    <row r="14" ht="48" customHeight="1">
      <c r="B14" s="74" t="n">
        <v>1</v>
      </c>
      <c r="C14" s="95" t="inlineStr">
        <is>
          <t>01 = 4x6x8'' GAS LINE FROM COMPRESSOR # 1846,47,48 TO FLARE HEADER</t>
        </is>
      </c>
      <c r="D14" s="74" t="inlineStr">
        <is>
          <t>14H</t>
        </is>
      </c>
      <c r="E14" s="65" t="n"/>
      <c r="F14" s="65" t="n"/>
      <c r="G14" s="65" t="n"/>
      <c r="H14" s="2875" t="inlineStr">
        <is>
          <t>2023-04-01</t>
        </is>
      </c>
      <c r="I14" s="2857" t="inlineStr">
        <is>
          <t>2030-05-01</t>
        </is>
      </c>
      <c r="J14" s="2844" t="n"/>
      <c r="K14" s="523" t="inlineStr">
        <is>
          <t>Need ladder</t>
        </is>
      </c>
      <c r="L14" s="2844" t="n"/>
      <c r="M14" s="2874" t="n"/>
      <c r="N14" s="288" t="n"/>
      <c r="O14" s="283" t="n"/>
    </row>
    <row r="15" ht="48" customHeight="1">
      <c r="B15" s="74" t="n">
        <v>2</v>
      </c>
      <c r="C15" s="95" t="inlineStr">
        <is>
          <t xml:space="preserve">02 = 6'' disch line of stage 2 to cooler unit </t>
        </is>
      </c>
      <c r="D15" s="74" t="inlineStr">
        <is>
          <t>14H</t>
        </is>
      </c>
      <c r="E15" s="65" t="n"/>
      <c r="F15" s="65" t="n"/>
      <c r="G15" s="65" t="n"/>
      <c r="H15" s="2858" t="inlineStr">
        <is>
          <t>2023-01-01</t>
        </is>
      </c>
      <c r="I15" s="2855" t="inlineStr">
        <is>
          <t>2033-01-01</t>
        </is>
      </c>
      <c r="J15" s="750" t="inlineStr">
        <is>
          <t>0.06</t>
        </is>
      </c>
      <c r="K15" s="523" t="inlineStr">
        <is>
          <t>* Hot (Wait Hot couplant/ Probes PO, or wait Unit PM)
* Not insulated (recommended to install mesh type net for safety issues)</t>
        </is>
      </c>
      <c r="L15" s="2844" t="inlineStr">
        <is>
          <t>No &amp; Hot</t>
        </is>
      </c>
      <c r="M15" s="2876" t="inlineStr">
        <is>
          <t>Hot couplant &amp; Probes or to do UT on during PM</t>
        </is>
      </c>
      <c r="N15" s="288" t="n"/>
      <c r="O15" s="283" t="n"/>
    </row>
    <row r="16" ht="32" customHeight="1">
      <c r="B16" s="55" t="n">
        <v>3</v>
      </c>
      <c r="C16" s="96" t="inlineStr">
        <is>
          <t>03 = 10'' Inlet line from comp. 1846 to Cooler - 1st Stage</t>
        </is>
      </c>
      <c r="D16" s="55" t="inlineStr">
        <is>
          <t>14H</t>
        </is>
      </c>
      <c r="E16" s="67" t="n"/>
      <c r="F16" s="67" t="n"/>
      <c r="G16" s="67" t="n"/>
      <c r="H16" s="146" t="inlineStr">
        <is>
          <t>2023-04-01</t>
        </is>
      </c>
      <c r="I16" s="2858" t="inlineStr">
        <is>
          <t>2033-04-01</t>
        </is>
      </c>
      <c r="J16" s="2855" t="n"/>
      <c r="K16" s="677" t="inlineStr">
        <is>
          <t>Very hot line "Done During 3-2023 PM"</t>
        </is>
      </c>
      <c r="L16" s="2844" t="inlineStr">
        <is>
          <t>No &amp; Hot</t>
        </is>
      </c>
      <c r="M16" s="2877" t="inlineStr">
        <is>
          <t>Hot couplant &amp; Probes or to do UT on during PM</t>
        </is>
      </c>
      <c r="N16" s="412" t="n"/>
      <c r="O16" s="284" t="n"/>
    </row>
    <row r="17" ht="19" customHeight="1">
      <c r="B17" s="74" t="n">
        <v>4</v>
      </c>
      <c r="C17" s="96" t="inlineStr">
        <is>
          <t>03A= 10'' Discharge line from cooler to comp. 1846 - 1st Stage</t>
        </is>
      </c>
      <c r="D17" s="55" t="n"/>
      <c r="E17" s="67" t="n"/>
      <c r="F17" s="67" t="n"/>
      <c r="G17" s="67" t="n"/>
      <c r="H17" s="146" t="inlineStr">
        <is>
          <t>2023-01-01</t>
        </is>
      </c>
      <c r="I17" s="2855" t="inlineStr">
        <is>
          <t>2033-01-01</t>
        </is>
      </c>
      <c r="J17" s="2855" t="inlineStr">
        <is>
          <t>0.06</t>
        </is>
      </c>
      <c r="K17" s="677" t="inlineStr">
        <is>
          <t>* Hot (Wait Hot couplant/ Probes PO, or wait Unit PM)
* Not insulated (recommended to install mesh type net for safety issues)</t>
        </is>
      </c>
      <c r="L17" s="2844" t="n"/>
      <c r="M17" s="2878" t="n"/>
      <c r="N17" s="412" t="n"/>
      <c r="O17" s="284" t="n"/>
    </row>
    <row r="18" ht="192" customHeight="1">
      <c r="B18" s="55" t="n">
        <v>5</v>
      </c>
      <c r="C18" s="96" t="inlineStr">
        <is>
          <t>04 = 14'' inlet gas line of comp.1846 to scrubb. 1-st stage</t>
        </is>
      </c>
      <c r="D18" s="55" t="inlineStr">
        <is>
          <t>14H</t>
        </is>
      </c>
      <c r="E18" s="67" t="n"/>
      <c r="F18" s="67" t="n"/>
      <c r="G18" s="67" t="n"/>
      <c r="H18" s="146" t="inlineStr">
        <is>
          <t>2023-04-01</t>
        </is>
      </c>
      <c r="I18" s="2858" t="inlineStr">
        <is>
          <t>2033-04-01</t>
        </is>
      </c>
      <c r="J18" s="2855" t="n"/>
      <c r="K18" s="1627" t="inlineStr">
        <is>
          <t>Cracks repeated in 10-2024 &amp; 12-2024
Probable reason of crack: When downstream strainer dismantled, the piping pushed to let the strainer dismantled, this periodic pushing causes stresses on the 3" branch to SRV, causing the repeated crack. Also the continuous vibrations are sharing factor for crack.
Recommended solution to mitigate future cracks:
* Operation Team shall review/modify the procedure of changing strainer, so that no forces/stresses applied on the 3" branch. If this option is NA, so Operation team to verify the applicability of changing the strainer type to be Y-Shape strainer to avoid pushing the piping.
* Proper Mitigation shall be done to ensure the current vibrations are within acceptable range.</t>
        </is>
      </c>
      <c r="L18" s="2855" t="n"/>
      <c r="M18" s="2878" t="inlineStr">
        <is>
          <t>
</t>
        </is>
      </c>
      <c r="N18" s="412" t="n"/>
      <c r="O18" s="284" t="n"/>
    </row>
    <row r="19" ht="26.25" customHeight="1">
      <c r="B19" s="74" t="n">
        <v>6</v>
      </c>
      <c r="C19" s="96" t="inlineStr">
        <is>
          <t>05 = disch. line of comp. 1846 to IP separator &amp; Flare</t>
        </is>
      </c>
      <c r="D19" s="55" t="inlineStr">
        <is>
          <t>14H</t>
        </is>
      </c>
      <c r="E19" s="67" t="n"/>
      <c r="F19" s="67" t="n"/>
      <c r="G19" s="67" t="n"/>
      <c r="H19" s="146" t="inlineStr">
        <is>
          <t>2023-01-01</t>
        </is>
      </c>
      <c r="I19" s="804" t="inlineStr">
        <is>
          <t>2033-01-01</t>
        </is>
      </c>
      <c r="J19" s="2855" t="inlineStr">
        <is>
          <t>0.06</t>
        </is>
      </c>
      <c r="K19" s="677" t="inlineStr">
        <is>
          <t>* Hot (Wait Hot couplant/ Probes PO, or wait Unit PM)
* Not insulated (recommended to install mesh type net for safety issues)</t>
        </is>
      </c>
      <c r="L19" s="2855" t="n"/>
      <c r="M19" s="2878" t="n"/>
      <c r="N19" s="412" t="n"/>
      <c r="O19" s="284" t="n"/>
    </row>
    <row r="20" ht="32" customHeight="1">
      <c r="B20" s="1122" t="n">
        <v>7</v>
      </c>
      <c r="C20" s="1123" t="inlineStr">
        <is>
          <t>06=3" OUTLET GAS LINE FROM FUEL SCRUBBER TO COMP. # 1846</t>
        </is>
      </c>
      <c r="D20" s="1124" t="inlineStr">
        <is>
          <t>14H</t>
        </is>
      </c>
      <c r="E20" s="1125" t="n"/>
      <c r="F20" s="1125" t="n"/>
      <c r="G20" s="1125" t="n"/>
      <c r="H20" s="2879" t="inlineStr">
        <is>
          <t>2023-04-01</t>
        </is>
      </c>
      <c r="I20" s="2879" t="inlineStr">
        <is>
          <t>2031-07-01</t>
        </is>
      </c>
      <c r="J20" s="2880" t="n"/>
      <c r="K20" s="1628" t="inlineStr">
        <is>
          <t>Need ladder</t>
        </is>
      </c>
      <c r="L20" s="2880" t="n"/>
      <c r="M20" s="2881" t="n"/>
      <c r="N20" s="1129" t="n"/>
      <c r="O20" s="1130" t="n"/>
    </row>
    <row r="21" ht="32" customHeight="1">
      <c r="B21" s="74" t="n">
        <v>8</v>
      </c>
      <c r="C21" s="97" t="inlineStr">
        <is>
          <t xml:space="preserve">07= 8" Water jacket line from Comp #1846 to Cooler </t>
        </is>
      </c>
      <c r="D21" s="75" t="inlineStr">
        <is>
          <t>14H</t>
        </is>
      </c>
      <c r="E21" s="69" t="n"/>
      <c r="F21" s="69" t="n"/>
      <c r="G21" s="69" t="n"/>
      <c r="H21" s="2858" t="inlineStr">
        <is>
          <t>2023-03-01</t>
        </is>
      </c>
      <c r="I21" s="2858" t="inlineStr">
        <is>
          <t>2033-03-01</t>
        </is>
      </c>
      <c r="J21" s="2882" t="n"/>
      <c r="K21" s="678" t="inlineStr">
        <is>
          <t>Hot Item (180 F) "Done During 3-2023 PM"
Need ladder/scaffold</t>
        </is>
      </c>
      <c r="L21" s="2844" t="inlineStr">
        <is>
          <t>No &amp; Hot</t>
        </is>
      </c>
      <c r="M21" s="2877" t="inlineStr">
        <is>
          <t>Hot couplant &amp; Probes or to do UT on during PM</t>
        </is>
      </c>
      <c r="N21" s="413" t="n"/>
      <c r="O21" s="282" t="n"/>
    </row>
    <row r="22" ht="32" customHeight="1">
      <c r="B22" s="55" t="n">
        <v>9</v>
      </c>
      <c r="C22" s="97" t="inlineStr">
        <is>
          <t xml:space="preserve">08= 8" Water jacket line from Cooler to Comp #1846 </t>
        </is>
      </c>
      <c r="D22" s="75" t="inlineStr">
        <is>
          <t>14H</t>
        </is>
      </c>
      <c r="E22" s="69" t="n"/>
      <c r="F22" s="69" t="n"/>
      <c r="G22" s="69" t="n"/>
      <c r="H22" s="2858" t="inlineStr">
        <is>
          <t>2023-04-01</t>
        </is>
      </c>
      <c r="I22" s="2858" t="inlineStr">
        <is>
          <t>2033-04-01</t>
        </is>
      </c>
      <c r="J22" s="2882" t="n"/>
      <c r="K22" s="678" t="inlineStr">
        <is>
          <t>3 Lines, 2 Gas &amp; 1 Air</t>
        </is>
      </c>
      <c r="L22" s="2844" t="inlineStr">
        <is>
          <t>No &amp; Hot</t>
        </is>
      </c>
      <c r="M22" s="2877" t="inlineStr">
        <is>
          <t>Hot couplant &amp; Probes or to do UT on during PM</t>
        </is>
      </c>
      <c r="N22" s="413" t="n"/>
      <c r="O22" s="282" t="n"/>
    </row>
    <row r="23" ht="19" customHeight="1">
      <c r="B23" s="74" t="n">
        <v>10</v>
      </c>
      <c r="C23" s="97" t="inlineStr">
        <is>
          <t xml:space="preserve">09= 3" Auxialiry water line from Comp #1846 to Cooler </t>
        </is>
      </c>
      <c r="D23" s="75" t="inlineStr">
        <is>
          <t>14H</t>
        </is>
      </c>
      <c r="E23" s="69" t="n"/>
      <c r="F23" s="69" t="n"/>
      <c r="G23" s="69" t="n"/>
      <c r="H23" s="2858" t="inlineStr">
        <is>
          <t>2023-04-01</t>
        </is>
      </c>
      <c r="I23" s="2858" t="inlineStr">
        <is>
          <t>2030-01-01</t>
        </is>
      </c>
      <c r="J23" s="2882" t="n"/>
      <c r="K23" s="678" t="inlineStr">
        <is>
          <t>Need scaffolding</t>
        </is>
      </c>
      <c r="L23" s="2882" t="n"/>
      <c r="M23" s="2883" t="n"/>
      <c r="N23" s="413" t="n"/>
      <c r="O23" s="282" t="n"/>
    </row>
    <row r="24" ht="19" customHeight="1">
      <c r="B24" s="55" t="n">
        <v>11</v>
      </c>
      <c r="C24" s="97" t="inlineStr">
        <is>
          <t xml:space="preserve">10= 3" Auxialiry water line from Cooler to Comp #1846 </t>
        </is>
      </c>
      <c r="D24" s="75" t="inlineStr">
        <is>
          <t>14H</t>
        </is>
      </c>
      <c r="E24" s="69" t="n"/>
      <c r="F24" s="69" t="n"/>
      <c r="G24" s="69" t="n"/>
      <c r="H24" s="2855" t="inlineStr">
        <is>
          <t>2023-03-01</t>
        </is>
      </c>
      <c r="I24" s="2855" t="inlineStr">
        <is>
          <t>2033-03-01</t>
        </is>
      </c>
      <c r="J24" s="2882" t="n"/>
      <c r="K24" s="678" t="inlineStr">
        <is>
          <t>Need ladder/scaffold (100 F) - not very hot and can be done without SD</t>
        </is>
      </c>
      <c r="L24" s="2882" t="n"/>
      <c r="M24" s="2883" t="n"/>
      <c r="N24" s="413" t="n"/>
      <c r="O24" s="282" t="n"/>
    </row>
    <row r="25" ht="19" customHeight="1">
      <c r="B25" s="74" t="n">
        <v>12</v>
      </c>
      <c r="C25" s="438" t="inlineStr">
        <is>
          <t>11= 2'' gas fuel line (inlet&amp;outlet) from gas fuel filter</t>
        </is>
      </c>
      <c r="D25" s="773" t="inlineStr">
        <is>
          <t>14H</t>
        </is>
      </c>
      <c r="E25" s="69" t="n"/>
      <c r="F25" s="69" t="n"/>
      <c r="G25" s="69" t="n"/>
      <c r="H25" s="2858" t="inlineStr">
        <is>
          <t>2023-03-01</t>
        </is>
      </c>
      <c r="I25" s="2858" t="inlineStr">
        <is>
          <t>2033-03-01</t>
        </is>
      </c>
      <c r="J25" s="2882" t="n"/>
      <c r="K25" s="678" t="inlineStr">
        <is>
          <t>Socket connections</t>
        </is>
      </c>
      <c r="L25" s="2882" t="n"/>
      <c r="M25" s="2883" t="n"/>
      <c r="N25" s="413" t="n"/>
      <c r="O25" s="282" t="n"/>
    </row>
    <row r="26" ht="20" customHeight="1" thickBot="1">
      <c r="B26" s="55" t="n">
        <v>13</v>
      </c>
      <c r="C26" s="438" t="inlineStr">
        <is>
          <t>12= 2'' Oil filter inlet&amp;outlet lines</t>
        </is>
      </c>
      <c r="D26" s="773" t="inlineStr">
        <is>
          <t>14H</t>
        </is>
      </c>
      <c r="E26" s="69" t="n"/>
      <c r="F26" s="69" t="n"/>
      <c r="G26" s="69" t="n"/>
      <c r="H26" s="2884" t="inlineStr">
        <is>
          <t>2023-04-01</t>
        </is>
      </c>
      <c r="I26" s="2858" t="inlineStr">
        <is>
          <t>2033-04-01</t>
        </is>
      </c>
      <c r="J26" s="2882" t="n"/>
      <c r="K26" s="678" t="inlineStr">
        <is>
          <t>Socket connections</t>
        </is>
      </c>
      <c r="L26" s="2882" t="n"/>
      <c r="M26" s="2883" t="n"/>
      <c r="N26" s="413" t="n"/>
      <c r="O26" s="282" t="n"/>
    </row>
    <row r="27" ht="20" customHeight="1" thickBot="1">
      <c r="B27" s="55" t="n">
        <v>14</v>
      </c>
      <c r="C27" s="438" t="inlineStr">
        <is>
          <t>13= 2''x4" Drain piping of Compr-1846</t>
        </is>
      </c>
      <c r="D27" s="773" t="inlineStr">
        <is>
          <t>14H</t>
        </is>
      </c>
      <c r="E27" s="69" t="n"/>
      <c r="F27" s="69" t="n"/>
      <c r="G27" s="69" t="n"/>
      <c r="H27" s="2884" t="inlineStr">
        <is>
          <t>2023-01-01</t>
        </is>
      </c>
      <c r="I27" s="2858" t="inlineStr">
        <is>
          <t>2033-01-01</t>
        </is>
      </c>
      <c r="J27" s="2882" t="inlineStr">
        <is>
          <t>0.12</t>
        </is>
      </c>
      <c r="K27" s="678" t="inlineStr">
        <is>
          <t>Inlet to cooler is hot &amp; Need scaff.</t>
        </is>
      </c>
      <c r="L27" s="2882" t="n"/>
      <c r="M27" s="2883" t="n"/>
      <c r="N27" s="413" t="n"/>
      <c r="O27" s="282" t="n"/>
    </row>
    <row r="28" ht="32.25" customFormat="1" customHeight="1" s="863" thickBot="1">
      <c r="B28" s="894" t="inlineStr">
        <is>
          <t>PACK 15---TURBINE AREA</t>
        </is>
      </c>
      <c r="C28" s="895" t="n"/>
      <c r="D28" s="896" t="n"/>
      <c r="E28" s="895" t="n"/>
      <c r="F28" s="895" t="n"/>
      <c r="G28" s="895" t="n"/>
      <c r="H28" s="895" t="n"/>
      <c r="I28" s="895" t="n"/>
      <c r="J28" s="897" t="n"/>
      <c r="K28" s="895" t="n"/>
      <c r="L28" s="898" t="n"/>
      <c r="M28" s="1096" t="n"/>
      <c r="N28" s="897" t="n"/>
      <c r="O28" s="898" t="n"/>
    </row>
    <row r="29" ht="23.25" customFormat="1" customHeight="1" s="671" thickBot="1">
      <c r="B29" s="665" t="inlineStr">
        <is>
          <t>TURBINE # 1851</t>
        </is>
      </c>
      <c r="C29" s="666" t="n"/>
      <c r="D29" s="856" t="n"/>
      <c r="E29" s="666" t="n"/>
      <c r="F29" s="666" t="n"/>
      <c r="G29" s="666" t="n"/>
      <c r="H29" s="666" t="n"/>
      <c r="I29" s="666" t="n"/>
      <c r="J29" s="667" t="n"/>
      <c r="K29" s="668" t="n"/>
      <c r="L29" s="669" t="n"/>
      <c r="M29" s="1092" t="n"/>
      <c r="N29" s="670" t="n"/>
      <c r="O29" s="669" t="n"/>
    </row>
    <row r="30" ht="19" customHeight="1">
      <c r="B30" s="74" t="n">
        <v>1</v>
      </c>
      <c r="C30" s="98" t="inlineStr">
        <is>
          <t xml:space="preserve">01 = 8'' suction gas line of unit 1851 - sect.1 </t>
        </is>
      </c>
      <c r="D30" s="74" t="inlineStr">
        <is>
          <t>15A</t>
        </is>
      </c>
      <c r="E30" s="65" t="n"/>
      <c r="F30" s="65" t="n"/>
      <c r="G30" s="65" t="n"/>
      <c r="H30" s="2875" t="inlineStr">
        <is>
          <t>2023-04-01</t>
        </is>
      </c>
      <c r="I30" s="2885" t="inlineStr">
        <is>
          <t>2030-05-01</t>
        </is>
      </c>
      <c r="J30" s="2844" t="n"/>
      <c r="K30" s="406" t="inlineStr">
        <is>
          <t>Need ladder</t>
        </is>
      </c>
      <c r="L30" s="2844" t="n"/>
      <c r="M30" s="2874" t="n"/>
      <c r="N30" s="414" t="n"/>
      <c r="O30" s="283" t="n"/>
    </row>
    <row r="31" ht="19" customHeight="1">
      <c r="B31" s="55" t="n">
        <v>2</v>
      </c>
      <c r="C31" s="98" t="inlineStr">
        <is>
          <t>02- 8 Suction Gas Line FM Suction Scrub. to Comp.- UNIT 1851</t>
        </is>
      </c>
      <c r="D31" s="857" t="inlineStr">
        <is>
          <t>15A</t>
        </is>
      </c>
      <c r="E31" s="67" t="n"/>
      <c r="F31" s="67" t="n"/>
      <c r="G31" s="67" t="n"/>
      <c r="H31" s="2858" t="inlineStr">
        <is>
          <t>2023-01-01</t>
        </is>
      </c>
      <c r="I31" s="2886" t="inlineStr">
        <is>
          <t>2033-01-01</t>
        </is>
      </c>
      <c r="J31" s="2855" t="inlineStr">
        <is>
          <t>0.06</t>
        </is>
      </c>
      <c r="K31" s="525" t="inlineStr">
        <is>
          <t>* Hot (Wait Hot couplant/ Probes PO, or wait Unit PM)
* Not insulated (recommended to install mesh type net for safety issues)</t>
        </is>
      </c>
      <c r="L31" s="2855" t="n"/>
      <c r="M31" s="2878" t="n"/>
      <c r="N31" s="415" t="n"/>
      <c r="O31" s="284" t="n"/>
    </row>
    <row r="32" ht="38.25" customHeight="1">
      <c r="B32" s="55" t="n">
        <v>3</v>
      </c>
      <c r="C32" s="96" t="inlineStr">
        <is>
          <t xml:space="preserve">03 = 6'' disch line fm unit 1851 to cooler </t>
        </is>
      </c>
      <c r="D32" s="55" t="inlineStr">
        <is>
          <t>15A</t>
        </is>
      </c>
      <c r="E32" s="67" t="n"/>
      <c r="F32" s="67" t="n"/>
      <c r="G32" s="67" t="n"/>
      <c r="H32" s="280" t="inlineStr">
        <is>
          <t>2023-04-01</t>
        </is>
      </c>
      <c r="I32" s="2855" t="inlineStr">
        <is>
          <t>2033-04-01</t>
        </is>
      </c>
      <c r="J32" s="2855" t="n"/>
      <c r="K32" s="529" t="inlineStr">
        <is>
          <t xml:space="preserve">Hot Line,Joints ( from 1 to 3 &amp; 15 to 24) insulated.
Note: UT done during unit PM on non-insulated section </t>
        </is>
      </c>
      <c r="L32" s="520" t="inlineStr">
        <is>
          <t>Yes-Hot
Rock-wool</t>
        </is>
      </c>
      <c r="M32" s="520" t="inlineStr">
        <is>
          <t>Cut CMLs + UT with hot couplant &amp; probe</t>
        </is>
      </c>
      <c r="N32" s="409" t="inlineStr">
        <is>
          <t xml:space="preserve">Photos in the report show the status </t>
        </is>
      </c>
      <c r="O32" s="284" t="n"/>
    </row>
    <row r="33" ht="21" customHeight="1">
      <c r="B33" s="55" t="n">
        <v>4</v>
      </c>
      <c r="C33" s="96" t="inlineStr">
        <is>
          <t>04 = 6'' disch. line fm cooler to 12" disch. Header -1851</t>
        </is>
      </c>
      <c r="D33" s="55" t="inlineStr">
        <is>
          <t>15A</t>
        </is>
      </c>
      <c r="E33" s="67" t="n"/>
      <c r="F33" s="67" t="n"/>
      <c r="G33" s="67" t="n"/>
      <c r="H33" s="2858" t="inlineStr">
        <is>
          <t>2023-01-01</t>
        </is>
      </c>
      <c r="I33" s="2887" t="inlineStr">
        <is>
          <t>2033-01-01</t>
        </is>
      </c>
      <c r="J33" s="2844" t="inlineStr">
        <is>
          <t>0.06</t>
        </is>
      </c>
      <c r="K33" s="524" t="inlineStr">
        <is>
          <t>* Hot (Wait Hot couplant/ Probes PO, or wait Unit PM)
* Not insulated (recommended to install mesh type net for safety issues)</t>
        </is>
      </c>
      <c r="L33" s="2844" t="n"/>
      <c r="M33" s="2874" t="n"/>
      <c r="N33" s="291" t="n"/>
      <c r="O33" s="284" t="n"/>
    </row>
    <row r="34" ht="19" customHeight="1">
      <c r="B34" s="55" t="n">
        <v>5</v>
      </c>
      <c r="C34" s="96" t="inlineStr">
        <is>
          <t>05 = cond. recovery fm cold area to turbine 1851-52</t>
        </is>
      </c>
      <c r="D34" s="55" t="inlineStr">
        <is>
          <t>15A</t>
        </is>
      </c>
      <c r="E34" s="67" t="n"/>
      <c r="F34" s="67" t="n"/>
      <c r="G34" s="67" t="n"/>
      <c r="H34" s="2858" t="inlineStr">
        <is>
          <t>2023-04-01</t>
        </is>
      </c>
      <c r="I34" s="2886" t="inlineStr">
        <is>
          <t>2033-04-01</t>
        </is>
      </c>
      <c r="J34" s="2855" t="n"/>
      <c r="K34" s="525" t="n"/>
      <c r="L34" s="2855" t="n"/>
      <c r="M34" s="2878" t="n"/>
      <c r="N34" s="290" t="n"/>
      <c r="O34" s="284" t="n"/>
    </row>
    <row r="35" ht="20" customHeight="1" thickBot="1">
      <c r="B35" s="75" t="n">
        <v>6</v>
      </c>
      <c r="C35" s="97" t="inlineStr">
        <is>
          <t xml:space="preserve">06 = 2'' recycle line fm disch. of units 1851-52 to cond. recovery </t>
        </is>
      </c>
      <c r="D35" s="75" t="inlineStr">
        <is>
          <t>15A</t>
        </is>
      </c>
      <c r="E35" s="69" t="n"/>
      <c r="F35" s="69" t="n"/>
      <c r="G35" s="69" t="n"/>
      <c r="H35" s="2884" t="inlineStr">
        <is>
          <t>2023-01-01</t>
        </is>
      </c>
      <c r="I35" s="2888" t="inlineStr">
        <is>
          <t>2033-01-01</t>
        </is>
      </c>
      <c r="J35" s="2882" t="inlineStr">
        <is>
          <t>0.06</t>
        </is>
      </c>
      <c r="K35" s="525" t="inlineStr">
        <is>
          <t>* Hot (Wait Hot couplant/ Probes PO, or wait Unit PM)
* Not insulated (recommended to install mesh type net for safety issues)</t>
        </is>
      </c>
      <c r="L35" s="2882" t="n"/>
      <c r="M35" s="2883" t="n"/>
      <c r="N35" s="292" t="n"/>
      <c r="O35" s="282" t="n"/>
    </row>
    <row r="36" ht="25.5" customFormat="1" customHeight="1" s="671" thickBot="1">
      <c r="B36" s="665" t="inlineStr">
        <is>
          <t>TURBINE # 1852</t>
        </is>
      </c>
      <c r="C36" s="666" t="n"/>
      <c r="D36" s="856" t="n"/>
      <c r="E36" s="666" t="n"/>
      <c r="F36" s="666" t="n"/>
      <c r="G36" s="666" t="n"/>
      <c r="H36" s="666" t="n"/>
      <c r="I36" s="666" t="n"/>
      <c r="J36" s="667" t="n"/>
      <c r="K36" s="672" t="n"/>
      <c r="L36" s="669" t="n"/>
      <c r="M36" s="1092" t="n"/>
      <c r="N36" s="667" t="n"/>
      <c r="O36" s="669" t="n"/>
    </row>
    <row r="37" ht="19" customHeight="1">
      <c r="B37" s="74" t="n">
        <v>1</v>
      </c>
      <c r="C37" s="95" t="inlineStr">
        <is>
          <t xml:space="preserve">01 = 8'' suction line of unit 1852 - sect.1 </t>
        </is>
      </c>
      <c r="D37" s="74" t="inlineStr">
        <is>
          <t>15B</t>
        </is>
      </c>
      <c r="E37" s="65" t="n"/>
      <c r="F37" s="65" t="n"/>
      <c r="G37" s="65" t="n"/>
      <c r="H37" s="2889" t="inlineStr">
        <is>
          <t>2023-04-01</t>
        </is>
      </c>
      <c r="I37" s="2886" t="inlineStr">
        <is>
          <t>2030-05-01</t>
        </is>
      </c>
      <c r="J37" s="2855" t="n"/>
      <c r="K37" s="525" t="inlineStr">
        <is>
          <t>Need ladder</t>
        </is>
      </c>
      <c r="L37" s="2855" t="n"/>
      <c r="M37" s="2878" t="n"/>
      <c r="N37" s="289" t="n"/>
      <c r="O37" s="283" t="n"/>
    </row>
    <row r="38" ht="19" customHeight="1">
      <c r="B38" s="55" t="n">
        <v>2</v>
      </c>
      <c r="C38" s="96" t="inlineStr">
        <is>
          <t>02 = 8'' suction line of unit 1852 -section 2</t>
        </is>
      </c>
      <c r="D38" s="55" t="inlineStr">
        <is>
          <t>15B</t>
        </is>
      </c>
      <c r="E38" s="67" t="n"/>
      <c r="F38" s="67" t="n"/>
      <c r="G38" s="67" t="n"/>
      <c r="H38" s="2889" t="inlineStr">
        <is>
          <t>2023-01-01</t>
        </is>
      </c>
      <c r="I38" s="2886" t="inlineStr">
        <is>
          <t>2033-01-01</t>
        </is>
      </c>
      <c r="J38" s="2855" t="inlineStr">
        <is>
          <t>0.06</t>
        </is>
      </c>
      <c r="K38" s="525" t="inlineStr">
        <is>
          <t>* Hot (Wait Hot couplant/ Probes PO, or wait Unit PM)
* Not insulated (recommended to install mesh type net for safety issues)</t>
        </is>
      </c>
      <c r="L38" s="2855" t="n"/>
      <c r="M38" s="2878" t="n"/>
      <c r="N38" s="290" t="n"/>
      <c r="O38" s="284" t="n"/>
    </row>
    <row r="39" ht="58.5" customHeight="1">
      <c r="B39" s="55" t="n">
        <v>3</v>
      </c>
      <c r="C39" s="96" t="inlineStr">
        <is>
          <t xml:space="preserve">03 = 6'' disch line fm unit 1852 to cooler </t>
        </is>
      </c>
      <c r="D39" s="55" t="inlineStr">
        <is>
          <t>15B</t>
        </is>
      </c>
      <c r="E39" s="67" t="n"/>
      <c r="F39" s="67" t="n"/>
      <c r="G39" s="67" t="n"/>
      <c r="H39" s="1208" t="inlineStr">
        <is>
          <t>2023-04-01</t>
        </is>
      </c>
      <c r="I39" s="2858" t="inlineStr">
        <is>
          <t>2033-04-01</t>
        </is>
      </c>
      <c r="J39" s="2855" t="n"/>
      <c r="K39" s="529" t="inlineStr">
        <is>
          <t>Hot Line,Joints ( from 1 to 3 &amp; 15 to 24) insulated.
Note: UT done during unit PM on non-insulated section 
Insulation partially removed and the condition of piping under insulation was satisfactory.</t>
        </is>
      </c>
      <c r="L39" s="520" t="inlineStr">
        <is>
          <t>Yes-Hot
Rock-wool</t>
        </is>
      </c>
      <c r="M39" s="520" t="inlineStr">
        <is>
          <t>Cut CMLs + UT with hot couplant &amp; probe</t>
        </is>
      </c>
      <c r="N39" s="409" t="inlineStr">
        <is>
          <t>Same as 1851/52/53/54</t>
        </is>
      </c>
      <c r="O39" s="284" t="n"/>
    </row>
    <row r="40" ht="65" customHeight="1" thickBot="1">
      <c r="B40" s="75" t="n">
        <v>4</v>
      </c>
      <c r="C40" s="97" t="inlineStr">
        <is>
          <t>04 = 6'' disch. line fm cooler to 12" disch. Header - 1852</t>
        </is>
      </c>
      <c r="D40" s="75" t="inlineStr">
        <is>
          <t>15B</t>
        </is>
      </c>
      <c r="E40" s="69" t="n"/>
      <c r="F40" s="69" t="n"/>
      <c r="G40" s="69" t="n"/>
      <c r="H40" s="2889" t="inlineStr">
        <is>
          <t>2023-01-01</t>
        </is>
      </c>
      <c r="I40" s="2886" t="inlineStr">
        <is>
          <t>2033-01-01</t>
        </is>
      </c>
      <c r="J40" s="2855" t="inlineStr">
        <is>
          <t>0.06</t>
        </is>
      </c>
      <c r="K40" s="524" t="inlineStr">
        <is>
          <t>* Hot (Wait Hot couplant/ Probes PO, or wait Unit PM)
* Not insulated (recommended to install mesh type net for safety issues)</t>
        </is>
      </c>
      <c r="L40" s="2855" t="n"/>
      <c r="M40" s="2878" t="n"/>
      <c r="N40" s="293" t="n"/>
      <c r="O40" s="282" t="n"/>
    </row>
    <row r="41" ht="24.75" customFormat="1" customHeight="1" s="671" thickBot="1">
      <c r="B41" s="665" t="inlineStr">
        <is>
          <t>TURBINE # 1853</t>
        </is>
      </c>
      <c r="C41" s="666" t="n"/>
      <c r="D41" s="856" t="n"/>
      <c r="E41" s="666" t="n"/>
      <c r="F41" s="666" t="n"/>
      <c r="G41" s="666" t="n"/>
      <c r="H41" s="666" t="n"/>
      <c r="I41" s="666" t="n"/>
      <c r="J41" s="667" t="n"/>
      <c r="K41" s="668" t="n"/>
      <c r="L41" s="669" t="n"/>
      <c r="M41" s="1092" t="n"/>
      <c r="N41" s="667" t="n"/>
      <c r="O41" s="669" t="n"/>
    </row>
    <row r="42" ht="19" customHeight="1">
      <c r="B42" s="74" t="n">
        <v>1</v>
      </c>
      <c r="C42" s="95" t="inlineStr">
        <is>
          <t>01 = 8" SUC. LINE of Unit 1853 - SEC. 1</t>
        </is>
      </c>
      <c r="D42" s="74" t="inlineStr">
        <is>
          <t>15C</t>
        </is>
      </c>
      <c r="E42" s="65" t="n"/>
      <c r="F42" s="65" t="n"/>
      <c r="G42" s="65" t="n"/>
      <c r="H42" s="66" t="inlineStr">
        <is>
          <t>2023-04-01</t>
        </is>
      </c>
      <c r="I42" s="2885" t="inlineStr">
        <is>
          <t>2030-05-01</t>
        </is>
      </c>
      <c r="J42" s="2844" t="n"/>
      <c r="K42" s="525" t="inlineStr">
        <is>
          <t>Need ladder</t>
        </is>
      </c>
      <c r="L42" s="2844" t="n"/>
      <c r="M42" s="2874" t="n"/>
      <c r="N42" s="289" t="n"/>
      <c r="O42" s="283" t="n"/>
    </row>
    <row r="43" ht="19" customHeight="1">
      <c r="B43" s="55" t="n">
        <v>2</v>
      </c>
      <c r="C43" s="96" t="inlineStr">
        <is>
          <t>02 = 8" SUC. LINE of Unit 1853 - SEC. 2</t>
        </is>
      </c>
      <c r="D43" s="55" t="inlineStr">
        <is>
          <t>15C</t>
        </is>
      </c>
      <c r="E43" s="67" t="n"/>
      <c r="F43" s="67" t="n"/>
      <c r="G43" s="67" t="n"/>
      <c r="H43" s="2890" t="inlineStr">
        <is>
          <t>2023-01-01</t>
        </is>
      </c>
      <c r="I43" s="2886" t="inlineStr">
        <is>
          <t>2033-01-01</t>
        </is>
      </c>
      <c r="J43" s="2855" t="inlineStr">
        <is>
          <t>0.06</t>
        </is>
      </c>
      <c r="K43" s="525" t="inlineStr">
        <is>
          <t>* Hot (Wait Hot couplant/ Probes PO, or wait Unit PM)
* Not insulated (recommended to install mesh type net for safety issues)</t>
        </is>
      </c>
      <c r="L43" s="2855" t="n"/>
      <c r="M43" s="2878" t="n"/>
      <c r="N43" s="290" t="n"/>
      <c r="O43" s="284" t="n"/>
    </row>
    <row r="44" ht="35.25" customHeight="1">
      <c r="B44" s="55" t="n">
        <v>3</v>
      </c>
      <c r="C44" s="96" t="inlineStr">
        <is>
          <t xml:space="preserve">03 = 6'' disch line fm unit 1853 to cooler </t>
        </is>
      </c>
      <c r="D44" s="55" t="inlineStr">
        <is>
          <t>15C</t>
        </is>
      </c>
      <c r="E44" s="67" t="n"/>
      <c r="F44" s="67" t="n"/>
      <c r="G44" s="67" t="n"/>
      <c r="H44" s="2890" t="inlineStr">
        <is>
          <t>2023-04-01</t>
        </is>
      </c>
      <c r="I44" s="2855" t="inlineStr">
        <is>
          <t>2033-04-01</t>
        </is>
      </c>
      <c r="J44" s="716" t="n">
        <v>0.11</v>
      </c>
      <c r="K44" s="529" t="inlineStr">
        <is>
          <t xml:space="preserve">Hot Line,Joints ( from 1 to 3 &amp; 15 to 24) insulated.
Note: UT done during unit PM on non-insulated section </t>
        </is>
      </c>
      <c r="L44" s="520" t="inlineStr">
        <is>
          <t>Yes-Hot
Rock-wool</t>
        </is>
      </c>
      <c r="M44" s="520" t="inlineStr">
        <is>
          <t>Cut CMLs + UT with hot couplant &amp; probe</t>
        </is>
      </c>
      <c r="N44" s="409" t="inlineStr">
        <is>
          <t>Same as 1851/52/53/54</t>
        </is>
      </c>
      <c r="O44" s="284" t="n"/>
    </row>
    <row r="45" ht="20" customHeight="1" thickBot="1">
      <c r="B45" s="75" t="n">
        <v>4</v>
      </c>
      <c r="C45" s="97" t="inlineStr">
        <is>
          <t>04 = 6'' disch. line fm cooler to 12" disch. Header</t>
        </is>
      </c>
      <c r="D45" s="75" t="inlineStr">
        <is>
          <t>15C</t>
        </is>
      </c>
      <c r="E45" s="69" t="n"/>
      <c r="F45" s="69" t="n"/>
      <c r="G45" s="69" t="n"/>
      <c r="H45" s="2889" t="inlineStr">
        <is>
          <t>2023-01-01</t>
        </is>
      </c>
      <c r="I45" s="2886" t="inlineStr">
        <is>
          <t>2033-01-01</t>
        </is>
      </c>
      <c r="J45" s="2855" t="inlineStr">
        <is>
          <t>0.06</t>
        </is>
      </c>
      <c r="K45" s="525" t="inlineStr">
        <is>
          <t>* Hot (Wait Hot couplant/ Probes PO, or wait Unit PM)
* Not insulated (recommended to install mesh type net for safety issues)</t>
        </is>
      </c>
      <c r="L45" s="2855" t="n"/>
      <c r="M45" s="2878" t="n"/>
      <c r="N45" s="410" t="inlineStr">
        <is>
          <t>same as 1851</t>
        </is>
      </c>
      <c r="O45" s="282" t="n"/>
    </row>
    <row r="46" ht="27" customFormat="1" customHeight="1" s="671" thickBot="1">
      <c r="B46" s="665" t="inlineStr">
        <is>
          <t>TURBINE # 1854 (Folder has Visual Insp. Reports)</t>
        </is>
      </c>
      <c r="C46" s="666" t="n"/>
      <c r="D46" s="856" t="n"/>
      <c r="E46" s="666" t="n"/>
      <c r="F46" s="666" t="n"/>
      <c r="G46" s="666" t="n"/>
      <c r="H46" s="666" t="n"/>
      <c r="I46" s="666" t="n"/>
      <c r="J46" s="667" t="n"/>
      <c r="K46" s="672" t="n"/>
      <c r="L46" s="669" t="n"/>
      <c r="M46" s="1092" t="n"/>
      <c r="N46" s="667" t="n"/>
      <c r="O46" s="669" t="n"/>
    </row>
    <row r="47" ht="19" customHeight="1">
      <c r="B47" s="74" t="n">
        <v>1</v>
      </c>
      <c r="C47" s="95" t="inlineStr">
        <is>
          <t>01=8''suction line of unit 1854 - section 1 (REV 1, 2 &amp; 3)</t>
        </is>
      </c>
      <c r="D47" s="74" t="inlineStr">
        <is>
          <t>15D</t>
        </is>
      </c>
      <c r="E47" s="65" t="n"/>
      <c r="F47" s="65" t="n"/>
      <c r="G47" s="65" t="n"/>
      <c r="H47" s="2889" t="inlineStr">
        <is>
          <t>2023-04-01</t>
        </is>
      </c>
      <c r="I47" s="2885" t="inlineStr">
        <is>
          <t>2030-05-01</t>
        </is>
      </c>
      <c r="J47" s="2844" t="n"/>
      <c r="K47" s="525" t="inlineStr">
        <is>
          <t>Need ladder</t>
        </is>
      </c>
      <c r="L47" s="2844" t="n"/>
      <c r="M47" s="2874" t="n"/>
      <c r="N47" s="289" t="n"/>
      <c r="O47" s="283" t="n"/>
    </row>
    <row r="48" ht="19" customHeight="1">
      <c r="B48" s="55" t="n">
        <v>2</v>
      </c>
      <c r="C48" s="96" t="inlineStr">
        <is>
          <t>02=8''suction line of unit 1854 - section 2 (REV 1, 2 )</t>
        </is>
      </c>
      <c r="D48" s="55" t="inlineStr">
        <is>
          <t>15D</t>
        </is>
      </c>
      <c r="E48" s="67" t="n"/>
      <c r="F48" s="67" t="n"/>
      <c r="G48" s="67" t="n"/>
      <c r="H48" s="2890" t="inlineStr">
        <is>
          <t>2023-01-01</t>
        </is>
      </c>
      <c r="I48" s="2886" t="inlineStr">
        <is>
          <t>2033-01-01</t>
        </is>
      </c>
      <c r="J48" s="2855" t="inlineStr">
        <is>
          <t>0.06</t>
        </is>
      </c>
      <c r="K48" s="525" t="inlineStr">
        <is>
          <t>* Hot (Wait Hot couplant/ Probes PO, or wait Unit PM)
* Not insulated (recommended to install mesh type net for safety issues)</t>
        </is>
      </c>
      <c r="L48" s="2855" t="n"/>
      <c r="M48" s="2878" t="n"/>
      <c r="N48" s="290" t="n"/>
      <c r="O48" s="284" t="n"/>
    </row>
    <row r="49" ht="33.75" customHeight="1">
      <c r="B49" s="55" t="n">
        <v>3</v>
      </c>
      <c r="C49" s="96" t="inlineStr">
        <is>
          <t>03=6''disch line fm unit 1854 to cooler (REV 1, 2 )</t>
        </is>
      </c>
      <c r="D49" s="55" t="inlineStr">
        <is>
          <t>15D</t>
        </is>
      </c>
      <c r="E49" s="67" t="n"/>
      <c r="F49" s="67" t="n"/>
      <c r="G49" s="67" t="n"/>
      <c r="H49" s="2889" t="inlineStr">
        <is>
          <t>2023-04-01</t>
        </is>
      </c>
      <c r="I49" s="2887" t="inlineStr">
        <is>
          <t>2033-04-01</t>
        </is>
      </c>
      <c r="J49" s="2844" t="n"/>
      <c r="K49" s="533" t="inlineStr">
        <is>
          <t xml:space="preserve">Hot Line,Joints ( from 1 to 3 &amp; 15 to 24) insulated.
Note: UT done during unit PM on non-insulated section </t>
        </is>
      </c>
      <c r="L49" s="520" t="inlineStr">
        <is>
          <t>Yes-Hot
Rock-wool</t>
        </is>
      </c>
      <c r="M49" s="520" t="inlineStr">
        <is>
          <t>Cut CMLs + UT with hot couplant &amp; probe</t>
        </is>
      </c>
      <c r="N49" s="409" t="inlineStr">
        <is>
          <t>Same as 1851/52/53/54</t>
        </is>
      </c>
      <c r="O49" s="284" t="n"/>
    </row>
    <row r="50" ht="20" customHeight="1" thickBot="1">
      <c r="B50" s="75" t="n">
        <v>4</v>
      </c>
      <c r="C50" s="97" t="inlineStr">
        <is>
          <t>04 = 6'' disch. line fm cooler to 12" disch. Header</t>
        </is>
      </c>
      <c r="D50" s="75" t="inlineStr">
        <is>
          <t>15D</t>
        </is>
      </c>
      <c r="E50" s="69" t="n"/>
      <c r="F50" s="69" t="n"/>
      <c r="G50" s="69" t="n"/>
      <c r="H50" s="2889" t="inlineStr">
        <is>
          <t>2023-01-01</t>
        </is>
      </c>
      <c r="I50" s="2886" t="inlineStr">
        <is>
          <t>2033-01-01</t>
        </is>
      </c>
      <c r="J50" s="2855" t="inlineStr">
        <is>
          <t>0.06</t>
        </is>
      </c>
      <c r="K50" s="525" t="inlineStr">
        <is>
          <t>* Hot (Wait Hot couplant/ Probes PO, or wait Unit PM)
* Not insulated (recommended to install mesh type net for safety issues)</t>
        </is>
      </c>
      <c r="L50" s="2855" t="n"/>
      <c r="M50" s="2878" t="n"/>
      <c r="N50" s="292" t="n"/>
      <c r="O50" s="282" t="n"/>
    </row>
    <row r="51" ht="26.25" customFormat="1" customHeight="1" s="671" thickBot="1">
      <c r="B51" s="665" t="inlineStr">
        <is>
          <t>TURBINE # 1861-62</t>
        </is>
      </c>
      <c r="C51" s="666" t="n"/>
      <c r="D51" s="856" t="n"/>
      <c r="E51" s="666" t="n"/>
      <c r="F51" s="666" t="n"/>
      <c r="G51" s="666" t="n"/>
      <c r="H51" s="666" t="n"/>
      <c r="I51" s="666" t="n"/>
      <c r="J51" s="667" t="n"/>
      <c r="K51" s="672" t="n"/>
      <c r="L51" s="669" t="n"/>
      <c r="M51" s="1092" t="n"/>
      <c r="N51" s="667" t="n"/>
      <c r="O51" s="669" t="n"/>
    </row>
    <row r="52" ht="19" customHeight="1">
      <c r="B52" s="74" t="n">
        <v>1</v>
      </c>
      <c r="C52" s="99" t="inlineStr">
        <is>
          <t xml:space="preserve">01 = GAS LINE FROM PROCESS TO SUC. SCR. OF UNIT 1861-62  (stage 1) - Sec. 1 &amp; 2 </t>
        </is>
      </c>
      <c r="D52" s="858" t="inlineStr">
        <is>
          <t>15E</t>
        </is>
      </c>
      <c r="E52" s="71" t="n"/>
      <c r="F52" s="71" t="n"/>
      <c r="G52" s="71" t="n"/>
      <c r="H52" s="2891" t="inlineStr">
        <is>
          <t>2023-04-01</t>
        </is>
      </c>
      <c r="I52" s="2892" t="inlineStr">
        <is>
          <t>2030-05-01</t>
        </is>
      </c>
      <c r="J52" s="2893" t="n"/>
      <c r="K52" s="526" t="inlineStr">
        <is>
          <t>Need ladder</t>
        </is>
      </c>
      <c r="L52" s="2857" t="n"/>
      <c r="M52" s="2894" t="n"/>
      <c r="N52" s="294" t="n"/>
      <c r="O52" s="281" t="n"/>
    </row>
    <row r="53" ht="49" customHeight="1">
      <c r="B53" s="55" t="n">
        <v>2</v>
      </c>
      <c r="C53" s="96" t="inlineStr">
        <is>
          <t>02 = 8'' disch line fm turbine 1861 to cooler unit - (1st stage)</t>
        </is>
      </c>
      <c r="D53" s="55" t="inlineStr">
        <is>
          <t>15E</t>
        </is>
      </c>
      <c r="E53" s="67" t="n"/>
      <c r="F53" s="67" t="n"/>
      <c r="G53" s="67" t="n"/>
      <c r="H53" s="1208" t="inlineStr">
        <is>
          <t>2023-01-01</t>
        </is>
      </c>
      <c r="I53" s="2895" t="inlineStr">
        <is>
          <t>2033-01-01</t>
        </is>
      </c>
      <c r="J53" s="716" t="inlineStr">
        <is>
          <t>0.06</t>
        </is>
      </c>
      <c r="K53" s="529" t="inlineStr">
        <is>
          <t>* Hot (Wait Hot couplant/ Probes PO, or wait Unit PM)
* Not insulated (recommended to install mesh type net for safety issues)</t>
        </is>
      </c>
      <c r="L53" s="520" t="inlineStr">
        <is>
          <t>Yes-Hot
Rock-wool</t>
        </is>
      </c>
      <c r="M53" s="520" t="inlineStr">
        <is>
          <t>Cut CMLs + UT with hot couplant &amp; probe + Scaffold or rope access</t>
        </is>
      </c>
      <c r="N53" s="409" t="inlineStr">
        <is>
          <t xml:space="preserve">Photos in the report show the status </t>
        </is>
      </c>
      <c r="O53" s="284" t="n"/>
    </row>
    <row r="54" ht="19" customHeight="1">
      <c r="B54" s="55" t="n">
        <v>3</v>
      </c>
      <c r="C54" s="96" t="inlineStr">
        <is>
          <t>03 = 8'' disch. line fm cooler to HP-scrubb.(1st stage)</t>
        </is>
      </c>
      <c r="D54" s="55" t="inlineStr">
        <is>
          <t>15E</t>
        </is>
      </c>
      <c r="E54" s="67" t="n"/>
      <c r="F54" s="67" t="n"/>
      <c r="G54" s="67" t="n"/>
      <c r="H54" s="2889" t="inlineStr">
        <is>
          <t>2023-04-01</t>
        </is>
      </c>
      <c r="I54" s="2886" t="inlineStr">
        <is>
          <t>2033-04-01</t>
        </is>
      </c>
      <c r="J54" s="2855" t="n"/>
      <c r="K54" s="525" t="n"/>
      <c r="L54" s="2855" t="n"/>
      <c r="M54" s="2878" t="n"/>
      <c r="N54" s="411" t="n"/>
      <c r="O54" s="284" t="n"/>
    </row>
    <row r="55" ht="32" customHeight="1">
      <c r="B55" s="55" t="n">
        <v>4</v>
      </c>
      <c r="C55" s="96" t="inlineStr">
        <is>
          <t>04 = 8'' disch. line fm HP-scrubb. to unit 1862 (stage 2)</t>
        </is>
      </c>
      <c r="D55" s="55" t="inlineStr">
        <is>
          <t>15E</t>
        </is>
      </c>
      <c r="E55" s="67" t="n"/>
      <c r="F55" s="67" t="n"/>
      <c r="G55" s="67" t="n"/>
      <c r="H55" s="2889" t="inlineStr">
        <is>
          <t>2023-01-01</t>
        </is>
      </c>
      <c r="I55" s="2886" t="inlineStr">
        <is>
          <t>2033-01-01</t>
        </is>
      </c>
      <c r="J55" s="2855" t="inlineStr">
        <is>
          <t>0.06</t>
        </is>
      </c>
      <c r="K55" s="524" t="inlineStr">
        <is>
          <t>* Hot (Wait Hot couplant/ Probes PO, or wait Unit PM)
* Not insulated (recommended to install mesh type net for safety issues)</t>
        </is>
      </c>
      <c r="L55" s="2844" t="n"/>
      <c r="M55" s="2874" t="n"/>
      <c r="N55" s="409" t="inlineStr">
        <is>
          <t xml:space="preserve">Photos in the report show the status </t>
        </is>
      </c>
      <c r="O55" s="284" t="n"/>
    </row>
    <row r="56" ht="49" customHeight="1">
      <c r="B56" s="55" t="n">
        <v>5</v>
      </c>
      <c r="C56" s="96" t="inlineStr">
        <is>
          <t>05 = 8'' disch line fm turbine 1862 to cooler unit - (2nd stage)</t>
        </is>
      </c>
      <c r="D56" s="55" t="inlineStr">
        <is>
          <t>15E</t>
        </is>
      </c>
      <c r="E56" s="67" t="n"/>
      <c r="F56" s="67" t="n"/>
      <c r="G56" s="67" t="n"/>
      <c r="H56" s="1208" t="inlineStr">
        <is>
          <t>2023-04-01</t>
        </is>
      </c>
      <c r="I56" s="2896" t="inlineStr">
        <is>
          <t>2033-04-01</t>
        </is>
      </c>
      <c r="J56" s="716" t="n">
        <v>0.17</v>
      </c>
      <c r="K56" s="529" t="inlineStr">
        <is>
          <t>Very High &amp; Need additional scaffold material or otherwise rope access inspection.
Note: Joints ( from 1 to 3 &amp; 11 to 20) insulated.
Note: For Insulated joints, the SOW shall include VT check &amp; UT on exposed areas</t>
        </is>
      </c>
      <c r="L56" s="520" t="inlineStr">
        <is>
          <t>Yes-Hot
Rock-wool</t>
        </is>
      </c>
      <c r="M56" s="520" t="inlineStr">
        <is>
          <t>Cut CMLs + UT with hot couplant &amp; probe + Scaffold or rope access</t>
        </is>
      </c>
      <c r="N56" s="409" t="inlineStr">
        <is>
          <t xml:space="preserve">Photos in the report show the status </t>
        </is>
      </c>
      <c r="O56" s="284" t="n"/>
    </row>
    <row r="57" ht="19" customHeight="1">
      <c r="B57" s="55" t="n">
        <v>6</v>
      </c>
      <c r="C57" s="96" t="inlineStr">
        <is>
          <t>06 = 8" DISCHARGE LINE FROM COOLER OF UNIT 1862 TO I P - SEP. sec.  1</t>
        </is>
      </c>
      <c r="D57" s="55" t="inlineStr">
        <is>
          <t>15E</t>
        </is>
      </c>
      <c r="E57" s="67" t="n"/>
      <c r="F57" s="67" t="n"/>
      <c r="G57" s="67" t="n"/>
      <c r="H57" s="2889" t="inlineStr">
        <is>
          <t>2023-01-01</t>
        </is>
      </c>
      <c r="I57" s="2886" t="inlineStr">
        <is>
          <t>2033-01-01</t>
        </is>
      </c>
      <c r="J57" s="2855" t="inlineStr">
        <is>
          <t>0.06</t>
        </is>
      </c>
      <c r="K57" s="525" t="inlineStr">
        <is>
          <t>* Hot (Wait Hot couplant/ Probes PO, or wait Unit PM)
* Not insulated (recommended to install mesh type net for safety issues)</t>
        </is>
      </c>
      <c r="L57" s="2855" t="n"/>
      <c r="M57" s="2878" t="n"/>
      <c r="N57" s="295" t="n"/>
      <c r="O57" s="284" t="n"/>
    </row>
    <row r="58" ht="20" customHeight="1" thickBot="1">
      <c r="B58" s="51" t="n">
        <v>7</v>
      </c>
      <c r="C58" s="100" t="inlineStr">
        <is>
          <t>07 = 8" DISCHARGE LINE FROM COOLER OF UNIT 1862 TO I P - SEP.- sec. 2</t>
        </is>
      </c>
      <c r="D58" s="51" t="inlineStr">
        <is>
          <t>15E</t>
        </is>
      </c>
      <c r="E58" s="72" t="n"/>
      <c r="F58" s="72" t="n"/>
      <c r="G58" s="72" t="n"/>
      <c r="H58" s="2897" t="inlineStr">
        <is>
          <t>2023-04-01</t>
        </is>
      </c>
      <c r="I58" s="2888" t="inlineStr">
        <is>
          <t>2031-07-01</t>
        </is>
      </c>
      <c r="J58" s="2847" t="n"/>
      <c r="K58" s="527" t="inlineStr">
        <is>
          <t>Need ladder</t>
        </is>
      </c>
      <c r="L58" s="2847" t="n"/>
      <c r="M58" s="2898" t="n"/>
      <c r="N58" s="296" t="n"/>
      <c r="O58" s="285" t="n"/>
    </row>
    <row r="59" ht="29.25" customFormat="1" customHeight="1" s="671" thickBot="1">
      <c r="B59" s="665" t="inlineStr">
        <is>
          <t>TURBINE # 1847  (installed in 2016)</t>
        </is>
      </c>
      <c r="C59" s="665" t="n"/>
      <c r="D59" s="856" t="n"/>
      <c r="E59" s="666" t="n"/>
      <c r="F59" s="666" t="n"/>
      <c r="G59" s="666" t="n"/>
      <c r="H59" s="666" t="n"/>
      <c r="I59" s="666" t="n"/>
      <c r="J59" s="667" t="n"/>
      <c r="K59" s="673" t="n"/>
      <c r="L59" s="669" t="n"/>
      <c r="M59" s="1092" t="n"/>
      <c r="N59" s="667" t="n"/>
      <c r="O59" s="669" t="n"/>
    </row>
    <row r="60" ht="32" customHeight="1">
      <c r="B60" s="360" t="n">
        <v>1</v>
      </c>
      <c r="C60" s="390" t="inlineStr">
        <is>
          <t>01= 14" inlet line to suction scrubber 1847</t>
        </is>
      </c>
      <c r="D60" s="859" t="inlineStr">
        <is>
          <t>15F</t>
        </is>
      </c>
      <c r="E60" s="391" t="n"/>
      <c r="F60" s="391" t="n"/>
      <c r="G60" s="391" t="n"/>
      <c r="H60" s="314" t="inlineStr">
        <is>
          <t>2023-04-01</t>
        </is>
      </c>
      <c r="I60" s="314" t="inlineStr">
        <is>
          <t>2030-05-01</t>
        </is>
      </c>
      <c r="J60" s="314" t="n"/>
      <c r="K60" s="864" t="inlineStr">
        <is>
          <t>Need ladder</t>
        </is>
      </c>
      <c r="L60" s="314" t="n"/>
      <c r="M60" s="1099" t="n"/>
      <c r="N60" s="294" t="n"/>
      <c r="O60" s="420" t="n"/>
    </row>
    <row r="61" ht="32" customHeight="1">
      <c r="B61" s="355" t="n">
        <v>2</v>
      </c>
      <c r="C61" s="416" t="inlineStr">
        <is>
          <t>02= 10'' outlet line from 1847 1st stage discharge damper to gas cooler.</t>
        </is>
      </c>
      <c r="D61" s="860" t="inlineStr">
        <is>
          <t>15F</t>
        </is>
      </c>
      <c r="E61" s="417" t="n"/>
      <c r="F61" s="417" t="n"/>
      <c r="G61" s="417" t="n"/>
      <c r="H61" s="280" t="inlineStr">
        <is>
          <t>2023-01-01</t>
        </is>
      </c>
      <c r="I61" s="280" t="inlineStr">
        <is>
          <t>2033-01-01</t>
        </is>
      </c>
      <c r="J61" s="280" t="inlineStr">
        <is>
          <t>0.06</t>
        </is>
      </c>
      <c r="K61" s="1148" t="inlineStr">
        <is>
          <t>* Hot (Wait Hot couplant/ Probes PO, or wait Unit PM)
* Not insulated (recommended to install mesh type net for safety issues)</t>
        </is>
      </c>
      <c r="L61" s="2844" t="inlineStr">
        <is>
          <t>No &amp; Hot</t>
        </is>
      </c>
      <c r="M61" s="532" t="inlineStr">
        <is>
          <t>Hot couplant &amp; Probes or to do UT on during PM</t>
        </is>
      </c>
      <c r="N61" s="796" t="n"/>
      <c r="O61" s="421" t="n"/>
    </row>
    <row r="62" ht="19" customHeight="1">
      <c r="B62" s="355" t="n">
        <v>3</v>
      </c>
      <c r="C62" s="416" t="inlineStr">
        <is>
          <t>03= 10" outlet line  from gas cooler to 1847 2nd stage suction scrubber.</t>
        </is>
      </c>
      <c r="D62" s="860" t="inlineStr">
        <is>
          <t>15F</t>
        </is>
      </c>
      <c r="E62" s="417" t="n"/>
      <c r="F62" s="417" t="n"/>
      <c r="G62" s="417" t="n"/>
      <c r="H62" s="280" t="inlineStr">
        <is>
          <t>2023-04-01</t>
        </is>
      </c>
      <c r="I62" s="280" t="inlineStr">
        <is>
          <t>2033-04-01</t>
        </is>
      </c>
      <c r="J62" s="280" t="n"/>
      <c r="K62" s="795" t="n"/>
      <c r="L62" s="280" t="n"/>
      <c r="M62" s="532" t="n"/>
      <c r="N62" s="796" t="n"/>
      <c r="O62" s="421" t="n"/>
    </row>
    <row r="63" ht="32" customHeight="1">
      <c r="B63" s="355" t="n">
        <v>4</v>
      </c>
      <c r="C63" s="416" t="inlineStr">
        <is>
          <t>04= 6" outlet from 1847 2nd stage discharge damper to gas cooler</t>
        </is>
      </c>
      <c r="D63" s="860" t="inlineStr">
        <is>
          <t>15F</t>
        </is>
      </c>
      <c r="E63" s="417" t="n"/>
      <c r="F63" s="417" t="n"/>
      <c r="G63" s="417" t="n"/>
      <c r="H63" s="280" t="inlineStr">
        <is>
          <t>2023-01-01</t>
        </is>
      </c>
      <c r="I63" s="280" t="inlineStr">
        <is>
          <t>2033-01-01</t>
        </is>
      </c>
      <c r="J63" s="280" t="inlineStr">
        <is>
          <t>0.06</t>
        </is>
      </c>
      <c r="K63" s="1148" t="inlineStr">
        <is>
          <t>* Hot (Wait Hot couplant/ Probes PO, or wait Unit PM)
* Not insulated (recommended to install mesh type net for safety issues)</t>
        </is>
      </c>
      <c r="L63" s="2844" t="inlineStr">
        <is>
          <t>No &amp; Hot</t>
        </is>
      </c>
      <c r="M63" s="532" t="inlineStr">
        <is>
          <t>Hot couplant &amp; Probes or to do UT on during PM</t>
        </is>
      </c>
      <c r="N63" s="796" t="n"/>
      <c r="O63" s="421" t="n"/>
    </row>
    <row r="64" ht="19" customHeight="1">
      <c r="B64" s="355" t="n">
        <v>5</v>
      </c>
      <c r="C64" s="416" t="inlineStr">
        <is>
          <t>05= 6" outlet line from cooler to 1847 3rd stage suction scrubber</t>
        </is>
      </c>
      <c r="D64" s="860" t="inlineStr">
        <is>
          <t>15F</t>
        </is>
      </c>
      <c r="E64" s="417" t="n"/>
      <c r="F64" s="417" t="n"/>
      <c r="G64" s="417" t="n"/>
      <c r="H64" s="280" t="inlineStr">
        <is>
          <t>2023-04-01</t>
        </is>
      </c>
      <c r="I64" s="280" t="inlineStr">
        <is>
          <t>2033-04-01</t>
        </is>
      </c>
      <c r="J64" s="280" t="n"/>
      <c r="K64" s="795" t="n"/>
      <c r="L64" s="280" t="n"/>
      <c r="M64" s="532" t="n"/>
      <c r="N64" s="796" t="n"/>
      <c r="O64" s="421" t="n"/>
    </row>
    <row r="65" ht="32" customHeight="1">
      <c r="B65" s="355" t="n">
        <v>6</v>
      </c>
      <c r="C65" s="416" t="inlineStr">
        <is>
          <t>06= 6" outlet line from 1847 3rd stage discharge damper to cooler.</t>
        </is>
      </c>
      <c r="D65" s="860" t="inlineStr">
        <is>
          <t>15F</t>
        </is>
      </c>
      <c r="E65" s="417" t="n"/>
      <c r="F65" s="417" t="n"/>
      <c r="G65" s="417" t="n"/>
      <c r="H65" s="280" t="inlineStr">
        <is>
          <t>2023-01-01</t>
        </is>
      </c>
      <c r="I65" s="280" t="inlineStr">
        <is>
          <t>2033-01-01</t>
        </is>
      </c>
      <c r="J65" s="280" t="inlineStr">
        <is>
          <t>0.06</t>
        </is>
      </c>
      <c r="K65" s="1148" t="inlineStr">
        <is>
          <t>* Hot (Wait Hot couplant/ Probes PO, or wait Unit PM)
* Not insulated (recommended to install mesh type net for safety issues)</t>
        </is>
      </c>
      <c r="L65" s="2844" t="inlineStr">
        <is>
          <t>No &amp; Hot</t>
        </is>
      </c>
      <c r="M65" s="532" t="inlineStr">
        <is>
          <t>Hot couplant &amp; Probes or to do UT on during PM</t>
        </is>
      </c>
      <c r="N65" s="796" t="n"/>
      <c r="O65" s="421" t="n"/>
    </row>
    <row r="66" ht="19" customHeight="1">
      <c r="B66" s="355" t="n">
        <v>7</v>
      </c>
      <c r="C66" s="416" t="inlineStr">
        <is>
          <t>07= 6" x 12" outlet line from 1847 Cooler to  IP header.</t>
        </is>
      </c>
      <c r="D66" s="860" t="inlineStr">
        <is>
          <t>15F</t>
        </is>
      </c>
      <c r="E66" s="417" t="n"/>
      <c r="F66" s="417" t="n"/>
      <c r="G66" s="417" t="n"/>
      <c r="H66" s="280" t="inlineStr">
        <is>
          <t>2023-04-01</t>
        </is>
      </c>
      <c r="I66" s="280" t="inlineStr">
        <is>
          <t>2031-07-01</t>
        </is>
      </c>
      <c r="J66" s="280" t="n"/>
      <c r="K66" s="795" t="inlineStr">
        <is>
          <t>Need ladder</t>
        </is>
      </c>
      <c r="L66" s="280" t="n"/>
      <c r="M66" s="532" t="n"/>
      <c r="N66" s="796" t="n"/>
      <c r="O66" s="421" t="n"/>
    </row>
    <row r="67" ht="19" customHeight="1">
      <c r="B67" s="355" t="n">
        <v>8</v>
      </c>
      <c r="C67" s="416" t="inlineStr">
        <is>
          <t>08- 6" Recycle line to 1st stage suction scrubber of 1847</t>
        </is>
      </c>
      <c r="D67" s="860" t="inlineStr">
        <is>
          <t>15F</t>
        </is>
      </c>
      <c r="E67" s="417" t="n"/>
      <c r="F67" s="417" t="n"/>
      <c r="G67" s="417" t="n"/>
      <c r="H67" s="280" t="inlineStr">
        <is>
          <t>2023-03-01</t>
        </is>
      </c>
      <c r="I67" s="280" t="inlineStr">
        <is>
          <t>2033-03-01</t>
        </is>
      </c>
      <c r="J67" s="280" t="n"/>
      <c r="K67" s="795" t="n"/>
      <c r="L67" s="280" t="n"/>
      <c r="M67" s="532" t="n"/>
      <c r="N67" s="796" t="n"/>
      <c r="O67" s="421" t="n"/>
    </row>
    <row r="68" ht="19" customHeight="1">
      <c r="B68" s="355" t="n">
        <v>9</v>
      </c>
      <c r="C68" s="416" t="inlineStr">
        <is>
          <t>09= 2"  fuel lines from fuel header to 1847 comp.</t>
        </is>
      </c>
      <c r="D68" s="860" t="inlineStr">
        <is>
          <t>15F</t>
        </is>
      </c>
      <c r="E68" s="417" t="n"/>
      <c r="F68" s="417" t="n"/>
      <c r="G68" s="417" t="n"/>
      <c r="H68" s="280" t="inlineStr">
        <is>
          <t>2023-04-01</t>
        </is>
      </c>
      <c r="I68" s="280" t="inlineStr">
        <is>
          <t>2033-04-01</t>
        </is>
      </c>
      <c r="J68" s="280" t="n"/>
      <c r="K68" s="796" t="inlineStr">
        <is>
          <t>3 Lines, 2 Gas &amp; 1 Air</t>
        </is>
      </c>
      <c r="L68" s="280" t="n"/>
      <c r="M68" s="532" t="n"/>
      <c r="N68" s="796" t="n"/>
      <c r="O68" s="421" t="n"/>
    </row>
    <row r="69" ht="19" customHeight="1">
      <c r="B69" s="355" t="n">
        <v>10</v>
      </c>
      <c r="C69" s="416" t="inlineStr">
        <is>
          <t>10= 4" gas lines from 1st,2nd &amp; 3rd stages to 8"  flare header</t>
        </is>
      </c>
      <c r="D69" s="860" t="inlineStr">
        <is>
          <t>15F</t>
        </is>
      </c>
      <c r="E69" s="417" t="n"/>
      <c r="F69" s="417" t="n"/>
      <c r="G69" s="417" t="n"/>
      <c r="H69" s="280" t="inlineStr">
        <is>
          <t>2023-04-01</t>
        </is>
      </c>
      <c r="I69" s="280" t="inlineStr">
        <is>
          <t>2030-01-01</t>
        </is>
      </c>
      <c r="J69" s="280" t="n"/>
      <c r="K69" s="794" t="inlineStr">
        <is>
          <t>Need scaffolding</t>
        </is>
      </c>
      <c r="L69" s="280" t="n"/>
      <c r="M69" s="532" t="n"/>
      <c r="N69" s="796" t="n"/>
      <c r="O69" s="421" t="n"/>
    </row>
    <row r="70" ht="19" customHeight="1">
      <c r="B70" s="355" t="n">
        <v>11</v>
      </c>
      <c r="C70" s="416" t="inlineStr">
        <is>
          <t>11= 3" automatic drain line from 1st stage suction scrubber to 4" drain header</t>
        </is>
      </c>
      <c r="D70" s="860" t="inlineStr">
        <is>
          <t>15F</t>
        </is>
      </c>
      <c r="E70" s="417" t="n"/>
      <c r="F70" s="417" t="n"/>
      <c r="G70" s="417" t="n"/>
      <c r="H70" s="280" t="inlineStr">
        <is>
          <t>2023-03-01</t>
        </is>
      </c>
      <c r="I70" s="280" t="inlineStr">
        <is>
          <t>2033-03-01</t>
        </is>
      </c>
      <c r="J70" s="280" t="n"/>
      <c r="K70" s="795" t="n"/>
      <c r="L70" s="280" t="n"/>
      <c r="M70" s="532" t="n"/>
      <c r="N70" s="796" t="n"/>
      <c r="O70" s="421" t="n"/>
    </row>
    <row r="71" ht="19" customHeight="1">
      <c r="B71" s="355" t="n">
        <v>12</v>
      </c>
      <c r="C71" s="416" t="inlineStr">
        <is>
          <t>12=  3" automatic drain line from 2nd  stage suction scrubber to 4" drain header</t>
        </is>
      </c>
      <c r="D71" s="860" t="inlineStr">
        <is>
          <t>15F</t>
        </is>
      </c>
      <c r="E71" s="417" t="n"/>
      <c r="F71" s="417" t="n"/>
      <c r="G71" s="417" t="n"/>
      <c r="H71" s="280" t="inlineStr">
        <is>
          <t>2023-03-01</t>
        </is>
      </c>
      <c r="I71" s="280" t="inlineStr">
        <is>
          <t>2033-03-01</t>
        </is>
      </c>
      <c r="J71" s="280" t="n"/>
      <c r="K71" s="795" t="n"/>
      <c r="L71" s="280" t="n"/>
      <c r="M71" s="532" t="n"/>
      <c r="N71" s="796" t="n"/>
      <c r="O71" s="421" t="n"/>
    </row>
    <row r="72" ht="19" customHeight="1">
      <c r="B72" s="355" t="n">
        <v>13</v>
      </c>
      <c r="C72" s="416" t="inlineStr">
        <is>
          <t>13=  4" drain header  from (1847 &amp; 1848) to new collection vessel.</t>
        </is>
      </c>
      <c r="D72" s="860" t="inlineStr">
        <is>
          <t>15F</t>
        </is>
      </c>
      <c r="E72" s="417" t="n"/>
      <c r="F72" s="417" t="n"/>
      <c r="G72" s="417" t="n"/>
      <c r="H72" s="280" t="inlineStr">
        <is>
          <t>2023-04-01</t>
        </is>
      </c>
      <c r="I72" s="280" t="inlineStr">
        <is>
          <t>2033-04-01</t>
        </is>
      </c>
      <c r="J72" s="280" t="n"/>
      <c r="K72" s="795" t="n"/>
      <c r="L72" s="280" t="n"/>
      <c r="M72" s="532" t="n"/>
      <c r="N72" s="796" t="n"/>
      <c r="O72" s="421" t="n"/>
    </row>
    <row r="73" ht="19" customHeight="1">
      <c r="B73" s="355" t="n">
        <v>14</v>
      </c>
      <c r="C73" s="416" t="inlineStr">
        <is>
          <t>14= 6'' Cooling water line from Cooler to Comp 1847</t>
        </is>
      </c>
      <c r="D73" s="860" t="inlineStr">
        <is>
          <t>15F</t>
        </is>
      </c>
      <c r="E73" s="417" t="n"/>
      <c r="F73" s="417" t="n"/>
      <c r="G73" s="417" t="n"/>
      <c r="H73" s="280" t="inlineStr">
        <is>
          <t>2023-01-01</t>
        </is>
      </c>
      <c r="I73" s="280" t="inlineStr">
        <is>
          <t>2033-01-01</t>
        </is>
      </c>
      <c r="J73" s="280" t="inlineStr">
        <is>
          <t>0.12</t>
        </is>
      </c>
      <c r="K73" s="795" t="inlineStr">
        <is>
          <t>Inlet to cooler is hot &amp; Need scaff.</t>
        </is>
      </c>
      <c r="L73" s="280" t="n"/>
      <c r="M73" s="532" t="n"/>
      <c r="N73" s="796" t="n"/>
      <c r="O73" s="421" t="n"/>
    </row>
    <row r="74" ht="19" customHeight="1">
      <c r="B74" s="355" t="n">
        <v>15</v>
      </c>
      <c r="C74" s="416" t="inlineStr">
        <is>
          <t>15= 6'' Cooling water line from Comp 1847 to cooler</t>
        </is>
      </c>
      <c r="D74" s="860" t="inlineStr">
        <is>
          <t>15F</t>
        </is>
      </c>
      <c r="E74" s="417" t="n"/>
      <c r="F74" s="417" t="n"/>
      <c r="G74" s="417" t="n"/>
      <c r="H74" s="280" t="inlineStr">
        <is>
          <t>2023-04-01</t>
        </is>
      </c>
      <c r="I74" s="280" t="inlineStr">
        <is>
          <t>2033-04-01</t>
        </is>
      </c>
      <c r="J74" s="280" t="n"/>
      <c r="K74" s="795" t="inlineStr">
        <is>
          <t>inlet to cooler is hot &amp; Need scaff.</t>
        </is>
      </c>
      <c r="L74" s="280" t="n"/>
      <c r="M74" s="532" t="n"/>
      <c r="N74" s="796" t="n"/>
      <c r="O74" s="421" t="n"/>
    </row>
    <row r="75" ht="19" customHeight="1">
      <c r="B75" s="355" t="n">
        <v>16</v>
      </c>
      <c r="C75" s="416" t="inlineStr">
        <is>
          <t>16= 3'' Cooling water line from Comp 1847 to cooler</t>
        </is>
      </c>
      <c r="D75" s="860" t="inlineStr">
        <is>
          <t>15F</t>
        </is>
      </c>
      <c r="E75" s="417" t="n"/>
      <c r="F75" s="417" t="n"/>
      <c r="G75" s="417" t="n"/>
      <c r="H75" s="280" t="inlineStr">
        <is>
          <t>2023-04-01</t>
        </is>
      </c>
      <c r="I75" s="280" t="inlineStr">
        <is>
          <t>2033-04-01</t>
        </is>
      </c>
      <c r="J75" s="280" t="n"/>
      <c r="K75" s="795" t="inlineStr">
        <is>
          <t>Inlet to cooler is hot &amp; Need scaff.</t>
        </is>
      </c>
      <c r="L75" s="280" t="n"/>
      <c r="M75" s="532" t="n"/>
      <c r="N75" s="796" t="n"/>
      <c r="O75" s="421" t="n"/>
    </row>
    <row r="76" ht="20" customHeight="1" thickBot="1">
      <c r="B76" s="358" t="n">
        <v>17</v>
      </c>
      <c r="C76" s="799" t="inlineStr">
        <is>
          <t>17= 3'' Cooling water line from Cooler to Comp 1847</t>
        </is>
      </c>
      <c r="D76" s="861" t="inlineStr">
        <is>
          <t>15F</t>
        </is>
      </c>
      <c r="E76" s="800" t="n"/>
      <c r="F76" s="800" t="n"/>
      <c r="G76" s="800" t="n"/>
      <c r="H76" s="280" t="inlineStr">
        <is>
          <t>2023-01-01</t>
        </is>
      </c>
      <c r="I76" s="280" t="inlineStr">
        <is>
          <t>2033-01-01</t>
        </is>
      </c>
      <c r="J76" s="719" t="n"/>
      <c r="K76" s="801" t="n"/>
      <c r="L76" s="280" t="n"/>
      <c r="M76" s="1100" t="n"/>
      <c r="N76" s="802" t="n"/>
      <c r="O76" s="803" t="n"/>
    </row>
    <row r="77" ht="31.5" customFormat="1" customHeight="1" s="671" thickBot="1">
      <c r="B77" s="665" t="inlineStr">
        <is>
          <t>TURBINE # 1848 (installed in 2016)</t>
        </is>
      </c>
      <c r="C77" s="666" t="n"/>
      <c r="D77" s="856" t="n"/>
      <c r="E77" s="666" t="n"/>
      <c r="F77" s="666" t="n"/>
      <c r="G77" s="666" t="n"/>
      <c r="H77" s="666" t="n"/>
      <c r="I77" s="666" t="n"/>
      <c r="J77" s="667" t="n"/>
      <c r="K77" s="668" t="n"/>
      <c r="L77" s="669" t="n"/>
      <c r="M77" s="1092" t="n"/>
      <c r="N77" s="667" t="n"/>
      <c r="O77" s="669" t="n"/>
    </row>
    <row r="78" ht="19" customHeight="1">
      <c r="B78" s="360" t="n">
        <v>1</v>
      </c>
      <c r="C78" s="390" t="inlineStr">
        <is>
          <t>01= 14" inlet line to suction scrubber 1848</t>
        </is>
      </c>
      <c r="D78" s="859" t="inlineStr">
        <is>
          <t>15G</t>
        </is>
      </c>
      <c r="E78" s="391" t="n"/>
      <c r="F78" s="391" t="n"/>
      <c r="G78" s="391" t="n"/>
      <c r="H78" s="314" t="inlineStr">
        <is>
          <t>2023-04-01</t>
        </is>
      </c>
      <c r="I78" s="314" t="inlineStr">
        <is>
          <t>2030-05-01</t>
        </is>
      </c>
      <c r="J78" s="712" t="n"/>
      <c r="K78" s="950" t="inlineStr">
        <is>
          <t>Need ladder</t>
        </is>
      </c>
      <c r="L78" s="314" t="n"/>
      <c r="M78" s="1099" t="n"/>
      <c r="N78" s="420" t="n"/>
      <c r="O78" s="420" t="n"/>
    </row>
    <row r="79" ht="32" customHeight="1">
      <c r="B79" s="355" t="n">
        <v>2</v>
      </c>
      <c r="C79" s="416" t="inlineStr">
        <is>
          <t>02= 10'' outlet line from 1848 1st stage discharge damper to gas cooler.</t>
        </is>
      </c>
      <c r="D79" s="860" t="inlineStr">
        <is>
          <t>15G</t>
        </is>
      </c>
      <c r="E79" s="417" t="n"/>
      <c r="F79" s="417" t="n"/>
      <c r="G79" s="417" t="n"/>
      <c r="H79" s="2886" t="inlineStr">
        <is>
          <t>2023-01-01</t>
        </is>
      </c>
      <c r="I79" s="280" t="inlineStr">
        <is>
          <t>2033-01-01</t>
        </is>
      </c>
      <c r="J79" s="716" t="inlineStr">
        <is>
          <t>0.06</t>
        </is>
      </c>
      <c r="K79" s="1148" t="inlineStr">
        <is>
          <t>* Hot (Wait Hot couplant/ Probes PO, or wait Unit PM)
* Not insulated (recommended to install mesh type net for safety issues)</t>
        </is>
      </c>
      <c r="L79" s="2844" t="inlineStr">
        <is>
          <t>No &amp; Hot</t>
        </is>
      </c>
      <c r="M79" s="532" t="inlineStr">
        <is>
          <t>Hot couplant &amp; Probes or to do UT on during PM</t>
        </is>
      </c>
      <c r="N79" s="421" t="n"/>
      <c r="O79" s="421" t="n"/>
    </row>
    <row r="80" ht="19" customHeight="1">
      <c r="B80" s="355" t="n">
        <v>3</v>
      </c>
      <c r="C80" s="416" t="inlineStr">
        <is>
          <t>03= 10" outlet line  from gas cooler to 1848 2nd stage suction scrubber.</t>
        </is>
      </c>
      <c r="D80" s="860" t="inlineStr">
        <is>
          <t>15G</t>
        </is>
      </c>
      <c r="E80" s="417" t="n"/>
      <c r="F80" s="417" t="n"/>
      <c r="G80" s="417" t="n"/>
      <c r="H80" s="280" t="inlineStr">
        <is>
          <t>2023-04-01</t>
        </is>
      </c>
      <c r="I80" s="280" t="inlineStr">
        <is>
          <t>2033-04-01</t>
        </is>
      </c>
      <c r="J80" s="716" t="n"/>
      <c r="K80" s="795" t="n"/>
      <c r="L80" s="280" t="n"/>
      <c r="M80" s="532" t="n"/>
      <c r="N80" s="421" t="n"/>
      <c r="O80" s="421" t="n"/>
    </row>
    <row r="81" ht="32" customHeight="1">
      <c r="B81" s="355" t="n">
        <v>4</v>
      </c>
      <c r="C81" s="416" t="inlineStr">
        <is>
          <t>04= 6" outlet from 1848 2nd stage discharge damper to gas cooler</t>
        </is>
      </c>
      <c r="D81" s="860" t="inlineStr">
        <is>
          <t>15G</t>
        </is>
      </c>
      <c r="E81" s="417" t="n"/>
      <c r="F81" s="417" t="n"/>
      <c r="G81" s="417" t="n"/>
      <c r="H81" s="2886" t="inlineStr">
        <is>
          <t>2023-01-01</t>
        </is>
      </c>
      <c r="I81" s="280" t="inlineStr">
        <is>
          <t>2033-01-01</t>
        </is>
      </c>
      <c r="J81" s="716" t="inlineStr">
        <is>
          <t>0.06</t>
        </is>
      </c>
      <c r="K81" s="1148" t="inlineStr">
        <is>
          <t>* Hot (Wait Hot couplant/ Probes PO, or wait Unit PM)
* Not insulated (recommended to install mesh type net for safety issues)</t>
        </is>
      </c>
      <c r="L81" s="2844" t="inlineStr">
        <is>
          <t>No &amp; Hot</t>
        </is>
      </c>
      <c r="M81" s="532" t="inlineStr">
        <is>
          <t>Hot couplant &amp; Probes or to do UT on during PM</t>
        </is>
      </c>
      <c r="N81" s="421" t="n"/>
      <c r="O81" s="421" t="n"/>
    </row>
    <row r="82" ht="19" customHeight="1">
      <c r="B82" s="355" t="n">
        <v>5</v>
      </c>
      <c r="C82" s="416" t="inlineStr">
        <is>
          <t>05= 6" outlet line from cooler to 1848 3rd stage suction scrubber</t>
        </is>
      </c>
      <c r="D82" s="860" t="inlineStr">
        <is>
          <t>15G</t>
        </is>
      </c>
      <c r="E82" s="417" t="n"/>
      <c r="F82" s="417" t="n"/>
      <c r="G82" s="417" t="n"/>
      <c r="H82" s="280" t="inlineStr">
        <is>
          <t>2023-04-01</t>
        </is>
      </c>
      <c r="I82" s="280" t="inlineStr">
        <is>
          <t>2033-04-01</t>
        </is>
      </c>
      <c r="J82" s="716" t="n"/>
      <c r="K82" s="795" t="n"/>
      <c r="L82" s="280" t="n"/>
      <c r="M82" s="532" t="n"/>
      <c r="N82" s="421" t="n"/>
      <c r="O82" s="421" t="n"/>
    </row>
    <row r="83" ht="32" customHeight="1">
      <c r="B83" s="355" t="n">
        <v>6</v>
      </c>
      <c r="C83" s="416" t="inlineStr">
        <is>
          <t>06= 6" outlet line from 1848 3rd stage discharge damper to cooler.</t>
        </is>
      </c>
      <c r="D83" s="860" t="inlineStr">
        <is>
          <t>15G</t>
        </is>
      </c>
      <c r="E83" s="417" t="n"/>
      <c r="F83" s="417" t="n"/>
      <c r="G83" s="417" t="n"/>
      <c r="H83" s="2886" t="inlineStr">
        <is>
          <t>2023-01-01</t>
        </is>
      </c>
      <c r="I83" s="280" t="inlineStr">
        <is>
          <t>2033-01-01</t>
        </is>
      </c>
      <c r="J83" s="716" t="inlineStr">
        <is>
          <t>0.06</t>
        </is>
      </c>
      <c r="K83" s="1148" t="inlineStr">
        <is>
          <t>* Hot (Wait Hot couplant/ Probes PO, or wait Unit PM)
* Not insulated (recommended to install mesh type net for safety issues)</t>
        </is>
      </c>
      <c r="L83" s="2844" t="inlineStr">
        <is>
          <t>No &amp; Hot</t>
        </is>
      </c>
      <c r="M83" s="532" t="inlineStr">
        <is>
          <t>Hot couplant &amp; Probes or to do UT on during PM</t>
        </is>
      </c>
      <c r="N83" s="421" t="n"/>
      <c r="O83" s="421" t="n"/>
    </row>
    <row r="84" ht="19" customHeight="1">
      <c r="B84" s="355" t="n">
        <v>7</v>
      </c>
      <c r="C84" s="416" t="inlineStr">
        <is>
          <t>07= 6" x 12" outlet line from 1848 comp. to  IP Sep.</t>
        </is>
      </c>
      <c r="D84" s="860" t="inlineStr">
        <is>
          <t>15G</t>
        </is>
      </c>
      <c r="E84" s="417" t="n"/>
      <c r="F84" s="417" t="n"/>
      <c r="G84" s="417" t="n"/>
      <c r="H84" s="280" t="inlineStr">
        <is>
          <t>2023-04-01</t>
        </is>
      </c>
      <c r="I84" s="280" t="inlineStr">
        <is>
          <t>2031-07-01</t>
        </is>
      </c>
      <c r="J84" s="716" t="n"/>
      <c r="K84" s="795" t="inlineStr">
        <is>
          <t>Need ladder</t>
        </is>
      </c>
      <c r="L84" s="280" t="n"/>
      <c r="M84" s="532" t="n"/>
      <c r="N84" s="421" t="n"/>
      <c r="O84" s="421" t="n"/>
    </row>
    <row r="85" ht="19" customHeight="1">
      <c r="B85" s="355" t="n">
        <v>8</v>
      </c>
      <c r="C85" s="416" t="inlineStr">
        <is>
          <t xml:space="preserve">08- 6" Recycle line to 1st stage suction scrubber </t>
        </is>
      </c>
      <c r="D85" s="860" t="inlineStr">
        <is>
          <t>15G</t>
        </is>
      </c>
      <c r="E85" s="417" t="n"/>
      <c r="F85" s="417" t="n"/>
      <c r="G85" s="417" t="n"/>
      <c r="H85" s="280" t="inlineStr">
        <is>
          <t>2023-03-01</t>
        </is>
      </c>
      <c r="I85" s="280" t="inlineStr">
        <is>
          <t>2033-03-01</t>
        </is>
      </c>
      <c r="J85" s="716" t="n"/>
      <c r="K85" s="795" t="n"/>
      <c r="L85" s="280" t="n"/>
      <c r="M85" s="532" t="n"/>
      <c r="N85" s="421" t="n"/>
      <c r="O85" s="421" t="n"/>
    </row>
    <row r="86" ht="19" customHeight="1">
      <c r="B86" s="355" t="n">
        <v>9</v>
      </c>
      <c r="C86" s="416" t="inlineStr">
        <is>
          <t>09= 2"  fuel lines from fuel header to 1848 comp.</t>
        </is>
      </c>
      <c r="D86" s="860" t="inlineStr">
        <is>
          <t>15G</t>
        </is>
      </c>
      <c r="E86" s="417" t="n"/>
      <c r="F86" s="417" t="n"/>
      <c r="G86" s="417" t="n"/>
      <c r="H86" s="280" t="inlineStr">
        <is>
          <t>2023-04-01</t>
        </is>
      </c>
      <c r="I86" s="280" t="inlineStr">
        <is>
          <t>2033-04-01</t>
        </is>
      </c>
      <c r="J86" s="716" t="n"/>
      <c r="K86" s="796" t="inlineStr">
        <is>
          <t>3 Lines, 2 Gas &amp; 1 Air</t>
        </is>
      </c>
      <c r="L86" s="280" t="n"/>
      <c r="M86" s="532" t="n"/>
      <c r="N86" s="421" t="n"/>
      <c r="O86" s="421" t="n"/>
    </row>
    <row r="87" ht="19" customHeight="1">
      <c r="B87" s="355" t="n">
        <v>10</v>
      </c>
      <c r="C87" s="416" t="inlineStr">
        <is>
          <t>10= 4" gas lines from 1st,2nd &amp; 3rd stages to 8"  flare header</t>
        </is>
      </c>
      <c r="D87" s="860" t="inlineStr">
        <is>
          <t>15G</t>
        </is>
      </c>
      <c r="E87" s="417" t="n"/>
      <c r="F87" s="417" t="n"/>
      <c r="G87" s="417" t="n"/>
      <c r="H87" s="280" t="inlineStr">
        <is>
          <t>2023-04-01</t>
        </is>
      </c>
      <c r="I87" s="280" t="inlineStr">
        <is>
          <t>2030-01-01</t>
        </is>
      </c>
      <c r="J87" s="716" t="n"/>
      <c r="K87" s="795" t="inlineStr">
        <is>
          <t>Need scaffolding</t>
        </is>
      </c>
      <c r="L87" s="280" t="n"/>
      <c r="M87" s="532" t="n"/>
      <c r="N87" s="421" t="n"/>
      <c r="O87" s="421" t="n"/>
    </row>
    <row r="88" ht="19" customHeight="1">
      <c r="B88" s="355" t="n">
        <v>11</v>
      </c>
      <c r="C88" s="416" t="inlineStr">
        <is>
          <t>11= 3" automatic drain line from 1st stage suction scrubber to 4" drain header</t>
        </is>
      </c>
      <c r="D88" s="860" t="inlineStr">
        <is>
          <t>15G</t>
        </is>
      </c>
      <c r="E88" s="417" t="n"/>
      <c r="F88" s="417" t="n"/>
      <c r="G88" s="417" t="n"/>
      <c r="H88" s="280" t="inlineStr">
        <is>
          <t>2023-03-01</t>
        </is>
      </c>
      <c r="I88" s="280" t="inlineStr">
        <is>
          <t>2033-03-01</t>
        </is>
      </c>
      <c r="J88" s="716" t="n"/>
      <c r="K88" s="795" t="n"/>
      <c r="L88" s="280" t="n"/>
      <c r="M88" s="532" t="n"/>
      <c r="N88" s="421" t="n"/>
      <c r="O88" s="421" t="n"/>
    </row>
    <row r="89" ht="19" customHeight="1">
      <c r="B89" s="355" t="n">
        <v>12</v>
      </c>
      <c r="C89" s="416" t="inlineStr">
        <is>
          <t>12= 3" automatic drain line from 2nd  stage suction scrubber to 4" drain header</t>
        </is>
      </c>
      <c r="D89" s="860" t="inlineStr">
        <is>
          <t>15G</t>
        </is>
      </c>
      <c r="E89" s="417" t="n"/>
      <c r="F89" s="417" t="n"/>
      <c r="G89" s="417" t="n"/>
      <c r="H89" s="280" t="inlineStr">
        <is>
          <t>2023-03-01</t>
        </is>
      </c>
      <c r="I89" s="280" t="inlineStr">
        <is>
          <t>2033-03-01</t>
        </is>
      </c>
      <c r="J89" s="716" t="n"/>
      <c r="K89" s="795" t="n"/>
      <c r="L89" s="280" t="n"/>
      <c r="M89" s="532" t="n"/>
      <c r="N89" s="421" t="n"/>
      <c r="O89" s="421" t="n"/>
    </row>
    <row r="90" ht="19" customHeight="1">
      <c r="B90" s="355" t="n">
        <v>13</v>
      </c>
      <c r="C90" s="416" t="inlineStr">
        <is>
          <t>13= 6" water jacket  (Outlet from Cooler to Inlet Comp #1848)</t>
        </is>
      </c>
      <c r="D90" s="860" t="inlineStr">
        <is>
          <t>15G</t>
        </is>
      </c>
      <c r="E90" s="417" t="n"/>
      <c r="F90" s="417" t="n"/>
      <c r="G90" s="417" t="n"/>
      <c r="H90" s="280" t="inlineStr">
        <is>
          <t>2023-04-01</t>
        </is>
      </c>
      <c r="I90" s="280" t="inlineStr">
        <is>
          <t>2033-04-01</t>
        </is>
      </c>
      <c r="J90" s="716" t="n"/>
      <c r="K90" s="795" t="n"/>
      <c r="L90" s="280" t="n"/>
      <c r="M90" s="532" t="n"/>
      <c r="N90" s="796" t="n"/>
      <c r="O90" s="421" t="n"/>
    </row>
    <row r="91" ht="32" customHeight="1">
      <c r="B91" s="355" t="n">
        <v>14</v>
      </c>
      <c r="C91" s="416" t="inlineStr">
        <is>
          <t xml:space="preserve">14= 6" water jacket (Outlet from Comp #1848 to Inlet Cooler) </t>
        </is>
      </c>
      <c r="D91" s="860" t="inlineStr">
        <is>
          <t>15G</t>
        </is>
      </c>
      <c r="E91" s="417" t="n"/>
      <c r="F91" s="417" t="n"/>
      <c r="G91" s="417" t="n"/>
      <c r="H91" s="2886" t="inlineStr">
        <is>
          <t>2023-01-01</t>
        </is>
      </c>
      <c r="I91" s="280" t="inlineStr">
        <is>
          <t>2033-01-01</t>
        </is>
      </c>
      <c r="J91" s="716" t="inlineStr">
        <is>
          <t>0.12</t>
        </is>
      </c>
      <c r="K91" s="795" t="inlineStr">
        <is>
          <t>Inlet to cooler is hot &amp; Need scaff.</t>
        </is>
      </c>
      <c r="L91" s="280" t="n"/>
      <c r="M91" s="532" t="inlineStr">
        <is>
          <t>Hot couplant &amp; Probes or to do UT on during PM</t>
        </is>
      </c>
      <c r="N91" s="796" t="n"/>
      <c r="O91" s="421" t="n"/>
    </row>
    <row r="92" ht="19" customHeight="1">
      <c r="B92" s="355" t="n">
        <v>15</v>
      </c>
      <c r="C92" s="416" t="inlineStr">
        <is>
          <t>15= 3" water cooling system (Outlet from Cooler to Inlet Comp #1848)</t>
        </is>
      </c>
      <c r="D92" s="860" t="inlineStr">
        <is>
          <t>15G</t>
        </is>
      </c>
      <c r="E92" s="417" t="n"/>
      <c r="F92" s="417" t="n"/>
      <c r="G92" s="417" t="n"/>
      <c r="H92" s="280" t="inlineStr">
        <is>
          <t>2023-04-01</t>
        </is>
      </c>
      <c r="I92" s="280" t="inlineStr">
        <is>
          <t>2033-04-01</t>
        </is>
      </c>
      <c r="J92" s="716" t="n"/>
      <c r="K92" s="795" t="n"/>
      <c r="L92" s="280" t="n"/>
      <c r="M92" s="532" t="n"/>
      <c r="N92" s="796" t="n"/>
      <c r="O92" s="421" t="n"/>
    </row>
    <row r="93" ht="16" customHeight="1" thickBot="1">
      <c r="B93" s="797" t="n">
        <v>16</v>
      </c>
      <c r="C93" s="418" t="inlineStr">
        <is>
          <t xml:space="preserve">16= 3" water cooling system (Outlet from Comp #1848 to Inlet Cooler) </t>
        </is>
      </c>
      <c r="D93" s="862" t="inlineStr">
        <is>
          <t>15G</t>
        </is>
      </c>
      <c r="E93" s="422" t="n"/>
      <c r="F93" s="422" t="n"/>
      <c r="G93" s="422" t="n"/>
      <c r="H93" s="419" t="inlineStr">
        <is>
          <t>2023-04-01</t>
        </is>
      </c>
      <c r="I93" s="419" t="inlineStr">
        <is>
          <t>2033-04-01</t>
        </is>
      </c>
      <c r="J93" s="868" t="n"/>
      <c r="K93" s="938" t="inlineStr">
        <is>
          <t>Inlet to cooler is hot &amp; Need scaff.</t>
        </is>
      </c>
      <c r="L93" s="419" t="n"/>
      <c r="M93" s="1101" t="n"/>
      <c r="N93" s="422" t="n"/>
      <c r="O93" s="422" t="n"/>
    </row>
  </sheetData>
  <autoFilter ref="B5:O93"/>
  <mergeCells count="2">
    <mergeCell ref="B2:C2"/>
    <mergeCell ref="B4:O4"/>
  </mergeCells>
  <pageMargins left="0.7" right="0.7" top="0.75" bottom="0.75" header="0.3" footer="0.3"/>
  <pageSetup orientation="landscape" paperSize="9" scale="54"/>
  <legacyDrawing xmlns:r="http://schemas.openxmlformats.org/officeDocument/2006/relationships" r:id="anysvml"/>
</worksheet>
</file>

<file path=xl/worksheets/sheet8.xml><?xml version="1.0" encoding="utf-8"?>
<worksheet xmlns="http://schemas.openxmlformats.org/spreadsheetml/2006/main">
  <sheetPr codeName="Sheet4">
    <outlinePr summaryBelow="1" summaryRight="1"/>
    <pageSetUpPr fitToPage="1"/>
  </sheetPr>
  <dimension ref="B2:M50"/>
  <sheetViews>
    <sheetView zoomScaleNormal="100" workbookViewId="0">
      <selection activeCell="B7" sqref="B7:L7"/>
    </sheetView>
  </sheetViews>
  <sheetFormatPr baseColWidth="10" defaultColWidth="8.83203125" defaultRowHeight="15"/>
  <cols>
    <col width="1.1640625" customWidth="1" min="1" max="1"/>
    <col width="7" customWidth="1" style="127" min="2" max="2"/>
    <col width="52.33203125" customWidth="1" style="130" min="3" max="3"/>
    <col width="18.6640625" customWidth="1" min="4" max="4"/>
    <col width="13.83203125" customWidth="1" min="5" max="5"/>
    <col width="21.33203125" customWidth="1" min="6" max="6"/>
    <col width="10.5" customWidth="1" style="130" min="7" max="7"/>
    <col width="12.1640625" customWidth="1" style="130" min="8" max="8"/>
    <col width="13.5" customWidth="1" min="9" max="9"/>
    <col width="13.5" customWidth="1" style="130" min="10" max="11"/>
    <col width="82.5" customWidth="1" min="12" max="12"/>
    <col width="24" customWidth="1" min="13" max="13"/>
  </cols>
  <sheetData>
    <row r="1" ht="6" customHeight="1"/>
    <row r="2" ht="47.25" customHeight="1">
      <c r="B2" s="2376" t="inlineStr">
        <is>
          <t>OP Dead Legs</t>
        </is>
      </c>
      <c r="C2" s="2760" t="n"/>
      <c r="D2" s="2760" t="n"/>
      <c r="E2" s="2760" t="n"/>
      <c r="F2" s="2760" t="n"/>
      <c r="G2" s="2760" t="n"/>
      <c r="H2" s="2760" t="n"/>
      <c r="I2" s="2760" t="n"/>
      <c r="J2" s="2760" t="n"/>
      <c r="K2" s="2760" t="n"/>
      <c r="L2" s="2677" t="n"/>
    </row>
    <row r="3" ht="32" customHeight="1">
      <c r="B3" s="460" t="inlineStr">
        <is>
          <t>Report#</t>
        </is>
      </c>
      <c r="C3" s="461" t="inlineStr">
        <is>
          <t>Dead Leg Description (Diameter/Name/ Limits from-to)</t>
        </is>
      </c>
      <c r="D3" s="462" t="inlineStr">
        <is>
          <t>Has flushing point? (Yes/No)</t>
        </is>
      </c>
      <c r="E3" s="462" t="inlineStr">
        <is>
          <t>Flushing Frequency</t>
        </is>
      </c>
      <c r="F3" s="462" t="inlineStr">
        <is>
          <t>Replacement will cause Prod Deferral?</t>
        </is>
      </c>
      <c r="G3" s="462" t="inlineStr">
        <is>
          <t>Last Insp.</t>
        </is>
      </c>
      <c r="H3" s="462" t="inlineStr">
        <is>
          <t>Next insp.</t>
        </is>
      </c>
      <c r="I3" s="462" t="inlineStr">
        <is>
          <t>Satisfactory?</t>
        </is>
      </c>
      <c r="J3" s="462" t="inlineStr">
        <is>
          <t>Weak Joints</t>
        </is>
      </c>
      <c r="K3" s="462" t="inlineStr">
        <is>
          <t>Composite Repair Req?</t>
        </is>
      </c>
      <c r="L3" s="462" t="inlineStr">
        <is>
          <t>Recommended Action</t>
        </is>
      </c>
    </row>
    <row r="4" ht="29.25" customHeight="1">
      <c r="B4" s="2379" t="inlineStr">
        <is>
          <t>Desalter ( AG-OIL-PID-13)</t>
        </is>
      </c>
      <c r="C4" s="2760" t="n"/>
      <c r="D4" s="2760" t="n"/>
      <c r="E4" s="2760" t="n"/>
      <c r="F4" s="2760" t="n"/>
      <c r="G4" s="2760" t="n"/>
      <c r="H4" s="2760" t="n"/>
      <c r="I4" s="2760" t="n"/>
      <c r="J4" s="2760" t="n"/>
      <c r="K4" s="2760" t="n"/>
      <c r="L4" s="2677" t="n"/>
    </row>
    <row r="5" ht="16" customHeight="1">
      <c r="B5" s="463" t="n">
        <v>1</v>
      </c>
      <c r="C5" s="216" t="inlineStr">
        <is>
          <t>From desalter to V-14 &amp; V-15 ( manual drain line 4")</t>
        </is>
      </c>
      <c r="D5" s="2396" t="inlineStr">
        <is>
          <t>Yes</t>
        </is>
      </c>
      <c r="E5" s="2396" t="inlineStr">
        <is>
          <t>N/A</t>
        </is>
      </c>
      <c r="F5" s="2396" t="inlineStr">
        <is>
          <t>N/A</t>
        </is>
      </c>
      <c r="G5" s="2382" t="inlineStr">
        <is>
          <t>2024-01-01</t>
        </is>
      </c>
      <c r="H5" s="1206" t="inlineStr">
        <is>
          <t>2026-09-01</t>
        </is>
      </c>
      <c r="I5" s="2396" t="inlineStr">
        <is>
          <t>Yes</t>
        </is>
      </c>
      <c r="J5" s="2396" t="n"/>
      <c r="K5" s="2396" t="n"/>
      <c r="L5" s="792" t="n"/>
    </row>
    <row r="6" ht="16" customHeight="1">
      <c r="B6" s="463" t="n">
        <v>2</v>
      </c>
      <c r="C6" s="216" t="inlineStr">
        <is>
          <t>Desalter 2" bridle neck</t>
        </is>
      </c>
      <c r="D6" s="2396" t="inlineStr">
        <is>
          <t>Yes</t>
        </is>
      </c>
      <c r="E6" s="2396" t="inlineStr">
        <is>
          <t>Daily</t>
        </is>
      </c>
      <c r="F6" s="2396" t="inlineStr">
        <is>
          <t>N/A</t>
        </is>
      </c>
      <c r="G6" s="2382" t="inlineStr">
        <is>
          <t>2023-02-01</t>
        </is>
      </c>
      <c r="H6" s="1206" t="inlineStr">
        <is>
          <t>2025-02-01</t>
        </is>
      </c>
      <c r="I6" s="2396" t="inlineStr">
        <is>
          <t>Yes</t>
        </is>
      </c>
      <c r="J6" s="214" t="n"/>
      <c r="K6" s="2396" t="n"/>
      <c r="L6" s="1118" t="inlineStr">
        <is>
          <t>Cold repair applied in 6-2023 by seaharvest with 2 years guarantee</t>
        </is>
      </c>
      <c r="M6" s="1" t="n"/>
    </row>
    <row r="7" ht="23.25" customHeight="1">
      <c r="B7" s="2379" t="inlineStr">
        <is>
          <t>Heater ( AG-OIL-PID-12)</t>
        </is>
      </c>
      <c r="C7" s="2760" t="n"/>
      <c r="D7" s="2760" t="n"/>
      <c r="E7" s="2760" t="n"/>
      <c r="F7" s="2760" t="n"/>
      <c r="G7" s="2760" t="n"/>
      <c r="H7" s="2760" t="n"/>
      <c r="I7" s="2760" t="n"/>
      <c r="J7" s="2760" t="n"/>
      <c r="K7" s="2760" t="n"/>
      <c r="L7" s="2677" t="n"/>
    </row>
    <row r="8" ht="16" customHeight="1">
      <c r="B8" s="463" t="n">
        <v>1</v>
      </c>
      <c r="C8" s="216" t="inlineStr">
        <is>
          <t>From heater to v-10 ( manual drain line 4")</t>
        </is>
      </c>
      <c r="D8" s="2396" t="inlineStr">
        <is>
          <t>Yes</t>
        </is>
      </c>
      <c r="E8" s="2396" t="inlineStr">
        <is>
          <t>N/A</t>
        </is>
      </c>
      <c r="F8" s="2396" t="inlineStr">
        <is>
          <t>N/A</t>
        </is>
      </c>
      <c r="G8" s="2899" t="inlineStr">
        <is>
          <t>2024-01-01</t>
        </is>
      </c>
      <c r="H8" s="2900" t="inlineStr">
        <is>
          <t>2032-04-01</t>
        </is>
      </c>
      <c r="I8" s="2396" t="inlineStr">
        <is>
          <t>Yes</t>
        </is>
      </c>
      <c r="J8" s="2396" t="n"/>
      <c r="K8" s="2396" t="n"/>
      <c r="L8" s="2393" t="n"/>
    </row>
    <row r="9" ht="16" customHeight="1">
      <c r="B9" s="463" t="n">
        <v>2</v>
      </c>
      <c r="C9" s="216" t="inlineStr">
        <is>
          <t>From heater to v-11 ( manual drain line 4")</t>
        </is>
      </c>
      <c r="D9" s="2396" t="inlineStr">
        <is>
          <t>Yes</t>
        </is>
      </c>
      <c r="E9" s="2396" t="inlineStr">
        <is>
          <t>N/A</t>
        </is>
      </c>
      <c r="F9" s="2396" t="inlineStr">
        <is>
          <t>N/A</t>
        </is>
      </c>
      <c r="G9" s="2764" t="n"/>
      <c r="H9" s="2685" t="n"/>
      <c r="I9" s="2396" t="inlineStr">
        <is>
          <t>Yes</t>
        </is>
      </c>
      <c r="J9" s="2396" t="n"/>
      <c r="K9" s="2396" t="n"/>
      <c r="L9" s="2764" t="n"/>
    </row>
    <row r="10" ht="22.5" customHeight="1">
      <c r="B10" s="463" t="n">
        <v>3</v>
      </c>
      <c r="C10" s="216" t="inlineStr">
        <is>
          <t>bridle neck (2")</t>
        </is>
      </c>
      <c r="D10" s="2396" t="inlineStr">
        <is>
          <t>Yes</t>
        </is>
      </c>
      <c r="E10" s="2396" t="inlineStr">
        <is>
          <t>Daily</t>
        </is>
      </c>
      <c r="F10" s="2396" t="inlineStr">
        <is>
          <t>N/A</t>
        </is>
      </c>
      <c r="G10" s="2382" t="inlineStr">
        <is>
          <t>2022-11-01</t>
        </is>
      </c>
      <c r="H10" s="2382" t="inlineStr">
        <is>
          <t>2030-12-01</t>
        </is>
      </c>
      <c r="I10" s="2396" t="inlineStr">
        <is>
          <t>Yes</t>
        </is>
      </c>
      <c r="J10" s="2396" t="n"/>
      <c r="K10" s="2396" t="n"/>
      <c r="L10" s="212" t="n"/>
      <c r="M10" s="1" t="n"/>
    </row>
    <row r="11" ht="24" customHeight="1">
      <c r="B11" s="2379" t="inlineStr">
        <is>
          <t>Sep. Water System ( AG-OIL-PID-05)</t>
        </is>
      </c>
      <c r="C11" s="2760" t="n"/>
      <c r="D11" s="2760" t="n"/>
      <c r="E11" s="2760" t="n"/>
      <c r="F11" s="2760" t="n"/>
      <c r="G11" s="2760" t="n"/>
      <c r="H11" s="2760" t="n"/>
      <c r="I11" s="2760" t="n"/>
      <c r="J11" s="2760" t="n"/>
      <c r="K11" s="2760" t="n"/>
      <c r="L11" s="2677" t="n"/>
    </row>
    <row r="12" ht="28.5" customHeight="1">
      <c r="B12" s="463" t="n">
        <v>1</v>
      </c>
      <c r="C12" s="216" t="inlineStr">
        <is>
          <t>From sep.101 to v-1 ( manual drain line 2")</t>
        </is>
      </c>
      <c r="D12" s="2396" t="inlineStr">
        <is>
          <t>Yes</t>
        </is>
      </c>
      <c r="E12" s="2396" t="inlineStr">
        <is>
          <t>N/A</t>
        </is>
      </c>
      <c r="F12" s="2396" t="inlineStr">
        <is>
          <t>N/A</t>
        </is>
      </c>
      <c r="G12" s="2382" t="inlineStr">
        <is>
          <t>2021-10-01</t>
        </is>
      </c>
      <c r="H12" s="2382" t="inlineStr">
        <is>
          <t>1 Yr after back to service</t>
        </is>
      </c>
      <c r="I12" s="2396" t="inlineStr">
        <is>
          <t>Yes</t>
        </is>
      </c>
      <c r="J12" s="2383" t="n"/>
      <c r="K12" s="2383" t="n"/>
      <c r="L12" s="2393" t="inlineStr">
        <is>
          <t>In 8-2022, The corroded section from Joint #1 to 16 was replaced &amp; painted.</t>
        </is>
      </c>
    </row>
    <row r="13" ht="18" customHeight="1">
      <c r="B13" s="463" t="n">
        <v>2</v>
      </c>
      <c r="C13" s="216" t="inlineStr">
        <is>
          <t>From sep.101 to v-2 ( manual drain line 2")</t>
        </is>
      </c>
      <c r="D13" s="2396" t="inlineStr">
        <is>
          <t>Yes</t>
        </is>
      </c>
      <c r="E13" s="2396" t="inlineStr">
        <is>
          <t>N/A</t>
        </is>
      </c>
      <c r="F13" s="2396" t="inlineStr">
        <is>
          <t>N/A</t>
        </is>
      </c>
      <c r="G13" s="2763" t="n"/>
      <c r="H13" s="2763" t="n"/>
      <c r="I13" s="2396" t="inlineStr">
        <is>
          <t>Yes</t>
        </is>
      </c>
      <c r="J13" s="2763" t="n"/>
      <c r="K13" s="2763" t="n"/>
      <c r="L13" s="2763" t="n"/>
    </row>
    <row r="14" ht="18" customHeight="1">
      <c r="B14" s="463" t="n">
        <v>3</v>
      </c>
      <c r="C14" s="216" t="inlineStr">
        <is>
          <t>From sep.101 to v-4 ( manual drain line 2")</t>
        </is>
      </c>
      <c r="D14" s="2396" t="inlineStr">
        <is>
          <t>Yes</t>
        </is>
      </c>
      <c r="E14" s="2396" t="inlineStr">
        <is>
          <t>N/A</t>
        </is>
      </c>
      <c r="F14" s="2396" t="inlineStr">
        <is>
          <t>N/A</t>
        </is>
      </c>
      <c r="G14" s="2763" t="n"/>
      <c r="H14" s="2763" t="n"/>
      <c r="I14" s="2396" t="inlineStr">
        <is>
          <t>Yes</t>
        </is>
      </c>
      <c r="J14" s="2763" t="n"/>
      <c r="K14" s="2763" t="n"/>
      <c r="L14" s="2763" t="n"/>
    </row>
    <row r="15" ht="27.75" customHeight="1">
      <c r="B15" s="463" t="n">
        <v>4</v>
      </c>
      <c r="C15" s="213" t="inlineStr">
        <is>
          <t>From sep.101 to v-3 ( neck before automatic drain line 2")</t>
        </is>
      </c>
      <c r="D15" s="2396" t="inlineStr">
        <is>
          <t>Yes</t>
        </is>
      </c>
      <c r="E15" s="2396" t="inlineStr">
        <is>
          <t>N/A</t>
        </is>
      </c>
      <c r="F15" s="2396" t="inlineStr">
        <is>
          <t>N/A</t>
        </is>
      </c>
      <c r="G15" s="2764" t="n"/>
      <c r="H15" s="2764" t="n"/>
      <c r="I15" s="2396" t="inlineStr">
        <is>
          <t>Yes</t>
        </is>
      </c>
      <c r="J15" s="2764" t="n"/>
      <c r="K15" s="2764" t="n"/>
      <c r="L15" s="2764" t="n"/>
    </row>
    <row r="16" ht="16" customHeight="1">
      <c r="B16" s="463" t="n">
        <v>6</v>
      </c>
      <c r="C16" s="216" t="inlineStr">
        <is>
          <t>From sep.102 to v-11 (manual drain line 2")</t>
        </is>
      </c>
      <c r="D16" s="2396" t="inlineStr">
        <is>
          <t>Yes</t>
        </is>
      </c>
      <c r="E16" s="2396" t="inlineStr">
        <is>
          <t>N/A</t>
        </is>
      </c>
      <c r="F16" s="2396" t="inlineStr">
        <is>
          <t>N/A</t>
        </is>
      </c>
      <c r="G16" s="2382" t="inlineStr">
        <is>
          <t>2021-10-01</t>
        </is>
      </c>
      <c r="H16" s="2383" t="inlineStr">
        <is>
          <t>2027-10-01</t>
        </is>
      </c>
      <c r="I16" s="2396" t="inlineStr">
        <is>
          <t>Yes</t>
        </is>
      </c>
      <c r="J16" s="2396" t="n"/>
      <c r="K16" s="2396" t="n"/>
      <c r="L16" s="375" t="n"/>
    </row>
    <row r="17" ht="16" customHeight="1">
      <c r="B17" s="463" t="n">
        <v>7</v>
      </c>
      <c r="C17" s="216" t="inlineStr">
        <is>
          <t>From sep.102 to v-12 (manual drain line 2")</t>
        </is>
      </c>
      <c r="D17" s="2396" t="inlineStr">
        <is>
          <t>Yes</t>
        </is>
      </c>
      <c r="E17" s="2396" t="inlineStr">
        <is>
          <t>N/A</t>
        </is>
      </c>
      <c r="F17" s="2396" t="inlineStr">
        <is>
          <t>N/A</t>
        </is>
      </c>
      <c r="G17" s="2763" t="n"/>
      <c r="H17" s="2763" t="n"/>
      <c r="I17" s="2396" t="inlineStr">
        <is>
          <t>Yes</t>
        </is>
      </c>
      <c r="J17" s="2396" t="n"/>
      <c r="K17" s="2396" t="n"/>
      <c r="L17" s="375" t="n"/>
    </row>
    <row r="18" ht="16" customHeight="1">
      <c r="B18" s="463" t="n">
        <v>8</v>
      </c>
      <c r="C18" s="216" t="inlineStr">
        <is>
          <t>From sep.102 to v-13 (manual drain line 2")</t>
        </is>
      </c>
      <c r="D18" s="2396" t="inlineStr">
        <is>
          <t>Yes</t>
        </is>
      </c>
      <c r="E18" s="2396" t="inlineStr">
        <is>
          <t>N/A</t>
        </is>
      </c>
      <c r="F18" s="2396" t="inlineStr">
        <is>
          <t>N/A</t>
        </is>
      </c>
      <c r="G18" s="2764" t="n"/>
      <c r="H18" s="2764" t="n"/>
      <c r="I18" s="2396" t="inlineStr">
        <is>
          <t>Yes</t>
        </is>
      </c>
      <c r="J18" s="2396" t="n"/>
      <c r="K18" s="2396" t="n"/>
      <c r="L18" s="375" t="n"/>
    </row>
    <row r="19" ht="32" customHeight="1">
      <c r="B19" s="463" t="n">
        <v>9</v>
      </c>
      <c r="C19" s="837" t="inlineStr">
        <is>
          <t>Automatic Drain line from sep.102 to v-14 
(neck before automatic drain line 2")</t>
        </is>
      </c>
      <c r="D19" s="2396" t="inlineStr">
        <is>
          <t>Yes</t>
        </is>
      </c>
      <c r="E19" s="2396" t="inlineStr">
        <is>
          <t>N/A</t>
        </is>
      </c>
      <c r="F19" s="2396" t="inlineStr">
        <is>
          <t>N/A</t>
        </is>
      </c>
      <c r="G19" s="2382" t="inlineStr">
        <is>
          <t>2021-10-01</t>
        </is>
      </c>
      <c r="H19" s="2383" t="inlineStr">
        <is>
          <t>2023-04-01</t>
        </is>
      </c>
      <c r="I19" s="218" t="inlineStr">
        <is>
          <t>No</t>
        </is>
      </c>
      <c r="J19" s="214" t="inlineStr">
        <is>
          <t>2" Joint#33</t>
        </is>
      </c>
      <c r="K19" s="214" t="inlineStr">
        <is>
          <t>No</t>
        </is>
      </c>
      <c r="L19" s="376" t="inlineStr">
        <is>
          <t>Replace Clamped joint#33 , then apply painting.
Note: The remaining Automatic Drain Line is HDPE (Clamped joints are still Carbon Steel)</t>
        </is>
      </c>
    </row>
    <row r="20" ht="16" customHeight="1">
      <c r="B20" s="463" t="n">
        <v>10</v>
      </c>
      <c r="C20" s="216" t="inlineStr">
        <is>
          <t>Sep-102 Dead Legs (Nozzles)</t>
        </is>
      </c>
      <c r="D20" s="2396" t="n"/>
      <c r="E20" s="2396" t="n"/>
      <c r="F20" s="2396" t="n"/>
      <c r="G20" s="2382" t="inlineStr">
        <is>
          <t>2021-10-01</t>
        </is>
      </c>
      <c r="H20" s="2383" t="inlineStr">
        <is>
          <t>2030-10-01</t>
        </is>
      </c>
      <c r="I20" s="2396" t="inlineStr">
        <is>
          <t>Yes</t>
        </is>
      </c>
      <c r="J20" s="2396" t="n"/>
      <c r="K20" s="2396" t="n"/>
      <c r="L20" s="219" t="n"/>
    </row>
    <row r="21" ht="32" customHeight="1">
      <c r="B21" s="463" t="n">
        <v>11</v>
      </c>
      <c r="C21" s="216" t="inlineStr">
        <is>
          <t>From sep.103 to v-21 (Sep 103 Manual drain line 2")
[Same line of Pack#8: 04=2'' drain line of SEP 103 (Manual)]</t>
        </is>
      </c>
      <c r="D21" s="2396" t="inlineStr">
        <is>
          <t>Yes</t>
        </is>
      </c>
      <c r="E21" s="2396" t="inlineStr">
        <is>
          <t>N/A</t>
        </is>
      </c>
      <c r="F21" s="2396" t="inlineStr">
        <is>
          <t>N/A</t>
        </is>
      </c>
      <c r="G21" s="2382" t="inlineStr">
        <is>
          <t>2023-02-01</t>
        </is>
      </c>
      <c r="H21" s="2383" t="inlineStr">
        <is>
          <t>2033-02-01</t>
        </is>
      </c>
      <c r="I21" s="2396" t="inlineStr">
        <is>
          <t>Yes</t>
        </is>
      </c>
      <c r="J21" s="214" t="n"/>
      <c r="K21" s="2396" t="n"/>
      <c r="L21" s="131" t="inlineStr">
        <is>
          <t>Before 2-2023: Joint 1 &amp; 2 found replaced &amp; painted.</t>
        </is>
      </c>
    </row>
    <row r="22" ht="16" customHeight="1">
      <c r="B22" s="463" t="n">
        <v>12</v>
      </c>
      <c r="C22" s="216" t="inlineStr">
        <is>
          <t>From v-24 to v-25 (Sep 104 darin line )</t>
        </is>
      </c>
      <c r="D22" s="2396" t="inlineStr">
        <is>
          <t>Yes</t>
        </is>
      </c>
      <c r="E22" s="2396" t="inlineStr">
        <is>
          <t>N/A</t>
        </is>
      </c>
      <c r="F22" s="2396" t="inlineStr">
        <is>
          <t>N/A</t>
        </is>
      </c>
      <c r="G22" s="2382" t="inlineStr">
        <is>
          <t>2021-10-01</t>
        </is>
      </c>
      <c r="H22" s="2383" t="inlineStr">
        <is>
          <t>2023-10-01</t>
        </is>
      </c>
      <c r="I22" s="2396" t="inlineStr">
        <is>
          <t>Yes</t>
        </is>
      </c>
      <c r="J22" s="2396" t="n"/>
      <c r="K22" s="2396" t="n"/>
      <c r="L22" s="212" t="inlineStr">
        <is>
          <t>To get actual STCR &amp; RL</t>
        </is>
      </c>
    </row>
    <row r="23" ht="16" customHeight="1">
      <c r="B23" s="463" t="n">
        <v>13</v>
      </c>
      <c r="C23" s="216" t="inlineStr">
        <is>
          <t>Sep-104 Dead Legs (Nozzles)</t>
        </is>
      </c>
      <c r="D23" s="2396" t="n"/>
      <c r="E23" s="2396" t="n"/>
      <c r="F23" s="2396" t="n"/>
      <c r="G23" s="2382" t="inlineStr">
        <is>
          <t>2021-10-01</t>
        </is>
      </c>
      <c r="H23" s="2383" t="inlineStr">
        <is>
          <t>2031-10-01</t>
        </is>
      </c>
      <c r="I23" s="2396" t="inlineStr">
        <is>
          <t>Yes</t>
        </is>
      </c>
      <c r="J23" s="2396" t="n"/>
      <c r="K23" s="2396" t="n"/>
      <c r="L23" s="212" t="n"/>
    </row>
    <row r="24" ht="28.5" customHeight="1">
      <c r="B24" s="2379" t="inlineStr">
        <is>
          <t>Sep. Gas System ( AG-OIL-PID-04)</t>
        </is>
      </c>
      <c r="C24" s="2760" t="n"/>
      <c r="D24" s="2760" t="n"/>
      <c r="E24" s="2760" t="n"/>
      <c r="F24" s="2760" t="n"/>
      <c r="G24" s="2760" t="n"/>
      <c r="H24" s="2760" t="n"/>
      <c r="I24" s="2760" t="n"/>
      <c r="J24" s="2760" t="n"/>
      <c r="K24" s="2760" t="n"/>
      <c r="L24" s="2677" t="n"/>
    </row>
    <row r="25" ht="16" customHeight="1">
      <c r="B25" s="463" t="n">
        <v>1</v>
      </c>
      <c r="C25" s="216" t="inlineStr">
        <is>
          <t>From v-30 to gas plant ( the isolated 18" ass. gas line 30 PSI )</t>
        </is>
      </c>
      <c r="D25" s="2396" t="inlineStr">
        <is>
          <t>Yes</t>
        </is>
      </c>
      <c r="E25" s="2396" t="inlineStr">
        <is>
          <t>N/A</t>
        </is>
      </c>
      <c r="F25" s="2396" t="inlineStr">
        <is>
          <t>Nil</t>
        </is>
      </c>
      <c r="G25" s="2382" t="inlineStr">
        <is>
          <t>2021-11-01</t>
        </is>
      </c>
      <c r="H25" s="2383" t="inlineStr">
        <is>
          <t>2024-11-01</t>
        </is>
      </c>
      <c r="I25" s="2396" t="inlineStr">
        <is>
          <t>Yes</t>
        </is>
      </c>
      <c r="J25" s="2396" t="n"/>
      <c r="K25" s="2396" t="n"/>
      <c r="L25" s="459" t="inlineStr">
        <is>
          <t>need to confirm it's will not be used again and we can remove it (need scheduled mothballing)</t>
        </is>
      </c>
    </row>
    <row r="26" ht="32" customHeight="1">
      <c r="B26" s="463" t="n">
        <v>2</v>
      </c>
      <c r="C26" s="216" t="inlineStr">
        <is>
          <t>From (v-23 &amp;v-45) to gas plant  ( the isolated 8" line aas. Gas line 100 PSI ) (8" HP GAS)</t>
        </is>
      </c>
      <c r="D26" s="2396" t="inlineStr">
        <is>
          <t>Yes</t>
        </is>
      </c>
      <c r="E26" s="2396" t="inlineStr">
        <is>
          <t>N/A</t>
        </is>
      </c>
      <c r="F26" s="2396" t="inlineStr">
        <is>
          <t>Nil</t>
        </is>
      </c>
      <c r="G26" s="2382" t="inlineStr">
        <is>
          <t>2021-10-01</t>
        </is>
      </c>
      <c r="H26" s="2383" t="inlineStr">
        <is>
          <t>2023-10-01</t>
        </is>
      </c>
      <c r="I26" s="2396" t="inlineStr">
        <is>
          <t>Yes</t>
        </is>
      </c>
      <c r="J26" s="2396" t="n"/>
      <c r="K26" s="2396" t="n"/>
      <c r="L26" s="212" t="inlineStr">
        <is>
          <t>need scheduled mothballing</t>
        </is>
      </c>
    </row>
    <row r="27" ht="32" customHeight="1">
      <c r="B27" s="463" t="n">
        <v>3</v>
      </c>
      <c r="C27" s="216" t="inlineStr">
        <is>
          <t>FROM V-26 &amp; reducer 18"*16" dead leg   (10*16*18"inlet ,out let gas of KOD)</t>
        </is>
      </c>
      <c r="D27" s="2396" t="inlineStr">
        <is>
          <t>No</t>
        </is>
      </c>
      <c r="E27" s="2396" t="inlineStr">
        <is>
          <t>No</t>
        </is>
      </c>
      <c r="F27" s="2396" t="inlineStr">
        <is>
          <t>N/A</t>
        </is>
      </c>
      <c r="G27" s="2382" t="inlineStr">
        <is>
          <t>2021-10-01</t>
        </is>
      </c>
      <c r="H27" s="2383" t="inlineStr">
        <is>
          <t>2023-11-01</t>
        </is>
      </c>
      <c r="I27" s="2396" t="inlineStr">
        <is>
          <t>Yes</t>
        </is>
      </c>
      <c r="J27" s="2396" t="n"/>
      <c r="K27" s="2396" t="n"/>
      <c r="L27" s="212" t="inlineStr">
        <is>
          <t>Plan to be removed in the NEXT SD</t>
        </is>
      </c>
    </row>
    <row r="28" ht="32" customHeight="1">
      <c r="B28" s="463" t="n">
        <v>4</v>
      </c>
      <c r="C28" s="216" t="inlineStr">
        <is>
          <t>the line between HP system to LP system (from v-2to v-6) &amp; (from v-7 to before v-32) 6"By-pass line bet Hp and LP</t>
        </is>
      </c>
      <c r="D28" s="2396" t="inlineStr">
        <is>
          <t>Yes</t>
        </is>
      </c>
      <c r="E28" s="2396" t="inlineStr">
        <is>
          <t>N/A</t>
        </is>
      </c>
      <c r="F28" s="2396" t="inlineStr">
        <is>
          <t>N/A</t>
        </is>
      </c>
      <c r="G28" s="2382" t="inlineStr">
        <is>
          <t>2021-10-01</t>
        </is>
      </c>
      <c r="H28" s="2383" t="inlineStr">
        <is>
          <t>2023-10-01</t>
        </is>
      </c>
      <c r="I28" s="2396" t="inlineStr">
        <is>
          <t>Yes</t>
        </is>
      </c>
      <c r="J28" s="2396" t="n"/>
      <c r="K28" s="2396" t="n"/>
      <c r="L28" s="212" t="inlineStr">
        <is>
          <t>used in emergency cases</t>
        </is>
      </c>
    </row>
    <row r="29" ht="64" customHeight="1">
      <c r="B29" s="463" t="n">
        <v>5</v>
      </c>
      <c r="C29" s="837" t="inlineStr">
        <is>
          <t>from v-44 to v-58  (4"Gas line FM sep 104 to HP system)</t>
        </is>
      </c>
      <c r="D29" s="2396" t="inlineStr">
        <is>
          <t>Yes</t>
        </is>
      </c>
      <c r="E29" s="2396" t="inlineStr">
        <is>
          <t>N/A</t>
        </is>
      </c>
      <c r="F29" s="2396" t="inlineStr">
        <is>
          <t>N/A</t>
        </is>
      </c>
      <c r="G29" s="2382" t="inlineStr">
        <is>
          <t>2023-09-01</t>
        </is>
      </c>
      <c r="H29" s="1166" t="inlineStr">
        <is>
          <t>Waiting Evaluation</t>
        </is>
      </c>
      <c r="I29" s="2396" t="inlineStr">
        <is>
          <t>Yes</t>
        </is>
      </c>
      <c r="J29" s="214" t="n"/>
      <c r="K29" s="214" t="inlineStr">
        <is>
          <t>No</t>
        </is>
      </c>
      <c r="L29" s="376" t="inlineStr">
        <is>
          <t>Last Inspection is base line for joints from 8 : 13
Also Joint from 1 : 7 were replaced before in 2-2023
Note: this line is used as an option in some cases only</t>
        </is>
      </c>
    </row>
    <row r="30" ht="24.75" customHeight="1">
      <c r="B30" s="2397" t="inlineStr">
        <is>
          <t>Sep. Cond. &amp; Oil System ( AG-OIL-PID-03)</t>
        </is>
      </c>
      <c r="C30" s="2760" t="n"/>
      <c r="D30" s="2760" t="n"/>
      <c r="E30" s="2760" t="n"/>
      <c r="F30" s="2760" t="n"/>
      <c r="G30" s="2760" t="n"/>
      <c r="H30" s="2760" t="n"/>
      <c r="I30" s="2760" t="n"/>
      <c r="J30" s="2760" t="n"/>
      <c r="K30" s="2760" t="n"/>
      <c r="L30" s="2677" t="n"/>
    </row>
    <row r="31" ht="32" customHeight="1">
      <c r="B31" s="463" t="n">
        <v>1</v>
      </c>
      <c r="C31" s="216" t="inlineStr">
        <is>
          <t>from condensate line to v-56 (condensate network at separtaion area) (SEC# 1)</t>
        </is>
      </c>
      <c r="D31" s="2396" t="n"/>
      <c r="E31" s="2396" t="n"/>
      <c r="F31" s="2396" t="n"/>
      <c r="G31" s="2382" t="inlineStr">
        <is>
          <t>2021-11-01</t>
        </is>
      </c>
      <c r="H31" s="2383" t="inlineStr">
        <is>
          <t>2024-11-01</t>
        </is>
      </c>
      <c r="I31" s="2396" t="inlineStr">
        <is>
          <t>Yes</t>
        </is>
      </c>
      <c r="J31" s="2396" t="n"/>
      <c r="K31" s="2396" t="n"/>
      <c r="L31" s="131" t="inlineStr">
        <is>
          <t>[SOW: Joint#5, 22 &amp; at ends of the two road crossess] =&gt; Road Crosses (Need  excavation &amp; VT photos for sleeve ends, to show the severity of soil corrosion; then get pitting depth &amp; UT)</t>
        </is>
      </c>
    </row>
    <row r="32" ht="32" customHeight="1">
      <c r="B32" s="463" t="n">
        <v>2</v>
      </c>
      <c r="C32" s="216" t="inlineStr">
        <is>
          <t>from condensate line to v-56 (condensate network at separtaion area) (SEC# 2)</t>
        </is>
      </c>
      <c r="D32" s="2396" t="n"/>
      <c r="E32" s="2396" t="n"/>
      <c r="F32" s="2396" t="n"/>
      <c r="G32" s="2382" t="inlineStr">
        <is>
          <t>2021-11-01</t>
        </is>
      </c>
      <c r="H32" s="2383" t="inlineStr">
        <is>
          <t>2031-11-01</t>
        </is>
      </c>
      <c r="I32" s="2396" t="inlineStr">
        <is>
          <t>Yes</t>
        </is>
      </c>
      <c r="J32" s="2396" t="n"/>
      <c r="K32" s="2396" t="n"/>
      <c r="L32" s="220" t="inlineStr">
        <is>
          <t>Safe</t>
        </is>
      </c>
    </row>
    <row r="33" ht="32" customHeight="1">
      <c r="B33" s="463" t="n">
        <v>3</v>
      </c>
      <c r="C33" s="216" t="inlineStr">
        <is>
          <t>from condensate line to v-56 (condensate network at separtaion area) (SEC# 3)</t>
        </is>
      </c>
      <c r="D33" s="2396" t="n"/>
      <c r="E33" s="2396" t="n"/>
      <c r="F33" s="2396" t="n"/>
      <c r="G33" s="2382" t="inlineStr">
        <is>
          <t>2021-11-01</t>
        </is>
      </c>
      <c r="H33" s="2383" t="inlineStr">
        <is>
          <t>2031-11-01</t>
        </is>
      </c>
      <c r="I33" s="2396" t="inlineStr">
        <is>
          <t>Yes</t>
        </is>
      </c>
      <c r="J33" s="2396" t="n"/>
      <c r="K33" s="2396" t="n"/>
      <c r="L33" s="220" t="inlineStr">
        <is>
          <t>Safe</t>
        </is>
      </c>
    </row>
    <row r="34" ht="37.5" customHeight="1">
      <c r="B34" s="463" t="n">
        <v>4</v>
      </c>
      <c r="C34" s="837" t="inlineStr">
        <is>
          <t>from (v-17, v-7 &amp;v-26) to (v-18) (treated crude header route): (Sec-1)</t>
        </is>
      </c>
      <c r="D34" s="2396" t="n"/>
      <c r="E34" s="2396" t="n"/>
      <c r="F34" s="2396" t="n"/>
      <c r="G34" s="2382" t="inlineStr">
        <is>
          <t>2023-02-01</t>
        </is>
      </c>
      <c r="H34" s="466" t="inlineStr">
        <is>
          <t>2028-02-01</t>
        </is>
      </c>
      <c r="I34" s="218" t="inlineStr">
        <is>
          <t>No</t>
        </is>
      </c>
      <c r="J34" s="214" t="inlineStr">
        <is>
          <t xml:space="preserve">8" Joint#18 </t>
        </is>
      </c>
      <c r="K34" s="215" t="inlineStr">
        <is>
          <t>Yes</t>
        </is>
      </c>
      <c r="L34" s="131" t="inlineStr">
        <is>
          <t>Replace Joint #18 by 8" Tee if applicable or apply composite repair.
Feb-2028: Close UT on J#18 band S-8</t>
        </is>
      </c>
      <c r="M34" s="221" t="n"/>
    </row>
    <row r="35" ht="64" customHeight="1">
      <c r="B35" s="463" t="n">
        <v>5</v>
      </c>
      <c r="C35" s="216" t="inlineStr">
        <is>
          <t>from (v-17, v-7 &amp;v-26) to (v-18) (treated crude header route): (Sec-2)
[Same line of Pack#3: 09=3'' OIL TEST LINE FROM SEP.101-102 TO TANKS &amp; also Same line of pack-3, item-1, sec-2]</t>
        </is>
      </c>
      <c r="D35" s="2396" t="n"/>
      <c r="E35" s="2396" t="n"/>
      <c r="F35" s="2396" t="n"/>
      <c r="G35" s="2382" t="inlineStr">
        <is>
          <t>2023-02-01</t>
        </is>
      </c>
      <c r="H35" s="466" t="inlineStr">
        <is>
          <t>2032-06-01</t>
        </is>
      </c>
      <c r="I35" s="2396" t="inlineStr">
        <is>
          <t>Yes</t>
        </is>
      </c>
      <c r="J35" s="214" t="inlineStr">
        <is>
          <t>Joints #9, 16 &amp; 26</t>
        </is>
      </c>
      <c r="K35" s="214" t="inlineStr">
        <is>
          <t>No</t>
        </is>
      </c>
      <c r="L35" s="131" t="inlineStr">
        <is>
          <t>In 9-2023 , From joints 1 to 20  &amp; From joints 24 to 26 , have been removed permenantly from the system.
Safe now</t>
        </is>
      </c>
      <c r="M35" s="221" t="n"/>
    </row>
    <row r="36" ht="32" customHeight="1">
      <c r="B36" s="463" t="n">
        <v>6</v>
      </c>
      <c r="C36" s="216" t="inlineStr">
        <is>
          <t>from (v-17, v-7 &amp;v-26) to (v-18) (treated crude header route): (Sec-3)</t>
        </is>
      </c>
      <c r="D36" s="2396" t="n"/>
      <c r="E36" s="2396" t="n"/>
      <c r="F36" s="2396" t="n"/>
      <c r="G36" s="2382" t="inlineStr">
        <is>
          <t>2021-11-01</t>
        </is>
      </c>
      <c r="H36" s="466" t="inlineStr">
        <is>
          <t>2023-11-01</t>
        </is>
      </c>
      <c r="I36" s="217" t="inlineStr">
        <is>
          <t>Yes</t>
        </is>
      </c>
      <c r="J36" s="217" t="n"/>
      <c r="K36" s="217" t="n"/>
      <c r="L36" s="219" t="inlineStr">
        <is>
          <t>Safe</t>
        </is>
      </c>
      <c r="M36" s="221" t="n"/>
    </row>
    <row r="37" ht="16" customHeight="1">
      <c r="B37" s="463" t="n">
        <v>7</v>
      </c>
      <c r="C37" s="216" t="inlineStr">
        <is>
          <t>metering system Pls at sep.103 ( 2 lines 3") &amp; (2 lines 1.5")</t>
        </is>
      </c>
      <c r="D37" s="2396" t="inlineStr">
        <is>
          <t>Yes</t>
        </is>
      </c>
      <c r="E37" s="2396" t="inlineStr">
        <is>
          <t>N/A</t>
        </is>
      </c>
      <c r="F37" s="2396" t="inlineStr">
        <is>
          <t>N/A</t>
        </is>
      </c>
      <c r="G37" s="2382" t="inlineStr">
        <is>
          <t>2022-11-01</t>
        </is>
      </c>
      <c r="H37" s="2382" t="inlineStr">
        <is>
          <t>2030-05-01</t>
        </is>
      </c>
      <c r="I37" s="2396" t="inlineStr">
        <is>
          <t>Yes</t>
        </is>
      </c>
      <c r="J37" s="2396" t="n"/>
      <c r="K37" s="2396" t="n"/>
      <c r="L37" s="465" t="inlineStr">
        <is>
          <t>obseleted system need to be change</t>
        </is>
      </c>
    </row>
    <row r="38" ht="16" customHeight="1">
      <c r="B38" s="463" t="n">
        <v>8</v>
      </c>
      <c r="C38" s="216" t="inlineStr">
        <is>
          <t>metering system Pl at sep.104 ( line 3"); 1st Line</t>
        </is>
      </c>
      <c r="D38" s="2396" t="inlineStr">
        <is>
          <t>Yes</t>
        </is>
      </c>
      <c r="E38" s="2396" t="inlineStr">
        <is>
          <t>N/A</t>
        </is>
      </c>
      <c r="F38" s="2396" t="inlineStr">
        <is>
          <t>N/A</t>
        </is>
      </c>
      <c r="G38" s="2382" t="inlineStr">
        <is>
          <t>2021-12-01</t>
        </is>
      </c>
      <c r="H38" s="2383" t="inlineStr">
        <is>
          <t>2023-12-01</t>
        </is>
      </c>
      <c r="I38" s="2396" t="inlineStr">
        <is>
          <t>Yes</t>
        </is>
      </c>
      <c r="J38" s="2396" t="n"/>
      <c r="K38" s="2396" t="n"/>
      <c r="L38" s="220" t="inlineStr">
        <is>
          <t>Safe</t>
        </is>
      </c>
    </row>
    <row r="39" ht="16" customHeight="1">
      <c r="B39" s="463" t="n">
        <v>9</v>
      </c>
      <c r="C39" s="216" t="inlineStr">
        <is>
          <t>metering system Pl at sep.104 ( line 3"); 2nd Line</t>
        </is>
      </c>
      <c r="D39" s="2396" t="inlineStr">
        <is>
          <t>Yes</t>
        </is>
      </c>
      <c r="E39" s="2396" t="inlineStr">
        <is>
          <t>N/A</t>
        </is>
      </c>
      <c r="F39" s="2396" t="inlineStr">
        <is>
          <t>N/A</t>
        </is>
      </c>
      <c r="G39" s="2382" t="inlineStr">
        <is>
          <t>2021-12-01</t>
        </is>
      </c>
      <c r="H39" s="2383" t="inlineStr">
        <is>
          <t>2026-12-01</t>
        </is>
      </c>
      <c r="I39" s="2396" t="inlineStr">
        <is>
          <t>Yes</t>
        </is>
      </c>
      <c r="J39" s="2396" t="n"/>
      <c r="K39" s="2396" t="n"/>
      <c r="L39" s="220" t="inlineStr">
        <is>
          <t>Safe</t>
        </is>
      </c>
    </row>
    <row r="40" ht="32.25" customHeight="1">
      <c r="B40" s="2397" t="inlineStr">
        <is>
          <t>Oil Storage Tank 201 ( AG-OIL-PID-14A) &amp; Oil Storage Tank 202 ( AG-OIL-PID-14B)</t>
        </is>
      </c>
      <c r="C40" s="2760" t="n"/>
      <c r="D40" s="2760" t="n"/>
      <c r="E40" s="2760" t="n"/>
      <c r="F40" s="2760" t="n"/>
      <c r="G40" s="2760" t="n"/>
      <c r="H40" s="2760" t="n"/>
      <c r="I40" s="2760" t="n"/>
      <c r="J40" s="2760" t="n"/>
      <c r="K40" s="2760" t="n"/>
      <c r="L40" s="2677" t="n"/>
    </row>
    <row r="41" ht="32" customHeight="1">
      <c r="B41" s="463" t="n">
        <v>1</v>
      </c>
      <c r="C41" s="216" t="inlineStr">
        <is>
          <t>From v-11 to recycle header via booster pump of both tank 201/202</t>
        </is>
      </c>
      <c r="D41" s="2396" t="inlineStr">
        <is>
          <t>Yes</t>
        </is>
      </c>
      <c r="E41" s="2396" t="inlineStr">
        <is>
          <t>N/A</t>
        </is>
      </c>
      <c r="F41" s="2396" t="inlineStr">
        <is>
          <t>N/A</t>
        </is>
      </c>
      <c r="G41" s="2382" t="inlineStr">
        <is>
          <t>2021-12-01</t>
        </is>
      </c>
      <c r="H41" s="2383" t="inlineStr">
        <is>
          <t>2028-10-01</t>
        </is>
      </c>
      <c r="I41" s="2396" t="inlineStr">
        <is>
          <t>Yes</t>
        </is>
      </c>
      <c r="J41" s="2396" t="n"/>
      <c r="K41" s="2396" t="n"/>
      <c r="L41" s="465" t="inlineStr">
        <is>
          <t>used when there is offspec's samples to re-treat the oil again (rare use)
This line desription in OP piping (Pack 4A, Item 03)</t>
        </is>
      </c>
    </row>
    <row r="42" ht="16" customHeight="1">
      <c r="B42" s="463" t="n">
        <v>2</v>
      </c>
      <c r="C42" s="216" t="inlineStr">
        <is>
          <t xml:space="preserve">FROM V-8  &amp; V-9 to the old power oil system </t>
        </is>
      </c>
      <c r="D42" s="2396" t="inlineStr">
        <is>
          <t>No</t>
        </is>
      </c>
      <c r="E42" s="2396" t="inlineStr">
        <is>
          <t>No</t>
        </is>
      </c>
      <c r="F42" s="2396" t="inlineStr">
        <is>
          <t>N/A</t>
        </is>
      </c>
      <c r="G42" s="2382" t="inlineStr">
        <is>
          <t>2021-12-01</t>
        </is>
      </c>
      <c r="H42" s="2383" t="inlineStr">
        <is>
          <t>2031-12-01</t>
        </is>
      </c>
      <c r="I42" s="2396" t="inlineStr">
        <is>
          <t>Yes</t>
        </is>
      </c>
      <c r="J42" s="2396" t="n"/>
      <c r="K42" s="2396" t="n"/>
      <c r="L42" s="465" t="n"/>
    </row>
    <row r="43" ht="80" customHeight="1">
      <c r="B43" s="463" t="n">
        <v>3</v>
      </c>
      <c r="C43" s="216" t="inlineStr">
        <is>
          <t>From v-6 to the inlet of both tank 201 &amp;202 and from the condensate gas boot for the v-6 &amp;  v-7
[Same line of Pack#3 08--10'' oil line fm Desalter to Tanks - section3]</t>
        </is>
      </c>
      <c r="D43" s="2396" t="inlineStr">
        <is>
          <t>No</t>
        </is>
      </c>
      <c r="E43" s="2396" t="inlineStr">
        <is>
          <t>N/A</t>
        </is>
      </c>
      <c r="F43" s="2396" t="inlineStr">
        <is>
          <t>N/A</t>
        </is>
      </c>
      <c r="G43" s="2382" t="inlineStr">
        <is>
          <t>2021-12-01</t>
        </is>
      </c>
      <c r="H43" s="2383" t="inlineStr">
        <is>
          <t>2031-12-01</t>
        </is>
      </c>
      <c r="I43" s="218" t="inlineStr">
        <is>
          <t>No</t>
        </is>
      </c>
      <c r="J43" s="214" t="inlineStr">
        <is>
          <t>10" Joints#27 &amp; 28</t>
        </is>
      </c>
      <c r="K43" s="214" t="inlineStr">
        <is>
          <t>No</t>
        </is>
      </c>
      <c r="L43" s="465" t="inlineStr">
        <is>
          <t>OP Feedback: Unused system (enviromental/safety issue).
In 8-2022: Clamp Installed on joint#27, 28.</t>
        </is>
      </c>
    </row>
    <row r="44" ht="64" customHeight="1">
      <c r="B44" s="463" t="n">
        <v>4</v>
      </c>
      <c r="C44" s="216" t="inlineStr">
        <is>
          <t>Gas boot network (V-08201) 
- Inlet line 
- Drain line 
- Outlet</t>
        </is>
      </c>
      <c r="D44" s="2396" t="inlineStr">
        <is>
          <t>No</t>
        </is>
      </c>
      <c r="E44" s="2396" t="inlineStr">
        <is>
          <t>N/A</t>
        </is>
      </c>
      <c r="F44" s="2396" t="inlineStr">
        <is>
          <t>N/A</t>
        </is>
      </c>
      <c r="G44" s="2382" t="inlineStr">
        <is>
          <t>2021-12-01</t>
        </is>
      </c>
      <c r="H44" s="2383" t="inlineStr">
        <is>
          <t>2031-12-01</t>
        </is>
      </c>
      <c r="I44" s="2396" t="inlineStr">
        <is>
          <t>Yes</t>
        </is>
      </c>
      <c r="J44" s="2396" t="n"/>
      <c r="K44" s="2396" t="n"/>
      <c r="L44" s="465" t="inlineStr">
        <is>
          <t>unused system (enviromental/safety issue)</t>
        </is>
      </c>
    </row>
    <row r="45" ht="16" customHeight="1">
      <c r="B45" s="463" t="n">
        <v>5</v>
      </c>
      <c r="C45" s="216" t="inlineStr">
        <is>
          <t>oil from recycle header to V-5</t>
        </is>
      </c>
      <c r="D45" s="2396" t="inlineStr">
        <is>
          <t>No</t>
        </is>
      </c>
      <c r="E45" s="2396" t="inlineStr">
        <is>
          <t>N/A</t>
        </is>
      </c>
      <c r="F45" s="2396" t="inlineStr">
        <is>
          <t>N/A</t>
        </is>
      </c>
      <c r="G45" s="2382" t="inlineStr">
        <is>
          <t>2021-12-01</t>
        </is>
      </c>
      <c r="H45" s="2383" t="inlineStr">
        <is>
          <t>2031-12-01</t>
        </is>
      </c>
      <c r="I45" s="2396" t="inlineStr">
        <is>
          <t>Yes</t>
        </is>
      </c>
      <c r="J45" s="2396" t="n"/>
      <c r="K45" s="2396" t="n"/>
      <c r="L45" s="465" t="n"/>
    </row>
    <row r="46" ht="30" customHeight="1">
      <c r="B46" s="2397" t="inlineStr">
        <is>
          <t>Oil Transfer Pumps ( AG-OIL-PID-18)</t>
        </is>
      </c>
      <c r="C46" s="2760" t="n"/>
      <c r="D46" s="2760" t="n"/>
      <c r="E46" s="2760" t="n"/>
      <c r="F46" s="2760" t="n"/>
      <c r="G46" s="2760" t="n"/>
      <c r="H46" s="2760" t="n"/>
      <c r="I46" s="2760" t="n"/>
      <c r="J46" s="2760" t="n"/>
      <c r="K46" s="2760" t="n"/>
      <c r="L46" s="2677" t="n"/>
    </row>
    <row r="47" ht="15" customHeight="1">
      <c r="B47" s="463" t="n">
        <v>1</v>
      </c>
      <c r="C47" s="216" t="inlineStr">
        <is>
          <t>6" x 8" Inlet And Outlet Lines For Old Transfer Pump</t>
        </is>
      </c>
      <c r="D47" s="2396" t="inlineStr">
        <is>
          <t>Yes</t>
        </is>
      </c>
      <c r="E47" s="2396" t="inlineStr">
        <is>
          <t>6 month</t>
        </is>
      </c>
      <c r="F47" s="2396" t="inlineStr">
        <is>
          <t>N/A</t>
        </is>
      </c>
      <c r="G47" s="2382" t="inlineStr">
        <is>
          <t>2021-12-01</t>
        </is>
      </c>
      <c r="H47" s="2383" t="inlineStr">
        <is>
          <t>2023-12-01</t>
        </is>
      </c>
      <c r="I47" s="2396" t="inlineStr">
        <is>
          <t>Yes</t>
        </is>
      </c>
      <c r="J47" s="2396" t="n"/>
      <c r="K47" s="2396" t="n"/>
      <c r="L47" s="2396" t="n"/>
    </row>
    <row r="48" ht="16" customHeight="1">
      <c r="B48" s="463" t="n">
        <v>2</v>
      </c>
      <c r="C48" s="216" t="inlineStr">
        <is>
          <t>10" By Pass Line To CV At Outlet Shipping Line</t>
        </is>
      </c>
      <c r="D48" s="2763" t="n"/>
      <c r="E48" s="2763" t="n"/>
      <c r="F48" s="2763" t="n"/>
      <c r="G48" s="2382" t="inlineStr">
        <is>
          <t>2021-12-01</t>
        </is>
      </c>
      <c r="H48" s="2383" t="inlineStr">
        <is>
          <t>2023-12-01</t>
        </is>
      </c>
      <c r="I48" s="2396" t="inlineStr">
        <is>
          <t>Yes</t>
        </is>
      </c>
      <c r="J48" s="2396" t="n"/>
      <c r="K48" s="2396" t="n"/>
      <c r="L48" s="2396" t="n"/>
    </row>
    <row r="49" ht="16" customHeight="1">
      <c r="B49" s="463" t="n">
        <v>3</v>
      </c>
      <c r="C49" s="216" t="inlineStr">
        <is>
          <t>6" Kicker Line To Launcher</t>
        </is>
      </c>
      <c r="D49" s="2763" t="n"/>
      <c r="E49" s="2763" t="n"/>
      <c r="F49" s="2763" t="n"/>
      <c r="G49" s="2382" t="inlineStr">
        <is>
          <t>2021-12-01</t>
        </is>
      </c>
      <c r="H49" s="2383" t="inlineStr">
        <is>
          <t>2023-12-01</t>
        </is>
      </c>
      <c r="I49" s="2396" t="inlineStr">
        <is>
          <t>Yes</t>
        </is>
      </c>
      <c r="J49" s="2396" t="n"/>
      <c r="K49" s="2396" t="n"/>
      <c r="L49" s="2396" t="n"/>
    </row>
    <row r="50" ht="16" customHeight="1">
      <c r="B50" s="463" t="n">
        <v>4</v>
      </c>
      <c r="C50" s="216" t="inlineStr">
        <is>
          <t>4== 2" Air Line For OP Transfer/Shipping Pumps</t>
        </is>
      </c>
      <c r="D50" s="2764" t="n"/>
      <c r="E50" s="2764" t="n"/>
      <c r="F50" s="2764" t="n"/>
      <c r="G50" s="2382" t="inlineStr">
        <is>
          <t>2021-12-01</t>
        </is>
      </c>
      <c r="H50" s="2383" t="inlineStr">
        <is>
          <t>2027-02-01</t>
        </is>
      </c>
      <c r="I50" s="2396" t="inlineStr">
        <is>
          <t>Yes</t>
        </is>
      </c>
      <c r="J50" s="2396" t="n"/>
      <c r="K50" s="2396" t="n"/>
      <c r="L50" s="2396" t="n"/>
    </row>
  </sheetData>
  <autoFilter ref="B3:L50"/>
  <mergeCells count="21">
    <mergeCell ref="B4:L4"/>
    <mergeCell ref="G8:G9"/>
    <mergeCell ref="B7:L7"/>
    <mergeCell ref="H16:H18"/>
    <mergeCell ref="L12:L15"/>
    <mergeCell ref="B46:L46"/>
    <mergeCell ref="L8:L9"/>
    <mergeCell ref="B11:L11"/>
    <mergeCell ref="G16:G18"/>
    <mergeCell ref="B2:L2"/>
    <mergeCell ref="K12:K15"/>
    <mergeCell ref="D47:D50"/>
    <mergeCell ref="F47:F50"/>
    <mergeCell ref="H12:H15"/>
    <mergeCell ref="B40:L40"/>
    <mergeCell ref="J12:J15"/>
    <mergeCell ref="B30:L30"/>
    <mergeCell ref="H8:H9"/>
    <mergeCell ref="E47:E50"/>
    <mergeCell ref="B24:L24"/>
    <mergeCell ref="G12:G15"/>
  </mergeCells>
  <pageMargins left="0.7" right="0.7" top="0.75" bottom="0.75" header="0.3" footer="0.3"/>
  <pageSetup orientation="landscape" paperSize="9" scale="42"/>
  <legacyDrawing xmlns:r="http://schemas.openxmlformats.org/officeDocument/2006/relationships" r:id="anysvml"/>
</worksheet>
</file>

<file path=xl/worksheets/sheet9.xml><?xml version="1.0" encoding="utf-8"?>
<worksheet xmlns="http://schemas.openxmlformats.org/spreadsheetml/2006/main">
  <sheetPr codeName="Sheet6">
    <outlinePr summaryBelow="1" summaryRight="1"/>
    <pageSetUpPr/>
  </sheetPr>
  <dimension ref="B2:M76"/>
  <sheetViews>
    <sheetView zoomScale="80" zoomScaleNormal="80" workbookViewId="0">
      <selection activeCell="D66" sqref="D66:D67"/>
    </sheetView>
  </sheetViews>
  <sheetFormatPr baseColWidth="10" defaultColWidth="9.1640625" defaultRowHeight="15"/>
  <cols>
    <col width="1.1640625" customWidth="1" style="1025" min="1" max="1"/>
    <col width="4.83203125" customWidth="1" style="1025" min="2" max="2"/>
    <col width="9.5" customWidth="1" style="1025" min="3" max="3"/>
    <col width="24.5" customWidth="1" style="1025" min="4" max="4"/>
    <col width="46.5" customWidth="1" style="1025" min="5" max="5"/>
    <col width="17.6640625" customWidth="1" style="128" min="6" max="6"/>
    <col width="14.83203125" customWidth="1" style="128" min="7" max="7"/>
    <col width="15.5" bestFit="1" customWidth="1" style="1025" min="8" max="8"/>
    <col width="13" customWidth="1" style="1025" min="9" max="9"/>
    <col width="78.5" customWidth="1" style="128" min="10" max="10"/>
    <col width="14.5" customWidth="1" style="128" min="11" max="11"/>
    <col width="16.33203125" customWidth="1" style="128" min="12" max="12"/>
    <col width="15.1640625" customWidth="1" style="128" min="13" max="13"/>
    <col width="28.5" customWidth="1" style="1025" min="14" max="14"/>
    <col width="9.1640625" customWidth="1" style="1025" min="15" max="16384"/>
  </cols>
  <sheetData>
    <row r="1" ht="24" customHeight="1"/>
    <row r="2" ht="24" customHeight="1" thickBot="1">
      <c r="D2" s="216" t="inlineStr">
        <is>
          <t xml:space="preserve">Updated On: </t>
        </is>
      </c>
    </row>
    <row r="3" ht="24" customHeight="1" thickBot="1">
      <c r="D3" s="216" t="inlineStr">
        <is>
          <t>Updated By: Amir</t>
        </is>
      </c>
      <c r="G3" s="2901" t="inlineStr">
        <is>
          <t>Gas Plant Deadlegs</t>
        </is>
      </c>
      <c r="H3" s="2787" t="n"/>
      <c r="I3" s="2785" t="n"/>
    </row>
    <row r="4" ht="24" customHeight="1" thickBot="1"/>
    <row r="5" ht="27.75" customHeight="1" thickBot="1">
      <c r="B5" s="2902" t="n"/>
      <c r="C5" s="2903" t="inlineStr">
        <is>
          <t>Report#</t>
        </is>
      </c>
      <c r="D5" s="2904" t="inlineStr">
        <is>
          <t>Vessel</t>
        </is>
      </c>
      <c r="E5" s="2904" t="inlineStr">
        <is>
          <t>Description</t>
        </is>
      </c>
      <c r="F5" s="2903" t="inlineStr">
        <is>
          <t>Dead Leg</t>
        </is>
      </c>
      <c r="G5" s="2905" t="inlineStr">
        <is>
          <t>Corrosion Team Data</t>
        </is>
      </c>
      <c r="H5" s="2787" t="n"/>
      <c r="I5" s="2787" t="n"/>
      <c r="J5" s="2787" t="n"/>
      <c r="K5" s="2785" t="n"/>
      <c r="L5" s="2905" t="inlineStr">
        <is>
          <t>GP Submitted Data</t>
        </is>
      </c>
      <c r="M5" s="2785" t="n"/>
    </row>
    <row r="6" ht="33" customHeight="1" thickBot="1">
      <c r="B6" s="2795" t="n"/>
      <c r="C6" s="2795" t="n"/>
      <c r="D6" s="2795" t="n"/>
      <c r="E6" s="2795" t="n"/>
      <c r="F6" s="2795" t="n"/>
      <c r="G6" s="1087" t="inlineStr">
        <is>
          <t>Last Inspection</t>
        </is>
      </c>
      <c r="H6" s="1088" t="inlineStr">
        <is>
          <t>Due Date</t>
        </is>
      </c>
      <c r="I6" s="1088" t="inlineStr">
        <is>
          <t>Evaluation Priority</t>
        </is>
      </c>
      <c r="J6" s="1088" t="inlineStr">
        <is>
          <t>Corrosion Remarks</t>
        </is>
      </c>
      <c r="K6" s="1089" t="inlineStr">
        <is>
          <t>Satisfactory?</t>
        </is>
      </c>
      <c r="L6" s="1090" t="inlineStr">
        <is>
          <t>GP Remarks</t>
        </is>
      </c>
      <c r="M6" s="1091" t="inlineStr">
        <is>
          <t>P Design</t>
        </is>
      </c>
    </row>
    <row r="7" ht="15.75" customHeight="1">
      <c r="B7" s="2906" t="n">
        <v>1</v>
      </c>
      <c r="C7" s="581" t="n">
        <v>1</v>
      </c>
      <c r="D7" s="2907" t="inlineStr">
        <is>
          <t>Inlet manifold</t>
        </is>
      </c>
      <c r="E7" s="2433" t="inlineStr">
        <is>
          <t xml:space="preserve">IP header SRV bypass line </t>
        </is>
      </c>
      <c r="F7" s="1027" t="inlineStr">
        <is>
          <t>SRV</t>
        </is>
      </c>
      <c r="G7" s="2908" t="n">
        <v>44743</v>
      </c>
      <c r="H7" s="2909" t="n">
        <v>47300</v>
      </c>
      <c r="I7" s="2909" t="inlineStr">
        <is>
          <t>Within Due</t>
        </is>
      </c>
      <c r="J7" s="1029" t="inlineStr">
        <is>
          <t>Insulated (Heat trace for heating the pipe. Not isulation)</t>
        </is>
      </c>
      <c r="K7" s="1085" t="n"/>
      <c r="L7" s="1049" t="n"/>
      <c r="M7" s="1086" t="n">
        <v>500</v>
      </c>
    </row>
    <row r="8" ht="15.75" customHeight="1">
      <c r="B8" s="2794" t="n"/>
      <c r="C8" s="493" t="n">
        <v>2</v>
      </c>
      <c r="D8" s="2794" t="n"/>
      <c r="E8" s="1030" t="inlineStr">
        <is>
          <t xml:space="preserve">Test header SRV bypass line </t>
        </is>
      </c>
      <c r="F8" s="1031" t="inlineStr">
        <is>
          <t>SRV</t>
        </is>
      </c>
      <c r="G8" s="2910" t="n">
        <v>44743</v>
      </c>
      <c r="H8" s="2911" t="n">
        <v>48396</v>
      </c>
      <c r="I8" s="2909" t="inlineStr">
        <is>
          <t>Within Due</t>
        </is>
      </c>
      <c r="J8" s="1033" t="inlineStr">
        <is>
          <t>Bridle may cause SD &amp; minor leak at SG isolation valve.
Insulated (Cold Insulation - FOAM)</t>
        </is>
      </c>
      <c r="K8" s="1070" t="n"/>
      <c r="L8" s="1034" t="n"/>
      <c r="M8" s="1035" t="n">
        <v>1320</v>
      </c>
    </row>
    <row r="9" ht="15.75" customHeight="1">
      <c r="B9" s="2912" t="n"/>
      <c r="C9" s="493" t="n">
        <v>3</v>
      </c>
      <c r="D9" s="2912" t="n"/>
      <c r="E9" s="1036" t="inlineStr">
        <is>
          <t>HP header 4" line to flare ( beside MOV-1 )</t>
        </is>
      </c>
      <c r="F9" s="493" t="inlineStr">
        <is>
          <t>SRV</t>
        </is>
      </c>
      <c r="G9" s="2910" t="n">
        <v>44782</v>
      </c>
      <c r="H9" s="2911" t="n">
        <v>48427</v>
      </c>
      <c r="I9" s="2909" t="inlineStr">
        <is>
          <t>Within Due</t>
        </is>
      </c>
      <c r="J9" s="1033" t="inlineStr">
        <is>
          <t>Bridle may cause SD
Insulated (Cold Insulation-FOAM)</t>
        </is>
      </c>
      <c r="K9" s="1070" t="n"/>
      <c r="L9" s="1034" t="n"/>
      <c r="M9" s="1035" t="n">
        <v>1320</v>
      </c>
    </row>
    <row r="10" ht="30.75" customHeight="1">
      <c r="B10" s="1037" t="n">
        <v>2</v>
      </c>
      <c r="C10" s="493" t="n">
        <v>4</v>
      </c>
      <c r="D10" s="1038" t="inlineStr">
        <is>
          <t>Bapetco</t>
        </is>
      </c>
      <c r="E10" s="490" t="inlineStr">
        <is>
          <t>Bapetco HP Gas Line Inlet To Gas Plant Section</t>
        </is>
      </c>
      <c r="F10" s="489" t="inlineStr">
        <is>
          <t>Inlet Line</t>
        </is>
      </c>
      <c r="G10" s="1072" t="n">
        <v>44409</v>
      </c>
      <c r="H10" s="486" t="n">
        <v>46784</v>
      </c>
      <c r="I10" s="2909" t="inlineStr">
        <is>
          <t>Within Due</t>
        </is>
      </c>
      <c r="J10" s="491" t="inlineStr">
        <is>
          <t>Insulated (Cold Insulation-FOAM)</t>
        </is>
      </c>
      <c r="K10" s="1073" t="n"/>
      <c r="L10" s="1039" t="n"/>
      <c r="M10" s="1040" t="n"/>
    </row>
    <row r="11" ht="15.75" customHeight="1">
      <c r="B11" s="2913" t="n">
        <v>3</v>
      </c>
      <c r="C11" s="493" t="n">
        <v>5</v>
      </c>
      <c r="D11" s="2914" t="inlineStr">
        <is>
          <t>Inlet KOD</t>
        </is>
      </c>
      <c r="E11" s="516" t="inlineStr">
        <is>
          <t xml:space="preserve">Water LCV-27 bypass line to drain pit </t>
        </is>
      </c>
      <c r="F11" s="493" t="inlineStr">
        <is>
          <t>LCV</t>
        </is>
      </c>
      <c r="G11" s="2910" t="n">
        <v>44774</v>
      </c>
      <c r="H11" s="2915" t="n">
        <v>48427</v>
      </c>
      <c r="I11" s="2909" t="inlineStr">
        <is>
          <t>Within Due</t>
        </is>
      </c>
      <c r="J11" s="1042" t="inlineStr">
        <is>
          <t>Insulated (Cold Insulation-FOAM)</t>
        </is>
      </c>
      <c r="K11" s="1073" t="n"/>
      <c r="L11" s="1034" t="n"/>
      <c r="M11" s="1035" t="n">
        <v>1320</v>
      </c>
    </row>
    <row r="12" ht="27" customHeight="1">
      <c r="B12" s="2794" t="n"/>
      <c r="C12" s="493" t="n">
        <v>6</v>
      </c>
      <c r="D12" s="2794" t="n"/>
      <c r="E12" s="516" t="inlineStr">
        <is>
          <t xml:space="preserve">Condensate LCV-7 bypass line to fractionator feed drum </t>
        </is>
      </c>
      <c r="F12" s="493" t="inlineStr">
        <is>
          <t>LCV</t>
        </is>
      </c>
      <c r="G12" s="2910" t="n">
        <v>44743</v>
      </c>
      <c r="H12" s="2915" t="n">
        <v>48396</v>
      </c>
      <c r="I12" s="2909" t="inlineStr">
        <is>
          <t>Within Due</t>
        </is>
      </c>
      <c r="J12" s="1042" t="inlineStr">
        <is>
          <t>Insulated (Cold Insulation-FOAM)</t>
        </is>
      </c>
      <c r="K12" s="1073" t="n"/>
      <c r="L12" s="1034" t="n"/>
      <c r="M12" s="1035" t="n">
        <v>1320</v>
      </c>
    </row>
    <row r="13" ht="30.75" customHeight="1">
      <c r="B13" s="2912" t="n"/>
      <c r="C13" s="493" t="n">
        <v>7</v>
      </c>
      <c r="D13" s="2912" t="n"/>
      <c r="E13" s="490" t="inlineStr">
        <is>
          <t>Bridles &amp; Sight glasses</t>
        </is>
      </c>
      <c r="F13" s="489" t="inlineStr">
        <is>
          <t>Bridles &amp; Sight glasses</t>
        </is>
      </c>
      <c r="G13" s="1072" t="inlineStr">
        <is>
          <t>2021-08-01</t>
        </is>
      </c>
      <c r="H13" s="486" t="inlineStr">
        <is>
          <t>2026-08-01</t>
        </is>
      </c>
      <c r="I13" s="2909" t="inlineStr">
        <is>
          <t>Within Due</t>
        </is>
      </c>
      <c r="J13" s="485" t="inlineStr">
        <is>
          <t>Stuck valves</t>
        </is>
      </c>
      <c r="K13" s="1040" t="n"/>
      <c r="L13" s="1039" t="n"/>
      <c r="M13" s="1040" t="n"/>
    </row>
    <row r="14" ht="30.75" customHeight="1">
      <c r="B14" s="1037" t="n">
        <v>4</v>
      </c>
      <c r="C14" s="493" t="n">
        <v>8</v>
      </c>
      <c r="D14" s="1038" t="inlineStr">
        <is>
          <t>Inlet Filter</t>
        </is>
      </c>
      <c r="E14" s="490" t="inlineStr">
        <is>
          <t xml:space="preserve">Bridles &amp; Sight glasses </t>
        </is>
      </c>
      <c r="F14" s="489" t="inlineStr">
        <is>
          <t xml:space="preserve">Bridles &amp; Sight glasses </t>
        </is>
      </c>
      <c r="G14" s="1072" t="inlineStr">
        <is>
          <t>2021-07-01</t>
        </is>
      </c>
      <c r="H14" s="486" t="inlineStr">
        <is>
          <t>2024-05-01</t>
        </is>
      </c>
      <c r="I14" s="2909" t="inlineStr">
        <is>
          <t>Within Due</t>
        </is>
      </c>
      <c r="J14" s="485" t="inlineStr">
        <is>
          <t>Cold Repair by SEAHARVEST &amp; satisfactory till 5-2024</t>
        </is>
      </c>
      <c r="K14" s="1040" t="n"/>
      <c r="L14" s="1039" t="n"/>
      <c r="M14" s="1040" t="n"/>
    </row>
    <row r="15" ht="15.75" customHeight="1">
      <c r="B15" s="2913" t="n">
        <v>5</v>
      </c>
      <c r="C15" s="493" t="n">
        <v>9</v>
      </c>
      <c r="D15" s="2916" t="inlineStr">
        <is>
          <t>LP Separator</t>
        </is>
      </c>
      <c r="E15" s="1030" t="inlineStr">
        <is>
          <t>SRV Bypass to Flare</t>
        </is>
      </c>
      <c r="F15" s="1031" t="inlineStr">
        <is>
          <t>SRV</t>
        </is>
      </c>
      <c r="G15" s="2910" t="inlineStr">
        <is>
          <t>2022-07-21</t>
        </is>
      </c>
      <c r="H15" s="2911" t="inlineStr">
        <is>
          <t>2029-02-01</t>
        </is>
      </c>
      <c r="I15" s="2909" t="inlineStr">
        <is>
          <t>Within Due</t>
        </is>
      </c>
      <c r="J15" s="1043" t="n"/>
      <c r="K15" s="1074" t="n"/>
      <c r="L15" s="1034" t="n"/>
      <c r="M15" s="1035" t="n">
        <v>170</v>
      </c>
    </row>
    <row r="16" ht="15.75" customHeight="1">
      <c r="B16" s="2794" t="n"/>
      <c r="C16" s="493" t="n">
        <v>10</v>
      </c>
      <c r="D16" s="2794" t="n"/>
      <c r="E16" s="1044" t="inlineStr">
        <is>
          <t>PCV-8 bypass line to flare</t>
        </is>
      </c>
      <c r="F16" s="1031" t="inlineStr">
        <is>
          <t>PCV</t>
        </is>
      </c>
      <c r="G16" s="2910" t="inlineStr">
        <is>
          <t>2022-09-01</t>
        </is>
      </c>
      <c r="H16" s="2911" t="inlineStr">
        <is>
          <t>2027-10-02</t>
        </is>
      </c>
      <c r="I16" s="2909" t="inlineStr">
        <is>
          <t>Within Due</t>
        </is>
      </c>
      <c r="J16" s="1043" t="n"/>
      <c r="K16" s="1074" t="n"/>
      <c r="L16" s="1034" t="n"/>
      <c r="M16" s="1035" t="n">
        <v>170</v>
      </c>
    </row>
    <row r="17" ht="57.75" customHeight="1">
      <c r="B17" s="2794" t="n"/>
      <c r="C17" s="493" t="n">
        <v>11</v>
      </c>
      <c r="D17" s="2794" t="n"/>
      <c r="E17" s="516" t="inlineStr">
        <is>
          <t xml:space="preserve">Water LCV-131 bypass line to drain pit </t>
        </is>
      </c>
      <c r="F17" s="493" t="inlineStr">
        <is>
          <t>LCV</t>
        </is>
      </c>
      <c r="G17" s="2917" t="inlineStr">
        <is>
          <t>2023-05-01</t>
        </is>
      </c>
      <c r="H17" s="2918" t="inlineStr">
        <is>
          <t>waiting Eng/review</t>
        </is>
      </c>
      <c r="I17" s="2919" t="inlineStr">
        <is>
          <t>Within Due</t>
        </is>
      </c>
      <c r="J17" s="1153" t="inlineStr">
        <is>
          <t>(line has been modified and replaced in 5-2023) from joint 1 to joint 11
Note: LCV-131 has repated Maint due to 80% sand which may cause erosion to the dead-leg</t>
        </is>
      </c>
      <c r="K17" s="1074" t="n"/>
      <c r="L17" s="1034" t="n"/>
      <c r="M17" s="1035" t="n">
        <v>170</v>
      </c>
    </row>
    <row r="18" ht="24" customHeight="1">
      <c r="B18" s="2794" t="n"/>
      <c r="C18" s="493" t="n">
        <v>12</v>
      </c>
      <c r="D18" s="2794" t="n"/>
      <c r="E18" s="516" t="inlineStr">
        <is>
          <t xml:space="preserve">condensate LCV bypass line to fractionator feed drum </t>
        </is>
      </c>
      <c r="F18" s="493" t="inlineStr">
        <is>
          <t>LCV</t>
        </is>
      </c>
      <c r="G18" s="2910" t="inlineStr">
        <is>
          <t>2022-07-01</t>
        </is>
      </c>
      <c r="H18" s="2911" t="inlineStr">
        <is>
          <t>2028-07-01</t>
        </is>
      </c>
      <c r="I18" s="2909" t="inlineStr">
        <is>
          <t>Within Due</t>
        </is>
      </c>
      <c r="J18" s="1033" t="n"/>
      <c r="K18" s="1070" t="n"/>
      <c r="L18" s="1034" t="n"/>
      <c r="M18" s="1035" t="n">
        <v>170</v>
      </c>
    </row>
    <row r="19" ht="32" customHeight="1">
      <c r="B19" s="2912" t="n"/>
      <c r="C19" s="493" t="n">
        <v>13</v>
      </c>
      <c r="D19" s="2912" t="n"/>
      <c r="E19" s="488" t="inlineStr">
        <is>
          <t>Bridles &amp; Sight glasses</t>
        </is>
      </c>
      <c r="F19" s="487" t="inlineStr">
        <is>
          <t>Bridles &amp; Sight glasses</t>
        </is>
      </c>
      <c r="G19" s="1075" t="inlineStr">
        <is>
          <t>2021-09-01</t>
        </is>
      </c>
      <c r="H19" s="486" t="inlineStr">
        <is>
          <t>2025-03-01</t>
        </is>
      </c>
      <c r="I19" s="2909" t="inlineStr">
        <is>
          <t>Within Due</t>
        </is>
      </c>
      <c r="J19" s="492" t="inlineStr">
        <is>
          <t>2 joints were need replacement in 2021 (already replaced). The next UT will be baseline readings.</t>
        </is>
      </c>
      <c r="K19" s="1076" t="n"/>
      <c r="L19" s="1039" t="n"/>
      <c r="M19" s="1040" t="n"/>
    </row>
    <row r="20" ht="30" customHeight="1">
      <c r="B20" s="2913" t="n">
        <v>6</v>
      </c>
      <c r="C20" s="493" t="n">
        <v>14</v>
      </c>
      <c r="D20" s="2914" t="inlineStr">
        <is>
          <t>IP Separator</t>
        </is>
      </c>
      <c r="E20" s="1036" t="inlineStr">
        <is>
          <t>SRVs bypass line to flare</t>
        </is>
      </c>
      <c r="F20" s="493" t="inlineStr">
        <is>
          <t>SRV</t>
        </is>
      </c>
      <c r="G20" s="2910" t="inlineStr">
        <is>
          <t>2022-08-01</t>
        </is>
      </c>
      <c r="H20" s="2920" t="inlineStr">
        <is>
          <t>2023-02-01</t>
        </is>
      </c>
      <c r="I20" s="2911" t="n"/>
      <c r="J20" s="491" t="inlineStr">
        <is>
          <t>Replaced During 1-2023 shutdown. So, Baseline UT shall be done in 2-2023.</t>
        </is>
      </c>
      <c r="K20" s="1073" t="n"/>
      <c r="L20" s="1045" t="n"/>
      <c r="M20" s="1035" t="n">
        <v>475</v>
      </c>
    </row>
    <row r="21" ht="45" customHeight="1">
      <c r="B21" s="2794" t="n"/>
      <c r="C21" s="493" t="n">
        <v>15</v>
      </c>
      <c r="D21" s="2794" t="n"/>
      <c r="E21" s="1036" t="inlineStr">
        <is>
          <t>PCV-1 bypass line to flare</t>
        </is>
      </c>
      <c r="F21" s="493" t="inlineStr">
        <is>
          <t>PCV</t>
        </is>
      </c>
      <c r="G21" s="2910" t="inlineStr">
        <is>
          <t>2017-05-01</t>
        </is>
      </c>
      <c r="H21" s="2911" t="inlineStr">
        <is>
          <t>2027-05-01</t>
        </is>
      </c>
      <c r="I21" s="2909" t="inlineStr">
        <is>
          <t>Within Due</t>
        </is>
      </c>
      <c r="J21" s="580" t="inlineStr">
        <is>
          <t>UT done in 8-2022 for only 4 Joints
Instead of completing UT for the whole line, we found it inspected in 2017 with due date at 2027</t>
        </is>
      </c>
      <c r="K21" s="1073" t="n"/>
      <c r="L21" s="1034" t="n"/>
      <c r="M21" s="1035" t="n">
        <v>475</v>
      </c>
    </row>
    <row r="22" ht="15" customHeight="1">
      <c r="B22" s="2794" t="n"/>
      <c r="C22" s="493" t="n">
        <v>16</v>
      </c>
      <c r="D22" s="2794" t="n"/>
      <c r="E22" s="516" t="inlineStr">
        <is>
          <t xml:space="preserve">Water LCV bypass to drain pit </t>
        </is>
      </c>
      <c r="F22" s="493" t="inlineStr">
        <is>
          <t>LCV</t>
        </is>
      </c>
      <c r="G22" s="2910" t="inlineStr">
        <is>
          <t>2022-07-01</t>
        </is>
      </c>
      <c r="H22" s="2911" t="inlineStr">
        <is>
          <t>2032-07-01</t>
        </is>
      </c>
      <c r="I22" s="2909" t="inlineStr">
        <is>
          <t>Within Due</t>
        </is>
      </c>
      <c r="J22" s="1042" t="n"/>
      <c r="K22" s="1073" t="n"/>
      <c r="L22" s="1034" t="n"/>
      <c r="M22" s="1035" t="n">
        <v>475</v>
      </c>
    </row>
    <row r="23" ht="15" customHeight="1">
      <c r="B23" s="2794" t="n"/>
      <c r="C23" s="493" t="n">
        <v>17</v>
      </c>
      <c r="D23" s="2794" t="n"/>
      <c r="E23" s="516" t="inlineStr">
        <is>
          <t xml:space="preserve">Condensate LCV bypass to fractionator feed drum </t>
        </is>
      </c>
      <c r="F23" s="493" t="inlineStr">
        <is>
          <t>LCV</t>
        </is>
      </c>
      <c r="G23" s="2910" t="inlineStr">
        <is>
          <t>2022-07-01</t>
        </is>
      </c>
      <c r="H23" s="2911" t="inlineStr">
        <is>
          <t>2032-07-01</t>
        </is>
      </c>
      <c r="I23" s="2909" t="inlineStr">
        <is>
          <t>Within Due</t>
        </is>
      </c>
      <c r="J23" s="1042" t="n"/>
      <c r="K23" s="1073" t="n"/>
      <c r="L23" s="1034" t="n"/>
      <c r="M23" s="1035" t="n">
        <v>475</v>
      </c>
    </row>
    <row r="24" ht="30" customHeight="1">
      <c r="B24" s="2794" t="n"/>
      <c r="C24" s="493" t="n">
        <v>18</v>
      </c>
      <c r="D24" s="2794" t="n"/>
      <c r="E24" s="490" t="inlineStr">
        <is>
          <t>Bridles &amp; Sight glasses</t>
        </is>
      </c>
      <c r="F24" s="489" t="inlineStr">
        <is>
          <t>Bridles &amp; Sight glasses</t>
        </is>
      </c>
      <c r="G24" s="1072" t="inlineStr">
        <is>
          <t>2021-07-01</t>
        </is>
      </c>
      <c r="H24" s="486" t="inlineStr">
        <is>
          <t>2023-07-01</t>
        </is>
      </c>
      <c r="I24" s="2909" t="inlineStr">
        <is>
          <t>Within Due</t>
        </is>
      </c>
      <c r="J24" s="485" t="inlineStr">
        <is>
          <t>Bridle may cause SD</t>
        </is>
      </c>
      <c r="K24" s="1040" t="n"/>
      <c r="L24" s="1039" t="n"/>
      <c r="M24" s="1040" t="n"/>
    </row>
    <row r="25" ht="15" customHeight="1">
      <c r="B25" s="2912" t="n"/>
      <c r="C25" s="493" t="n">
        <v>19</v>
      </c>
      <c r="D25" s="2912" t="n"/>
      <c r="E25" s="490" t="inlineStr">
        <is>
          <t>Drain Lines</t>
        </is>
      </c>
      <c r="F25" s="489" t="inlineStr">
        <is>
          <t>Drain Line</t>
        </is>
      </c>
      <c r="G25" s="1072" t="inlineStr">
        <is>
          <t>2021-07-01</t>
        </is>
      </c>
      <c r="H25" s="486" t="inlineStr">
        <is>
          <t>2023-07-01</t>
        </is>
      </c>
      <c r="I25" s="2909" t="inlineStr">
        <is>
          <t>Within Due</t>
        </is>
      </c>
      <c r="J25" s="485" t="n"/>
      <c r="K25" s="1040" t="n"/>
      <c r="L25" s="1039" t="n"/>
      <c r="M25" s="1040" t="n"/>
    </row>
    <row r="26" ht="16" customHeight="1">
      <c r="B26" s="2913" t="n">
        <v>7</v>
      </c>
      <c r="C26" s="493" t="n">
        <v>20</v>
      </c>
      <c r="D26" s="2914" t="inlineStr">
        <is>
          <t xml:space="preserve">Test Separator </t>
        </is>
      </c>
      <c r="E26" s="1036" t="inlineStr">
        <is>
          <t xml:space="preserve">Condensate LCV-4 bypass to flare </t>
        </is>
      </c>
      <c r="F26" s="493" t="inlineStr">
        <is>
          <t>LCV</t>
        </is>
      </c>
      <c r="G26" s="2910" t="inlineStr">
        <is>
          <t>2022-08-01</t>
        </is>
      </c>
      <c r="H26" s="2915" t="inlineStr">
        <is>
          <t>2023-09-01</t>
        </is>
      </c>
      <c r="I26" s="2911" t="inlineStr">
        <is>
          <t>Within Due</t>
        </is>
      </c>
      <c r="J26" s="491" t="inlineStr">
        <is>
          <t>joints #22 &amp; 25 ===&gt; Then re-evaluate the whole joints</t>
        </is>
      </c>
      <c r="K26" s="1040" t="n"/>
      <c r="L26" s="1039" t="n"/>
      <c r="M26" s="1035" t="n">
        <v>1320</v>
      </c>
    </row>
    <row r="27" ht="17.25" customHeight="1">
      <c r="B27" s="2794" t="n"/>
      <c r="C27" s="493" t="n">
        <v>21</v>
      </c>
      <c r="D27" s="2794" t="n"/>
      <c r="E27" s="1036" t="inlineStr">
        <is>
          <t>SRL to Flare</t>
        </is>
      </c>
      <c r="F27" s="493" t="inlineStr">
        <is>
          <t>SRL</t>
        </is>
      </c>
      <c r="G27" s="2910" t="inlineStr">
        <is>
          <t>2021-07-01</t>
        </is>
      </c>
      <c r="H27" s="2915" t="inlineStr">
        <is>
          <t>2023-09-01</t>
        </is>
      </c>
      <c r="I27" s="2909" t="n"/>
      <c r="J27" s="491" t="inlineStr">
        <is>
          <t>joint#1</t>
        </is>
      </c>
      <c r="K27" s="1040" t="n"/>
      <c r="L27" s="1039" t="n"/>
      <c r="M27" s="1035" t="n"/>
    </row>
    <row r="28" ht="15" customHeight="1">
      <c r="B28" s="2794" t="n"/>
      <c r="C28" s="493" t="n">
        <v>22</v>
      </c>
      <c r="D28" s="2794" t="n"/>
      <c r="E28" s="1036" t="inlineStr">
        <is>
          <t xml:space="preserve">Water LCV-6 bypass line to drain pit </t>
        </is>
      </c>
      <c r="F28" s="493" t="inlineStr">
        <is>
          <t>LCV</t>
        </is>
      </c>
      <c r="G28" s="2910" t="inlineStr">
        <is>
          <t>2022-08-01</t>
        </is>
      </c>
      <c r="H28" s="2915" t="inlineStr">
        <is>
          <t>2032-08-01</t>
        </is>
      </c>
      <c r="I28" s="2909" t="inlineStr">
        <is>
          <t>Within Due</t>
        </is>
      </c>
      <c r="J28" s="1042" t="n"/>
      <c r="K28" s="1073" t="n"/>
      <c r="L28" s="1039" t="n"/>
      <c r="M28" s="1035" t="n">
        <v>1320</v>
      </c>
    </row>
    <row r="29" ht="15" customHeight="1">
      <c r="B29" s="2794" t="n"/>
      <c r="C29" s="493" t="n">
        <v>23</v>
      </c>
      <c r="D29" s="2794" t="n"/>
      <c r="E29" s="1036" t="inlineStr">
        <is>
          <t xml:space="preserve">Condensate LCV-5 bypass line to fractionator feed drum </t>
        </is>
      </c>
      <c r="F29" s="493" t="inlineStr">
        <is>
          <t>LCV</t>
        </is>
      </c>
      <c r="G29" s="2910" t="inlineStr">
        <is>
          <t>2022-08-01</t>
        </is>
      </c>
      <c r="H29" s="2915" t="inlineStr">
        <is>
          <t>2032-08-01</t>
        </is>
      </c>
      <c r="I29" s="2909" t="inlineStr">
        <is>
          <t>Within Due</t>
        </is>
      </c>
      <c r="J29" s="1042" t="n"/>
      <c r="K29" s="1073" t="n"/>
      <c r="L29" s="1039" t="n"/>
      <c r="M29" s="1035" t="n">
        <v>1320</v>
      </c>
    </row>
    <row r="30" ht="32" customHeight="1">
      <c r="B30" s="2912" t="n"/>
      <c r="C30" s="493" t="n">
        <v>24</v>
      </c>
      <c r="D30" s="2912" t="n"/>
      <c r="E30" s="488" t="inlineStr">
        <is>
          <t>Bridles &amp; Sight glasses</t>
        </is>
      </c>
      <c r="F30" s="487" t="inlineStr">
        <is>
          <t>Bridles &amp; Sight glasses</t>
        </is>
      </c>
      <c r="G30" s="1075" t="inlineStr">
        <is>
          <t>2021-07-01</t>
        </is>
      </c>
      <c r="H30" s="579" t="inlineStr">
        <is>
          <t>2031-07-01</t>
        </is>
      </c>
      <c r="I30" s="2909" t="inlineStr">
        <is>
          <t>Within Due</t>
        </is>
      </c>
      <c r="J30" s="485" t="n"/>
      <c r="K30" s="1077" t="n"/>
      <c r="L30" s="1039" t="n"/>
      <c r="M30" s="1040" t="n"/>
    </row>
    <row r="31" ht="15" customHeight="1">
      <c r="B31" s="2913" t="n">
        <v>8</v>
      </c>
      <c r="C31" s="493" t="n">
        <v>25</v>
      </c>
      <c r="D31" s="2914" t="inlineStr">
        <is>
          <t>Inlet  Separator</t>
        </is>
      </c>
      <c r="E31" s="2428" t="inlineStr">
        <is>
          <t xml:space="preserve">Water LCV- 3 bypass line to drain pit </t>
        </is>
      </c>
      <c r="F31" s="581" t="inlineStr">
        <is>
          <t>LCV</t>
        </is>
      </c>
      <c r="G31" s="2908" t="inlineStr">
        <is>
          <t>2022-08-01</t>
        </is>
      </c>
      <c r="H31" s="2921" t="inlineStr">
        <is>
          <t>2026-08-01</t>
        </is>
      </c>
      <c r="I31" s="2909" t="inlineStr">
        <is>
          <t>Within Due</t>
        </is>
      </c>
      <c r="J31" s="1048" t="n"/>
      <c r="K31" s="1078" t="n"/>
      <c r="L31" s="1049" t="n"/>
      <c r="M31" s="1035" t="n">
        <v>1320</v>
      </c>
    </row>
    <row r="32" ht="15" customHeight="1">
      <c r="B32" s="2794" t="n"/>
      <c r="C32" s="493" t="n">
        <v>26</v>
      </c>
      <c r="D32" s="2794" t="n"/>
      <c r="E32" s="516" t="inlineStr">
        <is>
          <t xml:space="preserve">Condensate LCV-2 bypass line to fractionator feed drum </t>
        </is>
      </c>
      <c r="F32" s="493" t="inlineStr">
        <is>
          <t>LCV</t>
        </is>
      </c>
      <c r="G32" s="2910" t="inlineStr">
        <is>
          <t>2022-08-01</t>
        </is>
      </c>
      <c r="H32" s="2915" t="inlineStr">
        <is>
          <t>2024-08-01</t>
        </is>
      </c>
      <c r="I32" s="2909" t="inlineStr">
        <is>
          <t>Within Due</t>
        </is>
      </c>
      <c r="J32" s="1042" t="n"/>
      <c r="K32" s="1073" t="n"/>
      <c r="L32" s="1034" t="n"/>
      <c r="M32" s="1035" t="n">
        <v>1320</v>
      </c>
    </row>
    <row r="33" ht="30" customHeight="1">
      <c r="B33" s="2794" t="n"/>
      <c r="C33" s="493" t="n">
        <v>27</v>
      </c>
      <c r="D33" s="2794" t="n"/>
      <c r="E33" s="490" t="inlineStr">
        <is>
          <t>Bridles &amp; Sight glasses</t>
        </is>
      </c>
      <c r="F33" s="489" t="inlineStr">
        <is>
          <t>Bridles &amp; Sight glasses</t>
        </is>
      </c>
      <c r="G33" s="1072" t="inlineStr">
        <is>
          <t>2021-07-01</t>
        </is>
      </c>
      <c r="H33" s="486" t="inlineStr">
        <is>
          <t>2024-07-01</t>
        </is>
      </c>
      <c r="I33" s="2909" t="inlineStr">
        <is>
          <t>Within Due</t>
        </is>
      </c>
      <c r="J33" s="485" t="n"/>
      <c r="K33" s="1077" t="n"/>
      <c r="L33" s="1039" t="n"/>
      <c r="M33" s="1040" t="n"/>
    </row>
    <row r="34" ht="15" customHeight="1">
      <c r="B34" s="2794" t="n"/>
      <c r="C34" s="493" t="n">
        <v>28</v>
      </c>
      <c r="D34" s="2794" t="n"/>
      <c r="E34" s="490" t="inlineStr">
        <is>
          <t>Drain Lines - (LCV-01) Line</t>
        </is>
      </c>
      <c r="F34" s="489" t="inlineStr">
        <is>
          <t>LCV</t>
        </is>
      </c>
      <c r="G34" s="1072" t="inlineStr">
        <is>
          <t>2021-07-01</t>
        </is>
      </c>
      <c r="H34" s="486" t="inlineStr">
        <is>
          <t>2026-02-01</t>
        </is>
      </c>
      <c r="I34" s="506" t="inlineStr">
        <is>
          <t>Within Due</t>
        </is>
      </c>
      <c r="J34" s="485" t="n"/>
      <c r="K34" s="1077" t="n"/>
      <c r="L34" s="1039" t="n"/>
      <c r="M34" s="1040" t="n"/>
    </row>
    <row r="35" ht="27.75" customHeight="1">
      <c r="B35" s="2794" t="n"/>
      <c r="C35" s="493" t="n">
        <v>29</v>
      </c>
      <c r="D35" s="2794" t="n"/>
      <c r="E35" s="488" t="inlineStr">
        <is>
          <t>PCVs (PCV 2)</t>
        </is>
      </c>
      <c r="F35" s="489" t="inlineStr">
        <is>
          <t>PCV</t>
        </is>
      </c>
      <c r="G35" s="1072" t="inlineStr">
        <is>
          <t>2023-10-01</t>
        </is>
      </c>
      <c r="H35" s="1167" t="inlineStr">
        <is>
          <t>Waiting Evaluation</t>
        </is>
      </c>
      <c r="I35" s="603" t="inlineStr">
        <is>
          <t>W/Re-Eval#1</t>
        </is>
      </c>
      <c r="J35" s="491" t="inlineStr">
        <is>
          <t>Inspected as per GP Request "Acumulate Water in the last period" - Req. by Eng. Ahmed Refaat</t>
        </is>
      </c>
      <c r="K35" s="1077" t="n"/>
      <c r="L35" s="1039" t="n"/>
      <c r="M35" s="1040" t="n"/>
    </row>
    <row r="36" ht="16" customHeight="1">
      <c r="B36" s="2794" t="n"/>
      <c r="C36" s="493" t="n">
        <v>30</v>
      </c>
      <c r="D36" s="2794" t="n"/>
      <c r="E36" s="610" t="inlineStr">
        <is>
          <t>HP header upstream MOV-1</t>
        </is>
      </c>
      <c r="F36" s="489" t="inlineStr">
        <is>
          <t>Valve Line</t>
        </is>
      </c>
      <c r="G36" s="1072" t="inlineStr">
        <is>
          <t>2021-07-01</t>
        </is>
      </c>
      <c r="H36" s="579" t="inlineStr">
        <is>
          <t>2022-02-01</t>
        </is>
      </c>
      <c r="I36" s="603" t="inlineStr">
        <is>
          <t>W/Re-Eval#1</t>
        </is>
      </c>
      <c r="J36" s="491" t="inlineStr">
        <is>
          <t>Joint 10A Under close monitoring</t>
        </is>
      </c>
      <c r="K36" s="1079" t="n"/>
      <c r="L36" s="1039" t="n"/>
      <c r="M36" s="1040" t="n"/>
    </row>
    <row r="37" ht="16" customHeight="1">
      <c r="B37" s="2912" t="n"/>
      <c r="C37" s="493" t="n">
        <v>31</v>
      </c>
      <c r="D37" s="2912" t="n"/>
      <c r="E37" s="610" t="inlineStr">
        <is>
          <t>Inlet and test coolers bypass</t>
        </is>
      </c>
      <c r="F37" s="489" t="inlineStr">
        <is>
          <t>Bypass</t>
        </is>
      </c>
      <c r="G37" s="1072" t="inlineStr">
        <is>
          <t>2021-07-01</t>
        </is>
      </c>
      <c r="H37" s="579" t="inlineStr">
        <is>
          <t>2022-08-01</t>
        </is>
      </c>
      <c r="I37" s="603" t="inlineStr">
        <is>
          <t>W/Re-Eval#1</t>
        </is>
      </c>
      <c r="J37" s="485" t="n"/>
      <c r="K37" s="1077" t="n"/>
      <c r="L37" s="1039" t="n"/>
      <c r="M37" s="1040" t="n"/>
    </row>
    <row r="38" ht="15" customHeight="1">
      <c r="B38" s="1037" t="n">
        <v>9</v>
      </c>
      <c r="C38" s="493" t="n">
        <v>32</v>
      </c>
      <c r="D38" s="1050" t="inlineStr">
        <is>
          <t xml:space="preserve">Flash KOD </t>
        </is>
      </c>
      <c r="E38" s="516" t="inlineStr">
        <is>
          <t xml:space="preserve">Liquid LCV bypass line to drain pit </t>
        </is>
      </c>
      <c r="F38" s="493" t="inlineStr">
        <is>
          <t>LCV</t>
        </is>
      </c>
      <c r="G38" s="2910" t="inlineStr">
        <is>
          <t>2022-08-01</t>
        </is>
      </c>
      <c r="H38" s="619" t="inlineStr">
        <is>
          <t>2030-02-01</t>
        </is>
      </c>
      <c r="I38" s="619" t="inlineStr">
        <is>
          <t>Within Due</t>
        </is>
      </c>
      <c r="J38" s="1042" t="n"/>
      <c r="K38" s="1073" t="n"/>
      <c r="L38" s="1034" t="n"/>
      <c r="M38" s="1035" t="n">
        <v>65</v>
      </c>
    </row>
    <row r="39" ht="144" customHeight="1">
      <c r="B39" s="1037" t="n">
        <v>10</v>
      </c>
      <c r="C39" s="493" t="n">
        <v>33</v>
      </c>
      <c r="D39" s="1038" t="inlineStr">
        <is>
          <t>Flash Drum</t>
        </is>
      </c>
      <c r="E39" s="488" t="inlineStr">
        <is>
          <t>Bridles &amp; Sight glasses</t>
        </is>
      </c>
      <c r="F39" s="489" t="inlineStr">
        <is>
          <t>Bridles &amp; Sight glasses</t>
        </is>
      </c>
      <c r="G39" s="1072" t="inlineStr">
        <is>
          <t>2021-08-01</t>
        </is>
      </c>
      <c r="H39" s="579" t="inlineStr">
        <is>
          <t>2022-08-01</t>
        </is>
      </c>
      <c r="I39" s="603" t="inlineStr">
        <is>
          <t>W/Re-Eval#1</t>
        </is>
      </c>
      <c r="J39" s="485" t="inlineStr">
        <is>
          <t>2" * 3" * 4'' Drain Line From Flash Drum to Burn Pit
- Close monitoring after 1 year to joints #1, 2 &amp; 3 of the 3rd section after 1 year (8-2022) - It's in good condition with corrosion allowance 1.2 mm and no inspection history so we will do that to determine actual CR &amp; RL.
- Next inspection for the whole line after 5 Years (8-2026) to confirm Integrity (CR &amp; RL)
Condensate line from FFD to Flash Drum
- Line is fit for service till next inspection.
- Next Inspection after 5 Years (8-2026) to determine STCR &amp; actual remaining life.</t>
        </is>
      </c>
      <c r="K39" s="1077" t="n"/>
      <c r="L39" s="1039" t="n"/>
      <c r="M39" s="1040" t="n"/>
    </row>
    <row r="40" ht="15" customHeight="1">
      <c r="B40" s="2913" t="n">
        <v>11</v>
      </c>
      <c r="C40" s="493" t="n">
        <v>34</v>
      </c>
      <c r="D40" s="2914" t="inlineStr">
        <is>
          <t xml:space="preserve">Fractionator Feed Drum </t>
        </is>
      </c>
      <c r="E40" s="1036" t="inlineStr">
        <is>
          <t>PCV 40</t>
        </is>
      </c>
      <c r="F40" s="493" t="inlineStr">
        <is>
          <t>PCV</t>
        </is>
      </c>
      <c r="G40" s="2910" t="inlineStr">
        <is>
          <t>2022-07-01</t>
        </is>
      </c>
      <c r="H40" s="619" t="inlineStr">
        <is>
          <t>2032-02-01</t>
        </is>
      </c>
      <c r="I40" s="619" t="inlineStr">
        <is>
          <t>Within Due</t>
        </is>
      </c>
      <c r="J40" s="1042" t="n"/>
      <c r="K40" s="1073" t="n"/>
      <c r="L40" s="1034" t="n"/>
      <c r="M40" s="1035" t="n">
        <v>200</v>
      </c>
    </row>
    <row r="41" ht="15" customHeight="1">
      <c r="B41" s="2794" t="n"/>
      <c r="C41" s="493" t="n">
        <v>35</v>
      </c>
      <c r="D41" s="2794" t="n"/>
      <c r="E41" s="1036" t="inlineStr">
        <is>
          <t>PCV 6</t>
        </is>
      </c>
      <c r="F41" s="493" t="inlineStr">
        <is>
          <t>PCV</t>
        </is>
      </c>
      <c r="G41" s="2910" t="inlineStr">
        <is>
          <t>2022-07-01</t>
        </is>
      </c>
      <c r="H41" s="619" t="inlineStr">
        <is>
          <t>2032-07-01</t>
        </is>
      </c>
      <c r="I41" s="619" t="inlineStr">
        <is>
          <t>Within Due</t>
        </is>
      </c>
      <c r="J41" s="1042" t="n"/>
      <c r="K41" s="1073" t="n"/>
      <c r="L41" s="1034" t="n"/>
      <c r="M41" s="1035" t="n">
        <v>200</v>
      </c>
    </row>
    <row r="42" ht="15" customHeight="1">
      <c r="B42" s="2794" t="n"/>
      <c r="C42" s="493" t="n">
        <v>36</v>
      </c>
      <c r="D42" s="2794" t="n"/>
      <c r="E42" s="516" t="inlineStr">
        <is>
          <t>PCV 39</t>
        </is>
      </c>
      <c r="F42" s="493" t="inlineStr">
        <is>
          <t>PCV</t>
        </is>
      </c>
      <c r="G42" s="2910" t="inlineStr">
        <is>
          <t>2022-09-01</t>
        </is>
      </c>
      <c r="H42" s="1051" t="inlineStr">
        <is>
          <t>2024-12-01</t>
        </is>
      </c>
      <c r="I42" s="619" t="inlineStr">
        <is>
          <t>Within Due</t>
        </is>
      </c>
      <c r="J42" s="1042" t="n"/>
      <c r="K42" s="1073" t="n"/>
      <c r="L42" s="1034" t="n"/>
      <c r="M42" s="1035" t="n">
        <v>200</v>
      </c>
    </row>
    <row r="43" ht="15" customHeight="1">
      <c r="B43" s="2794" t="n"/>
      <c r="C43" s="493" t="n">
        <v>37</v>
      </c>
      <c r="D43" s="2794" t="n"/>
      <c r="E43" s="516" t="inlineStr">
        <is>
          <t>LCV-13</t>
        </is>
      </c>
      <c r="F43" s="493" t="inlineStr">
        <is>
          <t>LCV</t>
        </is>
      </c>
      <c r="G43" s="2910" t="inlineStr">
        <is>
          <t>2022-09-01</t>
        </is>
      </c>
      <c r="H43" s="1051" t="inlineStr">
        <is>
          <t>2025-01-01</t>
        </is>
      </c>
      <c r="I43" s="619" t="inlineStr">
        <is>
          <t>Within Due</t>
        </is>
      </c>
      <c r="J43" s="1042" t="n"/>
      <c r="K43" s="1073" t="n"/>
      <c r="L43" s="1034" t="n"/>
      <c r="M43" s="1035" t="n">
        <v>200</v>
      </c>
    </row>
    <row r="44" ht="30" customHeight="1">
      <c r="B44" s="2794" t="n"/>
      <c r="C44" s="493" t="n">
        <v>38</v>
      </c>
      <c r="D44" s="2794" t="n"/>
      <c r="E44" s="490" t="inlineStr">
        <is>
          <t>Water Side Glass</t>
        </is>
      </c>
      <c r="F44" s="487" t="inlineStr">
        <is>
          <t>Bridles &amp; Sight glasses</t>
        </is>
      </c>
      <c r="G44" s="1072" t="inlineStr">
        <is>
          <t>2021-08-01</t>
        </is>
      </c>
      <c r="H44" s="486" t="inlineStr">
        <is>
          <t>2026-08-01</t>
        </is>
      </c>
      <c r="I44" s="506" t="inlineStr">
        <is>
          <t>Within Due</t>
        </is>
      </c>
      <c r="J44" s="485" t="n"/>
      <c r="K44" s="1077" t="n"/>
      <c r="L44" s="1039" t="n"/>
      <c r="M44" s="1040" t="n"/>
    </row>
    <row r="45" ht="15" customHeight="1">
      <c r="B45" s="2912" t="n"/>
      <c r="C45" s="493" t="n">
        <v>39</v>
      </c>
      <c r="D45" s="2912" t="n"/>
      <c r="E45" s="490" t="inlineStr">
        <is>
          <t>High-Normal Level Meter</t>
        </is>
      </c>
      <c r="F45" s="489" t="inlineStr">
        <is>
          <t>Level Meter</t>
        </is>
      </c>
      <c r="G45" s="1072" t="inlineStr">
        <is>
          <t>2021-07-01</t>
        </is>
      </c>
      <c r="H45" s="486" t="inlineStr">
        <is>
          <t>2026-07-26</t>
        </is>
      </c>
      <c r="I45" s="506" t="inlineStr">
        <is>
          <t>Within Due</t>
        </is>
      </c>
      <c r="J45" s="485" t="n"/>
      <c r="K45" s="1077" t="n"/>
      <c r="L45" s="1039" t="n"/>
      <c r="M45" s="1040" t="n"/>
    </row>
    <row r="46" ht="15" customHeight="1">
      <c r="B46" s="1037" t="n">
        <v>12</v>
      </c>
      <c r="C46" s="493" t="n">
        <v>40</v>
      </c>
      <c r="D46" s="1050" t="inlineStr">
        <is>
          <t xml:space="preserve">LLP system suction scrubber </t>
        </is>
      </c>
      <c r="E46" s="516" t="inlineStr">
        <is>
          <t>SRVs Bypasses</t>
        </is>
      </c>
      <c r="F46" s="1052" t="inlineStr">
        <is>
          <t>SRV</t>
        </is>
      </c>
      <c r="G46" s="2922" t="inlineStr">
        <is>
          <t>2022-08-01</t>
        </is>
      </c>
      <c r="H46" s="506" t="inlineStr">
        <is>
          <t>2029-08-01</t>
        </is>
      </c>
      <c r="I46" s="506" t="inlineStr">
        <is>
          <t>Within Due</t>
        </is>
      </c>
      <c r="J46" s="1042" t="n"/>
      <c r="K46" s="1073" t="n"/>
      <c r="L46" s="1053" t="inlineStr">
        <is>
          <t>One Bypass Line Exists for Both SRVs</t>
        </is>
      </c>
      <c r="M46" s="1054" t="n">
        <v>125</v>
      </c>
    </row>
    <row r="47" ht="15" customHeight="1">
      <c r="B47" s="2913" t="n">
        <v>13</v>
      </c>
      <c r="C47" s="493" t="n">
        <v>41</v>
      </c>
      <c r="D47" s="2923" t="inlineStr">
        <is>
          <t>LLP system collection vessel</t>
        </is>
      </c>
      <c r="E47" s="516" t="inlineStr">
        <is>
          <t>SRVs Bypasses</t>
        </is>
      </c>
      <c r="F47" s="1052" t="inlineStr">
        <is>
          <t>SRV</t>
        </is>
      </c>
      <c r="G47" s="2922" t="inlineStr">
        <is>
          <t>2022-08-01</t>
        </is>
      </c>
      <c r="H47" s="506" t="inlineStr">
        <is>
          <t>2028-02-01</t>
        </is>
      </c>
      <c r="I47" s="506" t="inlineStr">
        <is>
          <t>Within Due</t>
        </is>
      </c>
      <c r="J47" s="1042" t="n"/>
      <c r="K47" s="1073" t="n"/>
      <c r="L47" s="1053" t="inlineStr">
        <is>
          <t>One Bypass Line Exists for Both SRVs</t>
        </is>
      </c>
      <c r="M47" s="1054" t="n">
        <v>75</v>
      </c>
    </row>
    <row r="48" ht="30" customHeight="1">
      <c r="B48" s="2912" t="n"/>
      <c r="C48" s="493" t="n">
        <v>42</v>
      </c>
      <c r="D48" s="2912" t="n"/>
      <c r="E48" s="490" t="inlineStr">
        <is>
          <t>Bridles &amp; Sight glasses</t>
        </is>
      </c>
      <c r="F48" s="489" t="inlineStr">
        <is>
          <t>Bridles &amp; Sight glasses</t>
        </is>
      </c>
      <c r="G48" s="1072" t="inlineStr">
        <is>
          <t>2021-08-01</t>
        </is>
      </c>
      <c r="H48" s="486" t="inlineStr">
        <is>
          <t>2023-08-01</t>
        </is>
      </c>
      <c r="I48" s="506" t="inlineStr">
        <is>
          <t>Within Due</t>
        </is>
      </c>
      <c r="J48" s="485" t="n"/>
      <c r="K48" s="1077" t="n"/>
      <c r="L48" s="1039" t="n"/>
      <c r="M48" s="1040" t="n"/>
    </row>
    <row r="49" ht="30" customHeight="1">
      <c r="B49" s="1037" t="n">
        <v>14</v>
      </c>
      <c r="C49" s="493" t="n">
        <v>43</v>
      </c>
      <c r="D49" s="1038" t="inlineStr">
        <is>
          <t>Underground Vessel</t>
        </is>
      </c>
      <c r="E49" s="490" t="inlineStr">
        <is>
          <t>Bridles &amp; Sight glasses</t>
        </is>
      </c>
      <c r="F49" s="489" t="inlineStr">
        <is>
          <t>Bridles &amp; Sight glasses</t>
        </is>
      </c>
      <c r="G49" s="1072" t="inlineStr">
        <is>
          <t>2021-09-01</t>
        </is>
      </c>
      <c r="H49" s="486" t="inlineStr">
        <is>
          <t>2026-08-01</t>
        </is>
      </c>
      <c r="I49" s="506" t="inlineStr">
        <is>
          <t>Within Due</t>
        </is>
      </c>
      <c r="J49" s="485" t="n"/>
      <c r="K49" s="1077" t="n"/>
      <c r="L49" s="1039" t="n"/>
      <c r="M49" s="1040" t="n"/>
    </row>
    <row r="50" ht="32" customHeight="1">
      <c r="B50" s="1037" t="n">
        <v>15</v>
      </c>
      <c r="C50" s="493" t="n">
        <v>44</v>
      </c>
      <c r="D50" s="1038" t="inlineStr">
        <is>
          <t>Stab. Side KOD</t>
        </is>
      </c>
      <c r="E50" s="488" t="inlineStr">
        <is>
          <t>Bridles &amp; Sight glasses</t>
        </is>
      </c>
      <c r="F50" s="487" t="inlineStr">
        <is>
          <t>Bridles &amp; Sight glasses</t>
        </is>
      </c>
      <c r="G50" s="1075" t="inlineStr">
        <is>
          <t>2021-09-01</t>
        </is>
      </c>
      <c r="H50" s="486" t="inlineStr">
        <is>
          <t>2022-09-01</t>
        </is>
      </c>
      <c r="I50" s="603" t="inlineStr">
        <is>
          <t>W/Re-Eval#2</t>
        </is>
      </c>
      <c r="J50" s="485" t="n"/>
      <c r="K50" s="1077" t="n"/>
      <c r="L50" s="1039" t="n"/>
      <c r="M50" s="1040" t="n"/>
    </row>
    <row r="51" ht="32" customHeight="1">
      <c r="B51" s="1037" t="n">
        <v>16</v>
      </c>
      <c r="C51" s="493" t="n">
        <v>45</v>
      </c>
      <c r="D51" s="1038" t="inlineStr">
        <is>
          <t>Stab. Tower</t>
        </is>
      </c>
      <c r="E51" s="488" t="inlineStr">
        <is>
          <t>Bridles &amp; Sight glasses</t>
        </is>
      </c>
      <c r="F51" s="487" t="inlineStr">
        <is>
          <t>Bridles &amp; Sight glasses</t>
        </is>
      </c>
      <c r="G51" s="1075" t="inlineStr">
        <is>
          <t>2021-09-01</t>
        </is>
      </c>
      <c r="H51" s="486" t="inlineStr">
        <is>
          <t>2022-09-01</t>
        </is>
      </c>
      <c r="I51" s="603" t="inlineStr">
        <is>
          <t>W/Re-Eval#2</t>
        </is>
      </c>
      <c r="J51" s="604" t="inlineStr">
        <is>
          <t>scaff.</t>
        </is>
      </c>
      <c r="K51" s="1077" t="n"/>
      <c r="L51" s="1039" t="n"/>
      <c r="M51" s="1040" t="n"/>
    </row>
    <row r="52" ht="32" customHeight="1">
      <c r="B52" s="2913" t="n">
        <v>17</v>
      </c>
      <c r="C52" s="493" t="n">
        <v>46</v>
      </c>
      <c r="D52" s="2924" t="inlineStr">
        <is>
          <t>Stab. Accumulator</t>
        </is>
      </c>
      <c r="E52" s="488" t="inlineStr">
        <is>
          <t>Bridles &amp; Sight glasses</t>
        </is>
      </c>
      <c r="F52" s="487" t="inlineStr">
        <is>
          <t>Bridles &amp; Sight glasses</t>
        </is>
      </c>
      <c r="G52" s="1075" t="inlineStr">
        <is>
          <t>2021-09-01</t>
        </is>
      </c>
      <c r="H52" s="486" t="inlineStr">
        <is>
          <t>2022-09-01</t>
        </is>
      </c>
      <c r="I52" s="603" t="inlineStr">
        <is>
          <t>W/Re-Eval#2</t>
        </is>
      </c>
      <c r="J52" s="605" t="inlineStr">
        <is>
          <t>scaff.</t>
        </is>
      </c>
      <c r="K52" s="1081" t="n"/>
      <c r="L52" s="1039" t="n"/>
      <c r="M52" s="1040" t="n"/>
    </row>
    <row r="53" ht="16" customHeight="1">
      <c r="B53" s="2912" t="n"/>
      <c r="C53" s="493" t="n">
        <v>47</v>
      </c>
      <c r="D53" s="2912" t="n"/>
      <c r="E53" s="488" t="inlineStr">
        <is>
          <t xml:space="preserve">PCVs - (PCV 28) </t>
        </is>
      </c>
      <c r="F53" s="487" t="inlineStr">
        <is>
          <t>PCV</t>
        </is>
      </c>
      <c r="G53" s="1075" t="inlineStr">
        <is>
          <t>2021-09-01</t>
        </is>
      </c>
      <c r="H53" s="486" t="inlineStr">
        <is>
          <t>2022-09-01</t>
        </is>
      </c>
      <c r="I53" s="603" t="inlineStr">
        <is>
          <t>W/Re-Eval#2</t>
        </is>
      </c>
      <c r="J53" s="485" t="n"/>
      <c r="K53" s="1077" t="n"/>
      <c r="L53" s="1039" t="n"/>
      <c r="M53" s="1040" t="n"/>
    </row>
    <row r="54" ht="16" customHeight="1">
      <c r="B54" s="1037" t="n">
        <v>18</v>
      </c>
      <c r="C54" s="493" t="n">
        <v>48</v>
      </c>
      <c r="D54" s="1055" t="inlineStr">
        <is>
          <t>Drying PKG</t>
        </is>
      </c>
      <c r="E54" s="488" t="inlineStr">
        <is>
          <t>PCVs (PCV 42)</t>
        </is>
      </c>
      <c r="F54" s="489" t="inlineStr">
        <is>
          <t>PCV</t>
        </is>
      </c>
      <c r="G54" s="1072" t="inlineStr">
        <is>
          <t>2021-08-01</t>
        </is>
      </c>
      <c r="H54" s="579" t="inlineStr">
        <is>
          <t>2022-08-01</t>
        </is>
      </c>
      <c r="I54" s="603" t="inlineStr">
        <is>
          <t>W/Re-Eval#2</t>
        </is>
      </c>
      <c r="J54" s="485" t="n"/>
      <c r="K54" s="1077" t="n"/>
      <c r="L54" s="1039" t="n"/>
      <c r="M54" s="1040" t="n"/>
    </row>
    <row r="55" ht="32" customHeight="1">
      <c r="B55" s="1037" t="n">
        <v>19</v>
      </c>
      <c r="C55" s="493" t="n">
        <v>49</v>
      </c>
      <c r="D55" s="1038" t="inlineStr">
        <is>
          <t>New Suction Scrubber (30 PSI)</t>
        </is>
      </c>
      <c r="E55" s="488" t="inlineStr">
        <is>
          <t>Bridles &amp; Sight glasses</t>
        </is>
      </c>
      <c r="F55" s="489" t="inlineStr">
        <is>
          <t>Bridles &amp; Sight glasses</t>
        </is>
      </c>
      <c r="G55" s="1072" t="inlineStr">
        <is>
          <t>2021-08-01</t>
        </is>
      </c>
      <c r="H55" s="579" t="inlineStr">
        <is>
          <t>2022-08-01</t>
        </is>
      </c>
      <c r="I55" s="603" t="inlineStr">
        <is>
          <t>W/Re-Eval#2</t>
        </is>
      </c>
      <c r="J55" s="485" t="inlineStr">
        <is>
          <t>Bridle may cause SD</t>
        </is>
      </c>
      <c r="K55" s="1077" t="n"/>
      <c r="L55" s="1039" t="n"/>
      <c r="M55" s="1040" t="n"/>
    </row>
    <row r="56" ht="15" customHeight="1">
      <c r="B56" s="1037" t="n">
        <v>20</v>
      </c>
      <c r="C56" s="493" t="n">
        <v>50</v>
      </c>
      <c r="D56" s="1038" t="inlineStr">
        <is>
          <t>G/G H.E Drain line</t>
        </is>
      </c>
      <c r="E56" s="488" t="inlineStr">
        <is>
          <t>Drain Lines</t>
        </is>
      </c>
      <c r="F56" s="487" t="inlineStr">
        <is>
          <t>Drain Line</t>
        </is>
      </c>
      <c r="G56" s="1075" t="inlineStr">
        <is>
          <t>2021-09-01</t>
        </is>
      </c>
      <c r="H56" s="486" t="inlineStr">
        <is>
          <t>2026-09-01</t>
        </is>
      </c>
      <c r="I56" s="506" t="inlineStr">
        <is>
          <t>Within Due</t>
        </is>
      </c>
      <c r="J56" s="485" t="n"/>
      <c r="K56" s="1077" t="n"/>
      <c r="L56" s="1039" t="n"/>
      <c r="M56" s="1040" t="n"/>
    </row>
    <row r="57" ht="15" customHeight="1">
      <c r="B57" s="1037" t="n">
        <v>21</v>
      </c>
      <c r="C57" s="493" t="n">
        <v>51</v>
      </c>
      <c r="D57" s="1038" t="inlineStr">
        <is>
          <t>Residue gas to dah</t>
        </is>
      </c>
      <c r="E57" s="488" t="inlineStr">
        <is>
          <t xml:space="preserve">PCVs - (PCV 5)  </t>
        </is>
      </c>
      <c r="F57" s="487" t="inlineStr">
        <is>
          <t>PCV</t>
        </is>
      </c>
      <c r="G57" s="1075" t="inlineStr">
        <is>
          <t>2021-09-01</t>
        </is>
      </c>
      <c r="H57" s="486" t="inlineStr">
        <is>
          <t>2024-09-01</t>
        </is>
      </c>
      <c r="I57" s="506" t="inlineStr">
        <is>
          <t>Within Due</t>
        </is>
      </c>
      <c r="J57" s="485" t="n"/>
      <c r="K57" s="1077" t="n"/>
      <c r="L57" s="1039" t="n"/>
      <c r="M57" s="1040" t="n"/>
    </row>
    <row r="58" ht="15" customHeight="1">
      <c r="B58" s="2913" t="n">
        <v>22</v>
      </c>
      <c r="C58" s="493" t="n">
        <v>52</v>
      </c>
      <c r="D58" s="2914" t="inlineStr">
        <is>
          <t>Comp. 1840</t>
        </is>
      </c>
      <c r="E58" s="1036" t="inlineStr">
        <is>
          <t xml:space="preserve">SRV by pass line to flare </t>
        </is>
      </c>
      <c r="F58" s="1052" t="inlineStr">
        <is>
          <t>SRV</t>
        </is>
      </c>
      <c r="G58" s="2925" t="inlineStr">
        <is>
          <t>NA</t>
        </is>
      </c>
      <c r="H58" s="2926" t="inlineStr">
        <is>
          <t>NA</t>
        </is>
      </c>
      <c r="I58" s="2926" t="inlineStr">
        <is>
          <t>NA</t>
        </is>
      </c>
      <c r="J58" s="491" t="inlineStr">
        <is>
          <t>N/A "Small Dia." &amp; require small diam probe</t>
        </is>
      </c>
      <c r="K58" s="1073" t="n"/>
      <c r="L58" s="1034" t="inlineStr">
        <is>
          <t>SRV Exist</t>
        </is>
      </c>
      <c r="M58" s="1054" t="n">
        <v>1500</v>
      </c>
    </row>
    <row r="59" ht="15" customHeight="1">
      <c r="B59" s="2912" t="n"/>
      <c r="C59" s="493" t="n">
        <v>53</v>
      </c>
      <c r="D59" s="2912" t="n"/>
      <c r="E59" s="1036" t="inlineStr">
        <is>
          <t xml:space="preserve">BDV by pass line to flare </t>
        </is>
      </c>
      <c r="F59" s="493" t="inlineStr">
        <is>
          <t>BDV</t>
        </is>
      </c>
      <c r="G59" s="2910" t="inlineStr">
        <is>
          <t>2022-08-09</t>
        </is>
      </c>
      <c r="H59" s="506" t="inlineStr">
        <is>
          <t>2028-06-01</t>
        </is>
      </c>
      <c r="I59" s="506" t="inlineStr">
        <is>
          <t>Within Due</t>
        </is>
      </c>
      <c r="J59" s="491" t="n"/>
      <c r="K59" s="1073" t="n"/>
      <c r="L59" s="1034" t="n"/>
      <c r="M59" s="1054" t="n">
        <v>1500</v>
      </c>
    </row>
    <row r="60" ht="15" customHeight="1">
      <c r="B60" s="2913" t="n">
        <v>23</v>
      </c>
      <c r="C60" s="493" t="n">
        <v>54</v>
      </c>
      <c r="D60" s="2923" t="inlineStr">
        <is>
          <t>Comp. 1841</t>
        </is>
      </c>
      <c r="E60" s="516" t="inlineStr">
        <is>
          <t xml:space="preserve">SRV by pass line to flare </t>
        </is>
      </c>
      <c r="F60" s="1052" t="inlineStr">
        <is>
          <t>BDV</t>
        </is>
      </c>
      <c r="G60" s="2925" t="inlineStr">
        <is>
          <t>NA</t>
        </is>
      </c>
      <c r="H60" s="2926" t="inlineStr">
        <is>
          <t>NA</t>
        </is>
      </c>
      <c r="I60" s="2926" t="inlineStr">
        <is>
          <t>NA</t>
        </is>
      </c>
      <c r="J60" s="491" t="inlineStr">
        <is>
          <t>N/A "Small Dia." &amp; require small diam probe</t>
        </is>
      </c>
      <c r="K60" s="1073" t="n"/>
      <c r="L60" s="1034" t="inlineStr">
        <is>
          <t>SRV Exist</t>
        </is>
      </c>
      <c r="M60" s="1054" t="n">
        <v>1320</v>
      </c>
    </row>
    <row r="61" ht="15" customHeight="1">
      <c r="B61" s="2912" t="n"/>
      <c r="C61" s="493" t="n">
        <v>55</v>
      </c>
      <c r="D61" s="2912" t="n"/>
      <c r="E61" s="516" t="inlineStr">
        <is>
          <t xml:space="preserve">BDV by pass line to flare </t>
        </is>
      </c>
      <c r="F61" s="1052" t="inlineStr">
        <is>
          <t>BDV</t>
        </is>
      </c>
      <c r="G61" s="2910" t="inlineStr">
        <is>
          <t>2022-08-09</t>
        </is>
      </c>
      <c r="H61" s="506" t="inlineStr">
        <is>
          <t>2029-02-01</t>
        </is>
      </c>
      <c r="I61" s="506" t="inlineStr">
        <is>
          <t>Within Due</t>
        </is>
      </c>
      <c r="J61" s="491" t="n"/>
      <c r="K61" s="1073" t="n"/>
      <c r="L61" s="1034" t="n"/>
      <c r="M61" s="1054" t="n">
        <v>1320</v>
      </c>
    </row>
    <row r="62" ht="15" customHeight="1">
      <c r="B62" s="2913" t="n">
        <v>24</v>
      </c>
      <c r="C62" s="493" t="n">
        <v>56</v>
      </c>
      <c r="D62" s="2914" t="inlineStr">
        <is>
          <t xml:space="preserve">Comp 1842 </t>
        </is>
      </c>
      <c r="E62" s="1036" t="inlineStr">
        <is>
          <t>SRV by pass From Flash side Dishcharge To Flare</t>
        </is>
      </c>
      <c r="F62" s="493" t="inlineStr">
        <is>
          <t>SRV</t>
        </is>
      </c>
      <c r="G62" s="2910" t="inlineStr">
        <is>
          <t>2022-07-01</t>
        </is>
      </c>
      <c r="H62" s="506" t="inlineStr">
        <is>
          <t>2032-07-01</t>
        </is>
      </c>
      <c r="I62" s="506" t="inlineStr">
        <is>
          <t>Within Due</t>
        </is>
      </c>
      <c r="J62" s="491" t="n"/>
      <c r="K62" s="1073" t="n"/>
      <c r="L62" s="1034" t="n"/>
      <c r="M62" s="1035" t="n">
        <v>880</v>
      </c>
    </row>
    <row r="63" ht="15" customHeight="1">
      <c r="B63" s="2794" t="n"/>
      <c r="C63" s="493" t="n">
        <v>57</v>
      </c>
      <c r="D63" s="2794" t="n"/>
      <c r="E63" s="1036" t="inlineStr">
        <is>
          <t>SRV by pass from stablizerside side discharge to flare line</t>
        </is>
      </c>
      <c r="F63" s="493" t="inlineStr">
        <is>
          <t>SRV</t>
        </is>
      </c>
      <c r="G63" s="2910" t="inlineStr">
        <is>
          <t>2022-07-01</t>
        </is>
      </c>
      <c r="H63" s="619" t="inlineStr">
        <is>
          <t>2030-01-01</t>
        </is>
      </c>
      <c r="I63" s="619" t="inlineStr">
        <is>
          <t>Within Due</t>
        </is>
      </c>
      <c r="J63" s="491" t="n"/>
      <c r="K63" s="1073" t="n"/>
      <c r="L63" s="1034" t="n"/>
      <c r="M63" s="1035" t="n">
        <v>880</v>
      </c>
    </row>
    <row r="64" ht="15" customHeight="1">
      <c r="B64" s="2794" t="n"/>
      <c r="C64" s="493" t="n">
        <v>58</v>
      </c>
      <c r="D64" s="2794" t="n"/>
      <c r="E64" s="1036" t="inlineStr">
        <is>
          <t>2'' 1842B TO FLARE SRV BYPASS</t>
        </is>
      </c>
      <c r="F64" s="493" t="inlineStr">
        <is>
          <t>SRV</t>
        </is>
      </c>
      <c r="G64" s="2910" t="inlineStr">
        <is>
          <t>2022-07-01</t>
        </is>
      </c>
      <c r="H64" s="506" t="inlineStr">
        <is>
          <t>2032-07-01</t>
        </is>
      </c>
      <c r="I64" s="506" t="inlineStr">
        <is>
          <t>Within Due</t>
        </is>
      </c>
      <c r="J64" s="492" t="inlineStr">
        <is>
          <t>2 Insulated Joints</t>
        </is>
      </c>
      <c r="K64" s="1076" t="n"/>
      <c r="L64" s="1057" t="n"/>
      <c r="M64" s="1035" t="n">
        <v>550</v>
      </c>
    </row>
    <row r="65" ht="15" customHeight="1">
      <c r="B65" s="2912" t="n"/>
      <c r="C65" s="493" t="n">
        <v>59</v>
      </c>
      <c r="D65" s="2912" t="n"/>
      <c r="E65" s="1036" t="inlineStr">
        <is>
          <t>3'' FM 1842A SCRUBBER TO FLARE SRV BYPASS</t>
        </is>
      </c>
      <c r="F65" s="493" t="inlineStr">
        <is>
          <t>SRV</t>
        </is>
      </c>
      <c r="G65" s="2910" t="inlineStr">
        <is>
          <t>2022-07-01</t>
        </is>
      </c>
      <c r="H65" s="506" t="inlineStr">
        <is>
          <t>2032-07-01</t>
        </is>
      </c>
      <c r="I65" s="506" t="inlineStr">
        <is>
          <t>Within Due</t>
        </is>
      </c>
      <c r="J65" s="1058" t="n"/>
      <c r="K65" s="1070" t="n"/>
      <c r="L65" s="1034" t="n"/>
      <c r="M65" s="1035" t="n">
        <v>330</v>
      </c>
    </row>
    <row r="66" ht="15" customHeight="1">
      <c r="B66" s="2927" t="n">
        <v>25</v>
      </c>
      <c r="C66" s="493" t="n">
        <v>60</v>
      </c>
      <c r="D66" s="2928" t="inlineStr">
        <is>
          <t>Comp 1843</t>
        </is>
      </c>
      <c r="E66" s="1036" t="inlineStr">
        <is>
          <t>SRV BY PASS FM FLASH DISCHARGE</t>
        </is>
      </c>
      <c r="F66" s="493" t="inlineStr">
        <is>
          <t>SRV</t>
        </is>
      </c>
      <c r="G66" s="2910" t="inlineStr">
        <is>
          <t>2022-07-01</t>
        </is>
      </c>
      <c r="H66" s="506" t="inlineStr">
        <is>
          <t>2032-07-01</t>
        </is>
      </c>
      <c r="I66" s="506" t="inlineStr">
        <is>
          <t>Within Due</t>
        </is>
      </c>
      <c r="J66" s="1058" t="n"/>
      <c r="K66" s="1070" t="n"/>
      <c r="L66" s="1034" t="n"/>
      <c r="M66" s="1035" t="n">
        <v>880</v>
      </c>
    </row>
    <row r="67" ht="15.75" customHeight="1" thickBot="1">
      <c r="B67" s="2795" t="n"/>
      <c r="C67" s="493" t="n">
        <v>61</v>
      </c>
      <c r="D67" s="2795" t="n"/>
      <c r="E67" s="1059" t="inlineStr">
        <is>
          <t xml:space="preserve">SRV BY PASS FM STABILIZER DISCHARGE </t>
        </is>
      </c>
      <c r="F67" s="582" t="inlineStr">
        <is>
          <t>SRV</t>
        </is>
      </c>
      <c r="G67" s="2929" t="inlineStr">
        <is>
          <t>2022-07-01</t>
        </is>
      </c>
      <c r="H67" s="2930" t="inlineStr">
        <is>
          <t>2032-07-01</t>
        </is>
      </c>
      <c r="I67" s="2930" t="inlineStr">
        <is>
          <t>Within Due</t>
        </is>
      </c>
      <c r="J67" s="1061" t="n"/>
      <c r="K67" s="1084" t="n"/>
      <c r="L67" s="1062" t="n"/>
      <c r="M67" s="1063" t="n">
        <v>880</v>
      </c>
    </row>
    <row r="68" ht="16" customHeight="1" thickBot="1"/>
    <row r="69" ht="33.75" customHeight="1" thickBot="1">
      <c r="B69" s="2931" t="inlineStr">
        <is>
          <t>Insulated Items List</t>
        </is>
      </c>
      <c r="C69" s="2932" t="n"/>
      <c r="D69" s="2932" t="n"/>
      <c r="E69" s="2932" t="n"/>
      <c r="F69" s="2932" t="n"/>
      <c r="G69" s="2932" t="n"/>
      <c r="H69" s="2932" t="n"/>
      <c r="I69" s="2932" t="n"/>
      <c r="J69" s="2933" t="n"/>
      <c r="K69" s="1064" t="n"/>
    </row>
    <row r="70" ht="27" customHeight="1" thickBot="1" thickTop="1">
      <c r="B70" s="2934" t="inlineStr">
        <is>
          <t>SN</t>
        </is>
      </c>
      <c r="C70" s="2935" t="n"/>
      <c r="D70" s="484" t="inlineStr">
        <is>
          <t>Vesesel (Description)</t>
        </is>
      </c>
      <c r="E70" s="483" t="inlineStr">
        <is>
          <t>Dead Legs</t>
        </is>
      </c>
      <c r="F70" s="482" t="inlineStr">
        <is>
          <t>Last Insp.</t>
        </is>
      </c>
      <c r="G70" s="482" t="inlineStr">
        <is>
          <t>Next Insp.</t>
        </is>
      </c>
      <c r="H70" s="481" t="inlineStr">
        <is>
          <t>Satisfactory?</t>
        </is>
      </c>
      <c r="I70" s="482" t="n"/>
      <c r="J70" s="480" t="inlineStr">
        <is>
          <t>REMARKS</t>
        </is>
      </c>
      <c r="K70" s="497" t="n"/>
    </row>
    <row r="71" ht="16" customHeight="1">
      <c r="B71" s="2936" t="n">
        <v>1</v>
      </c>
      <c r="C71" s="2937" t="n"/>
      <c r="D71" s="1065" t="inlineStr">
        <is>
          <t>Reg. KOD</t>
        </is>
      </c>
      <c r="E71" s="479" t="inlineStr">
        <is>
          <t>Bridles &amp; Sight glasses</t>
        </is>
      </c>
      <c r="F71" s="502" t="n"/>
      <c r="G71" s="494" t="n"/>
      <c r="H71" s="478" t="n"/>
      <c r="I71" s="507" t="n"/>
      <c r="J71" s="514" t="inlineStr">
        <is>
          <t>Insulated (Heat trace for heating the pipe. Not isulation)</t>
        </is>
      </c>
      <c r="K71" s="498" t="n"/>
    </row>
    <row r="72" ht="32" customHeight="1">
      <c r="B72" s="2938" t="n">
        <v>2</v>
      </c>
      <c r="C72" s="2677" t="n"/>
      <c r="D72" s="1066" t="inlineStr">
        <is>
          <t>Cond. Sep.</t>
        </is>
      </c>
      <c r="E72" s="477" t="inlineStr">
        <is>
          <t>Bridles &amp; Sight glasses</t>
        </is>
      </c>
      <c r="F72" s="503" t="n"/>
      <c r="G72" s="495" t="n"/>
      <c r="H72" s="475" t="n"/>
      <c r="I72" s="508" t="n"/>
      <c r="J72" s="514" t="inlineStr">
        <is>
          <t>Bridle may cause SD &amp; minor leak at SG isolation valve.
Insulated (Cold Insulation - FOAM)</t>
        </is>
      </c>
      <c r="K72" s="499" t="n"/>
    </row>
    <row r="73" ht="32" customHeight="1">
      <c r="B73" s="2938" t="n">
        <v>3</v>
      </c>
      <c r="C73" s="2677" t="n"/>
      <c r="D73" s="1067" t="inlineStr">
        <is>
          <t>Cold Sep.</t>
        </is>
      </c>
      <c r="E73" s="476" t="inlineStr">
        <is>
          <t>Bridles &amp; Sight glasses</t>
        </is>
      </c>
      <c r="F73" s="504" t="n"/>
      <c r="G73" s="495" t="n"/>
      <c r="H73" s="475" t="n"/>
      <c r="I73" s="508" t="n"/>
      <c r="J73" s="514" t="inlineStr">
        <is>
          <t>Bridle may cause SD
Insulated (Cold Insulation-FOAM)</t>
        </is>
      </c>
      <c r="K73" s="499" t="n"/>
    </row>
    <row r="74" ht="16" customHeight="1">
      <c r="B74" s="2938" t="n">
        <v>4</v>
      </c>
      <c r="C74" s="2677" t="n"/>
      <c r="D74" s="1067" t="inlineStr">
        <is>
          <t>Stab. Feed Drum</t>
        </is>
      </c>
      <c r="E74" s="476" t="inlineStr">
        <is>
          <t>Bridles &amp; Sight glasses</t>
        </is>
      </c>
      <c r="F74" s="504" t="n"/>
      <c r="G74" s="495" t="n"/>
      <c r="H74" s="475" t="n"/>
      <c r="I74" s="508" t="n"/>
      <c r="J74" s="514" t="inlineStr">
        <is>
          <t>Insulated (Cold Insulation-FOAM)</t>
        </is>
      </c>
      <c r="K74" s="498" t="n"/>
    </row>
    <row r="75" ht="16" customHeight="1">
      <c r="B75" s="2938" t="n">
        <v>5</v>
      </c>
      <c r="C75" s="2677" t="n"/>
      <c r="D75" s="1067" t="inlineStr">
        <is>
          <t>Flash Side KOD</t>
        </is>
      </c>
      <c r="E75" s="476" t="inlineStr">
        <is>
          <t>Bridles &amp; Sight glasses</t>
        </is>
      </c>
      <c r="F75" s="504" t="n"/>
      <c r="G75" s="495" t="n"/>
      <c r="H75" s="475" t="n"/>
      <c r="I75" s="508" t="n"/>
      <c r="J75" s="514" t="inlineStr">
        <is>
          <t>Insulated (Cold Insulation-FOAM)</t>
        </is>
      </c>
      <c r="K75" s="498" t="n"/>
    </row>
    <row r="76" ht="17" customHeight="1" thickBot="1">
      <c r="B76" s="2939" t="n">
        <v>6</v>
      </c>
      <c r="C76" s="2940" t="n"/>
      <c r="D76" s="1068" t="inlineStr">
        <is>
          <t>Stab. Feed Drum</t>
        </is>
      </c>
      <c r="E76" s="474" t="inlineStr">
        <is>
          <t xml:space="preserve">PCVs - (PCV 29)  </t>
        </is>
      </c>
      <c r="F76" s="505" t="n"/>
      <c r="G76" s="496" t="n"/>
      <c r="H76" s="473" t="n"/>
      <c r="I76" s="509" t="n"/>
      <c r="J76" s="515" t="inlineStr">
        <is>
          <t>Insulated (Cold Insulation-FOAM)</t>
        </is>
      </c>
      <c r="K76" s="498" t="n"/>
    </row>
  </sheetData>
  <autoFilter ref="B6:M67"/>
  <mergeCells count="42">
    <mergeCell ref="E5:E6"/>
    <mergeCell ref="B47:B48"/>
    <mergeCell ref="B72:C72"/>
    <mergeCell ref="D40:D45"/>
    <mergeCell ref="B52:B53"/>
    <mergeCell ref="D52:D53"/>
    <mergeCell ref="G3:I3"/>
    <mergeCell ref="F5:F6"/>
    <mergeCell ref="B15:B19"/>
    <mergeCell ref="B71:C71"/>
    <mergeCell ref="B58:B59"/>
    <mergeCell ref="B69:J69"/>
    <mergeCell ref="D15:D19"/>
    <mergeCell ref="B62:B65"/>
    <mergeCell ref="B70:C70"/>
    <mergeCell ref="D66:D67"/>
    <mergeCell ref="B60:B61"/>
    <mergeCell ref="D47:D48"/>
    <mergeCell ref="B7:B9"/>
    <mergeCell ref="L5:M5"/>
    <mergeCell ref="B73:C73"/>
    <mergeCell ref="B26:B30"/>
    <mergeCell ref="D26:D30"/>
    <mergeCell ref="G5:K5"/>
    <mergeCell ref="B11:B13"/>
    <mergeCell ref="D58:D59"/>
    <mergeCell ref="D62:D65"/>
    <mergeCell ref="B5:B6"/>
    <mergeCell ref="B31:B37"/>
    <mergeCell ref="D5:D6"/>
    <mergeCell ref="B74:C74"/>
    <mergeCell ref="D31:D37"/>
    <mergeCell ref="B40:B45"/>
    <mergeCell ref="B66:B67"/>
    <mergeCell ref="D60:D61"/>
    <mergeCell ref="B76:C76"/>
    <mergeCell ref="D11:D13"/>
    <mergeCell ref="D7:D9"/>
    <mergeCell ref="B20:B25"/>
    <mergeCell ref="D20:D25"/>
    <mergeCell ref="B75:C75"/>
    <mergeCell ref="C5:C6"/>
  </mergeCells>
  <pageMargins left="0.7" right="0.7" top="0.75" bottom="0.75" header="0.3" footer="0.3"/>
  <pageSetup orientation="portrait" paperSize="9"/>
</worksheet>
</file>

<file path=xl/worksheets/sheet10.xml><?xml version="1.0" encoding="utf-8"?>
<worksheet xmlns="http://schemas.openxmlformats.org/spreadsheetml/2006/main">
  <sheetPr codeName="Sheet16">
    <outlinePr summaryBelow="1" summaryRight="1"/>
    <pageSetUpPr/>
  </sheetPr>
  <dimension ref="B2:N36"/>
  <sheetViews>
    <sheetView topLeftCell="A7" zoomScaleNormal="100" workbookViewId="0">
      <selection activeCell="C4" sqref="C4"/>
    </sheetView>
  </sheetViews>
  <sheetFormatPr baseColWidth="10" defaultColWidth="9.1640625" defaultRowHeight="16"/>
  <cols>
    <col width="5" customWidth="1" style="989" min="1" max="1"/>
    <col width="4.83203125" customWidth="1" style="989" min="2" max="2"/>
    <col width="45.5" customWidth="1" style="1012" min="3" max="3"/>
    <col width="8.83203125" customWidth="1" style="989" min="4" max="4"/>
    <col width="10.6640625" bestFit="1" customWidth="1" style="989" min="5" max="5"/>
    <col width="10.6640625" customWidth="1" style="995" min="6" max="6"/>
    <col width="8.83203125" customWidth="1" style="989" min="7" max="8"/>
    <col width="18.5" bestFit="1" customWidth="1" style="1021" min="9" max="9"/>
    <col width="16.1640625" bestFit="1" customWidth="1" style="990" min="10" max="10"/>
    <col width="39.83203125" bestFit="1" customWidth="1" style="990" min="11" max="11"/>
    <col width="9.1640625" customWidth="1" style="989" min="12" max="16384"/>
  </cols>
  <sheetData>
    <row r="2" ht="16.5" customHeight="1">
      <c r="C2" s="989" t="n"/>
      <c r="L2" s="990" t="n"/>
      <c r="M2" s="990" t="n"/>
      <c r="N2" s="990" t="n"/>
    </row>
    <row r="3" ht="42" customHeight="1">
      <c r="C3" s="994" t="inlineStr">
        <is>
          <t>Updated By: A M Adel
Updated on: 19/6/2026</t>
        </is>
      </c>
      <c r="E3" s="2941" t="inlineStr">
        <is>
          <t>WD-33 Area</t>
        </is>
      </c>
      <c r="F3" s="2760" t="n"/>
      <c r="G3" s="2677" t="n"/>
      <c r="I3" s="2942" t="inlineStr">
        <is>
          <t>Required site visit to verify &amp; update the piping list, inspection dates &amp; do re-evaluation</t>
        </is>
      </c>
      <c r="J3" s="2760" t="n"/>
      <c r="K3" s="2677" t="n"/>
    </row>
    <row r="4" ht="17" customHeight="1" thickBot="1"/>
    <row r="5" ht="52" customFormat="1" customHeight="1" s="991" thickBot="1">
      <c r="B5" s="1007" t="inlineStr">
        <is>
          <t>NO</t>
        </is>
      </c>
      <c r="C5" s="1008" t="inlineStr">
        <is>
          <t>Item</t>
        </is>
      </c>
      <c r="D5" s="1009" t="inlineStr">
        <is>
          <t>In service?</t>
        </is>
      </c>
      <c r="E5" s="1010" t="inlineStr">
        <is>
          <t>Area</t>
        </is>
      </c>
      <c r="F5" s="1010" t="inlineStr">
        <is>
          <t>Pack#</t>
        </is>
      </c>
      <c r="G5" s="1009" t="inlineStr">
        <is>
          <t>MOP</t>
        </is>
      </c>
      <c r="H5" s="1009" t="inlineStr">
        <is>
          <t>ESD or Switch Set press</t>
        </is>
      </c>
      <c r="I5" s="1009" t="inlineStr">
        <is>
          <t>Last Inspection</t>
        </is>
      </c>
      <c r="J5" s="1009" t="inlineStr">
        <is>
          <t>Next Inspection</t>
        </is>
      </c>
      <c r="K5" s="1011" t="inlineStr">
        <is>
          <t>Remarks</t>
        </is>
      </c>
    </row>
    <row r="6" ht="17" customHeight="1">
      <c r="B6" s="1006" t="n">
        <v>1</v>
      </c>
      <c r="C6" s="1013" t="inlineStr">
        <is>
          <t>1=Oil flow line of well 1</t>
        </is>
      </c>
      <c r="D6" s="997" t="n"/>
      <c r="E6" s="997" t="inlineStr">
        <is>
          <t>WD-33-15</t>
        </is>
      </c>
      <c r="F6" s="996" t="n">
        <v>1</v>
      </c>
      <c r="G6" s="997" t="n"/>
      <c r="H6" s="997" t="n"/>
      <c r="I6" s="1022" t="inlineStr">
        <is>
          <t>2005 - 2011</t>
        </is>
      </c>
      <c r="J6" s="2943" t="inlineStr">
        <is>
          <t>shut-in</t>
        </is>
      </c>
      <c r="K6" s="283" t="n"/>
    </row>
    <row r="7" ht="17" customHeight="1">
      <c r="B7" s="998" t="n">
        <v>2</v>
      </c>
      <c r="C7" s="994" t="inlineStr">
        <is>
          <t xml:space="preserve">2=Oil flow line of welll 4 </t>
        </is>
      </c>
      <c r="D7" s="993" t="n"/>
      <c r="E7" s="993" t="inlineStr">
        <is>
          <t>WD-33-15</t>
        </is>
      </c>
      <c r="F7" s="985" t="n">
        <v>1</v>
      </c>
      <c r="G7" s="993" t="n"/>
      <c r="H7" s="993" t="n"/>
      <c r="I7" s="988" t="inlineStr">
        <is>
          <t>2011 - 2012</t>
        </is>
      </c>
      <c r="J7" s="2944" t="inlineStr">
        <is>
          <t>2017-03-11</t>
        </is>
      </c>
      <c r="K7" s="999" t="n"/>
    </row>
    <row r="8" ht="17" customHeight="1">
      <c r="B8" s="998" t="n">
        <v>3</v>
      </c>
      <c r="C8" s="994" t="inlineStr">
        <is>
          <t>3=Oil flow line of well 5</t>
        </is>
      </c>
      <c r="D8" s="993" t="n"/>
      <c r="E8" s="993" t="inlineStr">
        <is>
          <t>WD-33-15</t>
        </is>
      </c>
      <c r="F8" s="985" t="n">
        <v>1</v>
      </c>
      <c r="G8" s="993" t="n"/>
      <c r="H8" s="993" t="n"/>
      <c r="I8" s="988" t="inlineStr">
        <is>
          <t>2006-01-01</t>
        </is>
      </c>
      <c r="J8" s="985" t="inlineStr">
        <is>
          <t>2018-01-01</t>
        </is>
      </c>
      <c r="K8" s="2945" t="inlineStr">
        <is>
          <t>2016-12-01 00:00:00</t>
        </is>
      </c>
    </row>
    <row r="9" ht="34" customHeight="1">
      <c r="B9" s="998" t="n">
        <v>4</v>
      </c>
      <c r="C9" s="994" t="inlineStr">
        <is>
          <t xml:space="preserve"> 4'' , 8'' manifold of wd 33-15</t>
        </is>
      </c>
      <c r="D9" s="993" t="n"/>
      <c r="E9" s="993" t="inlineStr">
        <is>
          <t>WD-33-15</t>
        </is>
      </c>
      <c r="F9" s="985" t="n">
        <v>2</v>
      </c>
      <c r="G9" s="993" t="n"/>
      <c r="H9" s="993" t="n"/>
      <c r="I9" s="988" t="inlineStr">
        <is>
          <t>2002 - 2003 - 2013-2017</t>
        </is>
      </c>
      <c r="J9" s="985" t="inlineStr">
        <is>
          <t>W/Evaluation</t>
        </is>
      </c>
      <c r="K9" s="999" t="n"/>
    </row>
    <row r="10" ht="17" customHeight="1">
      <c r="B10" s="998" t="n">
        <v>5</v>
      </c>
      <c r="C10" s="994" t="inlineStr">
        <is>
          <t xml:space="preserve">oil line from manifold to production separator </t>
        </is>
      </c>
      <c r="D10" s="993" t="n"/>
      <c r="E10" s="993" t="inlineStr">
        <is>
          <t>WD-33-15</t>
        </is>
      </c>
      <c r="F10" s="985" t="n">
        <v>3</v>
      </c>
      <c r="G10" s="993" t="n"/>
      <c r="H10" s="993" t="n"/>
      <c r="I10" s="988" t="inlineStr">
        <is>
          <t>2002 - 2003</t>
        </is>
      </c>
      <c r="J10" s="2944" t="inlineStr">
        <is>
          <t>2017-10-21</t>
        </is>
      </c>
      <c r="K10" s="999" t="n"/>
    </row>
    <row r="11" ht="17" customHeight="1">
      <c r="B11" s="998" t="n">
        <v>6</v>
      </c>
      <c r="C11" s="994" t="inlineStr">
        <is>
          <t>oil line from manifold to test separator</t>
        </is>
      </c>
      <c r="D11" s="993" t="n"/>
      <c r="E11" s="993" t="inlineStr">
        <is>
          <t>WD-33-15</t>
        </is>
      </c>
      <c r="F11" s="985" t="n">
        <v>3</v>
      </c>
      <c r="G11" s="993" t="n"/>
      <c r="H11" s="993" t="n"/>
      <c r="I11" s="988" t="inlineStr">
        <is>
          <t>2002 - 2003</t>
        </is>
      </c>
      <c r="J11" s="2944" t="inlineStr">
        <is>
          <t>2015-10-21</t>
        </is>
      </c>
      <c r="K11" s="999" t="n"/>
    </row>
    <row r="12" ht="17" customHeight="1">
      <c r="B12" s="998" t="n">
        <v>7</v>
      </c>
      <c r="C12" s="994" t="inlineStr">
        <is>
          <t xml:space="preserve">oil line fm Production Sep. to Tanks </t>
        </is>
      </c>
      <c r="D12" s="993" t="n"/>
      <c r="E12" s="993" t="inlineStr">
        <is>
          <t>WD-33-15</t>
        </is>
      </c>
      <c r="F12" s="985" t="n">
        <v>4</v>
      </c>
      <c r="G12" s="993" t="n"/>
      <c r="H12" s="993" t="n"/>
      <c r="I12" s="988" t="inlineStr">
        <is>
          <t>2002 - 2003</t>
        </is>
      </c>
      <c r="J12" s="2944" t="inlineStr">
        <is>
          <t>2015-10-23</t>
        </is>
      </c>
      <c r="K12" s="999" t="n"/>
    </row>
    <row r="13" ht="17" customHeight="1">
      <c r="B13" s="998" t="n">
        <v>8</v>
      </c>
      <c r="C13" s="994" t="inlineStr">
        <is>
          <t xml:space="preserve"> prod. sep. - components.</t>
        </is>
      </c>
      <c r="D13" s="993" t="n"/>
      <c r="E13" s="993" t="inlineStr">
        <is>
          <t>WD-33-15</t>
        </is>
      </c>
      <c r="F13" s="985" t="n">
        <v>4</v>
      </c>
      <c r="G13" s="993" t="n"/>
      <c r="H13" s="993" t="n"/>
      <c r="I13" s="988" t="inlineStr">
        <is>
          <t>2005-01-01</t>
        </is>
      </c>
      <c r="J13" s="2944" t="inlineStr">
        <is>
          <t>2013-08-17</t>
        </is>
      </c>
      <c r="K13" s="999" t="n"/>
    </row>
    <row r="14" ht="17" customHeight="1">
      <c r="B14" s="998" t="n">
        <v>9</v>
      </c>
      <c r="C14" s="994" t="inlineStr">
        <is>
          <t>oil line fm Test separator to Tanks</t>
        </is>
      </c>
      <c r="D14" s="993" t="n"/>
      <c r="E14" s="993" t="inlineStr">
        <is>
          <t>WD-33-15</t>
        </is>
      </c>
      <c r="F14" s="985" t="n">
        <v>4</v>
      </c>
      <c r="G14" s="993" t="n"/>
      <c r="H14" s="993" t="n"/>
      <c r="I14" s="988" t="inlineStr">
        <is>
          <t>2002 - 2003</t>
        </is>
      </c>
      <c r="J14" s="2944" t="inlineStr">
        <is>
          <t>2014-10-19</t>
        </is>
      </c>
      <c r="K14" s="999" t="n"/>
    </row>
    <row r="15" ht="17" customHeight="1">
      <c r="B15" s="998" t="n">
        <v>10</v>
      </c>
      <c r="C15" s="994" t="inlineStr">
        <is>
          <t>01=8''oil line fm OAPCO tank to pumps</t>
        </is>
      </c>
      <c r="D15" s="993" t="n"/>
      <c r="E15" s="993" t="inlineStr">
        <is>
          <t>WD-33-15</t>
        </is>
      </c>
      <c r="F15" s="985" t="n">
        <v>5</v>
      </c>
      <c r="G15" s="993" t="n"/>
      <c r="H15" s="993" t="n"/>
      <c r="I15" s="988" t="inlineStr">
        <is>
          <t>2002-01-01</t>
        </is>
      </c>
      <c r="J15" s="2944" t="inlineStr">
        <is>
          <t>2015-11-09</t>
        </is>
      </c>
      <c r="K15" s="999" t="n"/>
    </row>
    <row r="16" ht="17" customHeight="1">
      <c r="B16" s="998" t="n">
        <v>11</v>
      </c>
      <c r="C16" s="994" t="inlineStr">
        <is>
          <t>02=6'' oil line fm tank no. 3 to pumps</t>
        </is>
      </c>
      <c r="D16" s="993" t="n"/>
      <c r="E16" s="993" t="inlineStr">
        <is>
          <t>WD-33-15</t>
        </is>
      </c>
      <c r="F16" s="985" t="n">
        <v>5</v>
      </c>
      <c r="G16" s="993" t="n"/>
      <c r="H16" s="993" t="n"/>
      <c r="I16" s="988" t="inlineStr">
        <is>
          <t>2002-01-01</t>
        </is>
      </c>
      <c r="J16" s="2944" t="inlineStr">
        <is>
          <t>2016-11-06</t>
        </is>
      </c>
      <c r="K16" s="999" t="n"/>
    </row>
    <row r="17" ht="17" customHeight="1">
      <c r="B17" s="998" t="n">
        <v>12</v>
      </c>
      <c r="C17" s="994" t="inlineStr">
        <is>
          <t>OIL LINE -SUCTION OF SHIPPING PUMPS</t>
        </is>
      </c>
      <c r="D17" s="993" t="n"/>
      <c r="E17" s="993" t="inlineStr">
        <is>
          <t>WD-33-15</t>
        </is>
      </c>
      <c r="F17" s="985" t="n">
        <v>6</v>
      </c>
      <c r="G17" s="993" t="n"/>
      <c r="H17" s="993" t="n"/>
      <c r="I17" s="988" t="inlineStr">
        <is>
          <t>2003-01-01</t>
        </is>
      </c>
      <c r="J17" s="2944" t="inlineStr">
        <is>
          <t>2014-10-01</t>
        </is>
      </c>
      <c r="K17" s="999" t="n"/>
    </row>
    <row r="18" ht="17" customHeight="1">
      <c r="B18" s="998" t="n">
        <v>13</v>
      </c>
      <c r="C18" s="994" t="inlineStr">
        <is>
          <t>OIL LINE-DISCHARGE OF SHIPPING PUMPS</t>
        </is>
      </c>
      <c r="D18" s="993" t="n"/>
      <c r="E18" s="993" t="inlineStr">
        <is>
          <t>WD-33-15</t>
        </is>
      </c>
      <c r="F18" s="985" t="n">
        <v>6</v>
      </c>
      <c r="G18" s="993" t="n"/>
      <c r="H18" s="993" t="n"/>
      <c r="I18" s="988" t="inlineStr">
        <is>
          <t>2003-01-01</t>
        </is>
      </c>
      <c r="J18" s="2944" t="inlineStr">
        <is>
          <t>2015-10-05</t>
        </is>
      </c>
      <c r="K18" s="999" t="n"/>
    </row>
    <row r="19" ht="17" customHeight="1">
      <c r="B19" s="998" t="n">
        <v>14</v>
      </c>
      <c r="C19" s="994" t="inlineStr">
        <is>
          <t>WD-33 - start of shipping line at 33-15</t>
        </is>
      </c>
      <c r="D19" s="993" t="n"/>
      <c r="E19" s="993" t="inlineStr">
        <is>
          <t>WD-33-15</t>
        </is>
      </c>
      <c r="F19" s="985" t="n">
        <v>7</v>
      </c>
      <c r="G19" s="993" t="n"/>
      <c r="H19" s="993" t="n"/>
      <c r="I19" s="984" t="inlineStr">
        <is>
          <t>2020-05-01</t>
        </is>
      </c>
      <c r="J19" s="2944" t="inlineStr">
        <is>
          <t>2021-05-01</t>
        </is>
      </c>
      <c r="K19" s="999" t="inlineStr">
        <is>
          <t>clamped vent spool shall be replaced</t>
        </is>
      </c>
    </row>
    <row r="20" ht="17" customHeight="1">
      <c r="B20" s="998" t="n">
        <v>15</v>
      </c>
      <c r="C20" s="994" t="inlineStr">
        <is>
          <t>01=2'' drain fm separators to skimmer</t>
        </is>
      </c>
      <c r="D20" s="993" t="n"/>
      <c r="E20" s="993" t="inlineStr">
        <is>
          <t>WD-33-15</t>
        </is>
      </c>
      <c r="F20" s="985" t="n">
        <v>8</v>
      </c>
      <c r="G20" s="993" t="n"/>
      <c r="H20" s="993" t="n"/>
      <c r="I20" s="984" t="inlineStr">
        <is>
          <t>2019-10-01</t>
        </is>
      </c>
      <c r="J20" s="2944" t="inlineStr">
        <is>
          <t>2028-04-01</t>
        </is>
      </c>
      <c r="K20" s="999" t="n"/>
    </row>
    <row r="21" ht="17" customHeight="1">
      <c r="B21" s="998" t="n">
        <v>16</v>
      </c>
      <c r="C21" s="994" t="inlineStr">
        <is>
          <t>Oil outlet from separator to storage tanks</t>
        </is>
      </c>
      <c r="D21" s="993" t="n"/>
      <c r="E21" s="993" t="inlineStr">
        <is>
          <t>WD-33-15</t>
        </is>
      </c>
      <c r="F21" s="985" t="n">
        <v>8</v>
      </c>
      <c r="G21" s="993" t="n"/>
      <c r="H21" s="993" t="n"/>
      <c r="I21" s="984" t="inlineStr">
        <is>
          <t>2019-08-01</t>
        </is>
      </c>
      <c r="J21" s="2944" t="inlineStr">
        <is>
          <t>2020-08-01</t>
        </is>
      </c>
      <c r="K21" s="999" t="inlineStr">
        <is>
          <t>base line inspection</t>
        </is>
      </c>
    </row>
    <row r="22" ht="17" customHeight="1">
      <c r="B22" s="998" t="n">
        <v>17</v>
      </c>
      <c r="C22" s="994" t="inlineStr">
        <is>
          <t>02=4x6" gas line fm separators to flare</t>
        </is>
      </c>
      <c r="D22" s="993" t="n"/>
      <c r="E22" s="993" t="inlineStr">
        <is>
          <t>WD-33-15</t>
        </is>
      </c>
      <c r="F22" s="985" t="n">
        <v>8</v>
      </c>
      <c r="G22" s="993" t="n"/>
      <c r="H22" s="993" t="n"/>
      <c r="I22" s="984" t="inlineStr">
        <is>
          <t>2016-05-01</t>
        </is>
      </c>
      <c r="J22" s="2944" t="inlineStr">
        <is>
          <t>W/Evaluation</t>
        </is>
      </c>
      <c r="K22" s="999" t="n"/>
    </row>
    <row r="23" ht="35" customHeight="1" thickBot="1">
      <c r="B23" s="1001" t="n">
        <v>18</v>
      </c>
      <c r="C23" s="1014" t="inlineStr">
        <is>
          <t>03=8"x6" out let line from skimmer tank to pond area</t>
        </is>
      </c>
      <c r="D23" s="1002" t="n"/>
      <c r="E23" s="1002" t="inlineStr">
        <is>
          <t>WD-33-15</t>
        </is>
      </c>
      <c r="F23" s="1003" t="n">
        <v>8</v>
      </c>
      <c r="G23" s="1002" t="n"/>
      <c r="H23" s="1002" t="n"/>
      <c r="I23" s="1023" t="inlineStr">
        <is>
          <t>2007-01-01</t>
        </is>
      </c>
      <c r="J23" s="2946" t="inlineStr">
        <is>
          <t>2014-12-01</t>
        </is>
      </c>
      <c r="K23" s="1005" t="n"/>
    </row>
    <row r="24" ht="18" customHeight="1" thickBot="1">
      <c r="B24" s="1016" t="n">
        <v>19</v>
      </c>
      <c r="C24" s="1017" t="inlineStr">
        <is>
          <t xml:space="preserve">2"x4"Manual drain line </t>
        </is>
      </c>
      <c r="D24" s="2947" t="inlineStr">
        <is>
          <t xml:space="preserve">Need to update piping list </t>
        </is>
      </c>
      <c r="E24" s="1018" t="inlineStr">
        <is>
          <t>WD-33-1</t>
        </is>
      </c>
      <c r="F24" s="1019" t="inlineStr">
        <is>
          <t>Required</t>
        </is>
      </c>
      <c r="G24" s="1018" t="n"/>
      <c r="H24" s="1018" t="n"/>
      <c r="I24" s="1024" t="inlineStr">
        <is>
          <t>2023-10-01</t>
        </is>
      </c>
      <c r="J24" s="1172" t="inlineStr">
        <is>
          <t>2026-09-01</t>
        </is>
      </c>
      <c r="K24" s="1572" t="inlineStr">
        <is>
          <t>Repeated failure</t>
        </is>
      </c>
    </row>
    <row r="25" ht="17" customHeight="1">
      <c r="B25" s="998" t="n">
        <v>20</v>
      </c>
      <c r="C25" s="994" t="inlineStr">
        <is>
          <t>3"x4" automatic drain line</t>
        </is>
      </c>
      <c r="D25" s="2763" t="n"/>
      <c r="E25" s="993" t="inlineStr">
        <is>
          <t>WD-33-1</t>
        </is>
      </c>
      <c r="F25" s="1015" t="inlineStr">
        <is>
          <t>Required</t>
        </is>
      </c>
      <c r="G25" s="993" t="n"/>
      <c r="H25" s="993" t="n"/>
      <c r="I25" s="984" t="inlineStr">
        <is>
          <t>2026-06-01</t>
        </is>
      </c>
      <c r="J25" s="1157" t="inlineStr">
        <is>
          <t>2028-09-01</t>
        </is>
      </c>
      <c r="K25" s="1572" t="inlineStr">
        <is>
          <t>Repeated failure</t>
        </is>
      </c>
    </row>
    <row r="26" ht="17" customHeight="1">
      <c r="B26" s="998" t="n">
        <v>21</v>
      </c>
      <c r="C26" s="994" t="inlineStr">
        <is>
          <t>Main Header to WD 33-1 skimmer</t>
        </is>
      </c>
      <c r="D26" s="2763" t="n"/>
      <c r="E26" s="993" t="inlineStr">
        <is>
          <t>WD-33-1</t>
        </is>
      </c>
      <c r="F26" s="1015" t="inlineStr">
        <is>
          <t>Required</t>
        </is>
      </c>
      <c r="G26" s="993" t="n"/>
      <c r="H26" s="993" t="n"/>
      <c r="I26" s="984" t="inlineStr">
        <is>
          <t>2026-06-01</t>
        </is>
      </c>
      <c r="J26" s="984" t="inlineStr">
        <is>
          <t>2027-06-01</t>
        </is>
      </c>
      <c r="K26" s="1573" t="inlineStr">
        <is>
          <t>Leakge in 11-2024 at HAZ repeated 2026</t>
        </is>
      </c>
    </row>
    <row r="27" ht="17" customHeight="1">
      <c r="B27" s="998" t="n">
        <v>22</v>
      </c>
      <c r="C27" s="994" t="inlineStr">
        <is>
          <t>6*8*10*12 inlet oil line from MFD to new Sep.</t>
        </is>
      </c>
      <c r="D27" s="2763" t="n"/>
      <c r="E27" s="993" t="inlineStr">
        <is>
          <t>WD-33-1</t>
        </is>
      </c>
      <c r="F27" s="1015" t="inlineStr">
        <is>
          <t>Required</t>
        </is>
      </c>
      <c r="G27" s="993" t="n"/>
      <c r="H27" s="993" t="n"/>
      <c r="I27" s="984" t="inlineStr">
        <is>
          <t>Never</t>
        </is>
      </c>
      <c r="J27" s="984" t="inlineStr">
        <is>
          <t>2025-01-01</t>
        </is>
      </c>
      <c r="K27" s="999" t="n"/>
    </row>
    <row r="28" ht="17" customHeight="1">
      <c r="B28" s="998" t="n">
        <v>23</v>
      </c>
      <c r="C28" s="994" t="inlineStr">
        <is>
          <t>4" outlet oil line from Sep. to SHIPPING Line</t>
        </is>
      </c>
      <c r="D28" s="2763" t="n"/>
      <c r="E28" s="993" t="inlineStr">
        <is>
          <t>WD-33-1</t>
        </is>
      </c>
      <c r="F28" s="1015" t="inlineStr">
        <is>
          <t>Required</t>
        </is>
      </c>
      <c r="G28" s="993" t="n"/>
      <c r="H28" s="993" t="n"/>
      <c r="I28" s="984" t="inlineStr">
        <is>
          <t>Never</t>
        </is>
      </c>
      <c r="J28" s="984" t="inlineStr">
        <is>
          <t>2025-01-01</t>
        </is>
      </c>
      <c r="K28" s="999" t="n"/>
    </row>
    <row r="29" ht="17" customHeight="1">
      <c r="B29" s="998" t="n">
        <v>24</v>
      </c>
      <c r="C29" s="994" t="inlineStr">
        <is>
          <t>4*6*8*10 outlet gas  from sep. to flare line</t>
        </is>
      </c>
      <c r="D29" s="2763" t="n"/>
      <c r="E29" s="993" t="inlineStr">
        <is>
          <t>WD-33-1</t>
        </is>
      </c>
      <c r="F29" s="1015" t="inlineStr">
        <is>
          <t>Required</t>
        </is>
      </c>
      <c r="G29" s="993" t="n"/>
      <c r="H29" s="993" t="n"/>
      <c r="I29" s="984" t="inlineStr">
        <is>
          <t>Never</t>
        </is>
      </c>
      <c r="J29" s="984" t="inlineStr">
        <is>
          <t>2025-01-01</t>
        </is>
      </c>
      <c r="K29" s="999" t="n"/>
    </row>
    <row r="30" ht="17" customHeight="1">
      <c r="B30" s="998" t="n">
        <v>25</v>
      </c>
      <c r="C30" s="994" t="inlineStr">
        <is>
          <t>4*6*8*10*12 SRV line  (12" most of line)</t>
        </is>
      </c>
      <c r="D30" s="2763" t="n"/>
      <c r="E30" s="993" t="inlineStr">
        <is>
          <t>WD-33-1</t>
        </is>
      </c>
      <c r="F30" s="1015" t="inlineStr">
        <is>
          <t>Required</t>
        </is>
      </c>
      <c r="G30" s="993" t="n"/>
      <c r="H30" s="993" t="n"/>
      <c r="I30" s="984" t="inlineStr">
        <is>
          <t>Never</t>
        </is>
      </c>
      <c r="J30" s="984" t="inlineStr">
        <is>
          <t>2025-01-01</t>
        </is>
      </c>
      <c r="K30" s="999" t="n"/>
    </row>
    <row r="31" ht="15" customHeight="1">
      <c r="B31" s="998" t="n">
        <v>26</v>
      </c>
      <c r="C31" s="994" t="inlineStr">
        <is>
          <t>Sigma Sep. small piping</t>
        </is>
      </c>
      <c r="D31" s="2763" t="n"/>
      <c r="E31" s="993" t="inlineStr">
        <is>
          <t>WD-33-1</t>
        </is>
      </c>
      <c r="F31" s="1015" t="inlineStr">
        <is>
          <t>Required</t>
        </is>
      </c>
      <c r="G31" s="993" t="n"/>
      <c r="H31" s="993" t="n"/>
      <c r="I31" s="984" t="inlineStr">
        <is>
          <t>Never</t>
        </is>
      </c>
      <c r="J31" s="1574" t="inlineStr">
        <is>
          <t>OOS</t>
        </is>
      </c>
      <c r="K31" s="2948" t="inlineStr">
        <is>
          <t>Sep transferred WD 33-15 .
So its piping system is now out of service.</t>
        </is>
      </c>
    </row>
    <row r="32" ht="15" customHeight="1">
      <c r="B32" s="998" t="n">
        <v>27</v>
      </c>
      <c r="C32" s="994" t="inlineStr">
        <is>
          <t>Inlet line of  Sigma Sep. from manifold .</t>
        </is>
      </c>
      <c r="D32" s="2763" t="n"/>
      <c r="E32" s="993" t="inlineStr">
        <is>
          <t>WD-33-1</t>
        </is>
      </c>
      <c r="F32" s="1015" t="inlineStr">
        <is>
          <t>Required</t>
        </is>
      </c>
      <c r="G32" s="993" t="n"/>
      <c r="H32" s="993" t="n"/>
      <c r="I32" s="984" t="inlineStr">
        <is>
          <t>Never</t>
        </is>
      </c>
      <c r="J32" s="1574" t="inlineStr">
        <is>
          <t>OOS</t>
        </is>
      </c>
      <c r="K32" s="2949" t="n"/>
    </row>
    <row r="33" ht="15" customHeight="1">
      <c r="B33" s="998" t="n">
        <v>28</v>
      </c>
      <c r="C33" s="994" t="inlineStr">
        <is>
          <t xml:space="preserve">outlet line of Sigma Sep to manifold </t>
        </is>
      </c>
      <c r="D33" s="2763" t="n"/>
      <c r="E33" s="993" t="inlineStr">
        <is>
          <t>WD-33-1</t>
        </is>
      </c>
      <c r="F33" s="1015" t="inlineStr">
        <is>
          <t>Required</t>
        </is>
      </c>
      <c r="G33" s="993" t="n"/>
      <c r="H33" s="993" t="n"/>
      <c r="I33" s="984" t="inlineStr">
        <is>
          <t>Never</t>
        </is>
      </c>
      <c r="J33" s="1574" t="inlineStr">
        <is>
          <t>OOS</t>
        </is>
      </c>
      <c r="K33" s="2949" t="n"/>
    </row>
    <row r="34" ht="15" customHeight="1">
      <c r="B34" s="998" t="n">
        <v>29</v>
      </c>
      <c r="C34" s="994" t="inlineStr">
        <is>
          <t>3" flare line</t>
        </is>
      </c>
      <c r="D34" s="2764" t="n"/>
      <c r="E34" s="993" t="inlineStr">
        <is>
          <t>WD-33-1</t>
        </is>
      </c>
      <c r="F34" s="1015" t="inlineStr">
        <is>
          <t>Required</t>
        </is>
      </c>
      <c r="G34" s="993" t="n"/>
      <c r="H34" s="993" t="n"/>
      <c r="I34" s="984" t="inlineStr">
        <is>
          <t>Never</t>
        </is>
      </c>
      <c r="J34" s="1574" t="inlineStr">
        <is>
          <t>OOS</t>
        </is>
      </c>
      <c r="K34" s="2950" t="n"/>
    </row>
    <row r="35" ht="17" customHeight="1">
      <c r="B35" s="998" t="n">
        <v>30</v>
      </c>
      <c r="C35" s="994" t="inlineStr">
        <is>
          <t>Shipping line from 33.15 to 33-1</t>
        </is>
      </c>
      <c r="D35" s="2951" t="inlineStr">
        <is>
          <t>Move to SL</t>
        </is>
      </c>
      <c r="E35" s="993" t="inlineStr">
        <is>
          <t>WD-33-1</t>
        </is>
      </c>
      <c r="F35" s="1015" t="inlineStr">
        <is>
          <t>Required</t>
        </is>
      </c>
      <c r="G35" s="993" t="n"/>
      <c r="H35" s="993" t="n"/>
      <c r="I35" s="2952" t="inlineStr">
        <is>
          <t>DONE BEFORE</t>
        </is>
      </c>
      <c r="J35" s="985" t="n"/>
      <c r="K35" s="1020" t="n"/>
    </row>
    <row r="36" ht="17" customHeight="1">
      <c r="B36" s="998" t="n">
        <v>31</v>
      </c>
      <c r="C36" s="994" t="inlineStr">
        <is>
          <t>Main shipping line from 33-1 to  AG</t>
        </is>
      </c>
      <c r="D36" s="2764" t="n"/>
      <c r="E36" s="993" t="inlineStr">
        <is>
          <t>WD-33-1</t>
        </is>
      </c>
      <c r="F36" s="1015" t="inlineStr">
        <is>
          <t>Required</t>
        </is>
      </c>
      <c r="G36" s="993" t="n"/>
      <c r="H36" s="993" t="n"/>
      <c r="I36" s="2764" t="n"/>
      <c r="J36" s="985" t="n"/>
      <c r="K36" s="1020" t="n"/>
    </row>
  </sheetData>
  <autoFilter ref="B5:K36"/>
  <mergeCells count="7">
    <mergeCell ref="D24:D34"/>
    <mergeCell ref="J6:K6"/>
    <mergeCell ref="K31:K34"/>
    <mergeCell ref="E3:G3"/>
    <mergeCell ref="I3:K3"/>
    <mergeCell ref="D35:D36"/>
    <mergeCell ref="I35:I36"/>
  </mergeCells>
  <pageMargins left="0.7" right="0.7" top="0.75" bottom="0.75" header="0.3" footer="0.3"/>
  <pageSetup orientation="portrait" paperSize="9"/>
</worksheet>
</file>

<file path=xl/worksheets/sheet11.xml><?xml version="1.0" encoding="utf-8"?>
<worksheet xmlns="http://schemas.openxmlformats.org/spreadsheetml/2006/main">
  <sheetPr codeName="Sheet17">
    <outlinePr summaryBelow="1" summaryRight="1"/>
    <pageSetUpPr/>
  </sheetPr>
  <dimension ref="B1:Q73"/>
  <sheetViews>
    <sheetView zoomScale="93" zoomScaleNormal="93" workbookViewId="0">
      <selection activeCell="D36" sqref="D36"/>
    </sheetView>
  </sheetViews>
  <sheetFormatPr baseColWidth="10" defaultColWidth="9" defaultRowHeight="16"/>
  <cols>
    <col width="3.6640625" customWidth="1" style="102" min="1" max="1"/>
    <col width="4.5" customWidth="1" style="11" min="2" max="2"/>
    <col width="54.5" bestFit="1" customWidth="1" style="109" min="3" max="3"/>
    <col width="9.33203125" customWidth="1" style="109" min="4" max="4"/>
    <col width="11" bestFit="1" customWidth="1" style="109" min="5" max="5"/>
    <col width="16.33203125" customWidth="1" style="109" min="6" max="6"/>
    <col width="16.5" bestFit="1" customWidth="1" style="109" min="7" max="7"/>
    <col width="17.1640625" bestFit="1" customWidth="1" style="109" min="8" max="8"/>
    <col width="35.1640625" customWidth="1" style="109" min="9" max="9"/>
    <col width="9" customWidth="1" style="102" min="10" max="16384"/>
  </cols>
  <sheetData>
    <row r="1" customFormat="1" s="989">
      <c r="C1" s="1012" t="n"/>
      <c r="D1" s="1012" t="n"/>
      <c r="E1" s="1012" t="n"/>
      <c r="F1" s="1012" t="n"/>
      <c r="I1" s="995" t="n"/>
    </row>
    <row r="2" ht="36.75" customFormat="1" customHeight="1" s="989">
      <c r="C2" s="994" t="inlineStr">
        <is>
          <t>Updated By: M. Tawfik
Updated on: 11-3-2025</t>
        </is>
      </c>
      <c r="D2" s="1012" t="n"/>
      <c r="E2" s="2953" t="inlineStr">
        <is>
          <t>SAG Area</t>
        </is>
      </c>
      <c r="F2" s="2677" t="n"/>
      <c r="I2" s="995" t="n"/>
    </row>
    <row r="3" ht="29.25" customFormat="1" customHeight="1" s="989" thickBot="1">
      <c r="C3" s="1012" t="n"/>
      <c r="D3" s="1012" t="n"/>
      <c r="E3" s="1012" t="n"/>
      <c r="F3" s="1012" t="n"/>
      <c r="I3" s="995" t="n"/>
    </row>
    <row r="4" ht="35" customHeight="1" thickBot="1">
      <c r="B4" s="1536" t="inlineStr">
        <is>
          <t>NO</t>
        </is>
      </c>
      <c r="C4" s="1537" t="inlineStr">
        <is>
          <t>Item</t>
        </is>
      </c>
      <c r="D4" s="1537" t="inlineStr">
        <is>
          <t>In service?</t>
        </is>
      </c>
      <c r="E4" s="1537" t="inlineStr">
        <is>
          <t>MOP</t>
        </is>
      </c>
      <c r="F4" s="1537" t="inlineStr">
        <is>
          <t>ESD or Switch 
Set press</t>
        </is>
      </c>
      <c r="G4" s="1537" t="inlineStr">
        <is>
          <t>Last Insp Date</t>
        </is>
      </c>
      <c r="H4" s="1537" t="inlineStr">
        <is>
          <t>Next Insp Date</t>
        </is>
      </c>
      <c r="I4" s="1538" t="inlineStr">
        <is>
          <t>Remarks</t>
        </is>
      </c>
    </row>
    <row r="5">
      <c r="B5" s="1715" t="n">
        <v>1</v>
      </c>
      <c r="C5" s="1716" t="inlineStr">
        <is>
          <t>Inlet Line to SAG SIGMA Separator from SAG Main Header</t>
        </is>
      </c>
      <c r="D5" s="1720" t="n"/>
      <c r="E5" s="1717" t="n">
        <v>500</v>
      </c>
      <c r="F5" s="1717" t="n"/>
      <c r="G5" s="1718" t="inlineStr">
        <is>
          <t>2024-09-01</t>
        </is>
      </c>
      <c r="H5" s="1719" t="inlineStr">
        <is>
          <t>2025-09-01</t>
        </is>
      </c>
      <c r="I5" s="2470" t="inlineStr">
        <is>
          <t>1-Painting system should be applied
2-Standard supports should be installed</t>
        </is>
      </c>
    </row>
    <row r="6" ht="34" customHeight="1">
      <c r="B6" s="1517" t="n">
        <v>2</v>
      </c>
      <c r="C6" s="1513" t="inlineStr">
        <is>
          <t>Water Outlet Line of SAG Sigma Separator</t>
        </is>
      </c>
      <c r="D6" s="1515" t="n"/>
      <c r="E6" s="741" t="n">
        <v>500</v>
      </c>
      <c r="F6" s="741" t="n"/>
      <c r="G6" s="742" t="inlineStr">
        <is>
          <t>2024-09-01</t>
        </is>
      </c>
      <c r="H6" s="1516" t="inlineStr">
        <is>
          <t>2025-09-01</t>
        </is>
      </c>
      <c r="I6" s="1531" t="inlineStr">
        <is>
          <t>Replace joints 1,2 &amp; 6
On 9-2024 these joints replaced.</t>
        </is>
      </c>
    </row>
    <row r="7">
      <c r="B7" s="1517" t="n">
        <v>3</v>
      </c>
      <c r="C7" s="1513" t="inlineStr">
        <is>
          <t>Oil Outlet Line of SAG Sigma Separator</t>
        </is>
      </c>
      <c r="D7" s="1515" t="n"/>
      <c r="E7" s="741" t="n">
        <v>500</v>
      </c>
      <c r="F7" s="741" t="n"/>
      <c r="G7" s="742" t="inlineStr">
        <is>
          <t>2024-09-01</t>
        </is>
      </c>
      <c r="H7" s="1516" t="inlineStr">
        <is>
          <t>2025-09-01</t>
        </is>
      </c>
      <c r="I7" s="1197" t="n"/>
    </row>
    <row r="8" ht="35.25" customHeight="1">
      <c r="B8" s="1517" t="n">
        <v>4</v>
      </c>
      <c r="C8" s="1513" t="inlineStr">
        <is>
          <t>Water-Oil Outlet Header of SAG SIGMA Separator to SAG Oil MFD</t>
        </is>
      </c>
      <c r="D8" s="1515" t="n"/>
      <c r="E8" s="741" t="n">
        <v>500</v>
      </c>
      <c r="F8" s="741" t="n"/>
      <c r="G8" s="742" t="inlineStr">
        <is>
          <t>2024-09-01</t>
        </is>
      </c>
      <c r="H8" s="1516" t="inlineStr">
        <is>
          <t>2025-09-01</t>
        </is>
      </c>
      <c r="I8" s="1197" t="n"/>
      <c r="Q8" s="1722" t="n"/>
    </row>
    <row r="9">
      <c r="B9" s="1517" t="n">
        <v>5</v>
      </c>
      <c r="C9" s="1513" t="inlineStr">
        <is>
          <t>Gas Outlet Line from SAG SIGMA Separator to SAG Gas MFD</t>
        </is>
      </c>
      <c r="D9" s="1515" t="n"/>
      <c r="E9" s="741" t="n">
        <v>500</v>
      </c>
      <c r="F9" s="741" t="n"/>
      <c r="G9" s="742" t="inlineStr">
        <is>
          <t>2025-03-01</t>
        </is>
      </c>
      <c r="H9" s="1516" t="inlineStr">
        <is>
          <t>2026-06-01</t>
        </is>
      </c>
      <c r="I9" s="1197" t="n"/>
    </row>
    <row r="10">
      <c r="B10" s="1517" t="n">
        <v>6</v>
      </c>
      <c r="C10" s="1513" t="inlineStr">
        <is>
          <t>SRV Line of SAG SIGMA Separator</t>
        </is>
      </c>
      <c r="D10" s="1515" t="n"/>
      <c r="E10" s="741" t="n">
        <v>900</v>
      </c>
      <c r="F10" s="741" t="n"/>
      <c r="G10" s="742" t="inlineStr">
        <is>
          <t>2025-03-01</t>
        </is>
      </c>
      <c r="H10" s="1516" t="inlineStr">
        <is>
          <t>2026-06-01</t>
        </is>
      </c>
      <c r="I10" s="1197" t="n"/>
    </row>
    <row r="11">
      <c r="B11" s="1517" t="n">
        <v>7</v>
      </c>
      <c r="C11" s="1513" t="inlineStr">
        <is>
          <t>MAIN HEADER TO INLET OF SAG SEP.</t>
        </is>
      </c>
      <c r="D11" s="1514" t="n"/>
      <c r="E11" s="741" t="n">
        <v>500</v>
      </c>
      <c r="F11" s="1383" t="n"/>
      <c r="G11" s="742" t="inlineStr">
        <is>
          <t>2025-03-01</t>
        </is>
      </c>
      <c r="H11" s="1516" t="inlineStr">
        <is>
          <t>2026-06-01</t>
        </is>
      </c>
      <c r="I11" s="1518" t="n"/>
    </row>
    <row r="12" ht="17" customHeight="1" thickBot="1">
      <c r="B12" s="1519" t="n">
        <v>8</v>
      </c>
      <c r="C12" s="1520" t="inlineStr">
        <is>
          <t>Return line  from OIL manifold to SAG header.</t>
        </is>
      </c>
      <c r="D12" s="1521" t="n"/>
      <c r="E12" s="1525" t="n">
        <v>500</v>
      </c>
      <c r="F12" s="1526" t="n"/>
      <c r="G12" s="1522" t="inlineStr">
        <is>
          <t>2025-03-01</t>
        </is>
      </c>
      <c r="H12" s="1523" t="inlineStr">
        <is>
          <t>2026-06-01</t>
        </is>
      </c>
      <c r="I12" s="1524" t="n"/>
    </row>
    <row r="13">
      <c r="B13" s="2954" t="inlineStr">
        <is>
          <t>Note : SAG Separator is existing in vessels tab.</t>
        </is>
      </c>
      <c r="C13" s="2760" t="n"/>
      <c r="D13" s="2760" t="n"/>
      <c r="E13" s="2760" t="n"/>
      <c r="F13" s="2760" t="n"/>
      <c r="G13" s="2760" t="n"/>
      <c r="H13" s="2760" t="n"/>
      <c r="I13" s="284" t="n"/>
    </row>
    <row r="15" ht="39" customHeight="1">
      <c r="E15" s="2955" t="inlineStr">
        <is>
          <t>NEAG-2 EPF</t>
        </is>
      </c>
      <c r="F15" s="2677" t="n"/>
      <c r="H15" s="2956" t="inlineStr">
        <is>
          <t>Required site visit to update piping list from MFD to Sep and from Sep to Gas Boot to TK</t>
        </is>
      </c>
      <c r="I15" s="2677" t="n"/>
    </row>
    <row r="16" ht="17" customHeight="1" thickBot="1"/>
    <row r="17" ht="35" customHeight="1" thickBot="1">
      <c r="B17" s="1536" t="inlineStr">
        <is>
          <t>NO</t>
        </is>
      </c>
      <c r="C17" s="1537" t="inlineStr">
        <is>
          <t>Item</t>
        </is>
      </c>
      <c r="D17" s="1537" t="inlineStr">
        <is>
          <t>In service?</t>
        </is>
      </c>
      <c r="E17" s="1537" t="inlineStr">
        <is>
          <t>MOP</t>
        </is>
      </c>
      <c r="F17" s="1537" t="inlineStr">
        <is>
          <t>ESD or Switch 
Set press</t>
        </is>
      </c>
      <c r="G17" s="1537" t="inlineStr">
        <is>
          <t>Last Insp Date</t>
        </is>
      </c>
      <c r="H17" s="1537" t="inlineStr">
        <is>
          <t>Next Insp Date</t>
        </is>
      </c>
      <c r="I17" s="1538" t="inlineStr">
        <is>
          <t>Remarks</t>
        </is>
      </c>
    </row>
    <row r="18" ht="17" customHeight="1" thickBot="1">
      <c r="B18" s="1517" t="n">
        <v>1</v>
      </c>
      <c r="C18" s="1513" t="inlineStr">
        <is>
          <t xml:space="preserve">Production line from Manifold to ESD </t>
        </is>
      </c>
      <c r="D18" s="741" t="inlineStr">
        <is>
          <t>No</t>
        </is>
      </c>
      <c r="E18" s="741" t="inlineStr">
        <is>
          <t>??</t>
        </is>
      </c>
      <c r="F18" s="741" t="n"/>
      <c r="G18" s="1750" t="inlineStr">
        <is>
          <t>2024-09-01</t>
        </is>
      </c>
      <c r="H18" s="1516" t="inlineStr">
        <is>
          <t>2025-09-01</t>
        </is>
      </c>
      <c r="I18" s="1937" t="inlineStr">
        <is>
          <t>1-Painting system should be applied
2-Standard supports should be installed</t>
        </is>
      </c>
    </row>
    <row r="19" ht="17" customHeight="1" thickBot="1">
      <c r="B19" s="1517" t="n">
        <v>2</v>
      </c>
      <c r="C19" s="1513" t="inlineStr">
        <is>
          <t>Sep 6" Inlet Piping (From ESD to Sep)</t>
        </is>
      </c>
      <c r="D19" s="1717" t="inlineStr">
        <is>
          <t>No</t>
        </is>
      </c>
      <c r="E19" s="741" t="n">
        <v>260</v>
      </c>
      <c r="F19" s="741" t="n"/>
      <c r="G19" s="742" t="inlineStr">
        <is>
          <t>2024-09-01</t>
        </is>
      </c>
      <c r="H19" s="1516" t="inlineStr">
        <is>
          <t>2025-09-01</t>
        </is>
      </c>
      <c r="I19" s="1938" t="n"/>
    </row>
    <row r="20">
      <c r="B20" s="1744" t="n">
        <v>3</v>
      </c>
      <c r="C20" s="1745" t="inlineStr">
        <is>
          <t xml:space="preserve">Sep Skid - 2" Outlet Gas Piping </t>
        </is>
      </c>
      <c r="D20" s="1746" t="inlineStr">
        <is>
          <t>No</t>
        </is>
      </c>
      <c r="E20" s="1746" t="n">
        <v>260</v>
      </c>
      <c r="F20" s="1746" t="n"/>
      <c r="G20" s="1747" t="inlineStr">
        <is>
          <t>2024-09-01</t>
        </is>
      </c>
      <c r="H20" s="1748" t="inlineStr">
        <is>
          <t>2025-09-01</t>
        </is>
      </c>
      <c r="I20" s="2957" t="n"/>
    </row>
    <row r="21">
      <c r="B21" s="1517" t="n">
        <v>5</v>
      </c>
      <c r="C21" s="1513" t="inlineStr">
        <is>
          <t>Sep Skid - 4"x2" Outlet oil Piping</t>
        </is>
      </c>
      <c r="D21" s="1717" t="inlineStr">
        <is>
          <t>No</t>
        </is>
      </c>
      <c r="E21" s="741" t="n">
        <v>260</v>
      </c>
      <c r="F21" s="741" t="n"/>
      <c r="G21" s="742" t="inlineStr">
        <is>
          <t>2025-03-01</t>
        </is>
      </c>
      <c r="H21" s="1516" t="inlineStr">
        <is>
          <t>2026-06-01</t>
        </is>
      </c>
      <c r="I21" s="2958" t="n"/>
    </row>
    <row r="22">
      <c r="B22" s="1517" t="n">
        <v>6</v>
      </c>
      <c r="C22" s="1513" t="inlineStr">
        <is>
          <t>Sep Skid - 2" Instrument Piping</t>
        </is>
      </c>
      <c r="D22" s="1717" t="inlineStr">
        <is>
          <t>No</t>
        </is>
      </c>
      <c r="E22" s="741" t="n">
        <v>260</v>
      </c>
      <c r="F22" s="741" t="n"/>
      <c r="G22" s="742" t="inlineStr">
        <is>
          <t>2025-03-01</t>
        </is>
      </c>
      <c r="H22" s="1516" t="inlineStr">
        <is>
          <t>2026-06-01</t>
        </is>
      </c>
      <c r="I22" s="2959" t="n"/>
    </row>
    <row r="23">
      <c r="B23" s="1517" t="n">
        <v>7</v>
      </c>
      <c r="C23" s="1513" t="inlineStr">
        <is>
          <t>Sep Skid - 3"x 2" Drain piping</t>
        </is>
      </c>
      <c r="D23" s="1717" t="inlineStr">
        <is>
          <t>No</t>
        </is>
      </c>
      <c r="E23" s="741" t="n">
        <v>260</v>
      </c>
      <c r="F23" s="741" t="n"/>
      <c r="G23" s="742" t="inlineStr">
        <is>
          <t>2025-03-01</t>
        </is>
      </c>
      <c r="H23" s="1516" t="inlineStr">
        <is>
          <t>2026-06-01</t>
        </is>
      </c>
      <c r="I23" s="1937" t="n"/>
    </row>
    <row r="24" ht="17" customHeight="1" thickBot="1">
      <c r="B24" s="1519" t="n">
        <v>8</v>
      </c>
      <c r="C24" s="1520" t="inlineStr">
        <is>
          <t>Sep Skid - 3"x6" Bridle Piping</t>
        </is>
      </c>
      <c r="D24" s="1749" t="inlineStr">
        <is>
          <t>No</t>
        </is>
      </c>
      <c r="E24" s="1525" t="n">
        <v>260</v>
      </c>
      <c r="F24" s="1525" t="n"/>
      <c r="G24" s="1522" t="inlineStr">
        <is>
          <t>2025-03-01</t>
        </is>
      </c>
      <c r="H24" s="1523" t="inlineStr">
        <is>
          <t>2026-06-01</t>
        </is>
      </c>
      <c r="I24" s="1939" t="n"/>
    </row>
    <row r="25">
      <c r="B25" s="1517" t="n">
        <v>9</v>
      </c>
      <c r="C25" s="1513" t="inlineStr">
        <is>
          <t>Sep Outlet Water Piping to Hot pit</t>
        </is>
      </c>
      <c r="D25" s="1717" t="inlineStr">
        <is>
          <t>No</t>
        </is>
      </c>
      <c r="E25" s="741" t="n">
        <v>260</v>
      </c>
      <c r="F25" s="741" t="n"/>
      <c r="G25" s="1750" t="inlineStr">
        <is>
          <t>Never</t>
        </is>
      </c>
      <c r="H25" s="1516" t="inlineStr">
        <is>
          <t>2025-05-01</t>
        </is>
      </c>
      <c r="I25" s="1938" t="n"/>
    </row>
    <row r="26">
      <c r="B26" s="1740" t="n">
        <v>10</v>
      </c>
      <c r="C26" s="1741" t="inlineStr">
        <is>
          <t>Sep Outlet Piping to Gas Boot (Gas Boot Inlet Piping at N#2)</t>
        </is>
      </c>
      <c r="D26" s="1742" t="inlineStr">
        <is>
          <t>No</t>
        </is>
      </c>
      <c r="E26" s="1743" t="n">
        <v>260</v>
      </c>
      <c r="F26" s="1743" t="n"/>
      <c r="G26" s="742" t="inlineStr">
        <is>
          <t>2025-03-01</t>
        </is>
      </c>
      <c r="H26" s="1516" t="inlineStr">
        <is>
          <t>2026-06-01</t>
        </is>
      </c>
      <c r="I26" s="1938" t="n"/>
    </row>
    <row r="27">
      <c r="B27" s="1517" t="n">
        <v>11</v>
      </c>
      <c r="C27" s="1513" t="inlineStr">
        <is>
          <t>Gas Boot Outlet Oil Piping at N#3 to TKs (TKs inlet Piping)</t>
        </is>
      </c>
      <c r="D27" s="1717" t="inlineStr">
        <is>
          <t>No</t>
        </is>
      </c>
      <c r="E27" s="741" t="n">
        <v>20</v>
      </c>
      <c r="F27" s="741" t="n"/>
      <c r="G27" s="1750" t="inlineStr">
        <is>
          <t>Never</t>
        </is>
      </c>
      <c r="H27" s="1516" t="inlineStr">
        <is>
          <t>2025-05-01</t>
        </is>
      </c>
      <c r="I27" s="1937" t="n"/>
    </row>
    <row r="28">
      <c r="B28" s="1517" t="n">
        <v>12</v>
      </c>
      <c r="C28" s="1513" t="inlineStr">
        <is>
          <t>Gas Boot Outlet Gas Piping at N#1</t>
        </is>
      </c>
      <c r="D28" s="1717" t="inlineStr">
        <is>
          <t>No</t>
        </is>
      </c>
      <c r="E28" s="741" t="n">
        <v>20</v>
      </c>
      <c r="F28" s="741" t="n"/>
      <c r="G28" s="1750" t="inlineStr">
        <is>
          <t>Never</t>
        </is>
      </c>
      <c r="H28" s="1516" t="inlineStr">
        <is>
          <t>2025-05-01</t>
        </is>
      </c>
      <c r="I28" s="1937" t="n"/>
    </row>
    <row r="29">
      <c r="B29" s="1517" t="n">
        <v>13</v>
      </c>
      <c r="C29" s="1513" t="inlineStr">
        <is>
          <t>TKs Outlet piping to Shipping Pumps</t>
        </is>
      </c>
      <c r="D29" s="1717" t="inlineStr">
        <is>
          <t>No</t>
        </is>
      </c>
      <c r="E29" s="741" t="n"/>
      <c r="F29" s="741" t="n"/>
      <c r="G29" s="1750" t="inlineStr">
        <is>
          <t>Never</t>
        </is>
      </c>
      <c r="H29" s="1516" t="inlineStr">
        <is>
          <t>2025-05-01</t>
        </is>
      </c>
      <c r="I29" s="1937" t="n"/>
    </row>
    <row r="30">
      <c r="B30" s="1517" t="n">
        <v>14</v>
      </c>
      <c r="C30" s="1513" t="inlineStr">
        <is>
          <t>Shipping Pumps outlet to 12" NEAG PL</t>
        </is>
      </c>
      <c r="D30" s="1717" t="inlineStr">
        <is>
          <t>No</t>
        </is>
      </c>
      <c r="E30" s="741" t="n"/>
      <c r="F30" s="741" t="n"/>
      <c r="G30" s="1750" t="inlineStr">
        <is>
          <t>Never</t>
        </is>
      </c>
      <c r="H30" s="1516" t="inlineStr">
        <is>
          <t>2025-05-01</t>
        </is>
      </c>
      <c r="I30" s="1937" t="n"/>
    </row>
    <row r="31">
      <c r="B31" s="2954" t="inlineStr">
        <is>
          <t>Note : Sep, Gas Boot &amp; Tank are existing in vessels tab.</t>
        </is>
      </c>
      <c r="C31" s="2760" t="n"/>
      <c r="D31" s="2760" t="n"/>
      <c r="E31" s="2760" t="n"/>
      <c r="F31" s="2760" t="n"/>
      <c r="G31" s="2760" t="n"/>
      <c r="H31" s="2760" t="n"/>
      <c r="I31" s="284" t="n"/>
    </row>
    <row r="33" ht="39" customHeight="1">
      <c r="E33" s="2960" t="inlineStr">
        <is>
          <t>Mahrousa EPF</t>
        </is>
      </c>
      <c r="F33" s="2677" t="n"/>
      <c r="H33" s="102" t="n"/>
      <c r="I33" s="102" t="n"/>
    </row>
    <row r="34" ht="17" customHeight="1" thickBot="1">
      <c r="H34" s="102" t="n"/>
      <c r="I34" s="102" t="n"/>
    </row>
    <row r="35" ht="35" customHeight="1" thickBot="1">
      <c r="B35" s="1536" t="inlineStr">
        <is>
          <t>NO</t>
        </is>
      </c>
      <c r="C35" s="1537" t="inlineStr">
        <is>
          <t>Item</t>
        </is>
      </c>
      <c r="D35" s="1537" t="inlineStr">
        <is>
          <t>In service?</t>
        </is>
      </c>
      <c r="E35" s="1537" t="inlineStr">
        <is>
          <t>MOP</t>
        </is>
      </c>
      <c r="F35" s="1537" t="inlineStr">
        <is>
          <t>ESD or Switch 
Set press</t>
        </is>
      </c>
      <c r="G35" s="1537" t="inlineStr">
        <is>
          <t>Last Insp Date</t>
        </is>
      </c>
      <c r="H35" s="1537" t="inlineStr">
        <is>
          <t>Next Insp Date</t>
        </is>
      </c>
      <c r="I35" s="1538" t="inlineStr">
        <is>
          <t>Remarks</t>
        </is>
      </c>
    </row>
    <row r="36">
      <c r="B36" s="1715" t="n">
        <v>1</v>
      </c>
      <c r="C36" s="1716" t="inlineStr">
        <is>
          <t>Line fm Test unit to TKs</t>
        </is>
      </c>
      <c r="D36" s="1717" t="inlineStr">
        <is>
          <t>Yes</t>
        </is>
      </c>
      <c r="E36" s="1717" t="n">
        <v>15</v>
      </c>
      <c r="F36" s="1717" t="n"/>
      <c r="G36" s="1718" t="inlineStr">
        <is>
          <t>2024-09-01</t>
        </is>
      </c>
      <c r="H36" s="1719" t="inlineStr">
        <is>
          <t>2025-09-01</t>
        </is>
      </c>
      <c r="I36" s="2961" t="inlineStr">
        <is>
          <t>1-Painting system should be applied
2-Standard supports should be installed</t>
        </is>
      </c>
    </row>
    <row r="37">
      <c r="B37" s="1517" t="n">
        <v>2</v>
      </c>
      <c r="C37" s="1513" t="inlineStr">
        <is>
          <t>Line FM TKs to booster Pumps</t>
        </is>
      </c>
      <c r="D37" s="741" t="inlineStr">
        <is>
          <t>Yes</t>
        </is>
      </c>
      <c r="E37" s="741" t="n">
        <v>15</v>
      </c>
      <c r="F37" s="741" t="n"/>
      <c r="G37" s="742" t="inlineStr">
        <is>
          <t>2024-09-01</t>
        </is>
      </c>
      <c r="H37" s="1516" t="inlineStr">
        <is>
          <t>2025-09-01</t>
        </is>
      </c>
      <c r="I37" s="2958" t="n"/>
    </row>
    <row r="38">
      <c r="B38" s="1517" t="n">
        <v>3</v>
      </c>
      <c r="C38" s="1513" t="inlineStr">
        <is>
          <t>Inlet line to main shipping pumps</t>
        </is>
      </c>
      <c r="D38" s="741" t="inlineStr">
        <is>
          <t>Yes</t>
        </is>
      </c>
      <c r="E38" s="741" t="n">
        <v>100</v>
      </c>
      <c r="F38" s="741" t="n"/>
      <c r="G38" s="742" t="inlineStr">
        <is>
          <t>2024-09-01</t>
        </is>
      </c>
      <c r="H38" s="1516" t="inlineStr">
        <is>
          <t>2025-09-01</t>
        </is>
      </c>
      <c r="I38" s="2958" t="n"/>
    </row>
    <row r="39">
      <c r="B39" s="1517" t="n">
        <v>4</v>
      </c>
      <c r="C39" s="1513" t="inlineStr">
        <is>
          <t>Outlet line from main shipping pumps</t>
        </is>
      </c>
      <c r="D39" s="741" t="inlineStr">
        <is>
          <t>Yes</t>
        </is>
      </c>
      <c r="E39" s="741" t="n">
        <v>400</v>
      </c>
      <c r="F39" s="741" t="n"/>
      <c r="G39" s="742" t="inlineStr">
        <is>
          <t>2024-09-01</t>
        </is>
      </c>
      <c r="H39" s="1516" t="inlineStr">
        <is>
          <t>2025-09-01</t>
        </is>
      </c>
      <c r="I39" s="2959" t="n"/>
    </row>
    <row r="40">
      <c r="B40" s="2954" t="inlineStr">
        <is>
          <t>Note : 2 Tanks are existing in vessels tab.</t>
        </is>
      </c>
      <c r="C40" s="2760" t="n"/>
      <c r="D40" s="2760" t="n"/>
      <c r="E40" s="2760" t="n"/>
      <c r="F40" s="2760" t="n"/>
      <c r="G40" s="2760" t="n"/>
      <c r="H40" s="2760" t="n"/>
      <c r="I40" s="284" t="n"/>
    </row>
    <row r="41" ht="17" customHeight="1" thickBot="1"/>
    <row r="42" ht="32" customHeight="1" thickBot="1">
      <c r="B42" s="1723" t="n"/>
      <c r="C42" s="1724" t="n"/>
      <c r="D42" s="1724" t="n"/>
      <c r="E42" s="2460" t="inlineStr">
        <is>
          <t>BOLT Area</t>
        </is>
      </c>
      <c r="F42" s="2787" t="n"/>
      <c r="G42" s="1724" t="n"/>
      <c r="H42" s="2962" t="inlineStr">
        <is>
          <t>Required site visit to verify &amp; update the piping list, inspection dates &amp; do Insp &amp; Evaluation</t>
        </is>
      </c>
      <c r="I42" s="2785" t="n"/>
    </row>
    <row r="43" ht="15" customHeight="1">
      <c r="B43" s="1551" t="n"/>
      <c r="C43" s="1552" t="n"/>
      <c r="D43" s="1552" t="n"/>
      <c r="E43" s="1552" t="n"/>
      <c r="F43" s="1552" t="n"/>
      <c r="G43" s="1552" t="n"/>
      <c r="H43" s="1552" t="n"/>
      <c r="I43" s="1553" t="n"/>
    </row>
    <row r="44" ht="15" customHeight="1">
      <c r="B44" s="1532" t="n"/>
      <c r="C44" s="1540" t="inlineStr">
        <is>
          <t>For Bolt-12 Area:</t>
        </is>
      </c>
      <c r="I44" s="1533" t="n"/>
    </row>
    <row r="45" ht="15" customHeight="1">
      <c r="B45" s="1532" t="n"/>
      <c r="C45" s="1541" t="inlineStr">
        <is>
          <t xml:space="preserve">3 Wells "Will be added to Inspection Program" – No Need for Urgent Inspection as %W.C is very low </t>
        </is>
      </c>
      <c r="I45" s="1533" t="n"/>
    </row>
    <row r="46" ht="15" customHeight="1">
      <c r="B46" s="1532" t="n"/>
      <c r="C46" s="1542" t="inlineStr">
        <is>
          <t>Bolt-12: SI Well</t>
        </is>
      </c>
      <c r="I46" s="1533" t="n"/>
    </row>
    <row r="47" ht="15" customHeight="1">
      <c r="B47" s="1532" t="n"/>
      <c r="C47" s="1542" t="inlineStr">
        <is>
          <t>Bolt-2X: Running Well</t>
        </is>
      </c>
      <c r="I47" s="1533" t="n"/>
    </row>
    <row r="48" ht="15" customHeight="1">
      <c r="B48" s="1532" t="n"/>
      <c r="C48" s="1542" t="inlineStr">
        <is>
          <t>Bolt-04: SI Waiting WO</t>
        </is>
      </c>
      <c r="I48" s="1533" t="n"/>
    </row>
    <row r="49" ht="15" customHeight="1">
      <c r="B49" s="1532" t="n"/>
      <c r="C49" s="1543" t="n"/>
      <c r="I49" s="1533" t="n"/>
    </row>
    <row r="50" ht="15" customHeight="1">
      <c r="B50" s="1532" t="n"/>
      <c r="C50" s="1541" t="inlineStr">
        <is>
          <t>2 Tanks "Need to be added to Inspection/RBI Plan + Determine Next OSI &amp; Internal Due Date" – Inspected in 2018 &amp; Repaired with internal Sacrificial anodes</t>
        </is>
      </c>
      <c r="I50" s="1533" t="n"/>
    </row>
    <row r="51" ht="15" customHeight="1">
      <c r="B51" s="1532" t="n"/>
      <c r="C51" s="1544" t="inlineStr">
        <is>
          <t>Tank-28: 1000 BBLs</t>
        </is>
      </c>
      <c r="I51" s="1533" t="n"/>
    </row>
    <row r="52" ht="15" customHeight="1">
      <c r="B52" s="1532" t="n"/>
      <c r="C52" s="1544" t="inlineStr">
        <is>
          <t>Tank-45: 1000 BBLs</t>
        </is>
      </c>
      <c r="I52" s="1533" t="n"/>
    </row>
    <row r="53" ht="15" customHeight="1">
      <c r="B53" s="1532" t="n"/>
      <c r="C53" s="1545" t="n"/>
      <c r="I53" s="1533" t="n"/>
    </row>
    <row r="54" ht="15" customHeight="1">
      <c r="B54" s="1532" t="n"/>
      <c r="C54" s="1541" t="inlineStr">
        <is>
          <t>1 Gas Boot "Need to be added to Inspection/RBI Plan + Determine Next OSI &amp; Internal Due Date"</t>
        </is>
      </c>
      <c r="I54" s="1533" t="n"/>
    </row>
    <row r="55" ht="15" customHeight="1">
      <c r="B55" s="1532" t="n"/>
      <c r="C55" s="1541" t="inlineStr">
        <is>
          <t>2 Diesel Tanks "Need to be added to Inspection/RBI Plan + Determine Next OSI &amp; Internal Due Date"</t>
        </is>
      </c>
      <c r="I55" s="1533" t="n"/>
    </row>
    <row r="56" ht="15" customHeight="1">
      <c r="B56" s="1532" t="n"/>
      <c r="C56" s="1543" t="n"/>
      <c r="I56" s="1533" t="n"/>
    </row>
    <row r="57" ht="15" customHeight="1">
      <c r="B57" s="1532" t="n"/>
      <c r="C57" s="10" t="n"/>
      <c r="I57" s="1533" t="n"/>
    </row>
    <row r="58" ht="15" customHeight="1">
      <c r="B58" s="1532" t="n"/>
      <c r="C58" s="1540" t="inlineStr">
        <is>
          <t>For Bolt Nail Area:</t>
        </is>
      </c>
      <c r="I58" s="1533" t="n"/>
    </row>
    <row r="59" ht="15" customHeight="1">
      <c r="B59" s="1532" t="n"/>
      <c r="C59" s="1541" t="inlineStr">
        <is>
          <t xml:space="preserve">1 Well "Will be added to Inspection Program" – No Need for Urgent Inspection as %W.C is very low </t>
        </is>
      </c>
      <c r="I59" s="1533" t="n"/>
    </row>
    <row r="60">
      <c r="B60" s="1532" t="n"/>
      <c r="C60" s="1546" t="inlineStr">
        <is>
          <t>1 Choke MFD "Will be added to Inspection Program"</t>
        </is>
      </c>
      <c r="I60" s="1533" t="n"/>
    </row>
    <row r="61">
      <c r="B61" s="1532" t="n"/>
      <c r="C61" s="1547" t="n"/>
      <c r="I61" s="1533" t="n"/>
    </row>
    <row r="62" ht="15" customHeight="1">
      <c r="B62" s="1532" t="n"/>
      <c r="C62" s="1541" t="inlineStr">
        <is>
          <t>Other Assets are all rented "Will not added to Inspection Program"</t>
        </is>
      </c>
      <c r="I62" s="1533" t="n"/>
    </row>
    <row r="63" ht="15" customHeight="1">
      <c r="B63" s="1532" t="n"/>
      <c r="C63" s="1544" t="inlineStr">
        <is>
          <t>2 Horizontal Tanks</t>
        </is>
      </c>
      <c r="I63" s="1533" t="n"/>
    </row>
    <row r="64" ht="15" customHeight="1">
      <c r="B64" s="1532" t="n"/>
      <c r="C64" s="1544" t="inlineStr">
        <is>
          <t>1 Separator</t>
        </is>
      </c>
      <c r="I64" s="1533" t="n"/>
    </row>
    <row r="65" ht="15" customHeight="1">
      <c r="B65" s="1532" t="n"/>
      <c r="C65" s="1544" t="inlineStr">
        <is>
          <t>1 Gauge Tank</t>
        </is>
      </c>
      <c r="I65" s="1533" t="n"/>
    </row>
    <row r="66" ht="15" customHeight="1">
      <c r="B66" s="1532" t="n"/>
      <c r="C66" s="1544" t="inlineStr">
        <is>
          <t>1 Diesel Tank</t>
        </is>
      </c>
      <c r="I66" s="1533" t="n"/>
    </row>
    <row r="67" ht="15" customHeight="1">
      <c r="B67" s="1532" t="n"/>
      <c r="C67" s="1543" t="n"/>
      <c r="I67" s="1533" t="n"/>
    </row>
    <row r="68" ht="15" customHeight="1">
      <c r="B68" s="1532" t="n"/>
      <c r="C68" s="1540" t="inlineStr">
        <is>
          <t>Note: As per attached mail, all assets are coded in Oracle System</t>
        </is>
      </c>
      <c r="I68" s="1533" t="n"/>
    </row>
    <row r="69">
      <c r="B69" s="1532" t="n"/>
      <c r="C69" s="1548" t="n"/>
      <c r="I69" s="1533" t="n"/>
    </row>
    <row r="70">
      <c r="B70" s="1532" t="n"/>
      <c r="C70" s="1548" t="inlineStr">
        <is>
          <t>Best Regards,</t>
        </is>
      </c>
      <c r="I70" s="1533" t="n"/>
    </row>
    <row r="71">
      <c r="B71" s="1532" t="n"/>
      <c r="C71" s="1549" t="inlineStr">
        <is>
          <t>AMIR ELGHANDOUR</t>
        </is>
      </c>
      <c r="I71" s="1533" t="n"/>
    </row>
    <row r="72">
      <c r="B72" s="1532" t="n"/>
      <c r="C72" s="1549" t="inlineStr">
        <is>
          <t>KPC | Corrosion Division</t>
        </is>
      </c>
      <c r="I72" s="1533" t="n"/>
    </row>
    <row r="73" ht="17" customHeight="1" thickBot="1">
      <c r="B73" s="1539" t="n"/>
      <c r="C73" s="1550" t="inlineStr">
        <is>
          <t>Mob: 01223448777  |  Office: 6429</t>
        </is>
      </c>
      <c r="D73" s="1534" t="n"/>
      <c r="E73" s="1534" t="n"/>
      <c r="F73" s="1534" t="n"/>
      <c r="G73" s="1534" t="n"/>
      <c r="H73" s="1534" t="n"/>
      <c r="I73" s="1535" t="n"/>
    </row>
  </sheetData>
  <autoFilter ref="B4:I10"/>
  <mergeCells count="11">
    <mergeCell ref="B13:I13"/>
    <mergeCell ref="I36:I39"/>
    <mergeCell ref="E15:F15"/>
    <mergeCell ref="E2:F2"/>
    <mergeCell ref="H42:I42"/>
    <mergeCell ref="E33:F33"/>
    <mergeCell ref="H15:I15"/>
    <mergeCell ref="E42:F42"/>
    <mergeCell ref="I20:I22"/>
    <mergeCell ref="B31:I31"/>
    <mergeCell ref="B40:I40"/>
  </mergeCell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fitToPage="1"/>
  </sheetPr>
  <dimension ref="A2:M56"/>
  <sheetViews>
    <sheetView zoomScale="90" zoomScaleNormal="90" workbookViewId="0">
      <selection activeCell="D2" sqref="D2:I2"/>
    </sheetView>
  </sheetViews>
  <sheetFormatPr baseColWidth="10" defaultColWidth="9.1640625" defaultRowHeight="16"/>
  <cols>
    <col width="2.1640625" customWidth="1" style="1753" min="1" max="1"/>
    <col width="7.1640625" customWidth="1" style="1753" min="2" max="2"/>
    <col width="35.6640625" customWidth="1" style="1753" min="3" max="3"/>
    <col width="6.1640625" customWidth="1" style="1753" min="4" max="4"/>
    <col width="7.1640625" customWidth="1" style="1753" min="5" max="5"/>
    <col width="9.1640625" customWidth="1" style="1753" min="6" max="7"/>
    <col width="41.5" customWidth="1" style="1753" min="8" max="8"/>
    <col width="14.1640625" customWidth="1" style="1753" min="9" max="9"/>
    <col width="30.33203125" customWidth="1" style="1753" min="10" max="10"/>
    <col width="18.5" customWidth="1" style="1753" min="11" max="11"/>
    <col width="72" customWidth="1" style="1753" min="12" max="12"/>
    <col width="41.1640625" customWidth="1" style="1754" min="13" max="13"/>
    <col width="78.83203125" customWidth="1" style="1754" min="14" max="14"/>
    <col width="9.1640625" customWidth="1" style="1754" min="15" max="16384"/>
  </cols>
  <sheetData>
    <row r="1" ht="17" customHeight="1" thickBot="1"/>
    <row r="2" ht="39" customHeight="1" thickBot="1">
      <c r="D2" s="2963" t="inlineStr">
        <is>
          <t>GP Inlet Lines Summary, Recommendations &amp; Actions</t>
        </is>
      </c>
      <c r="E2" s="2787" t="n"/>
      <c r="F2" s="2787" t="n"/>
      <c r="G2" s="2787" t="n"/>
      <c r="H2" s="2787" t="n"/>
      <c r="I2" s="2785" t="n"/>
      <c r="L2" s="1809" t="inlineStr">
        <is>
          <t>Summary done By: Eng. Sayed Hamed &amp; Amir Elghandour
Reviewed/Approved By: Eng. Mohamed Tawfik (Updated 24-5-2025)</t>
        </is>
      </c>
    </row>
    <row r="3" ht="17" customHeight="1">
      <c r="B3" s="1755" t="inlineStr">
        <is>
          <t>Notes:</t>
        </is>
      </c>
    </row>
    <row r="4" ht="17" customHeight="1">
      <c r="A4" s="1754" t="n"/>
      <c r="B4" s="1754" t="n"/>
      <c r="C4" s="2478" t="inlineStr">
        <is>
          <t>1- All sleeves are not standard (no spacers or end seals), and soil is trapped in all sleeves.</t>
        </is>
      </c>
      <c r="K4" s="1756" t="n"/>
      <c r="L4" s="1754" t="n"/>
    </row>
    <row r="5" ht="17" customHeight="1">
      <c r="A5" s="1754" t="n"/>
      <c r="B5" s="1754" t="n"/>
      <c r="C5" s="2478" t="inlineStr">
        <is>
          <t>2- The integrity condition of all pipes inside the seelves is unknown, because all sleeves are still in place (not removed yet)</t>
        </is>
      </c>
      <c r="K5" s="1756" t="n"/>
      <c r="L5" s="1754" t="n"/>
    </row>
    <row r="6" ht="17" customHeight="1">
      <c r="A6" s="1754" t="n"/>
      <c r="B6" s="1754" t="n"/>
      <c r="C6" s="2478" t="inlineStr">
        <is>
          <t>3- This inspection is done as a preliminary step at sleeves' ends to just give priority of removing sleeves, as compaign; or one by one, as possible.</t>
        </is>
      </c>
      <c r="K6" s="1756" t="n"/>
      <c r="L6" s="1756" t="n"/>
    </row>
    <row r="7" ht="17" customHeight="1">
      <c r="A7" s="1754" t="n"/>
      <c r="B7" s="1754" t="n"/>
      <c r="C7" s="2478" t="inlineStr">
        <is>
          <t>4- The final recommendations will be issued after removing all sleeves to let us complete inspection &amp; recommendations.</t>
        </is>
      </c>
      <c r="K7" s="1756" t="n"/>
      <c r="L7" s="1754" t="n"/>
    </row>
    <row r="9" ht="17" customHeight="1" thickBot="1"/>
    <row r="10" ht="17" customHeight="1" thickBot="1">
      <c r="B10" s="2964" t="inlineStr">
        <is>
          <t>Priority#1</t>
        </is>
      </c>
      <c r="C10" s="2785" t="n"/>
    </row>
    <row r="11" ht="17" customHeight="1" thickBot="1"/>
    <row r="12" ht="35" customFormat="1" customHeight="1" s="1753" thickBot="1">
      <c r="B12" s="1757" t="inlineStr">
        <is>
          <t>SN</t>
        </is>
      </c>
      <c r="C12" s="1757" t="inlineStr">
        <is>
          <t>Line desc.</t>
        </is>
      </c>
      <c r="D12" s="1757" t="inlineStr">
        <is>
          <t>Diam (in)</t>
        </is>
      </c>
      <c r="E12" s="1757" t="inlineStr">
        <is>
          <t>MOP</t>
        </is>
      </c>
      <c r="F12" s="1757" t="inlineStr">
        <is>
          <t>Last Insp Date</t>
        </is>
      </c>
      <c r="G12" s="1757" t="inlineStr">
        <is>
          <t>Next Insp Date</t>
        </is>
      </c>
      <c r="H12" s="1757" t="inlineStr">
        <is>
          <t>Sleeve Findings &amp; Recommendation</t>
        </is>
      </c>
      <c r="I12" s="1757" t="inlineStr">
        <is>
          <t>AR#AG-409959</t>
        </is>
      </c>
      <c r="J12" s="1757" t="inlineStr">
        <is>
          <t>Action Action</t>
        </is>
      </c>
      <c r="K12" s="1757" t="inlineStr">
        <is>
          <t>Ref. Action Taken Email / Date</t>
        </is>
      </c>
      <c r="L12" s="1757" t="inlineStr">
        <is>
          <t xml:space="preserve">Additional PL findings &amp; Recommendation outside the Sleeve </t>
        </is>
      </c>
      <c r="M12" s="1757" t="inlineStr">
        <is>
          <t>Leak Remarks</t>
        </is>
      </c>
    </row>
    <row r="13" ht="40.5" customHeight="1">
      <c r="B13" s="1758" t="n">
        <v>1</v>
      </c>
      <c r="C13" s="1759" t="inlineStr">
        <is>
          <t>WSH #1
The feed of this line is AG-141, Spy-glass (Ridgwood &amp; SWAG-6)</t>
        </is>
      </c>
      <c r="D13" s="1760" t="n">
        <v>6</v>
      </c>
      <c r="E13" s="1760" t="n">
        <v>1200</v>
      </c>
      <c r="F13" s="2965" t="inlineStr">
        <is>
          <t>2019-03-01</t>
        </is>
      </c>
      <c r="G13" s="2965" t="inlineStr">
        <is>
          <t>2020-03-01</t>
        </is>
      </c>
      <c r="H13" s="1762" t="inlineStr">
        <is>
          <t>Bare corroded section &amp; trapped soil inside sleeve</t>
        </is>
      </c>
      <c r="I13" s="1760" t="inlineStr">
        <is>
          <t>Yes</t>
        </is>
      </c>
      <c r="J13" s="1760" t="inlineStr">
        <is>
          <t>Replaced with coated std sleeve</t>
        </is>
      </c>
      <c r="K13" s="1763" t="n">
        <v>45078</v>
      </c>
      <c r="L13" s="1764" t="inlineStr">
        <is>
          <t>Right Side: Deteriorated Painting – Slight External Corrosion
Recommendations: Apply rust cleaning, painting, and wrapping</t>
        </is>
      </c>
      <c r="M13" s="1764" t="n"/>
    </row>
    <row r="14" ht="39" customHeight="1">
      <c r="B14" s="1765" t="n">
        <v>2</v>
      </c>
      <c r="C14" s="1766" t="inlineStr">
        <is>
          <t>LINE#D WSH#2</t>
        </is>
      </c>
      <c r="D14" s="1767" t="n">
        <v>6</v>
      </c>
      <c r="E14" s="1767" t="n">
        <v>1200</v>
      </c>
      <c r="F14" s="2966" t="inlineStr">
        <is>
          <t>2019-10-04</t>
        </is>
      </c>
      <c r="G14" s="2967" t="inlineStr">
        <is>
          <t>2019-07-01</t>
        </is>
      </c>
      <c r="H14" s="1770" t="inlineStr">
        <is>
          <t>Bare corroded section with direct metal contact &amp; trapped soil inside sleeve</t>
        </is>
      </c>
      <c r="I14" s="1767" t="inlineStr">
        <is>
          <t>No
(By Const)</t>
        </is>
      </c>
      <c r="J14" s="1767" t="inlineStr">
        <is>
          <t>Replaced with coated std sleeve</t>
        </is>
      </c>
      <c r="K14" s="1767" t="inlineStr">
        <is>
          <t>Dr. Aboelnour in 2-12-2022</t>
        </is>
      </c>
      <c r="L14" s="1771" t="inlineStr">
        <is>
          <t>Right Side: External Soil corrosion.
Recommendations: Apply rust cleaning, painting, and wrapping</t>
        </is>
      </c>
      <c r="M14" s="1771" t="n"/>
    </row>
    <row r="15" ht="66.75" customHeight="1">
      <c r="B15" s="1765" t="n">
        <v>3</v>
      </c>
      <c r="C15" s="1766" t="inlineStr">
        <is>
          <t>AG-41 B</t>
        </is>
      </c>
      <c r="D15" s="1767" t="n">
        <v>6</v>
      </c>
      <c r="E15" s="1767" t="inlineStr">
        <is>
          <t>NA</t>
        </is>
      </c>
      <c r="F15" s="2966" t="inlineStr">
        <is>
          <t>2019-03-01</t>
        </is>
      </c>
      <c r="G15" s="2967" t="inlineStr">
        <is>
          <t>NA</t>
        </is>
      </c>
      <c r="H15" s="1772" t="inlineStr">
        <is>
          <t>Bare corroded section with direct metal contact &amp; trapped soil inside sleeve</t>
        </is>
      </c>
      <c r="I15" s="1767" t="inlineStr">
        <is>
          <t>No
(By Const)</t>
        </is>
      </c>
      <c r="J15" s="1767" t="inlineStr">
        <is>
          <t>Un-used. 
Cut &amp; removed</t>
        </is>
      </c>
      <c r="K15" s="1767" t="inlineStr">
        <is>
          <t>Eng. Walid Fahmy in 28-5-2022</t>
        </is>
      </c>
      <c r="L15" s="1771" t="inlineStr">
        <is>
          <t>Right Side: Severe External Corrosion.
Recommendations: Replace 3 Critical Spools before Road Cross
Left Side: Down Vertically with No full Access for inspection - Ext Corr.
Recommendations: Remove Corroded Sections. More Excavation Needed</t>
        </is>
      </c>
      <c r="M15" s="1771" t="n"/>
    </row>
    <row r="16" ht="66" customHeight="1" thickBot="1">
      <c r="B16" s="1773" t="n">
        <v>4</v>
      </c>
      <c r="C16" s="1774" t="inlineStr">
        <is>
          <t>AG#59 (SAG Oil TL-B to OP)</t>
        </is>
      </c>
      <c r="D16" s="1775" t="n">
        <v>8</v>
      </c>
      <c r="E16" s="1775" t="inlineStr">
        <is>
          <t>NA</t>
        </is>
      </c>
      <c r="F16" s="2968" t="inlineStr">
        <is>
          <t>2019-06-03</t>
        </is>
      </c>
      <c r="G16" s="2969" t="inlineStr">
        <is>
          <t>2019-12-02</t>
        </is>
      </c>
      <c r="H16" s="1778" t="inlineStr">
        <is>
          <t>Bare corroded section with direct metal contact &amp; trapped soil inside sleeve</t>
        </is>
      </c>
      <c r="I16" s="1779" t="inlineStr">
        <is>
          <t>Not mentioned</t>
        </is>
      </c>
      <c r="J16" s="1775" t="inlineStr">
        <is>
          <t>Need to be rerouted from outside</t>
        </is>
      </c>
      <c r="K16" s="1775" t="n"/>
      <c r="L16" s="1780" t="inlineStr">
        <is>
          <t>Right Side: Deteriorated Painting – Slight External Corrosion
Recommendations: Apply rust cleaning, painting, and wrapping
Left Side: Down Vertically with No full Access for insp - Ext Corrosion.
Recommendations: Remove Corroded Sections, More Excavation Needed</t>
        </is>
      </c>
      <c r="M16" s="1780" t="n"/>
    </row>
    <row r="17" ht="17" customHeight="1" thickBot="1"/>
    <row r="18" ht="17" customHeight="1" thickBot="1">
      <c r="B18" s="2964" t="inlineStr">
        <is>
          <t>Priority#2</t>
        </is>
      </c>
      <c r="C18" s="2785" t="n"/>
    </row>
    <row r="19" ht="17" customHeight="1" thickBot="1"/>
    <row r="20" ht="35" customHeight="1" thickBot="1">
      <c r="B20" s="1757" t="inlineStr">
        <is>
          <t>SN</t>
        </is>
      </c>
      <c r="C20" s="1757" t="inlineStr">
        <is>
          <t>Line desc.</t>
        </is>
      </c>
      <c r="D20" s="1757" t="inlineStr">
        <is>
          <t>Diam (in)</t>
        </is>
      </c>
      <c r="E20" s="1757" t="inlineStr">
        <is>
          <t>MOP</t>
        </is>
      </c>
      <c r="F20" s="1757" t="inlineStr">
        <is>
          <t>Last Insp Date</t>
        </is>
      </c>
      <c r="G20" s="1757" t="inlineStr">
        <is>
          <t>Next Insp Date</t>
        </is>
      </c>
      <c r="H20" s="1757" t="inlineStr">
        <is>
          <t>Sleeve Findings &amp; Recommendation</t>
        </is>
      </c>
      <c r="I20" s="1757" t="inlineStr">
        <is>
          <t>AR#AG-409959</t>
        </is>
      </c>
      <c r="J20" s="1757" t="inlineStr">
        <is>
          <t>Action Action</t>
        </is>
      </c>
      <c r="K20" s="1757" t="inlineStr">
        <is>
          <t>Ref. Action Taken Email / Date</t>
        </is>
      </c>
      <c r="L20" s="1757" t="inlineStr">
        <is>
          <t xml:space="preserve">Additional PL findings &amp; Recommendation outside the Sleeve </t>
        </is>
      </c>
      <c r="M20" s="1757" t="inlineStr">
        <is>
          <t>Leak Remarks</t>
        </is>
      </c>
    </row>
    <row r="21" ht="34" customHeight="1">
      <c r="B21" s="1758" t="n">
        <v>5</v>
      </c>
      <c r="C21" s="1759" t="inlineStr">
        <is>
          <t>Line# G (WSH-4)</t>
        </is>
      </c>
      <c r="D21" s="1760" t="n">
        <v>6</v>
      </c>
      <c r="E21" s="1760" t="n">
        <v>450</v>
      </c>
      <c r="F21" s="2965" t="inlineStr">
        <is>
          <t>2019-05-02</t>
        </is>
      </c>
      <c r="G21" s="2965" t="inlineStr">
        <is>
          <t>2021-05-01</t>
        </is>
      </c>
      <c r="H21" s="1781" t="inlineStr">
        <is>
          <t>Sever-Damaged Manual wrap &amp; trapped soil, External corrosion observed on bare metal</t>
        </is>
      </c>
      <c r="I21" s="1760" t="inlineStr">
        <is>
          <t>Yes</t>
        </is>
      </c>
      <c r="J21" s="1760" t="inlineStr">
        <is>
          <t>Replaced with coated std sleeve</t>
        </is>
      </c>
      <c r="K21" s="1763" t="n">
        <v>45078</v>
      </c>
      <c r="L21" s="1764" t="inlineStr">
        <is>
          <t>Right Side: Rusted - Deteriorated Painting – Slight External Corrosion
Recommendations: Apply rust cleaning, painting, and wrapping</t>
        </is>
      </c>
      <c r="M21" s="1764" t="n"/>
    </row>
    <row r="22" ht="35" customHeight="1" thickBot="1">
      <c r="B22" s="1773" t="n">
        <v>6</v>
      </c>
      <c r="C22" s="1782" t="inlineStr">
        <is>
          <t>Apollonia B 
(Line-H Jumper to OP)</t>
        </is>
      </c>
      <c r="D22" s="1775" t="n">
        <v>6</v>
      </c>
      <c r="E22" s="1775" t="n">
        <v>450</v>
      </c>
      <c r="F22" s="2968" t="inlineStr">
        <is>
          <t>2019-10-02</t>
        </is>
      </c>
      <c r="G22" s="2969" t="inlineStr">
        <is>
          <t>2020-01-01</t>
        </is>
      </c>
      <c r="H22" s="1780" t="inlineStr">
        <is>
          <t>Sever-Damaged Manual wrap &amp; trapped soil, External corrosion observed on bare metal</t>
        </is>
      </c>
      <c r="I22" s="1775" t="inlineStr">
        <is>
          <t>Yes</t>
        </is>
      </c>
      <c r="J22" s="1775" t="n"/>
      <c r="K22" s="1775" t="n"/>
      <c r="L22" s="1780" t="inlineStr">
        <is>
          <t>Right Side: Rusted - Deteriorated Painting – Slight External Corrosion
Recommendations: Apply rust cleaning, painting, and wrapping</t>
        </is>
      </c>
      <c r="M22" s="1780" t="n"/>
    </row>
    <row r="23" ht="17" customHeight="1" thickBot="1"/>
    <row r="24" ht="17" customHeight="1" thickBot="1">
      <c r="B24" s="2964" t="inlineStr">
        <is>
          <t>Priority#3</t>
        </is>
      </c>
      <c r="C24" s="2785" t="n"/>
    </row>
    <row r="25" ht="17" customHeight="1" thickBot="1"/>
    <row r="26" ht="35" customHeight="1" thickBot="1">
      <c r="B26" s="1757" t="inlineStr">
        <is>
          <t>SN</t>
        </is>
      </c>
      <c r="C26" s="1757" t="inlineStr">
        <is>
          <t>Line desc.</t>
        </is>
      </c>
      <c r="D26" s="1757" t="inlineStr">
        <is>
          <t>Diam (in)</t>
        </is>
      </c>
      <c r="E26" s="1757" t="inlineStr">
        <is>
          <t>MOP</t>
        </is>
      </c>
      <c r="F26" s="1757" t="inlineStr">
        <is>
          <t>Last Insp Date</t>
        </is>
      </c>
      <c r="G26" s="1757" t="inlineStr">
        <is>
          <t>Next Insp Date</t>
        </is>
      </c>
      <c r="H26" s="1757" t="inlineStr">
        <is>
          <t>Sleeve Findings &amp; Recommendation</t>
        </is>
      </c>
      <c r="I26" s="1757" t="inlineStr">
        <is>
          <t>AR#AG-409959</t>
        </is>
      </c>
      <c r="J26" s="1757" t="inlineStr">
        <is>
          <t>Action Action</t>
        </is>
      </c>
      <c r="K26" s="1757" t="inlineStr">
        <is>
          <t>Ref. Action Taken Email / Date</t>
        </is>
      </c>
      <c r="L26" s="1757" t="inlineStr">
        <is>
          <t xml:space="preserve">Additional PL findings &amp; Recommendation outside the Sleeve </t>
        </is>
      </c>
      <c r="M26" s="1757" t="inlineStr">
        <is>
          <t>Leak Remarks</t>
        </is>
      </c>
    </row>
    <row r="27" ht="34" customHeight="1">
      <c r="B27" s="1783" t="n">
        <v>7</v>
      </c>
      <c r="C27" s="1784" t="inlineStr">
        <is>
          <t>Line# C 
(From SAG Gas MFD to GP)</t>
        </is>
      </c>
      <c r="D27" s="1785" t="n">
        <v>8</v>
      </c>
      <c r="E27" s="1785" t="n">
        <v>1200</v>
      </c>
      <c r="F27" s="2970" t="inlineStr">
        <is>
          <t>2019-06-01</t>
        </is>
      </c>
      <c r="G27" s="2970" t="inlineStr">
        <is>
          <t>2019-12-01</t>
        </is>
      </c>
      <c r="H27" s="1764" t="inlineStr">
        <is>
          <t>Sever-Damaged Manual wrap &amp; trapped soil</t>
        </is>
      </c>
      <c r="I27" s="1785" t="inlineStr">
        <is>
          <t>Yes</t>
        </is>
      </c>
      <c r="J27" s="1785" t="n"/>
      <c r="K27" s="1785" t="n"/>
      <c r="L27" s="1764" t="inlineStr">
        <is>
          <t>Right Side: Slight soil Corrosion
Recommendations: Apply rust cleaning, painting, and wrapping</t>
        </is>
      </c>
      <c r="M27" s="1764" t="n"/>
    </row>
    <row r="28" ht="34" customHeight="1">
      <c r="B28" s="1787" t="n">
        <v>8</v>
      </c>
      <c r="C28" s="1788" t="inlineStr">
        <is>
          <t>Fuel to KASR</t>
        </is>
      </c>
      <c r="D28" s="1789" t="n">
        <v>3</v>
      </c>
      <c r="E28" s="1790" t="n">
        <v>250</v>
      </c>
      <c r="F28" s="2971" t="inlineStr">
        <is>
          <t>2019-06-01</t>
        </is>
      </c>
      <c r="G28" s="2971" t="inlineStr">
        <is>
          <t>2019-12-13</t>
        </is>
      </c>
      <c r="H28" s="1771" t="inlineStr">
        <is>
          <t>Sever-Damaged Manual wrap &amp; trapped soil &amp; external corrosion observed</t>
        </is>
      </c>
      <c r="I28" s="1789" t="inlineStr">
        <is>
          <t>Yes</t>
        </is>
      </c>
      <c r="J28" s="1789" t="n"/>
      <c r="K28" s="1789" t="n"/>
      <c r="L28" s="1792" t="inlineStr">
        <is>
          <t>Right Side: Rusted – No Painting
Recommendations: Apply rust cleaning, painting, and wrapping</t>
        </is>
      </c>
      <c r="M28" s="1792" t="n"/>
    </row>
    <row r="29" ht="52" customHeight="1" thickBot="1">
      <c r="B29" s="1773" t="n">
        <v>9</v>
      </c>
      <c r="C29" s="1793" t="inlineStr">
        <is>
          <t>LINE A</t>
        </is>
      </c>
      <c r="D29" s="1775" t="n">
        <v>8</v>
      </c>
      <c r="E29" s="1775" t="n">
        <v>1200</v>
      </c>
      <c r="F29" s="2968" t="inlineStr">
        <is>
          <t>2019-03-01</t>
        </is>
      </c>
      <c r="G29" s="2969" t="inlineStr">
        <is>
          <t>NA</t>
        </is>
      </c>
      <c r="H29" s="1780" t="inlineStr">
        <is>
          <t>Sever-Damaged Manual wrap &amp; trapped soil</t>
        </is>
      </c>
      <c r="I29" s="1775" t="inlineStr">
        <is>
          <t>Yes</t>
        </is>
      </c>
      <c r="J29" s="1775" t="n"/>
      <c r="K29" s="1775" t="n"/>
      <c r="L29" s="1780" t="inlineStr">
        <is>
          <t>Right Side: Severe External Corrosion &amp; Deteriorated Wrapping
Recommendations: Replace the 30 cm coroded section before Road Cross &amp; Apply painting &amp; wrapping  (Critical)</t>
        </is>
      </c>
      <c r="M29" s="1780" t="n"/>
    </row>
    <row r="30" ht="17" customHeight="1" thickBot="1"/>
    <row r="31" ht="17" customHeight="1" thickBot="1">
      <c r="B31" s="2964" t="inlineStr">
        <is>
          <t>Priority#4</t>
        </is>
      </c>
      <c r="C31" s="2785" t="n"/>
    </row>
    <row r="32" ht="17" customHeight="1" thickBot="1"/>
    <row r="33" ht="35" customHeight="1" thickBot="1">
      <c r="B33" s="1757" t="inlineStr">
        <is>
          <t>SN</t>
        </is>
      </c>
      <c r="C33" s="1757" t="inlineStr">
        <is>
          <t>Line desc.</t>
        </is>
      </c>
      <c r="D33" s="1757" t="inlineStr">
        <is>
          <t>Diam (in)</t>
        </is>
      </c>
      <c r="E33" s="1757" t="inlineStr">
        <is>
          <t>MOP</t>
        </is>
      </c>
      <c r="F33" s="1757" t="inlineStr">
        <is>
          <t>Last Insp Date</t>
        </is>
      </c>
      <c r="G33" s="1757" t="inlineStr">
        <is>
          <t>Next Insp Date</t>
        </is>
      </c>
      <c r="H33" s="1757" t="inlineStr">
        <is>
          <t>Sleeve Findings &amp; Recommendation</t>
        </is>
      </c>
      <c r="I33" s="1757" t="inlineStr">
        <is>
          <t>AR#AG-409959</t>
        </is>
      </c>
      <c r="J33" s="1757" t="inlineStr">
        <is>
          <t>Action Action</t>
        </is>
      </c>
      <c r="K33" s="1757" t="inlineStr">
        <is>
          <t>Ref. Action Taken Email / Date</t>
        </is>
      </c>
      <c r="L33" s="1757" t="inlineStr">
        <is>
          <t xml:space="preserve">Additional PL findings &amp; Recommendation outside the Sleeve </t>
        </is>
      </c>
      <c r="M33" s="1757" t="inlineStr">
        <is>
          <t>Leak Remarks</t>
        </is>
      </c>
    </row>
    <row r="34" ht="51" customHeight="1">
      <c r="B34" s="1783" t="n">
        <v>10</v>
      </c>
      <c r="C34" s="1784" t="inlineStr">
        <is>
          <t>Line#B WSH#3</t>
        </is>
      </c>
      <c r="D34" s="1785" t="n">
        <v>8</v>
      </c>
      <c r="E34" s="1785" t="n">
        <v>1200</v>
      </c>
      <c r="F34" s="2970" t="inlineStr">
        <is>
          <t>2019-03-01</t>
        </is>
      </c>
      <c r="G34" s="2970" t="inlineStr">
        <is>
          <t>2023-03-01</t>
        </is>
      </c>
      <c r="H34" s="1764" t="inlineStr">
        <is>
          <t>Sever-Damaged Manual wrap &amp; trapped soil</t>
        </is>
      </c>
      <c r="I34" s="1785" t="inlineStr">
        <is>
          <t>Yes</t>
        </is>
      </c>
      <c r="J34" s="1785" t="n"/>
      <c r="K34" s="1785" t="n"/>
      <c r="L34" s="1764" t="inlineStr">
        <is>
          <t>Right Side: Rusted - Deteriorated Painting – Slight External Corrosion
Left Side: Re-Wrap.
Recommendations: Apply rust cleaning, painting, and wrapping</t>
        </is>
      </c>
      <c r="M34" s="1764" t="n"/>
    </row>
    <row r="35" ht="34" customHeight="1">
      <c r="B35" s="1787" t="n">
        <v>11</v>
      </c>
      <c r="C35" s="1788" t="inlineStr">
        <is>
          <t>Line#G - WSH#5 
(to OP)</t>
        </is>
      </c>
      <c r="D35" s="1789" t="n">
        <v>8</v>
      </c>
      <c r="E35" s="1789" t="n">
        <v>100</v>
      </c>
      <c r="F35" s="2971" t="inlineStr">
        <is>
          <t>2019-03-02</t>
        </is>
      </c>
      <c r="G35" s="2972" t="inlineStr">
        <is>
          <t>2019-12-01</t>
        </is>
      </c>
      <c r="H35" s="1771" t="inlineStr">
        <is>
          <t>Defected-Automatic wrapped Spool inside sleeve &amp; Trapped soil</t>
        </is>
      </c>
      <c r="I35" s="1789" t="inlineStr">
        <is>
          <t>Yes</t>
        </is>
      </c>
      <c r="J35" s="1789" t="n"/>
      <c r="K35" s="1789" t="n"/>
      <c r="L35" s="1771" t="inlineStr">
        <is>
          <t xml:space="preserve">Right Side: Painted - Good surface condition EXCEPT flange, bolts, nuts (Rusted).
Recommendations: Replace Corroded Components </t>
        </is>
      </c>
      <c r="M35" s="1771" t="n"/>
    </row>
    <row r="36" ht="51" customHeight="1" thickBot="1">
      <c r="B36" s="1795" t="n">
        <v>12</v>
      </c>
      <c r="C36" s="1796" t="inlineStr">
        <is>
          <t>AMARYA
(Feeded by 8" Ameryia PL)</t>
        </is>
      </c>
      <c r="D36" s="1797" t="n">
        <v>12</v>
      </c>
      <c r="E36" s="1797" t="n">
        <v>1200</v>
      </c>
      <c r="F36" s="2973" t="inlineStr">
        <is>
          <t>2019-06-01</t>
        </is>
      </c>
      <c r="G36" s="2973" t="inlineStr">
        <is>
          <t>2019-12-01</t>
        </is>
      </c>
      <c r="H36" s="1799" t="inlineStr">
        <is>
          <t>Automatic wrapped spools, low-diameter sleeve + Flanged 1m section of sch40 shall be replaced by Sch80</t>
        </is>
      </c>
      <c r="I36" s="1797" t="inlineStr">
        <is>
          <t>Yes</t>
        </is>
      </c>
      <c r="J36" s="1800" t="inlineStr">
        <is>
          <t>Joint #17 (Flanged) &gt;&gt; Replaced
Joint #18 (Non-STD Sleeve) &gt;&gt; Replaced with Coated Sleeve</t>
        </is>
      </c>
      <c r="K36" s="1797" t="inlineStr">
        <is>
          <t>28-10-2024
See Amerya Ins. Report (1-11-2024)</t>
        </is>
      </c>
      <c r="L36" s="1780" t="inlineStr">
        <is>
          <t>Right Side: Wrapped with good condition Except Beside Welds found Rusted
Recommendations: Apply rust cleaning, painting, and wrapping</t>
        </is>
      </c>
      <c r="M36" s="1780" t="n"/>
    </row>
    <row r="37" ht="17" customHeight="1" thickBot="1"/>
    <row r="38" ht="17" customHeight="1" thickBot="1">
      <c r="B38" s="2964" t="inlineStr">
        <is>
          <t>Priority#5</t>
        </is>
      </c>
      <c r="C38" s="2785" t="n"/>
    </row>
    <row r="39" ht="17" customHeight="1" thickBot="1"/>
    <row r="40" ht="35" customHeight="1" thickBot="1">
      <c r="B40" s="1757" t="inlineStr">
        <is>
          <t>SN</t>
        </is>
      </c>
      <c r="C40" s="1757" t="inlineStr">
        <is>
          <t>Line desc.</t>
        </is>
      </c>
      <c r="D40" s="1757" t="inlineStr">
        <is>
          <t>Diam (in)</t>
        </is>
      </c>
      <c r="E40" s="1757" t="inlineStr">
        <is>
          <t>MOP</t>
        </is>
      </c>
      <c r="F40" s="1757" t="inlineStr">
        <is>
          <t>Last Insp Date</t>
        </is>
      </c>
      <c r="G40" s="1757" t="inlineStr">
        <is>
          <t>Next Insp Date</t>
        </is>
      </c>
      <c r="H40" s="1757" t="inlineStr">
        <is>
          <t>Sleeve Findings &amp; Recommendation</t>
        </is>
      </c>
      <c r="I40" s="1757" t="inlineStr">
        <is>
          <t>AR#AG-409959</t>
        </is>
      </c>
      <c r="J40" s="1757" t="inlineStr">
        <is>
          <t>Action Action</t>
        </is>
      </c>
      <c r="K40" s="1757" t="inlineStr">
        <is>
          <t>Ref. Action Taken Email / Date</t>
        </is>
      </c>
      <c r="L40" s="1757" t="inlineStr">
        <is>
          <t xml:space="preserve">Additional PL findings &amp; Recommendation outside the Sleeve </t>
        </is>
      </c>
      <c r="M40" s="1757" t="inlineStr">
        <is>
          <t>Leak Remarks</t>
        </is>
      </c>
    </row>
    <row r="41" ht="34" customHeight="1">
      <c r="B41" s="1783" t="n">
        <v>13</v>
      </c>
      <c r="C41" s="1784" t="inlineStr">
        <is>
          <t>Old GPC
(Standby; feeded by 8" Ameryia PL)</t>
        </is>
      </c>
      <c r="D41" s="1785" t="n">
        <v>8</v>
      </c>
      <c r="E41" s="1785" t="n">
        <v>1200</v>
      </c>
      <c r="F41" s="2970" t="inlineStr">
        <is>
          <t>2019-06-01</t>
        </is>
      </c>
      <c r="G41" s="2970" t="inlineStr">
        <is>
          <t>2019-12-12</t>
        </is>
      </c>
      <c r="H41" s="1764" t="inlineStr">
        <is>
          <t>Automatic-Wrapped Spool inside sleeve with trapped soil</t>
        </is>
      </c>
      <c r="I41" s="1785" t="inlineStr">
        <is>
          <t>Yes</t>
        </is>
      </c>
      <c r="J41" s="1785" t="n"/>
      <c r="K41" s="1785" t="n"/>
      <c r="L41" s="1764" t="inlineStr">
        <is>
          <t>Right Side: good Wrapping Except Beside Welds found Rusted
Recommendations: Apply rust cleaning, painting, and wrapping</t>
        </is>
      </c>
      <c r="M41" s="1764" t="n"/>
    </row>
    <row r="42" ht="34.5" customHeight="1">
      <c r="B42" s="1787" t="n">
        <v>14</v>
      </c>
      <c r="C42" s="1788" t="inlineStr">
        <is>
          <t>HAWK WSH#5</t>
        </is>
      </c>
      <c r="D42" s="1789" t="n">
        <v>6</v>
      </c>
      <c r="E42" s="1789" t="n">
        <v>1200</v>
      </c>
      <c r="F42" s="2971" t="inlineStr">
        <is>
          <t>2019-04-02</t>
        </is>
      </c>
      <c r="G42" s="2972" t="inlineStr">
        <is>
          <t>2019-12-01</t>
        </is>
      </c>
      <c r="H42" s="1771" t="inlineStr">
        <is>
          <t>Automatic-Wrapped Spool inside sleeve with trapped soil (Manual wrapping on both sides)</t>
        </is>
      </c>
      <c r="I42" s="1789" t="inlineStr">
        <is>
          <t>Yes</t>
        </is>
      </c>
      <c r="J42" s="1789" t="n"/>
      <c r="K42" s="1789" t="n"/>
      <c r="L42" s="1771" t="inlineStr">
        <is>
          <t>Recommendation: Replace corroded bolts, nuts at 6 o'clock</t>
        </is>
      </c>
      <c r="M42" s="1771" t="n"/>
    </row>
    <row r="43" ht="85" customHeight="1">
      <c r="B43" s="1787" t="n">
        <v>15</v>
      </c>
      <c r="C43" s="1788" t="inlineStr">
        <is>
          <t>WEPCO 
(Bed-1 PL)</t>
        </is>
      </c>
      <c r="D43" s="1789" t="n">
        <v>6</v>
      </c>
      <c r="E43" s="1789" t="n">
        <v>450</v>
      </c>
      <c r="F43" s="2972" t="inlineStr">
        <is>
          <t>2019-05-01</t>
        </is>
      </c>
      <c r="G43" s="2972" t="inlineStr">
        <is>
          <t>2019-08-01</t>
        </is>
      </c>
      <c r="H43" s="1771" t="inlineStr">
        <is>
          <t>Automatic-Wrapped Spool inside sleeve with trapped soil</t>
        </is>
      </c>
      <c r="I43" s="1789" t="inlineStr">
        <is>
          <t>Yes</t>
        </is>
      </c>
      <c r="J43" s="1789" t="n"/>
      <c r="K43" s="1789" t="n"/>
      <c r="L43" s="1771" t="inlineStr">
        <is>
          <t>Slight Soil Corrosion in Flanges (No fange room)
Right Side: Good Painting EXCEPT flange, bolts, nuts (Rusted).
Recommendations: Replace Corroded Components</t>
        </is>
      </c>
      <c r="M43" s="1801" t="inlineStr">
        <is>
          <t>In 22-5-2025, leak happened due to sever external soil corrosion at uncoated portion of Sch 40 coated-flanged section. In 25-5-2025, plan to replace the Sch40 by 80 coated sec &amp; replace corroded flange bolts &amp; nuts</t>
        </is>
      </c>
    </row>
    <row r="44" ht="35" customHeight="1" thickBot="1">
      <c r="B44" s="1795" t="n">
        <v>16</v>
      </c>
      <c r="C44" s="1802" t="inlineStr">
        <is>
          <t xml:space="preserve">Line# F </t>
        </is>
      </c>
      <c r="D44" s="1797" t="n">
        <v>8</v>
      </c>
      <c r="E44" s="1797" t="n">
        <v>1200</v>
      </c>
      <c r="F44" s="2973" t="inlineStr">
        <is>
          <t>2019-06-01</t>
        </is>
      </c>
      <c r="G44" s="2973" t="inlineStr">
        <is>
          <t>2019-12-01</t>
        </is>
      </c>
      <c r="H44" s="1800" t="inlineStr">
        <is>
          <t>Automatic-Wrapped Spool inside sleeve with trapped soil</t>
        </is>
      </c>
      <c r="I44" s="1797" t="inlineStr">
        <is>
          <t>Yes</t>
        </is>
      </c>
      <c r="J44" s="1797" t="inlineStr">
        <is>
          <t>Replaced as per Proj. register</t>
        </is>
      </c>
      <c r="K44" s="1775" t="n"/>
      <c r="L44" s="1780" t="inlineStr">
        <is>
          <t>Right Side: Slight External Corrosion
Recommendations: Apply rust cleaning, painting, wrapping</t>
        </is>
      </c>
      <c r="M44" s="1780" t="n"/>
    </row>
    <row r="45" ht="17" customHeight="1" thickBot="1"/>
    <row r="46" ht="17" customHeight="1" thickBot="1">
      <c r="B46" s="2974" t="inlineStr">
        <is>
          <t>Asset Owner to decide the planned action: The PL is under Concrete Base</t>
        </is>
      </c>
      <c r="C46" s="2787" t="n"/>
      <c r="D46" s="2787" t="n"/>
      <c r="E46" s="2787" t="n"/>
      <c r="F46" s="2787" t="n"/>
      <c r="G46" s="2787" t="n"/>
      <c r="H46" s="2785" t="n"/>
    </row>
    <row r="47" ht="17" customHeight="1" thickBot="1"/>
    <row r="48" ht="35" customHeight="1" thickBot="1">
      <c r="B48" s="1757" t="inlineStr">
        <is>
          <t>SN</t>
        </is>
      </c>
      <c r="C48" s="1757" t="inlineStr">
        <is>
          <t>Line desc.</t>
        </is>
      </c>
      <c r="D48" s="1757" t="inlineStr">
        <is>
          <t>Diam (in)</t>
        </is>
      </c>
      <c r="E48" s="1757" t="inlineStr">
        <is>
          <t>MOP</t>
        </is>
      </c>
      <c r="F48" s="1757" t="inlineStr">
        <is>
          <t>Last Insp Date</t>
        </is>
      </c>
      <c r="G48" s="1757" t="inlineStr">
        <is>
          <t>Next Insp Date</t>
        </is>
      </c>
      <c r="H48" s="1757" t="inlineStr">
        <is>
          <t>Sleeve Findings &amp; Recommendation</t>
        </is>
      </c>
      <c r="I48" s="1757" t="inlineStr">
        <is>
          <t>AR#AG-409959</t>
        </is>
      </c>
      <c r="J48" s="1757" t="inlineStr">
        <is>
          <t>Action Action</t>
        </is>
      </c>
      <c r="K48" s="1757" t="inlineStr">
        <is>
          <t>Ref. Action Taken Email / Date</t>
        </is>
      </c>
      <c r="L48" s="1757" t="inlineStr">
        <is>
          <t xml:space="preserve">Additional PL findings &amp; Recommendation outside the Sleeve </t>
        </is>
      </c>
      <c r="M48" s="1757" t="inlineStr">
        <is>
          <t>Leak Remarks</t>
        </is>
      </c>
    </row>
    <row r="49" ht="85" customHeight="1">
      <c r="B49" s="1783" t="n">
        <v>17</v>
      </c>
      <c r="C49" s="1784" t="inlineStr">
        <is>
          <t>APOLLONIA-A</t>
        </is>
      </c>
      <c r="D49" s="1785" t="n">
        <v>6</v>
      </c>
      <c r="E49" s="1785" t="n">
        <v>100</v>
      </c>
      <c r="F49" s="2970" t="inlineStr">
        <is>
          <t>2019-07-02</t>
        </is>
      </c>
      <c r="G49" s="2970" t="inlineStr">
        <is>
          <t>NA</t>
        </is>
      </c>
      <c r="H49" s="1764" t="inlineStr">
        <is>
          <t>Automatic-Wrapped Spool, rusted and non-centered sleeve &amp; under concrete</t>
        </is>
      </c>
      <c r="I49" s="1803" t="inlineStr">
        <is>
          <t>Not mentioned</t>
        </is>
      </c>
      <c r="J49" s="1785" t="n"/>
      <c r="K49" s="1785" t="n"/>
      <c r="L49" s="1804" t="inlineStr">
        <is>
          <t>Damaged wrapping but no observed CUW (Corr under Wrapping)
Recommendation: Replace corroded bolts, nuts at 6 o'clock
Right Side: Buried Deeply with high sand accumulation causing defected Wrapping at excavated points
Recommendations: Apply New Wrapping – More Excavation needed.</t>
        </is>
      </c>
      <c r="M49" s="1804" t="n"/>
    </row>
    <row r="50" ht="70.5" customHeight="1">
      <c r="B50" s="1787" t="n">
        <v>18</v>
      </c>
      <c r="C50" s="1788" t="inlineStr">
        <is>
          <t>AG-41 A
(OOS)</t>
        </is>
      </c>
      <c r="D50" s="1789" t="n">
        <v>6</v>
      </c>
      <c r="E50" s="1789" t="inlineStr">
        <is>
          <t>NA</t>
        </is>
      </c>
      <c r="F50" s="2971" t="inlineStr">
        <is>
          <t>2019-10-02</t>
        </is>
      </c>
      <c r="G50" s="2972" t="inlineStr">
        <is>
          <t>2020-01-01</t>
        </is>
      </c>
      <c r="H50" s="1771" t="inlineStr">
        <is>
          <t>Line is Out of service &amp; cut on left side</t>
        </is>
      </c>
      <c r="I50" s="1805" t="inlineStr">
        <is>
          <t>Not mentioned</t>
        </is>
      </c>
      <c r="J50" s="1789" t="n"/>
      <c r="K50" s="1789" t="n"/>
      <c r="L50" s="1806" t="inlineStr">
        <is>
          <t>Right Side: Out of Service for more 20 years.
Recommendations: Remove Corroded Section
Left Side: Down Vertically, No full Access for insp, No Wrapping, Sever Ext. Corr.
Recommendations: Remove Corroded Sections. More Excavation Needed</t>
        </is>
      </c>
      <c r="M50" s="1806" t="n"/>
    </row>
    <row r="51" ht="35.25" customHeight="1">
      <c r="B51" s="1787" t="n">
        <v>19</v>
      </c>
      <c r="C51" s="1807" t="inlineStr">
        <is>
          <t>GPC Line 
(Feeded by 8" GPC)</t>
        </is>
      </c>
      <c r="D51" s="1789" t="n">
        <v>14</v>
      </c>
      <c r="E51" s="1789" t="n">
        <v>1200</v>
      </c>
      <c r="F51" s="2971" t="inlineStr">
        <is>
          <t>2019-03-03</t>
        </is>
      </c>
      <c r="G51" s="2972" t="inlineStr">
        <is>
          <t>2021-05-02</t>
        </is>
      </c>
      <c r="H51" s="1771" t="inlineStr">
        <is>
          <t>Automatic wrapped spools, no confirmed sleeve &amp; under concrete base</t>
        </is>
      </c>
      <c r="I51" s="1805" t="inlineStr">
        <is>
          <t>Not mentioned</t>
        </is>
      </c>
      <c r="J51" s="1808" t="inlineStr">
        <is>
          <t>Ongoing in 8-2024</t>
        </is>
      </c>
      <c r="K51" s="1789" t="n"/>
      <c r="L51" s="1806" t="inlineStr">
        <is>
          <t>Right Side need Painting repair and wrapping  (action taken: painting and wrapping excavated portion in 20-6-2020)</t>
        </is>
      </c>
      <c r="M51" s="1806" t="n"/>
    </row>
    <row r="52" ht="17" customHeight="1">
      <c r="B52" s="1787" t="n">
        <v>20</v>
      </c>
      <c r="C52" s="1807" t="inlineStr">
        <is>
          <t>GPC Flare Line</t>
        </is>
      </c>
      <c r="D52" s="1789" t="n">
        <v>4</v>
      </c>
      <c r="E52" s="1789" t="n">
        <v>300</v>
      </c>
      <c r="F52" s="2972" t="inlineStr">
        <is>
          <t>Never</t>
        </is>
      </c>
      <c r="G52" s="2972" t="inlineStr">
        <is>
          <t>NA</t>
        </is>
      </c>
      <c r="H52" s="1789" t="inlineStr">
        <is>
          <t>Not Applicable for inspection (High depth)</t>
        </is>
      </c>
      <c r="I52" s="1805" t="n"/>
      <c r="J52" s="1808" t="n"/>
      <c r="K52" s="1789" t="n"/>
      <c r="L52" s="1806" t="inlineStr">
        <is>
          <t>Not Applicable for inspection - High depth</t>
        </is>
      </c>
      <c r="M52" s="1806" t="n"/>
    </row>
    <row r="53" ht="34" customHeight="1">
      <c r="B53" s="1787" t="n">
        <v>21</v>
      </c>
      <c r="C53" s="1788" t="inlineStr">
        <is>
          <t>Line</t>
        </is>
      </c>
      <c r="D53" s="1789" t="n">
        <v>4</v>
      </c>
      <c r="E53" s="1789" t="n"/>
      <c r="F53" s="1789" t="inlineStr">
        <is>
          <t>NA</t>
        </is>
      </c>
      <c r="G53" s="1789" t="inlineStr">
        <is>
          <t>NA</t>
        </is>
      </c>
      <c r="H53" s="1771" t="inlineStr">
        <is>
          <t>Bare pipe, rusted, no confirmed sleeve &amp; under concrete base</t>
        </is>
      </c>
      <c r="I53" s="1805" t="inlineStr">
        <is>
          <t>Not mentioned</t>
        </is>
      </c>
      <c r="J53" s="1789" t="n"/>
      <c r="K53" s="1789" t="n"/>
      <c r="L53" s="1789" t="n"/>
      <c r="M53" s="1789" t="n"/>
    </row>
    <row r="54" ht="34" customHeight="1">
      <c r="B54" s="1787" t="n">
        <v>22</v>
      </c>
      <c r="C54" s="1788" t="inlineStr">
        <is>
          <t>Line</t>
        </is>
      </c>
      <c r="D54" s="1789" t="n">
        <v>4</v>
      </c>
      <c r="E54" s="1789" t="n"/>
      <c r="F54" s="1789" t="inlineStr">
        <is>
          <t>NA</t>
        </is>
      </c>
      <c r="G54" s="1789" t="inlineStr">
        <is>
          <t>NA</t>
        </is>
      </c>
      <c r="H54" s="1771" t="inlineStr">
        <is>
          <t>Automatic wrapped spools, no confirmed sleeve &amp; under concrete base</t>
        </is>
      </c>
      <c r="I54" s="1805" t="inlineStr">
        <is>
          <t>Not mentioned</t>
        </is>
      </c>
      <c r="J54" s="1789" t="n"/>
      <c r="K54" s="1789" t="n"/>
      <c r="L54" s="1789" t="n"/>
      <c r="M54" s="1789" t="n"/>
    </row>
    <row r="55" ht="34" customHeight="1">
      <c r="B55" s="1787" t="n">
        <v>23</v>
      </c>
      <c r="C55" s="1788" t="inlineStr">
        <is>
          <t>Line</t>
        </is>
      </c>
      <c r="D55" s="1789" t="n">
        <v>2</v>
      </c>
      <c r="E55" s="1789" t="n"/>
      <c r="F55" s="1789" t="inlineStr">
        <is>
          <t>NA</t>
        </is>
      </c>
      <c r="G55" s="1789" t="inlineStr">
        <is>
          <t>NA</t>
        </is>
      </c>
      <c r="H55" s="1771" t="inlineStr">
        <is>
          <t>Automatic wrapped spools, 
no confirmed sleeve &amp; under concrete base</t>
        </is>
      </c>
      <c r="I55" s="1805" t="inlineStr">
        <is>
          <t>Not mentioned</t>
        </is>
      </c>
      <c r="J55" s="1789" t="n"/>
      <c r="K55" s="1789" t="n"/>
      <c r="L55" s="1789" t="n"/>
      <c r="M55" s="1789" t="n"/>
    </row>
    <row r="56" ht="35" customHeight="1" thickBot="1">
      <c r="B56" s="1773" t="n">
        <v>24</v>
      </c>
      <c r="C56" s="1782" t="inlineStr">
        <is>
          <t>Line</t>
        </is>
      </c>
      <c r="D56" s="1775" t="n">
        <v>6</v>
      </c>
      <c r="E56" s="1775" t="n"/>
      <c r="F56" s="1775" t="inlineStr">
        <is>
          <t>NA</t>
        </is>
      </c>
      <c r="G56" s="1775" t="inlineStr">
        <is>
          <t>NA</t>
        </is>
      </c>
      <c r="H56" s="1780" t="inlineStr">
        <is>
          <t>Automatic wrapped spools (some defects), no confirmed sleeve &amp; under concrete base</t>
        </is>
      </c>
      <c r="I56" s="1779" t="inlineStr">
        <is>
          <t>Not mentioned</t>
        </is>
      </c>
      <c r="J56" s="1775" t="n"/>
      <c r="K56" s="1775" t="n"/>
      <c r="L56" s="1775" t="n"/>
      <c r="M56" s="1775" t="n"/>
    </row>
  </sheetData>
  <mergeCells count="11">
    <mergeCell ref="C4:J4"/>
    <mergeCell ref="B38:C38"/>
    <mergeCell ref="D2:I2"/>
    <mergeCell ref="B24:C24"/>
    <mergeCell ref="C7:J7"/>
    <mergeCell ref="C6:J6"/>
    <mergeCell ref="B10:C10"/>
    <mergeCell ref="C5:J5"/>
    <mergeCell ref="B31:C31"/>
    <mergeCell ref="B18:C18"/>
    <mergeCell ref="B46:H46"/>
  </mergeCells>
  <printOptions horizontalCentered="1" verticalCentered="1"/>
  <pageMargins left="0" right="0" top="0" bottom="0" header="0" footer="0"/>
  <pageSetup orientation="landscape" paperSize="9" scale="56"/>
  <drawing xmlns:r="http://schemas.openxmlformats.org/officeDocument/2006/relationships" r:id="rId1"/>
</worksheet>
</file>

<file path=xl/worksheets/sheet13.xml><?xml version="1.0" encoding="utf-8"?>
<worksheet xmlns="http://schemas.openxmlformats.org/spreadsheetml/2006/main">
  <sheetPr codeName="Sheet8">
    <outlinePr summaryBelow="1" summaryRight="1"/>
    <pageSetUpPr/>
  </sheetPr>
  <dimension ref="B2:L39"/>
  <sheetViews>
    <sheetView zoomScale="90" zoomScaleNormal="90" workbookViewId="0">
      <selection activeCell="I25" sqref="I25"/>
    </sheetView>
  </sheetViews>
  <sheetFormatPr baseColWidth="10" defaultColWidth="9.1640625" defaultRowHeight="13"/>
  <cols>
    <col width="1" customWidth="1" style="103" min="1" max="1"/>
    <col width="7.6640625" bestFit="1" customWidth="1" style="105" min="2" max="2"/>
    <col width="29.6640625" bestFit="1" customWidth="1" style="891" min="3" max="3"/>
    <col width="13.5" bestFit="1" customWidth="1" style="107" min="4" max="4"/>
    <col width="10.83203125" bestFit="1" customWidth="1" style="106" min="5" max="5"/>
    <col width="9.5" bestFit="1" customWidth="1" style="106" min="6" max="6"/>
    <col width="8.5" customWidth="1" style="106" min="7" max="7"/>
    <col width="12.6640625" customWidth="1" style="107" min="8" max="8"/>
    <col width="20.1640625" customWidth="1" style="107" min="9" max="9"/>
    <col width="15.5" customWidth="1" style="107" min="10" max="10"/>
    <col width="102.5" customWidth="1" style="649" min="11" max="11"/>
    <col width="9.1640625" customWidth="1" style="103" min="12" max="16384"/>
  </cols>
  <sheetData>
    <row r="2" ht="30" customHeight="1">
      <c r="B2" s="2975" t="inlineStr">
        <is>
          <t>Last Update: Mohamed Zein
Date: 15/6/2025</t>
        </is>
      </c>
      <c r="C2" s="2677" t="n"/>
      <c r="D2" s="890" t="n"/>
      <c r="G2" s="2976" t="inlineStr">
        <is>
          <t>AG &amp; WD 33 Manifolds</t>
        </is>
      </c>
      <c r="H2" s="2760" t="n"/>
      <c r="I2" s="2760" t="n"/>
      <c r="J2" s="2677" t="n"/>
    </row>
    <row r="3" ht="14" customHeight="1" thickBot="1"/>
    <row r="4" ht="34" customHeight="1" thickBot="1">
      <c r="B4" s="2977" t="inlineStr">
        <is>
          <t xml:space="preserve"> MANIFOLDS (No Switch Set Point at all MFDs)</t>
        </is>
      </c>
      <c r="C4" s="2932" t="n"/>
      <c r="D4" s="2932" t="n"/>
      <c r="E4" s="2932" t="n"/>
      <c r="F4" s="2932" t="n"/>
      <c r="G4" s="2932" t="n"/>
      <c r="H4" s="2932" t="n"/>
      <c r="I4" s="2932" t="n"/>
      <c r="J4" s="2932" t="n"/>
      <c r="K4" s="2933" t="n"/>
    </row>
    <row r="5" ht="53" customFormat="1" customHeight="1" s="104" thickBot="1" thickTop="1">
      <c r="B5" s="929" t="inlineStr">
        <is>
          <t>SN</t>
        </is>
      </c>
      <c r="C5" s="930" t="inlineStr">
        <is>
          <t>Item</t>
        </is>
      </c>
      <c r="D5" s="930" t="inlineStr">
        <is>
          <t>Header
 or 
Big MFD?</t>
        </is>
      </c>
      <c r="E5" s="931" t="inlineStr">
        <is>
          <t>Media</t>
        </is>
      </c>
      <c r="F5" s="931" t="inlineStr">
        <is>
          <t>Op P</t>
        </is>
      </c>
      <c r="G5" s="931" t="inlineStr">
        <is>
          <t>MOP</t>
        </is>
      </c>
      <c r="H5" s="932" t="inlineStr">
        <is>
          <t>Last Inspection</t>
        </is>
      </c>
      <c r="I5" s="932" t="inlineStr">
        <is>
          <t xml:space="preserve">Next Inspection </t>
        </is>
      </c>
      <c r="J5" s="931" t="inlineStr">
        <is>
          <t>Concern</t>
        </is>
      </c>
      <c r="K5" s="933" t="inlineStr">
        <is>
          <t>Remarks</t>
        </is>
      </c>
    </row>
    <row r="6" ht="17" customHeight="1">
      <c r="B6" s="144" t="n">
        <v>1</v>
      </c>
      <c r="C6" s="903" t="inlineStr">
        <is>
          <t>SAG Gas MFD</t>
        </is>
      </c>
      <c r="D6" s="904" t="inlineStr">
        <is>
          <t>Big MFD</t>
        </is>
      </c>
      <c r="E6" s="905" t="inlineStr">
        <is>
          <t>Gas</t>
        </is>
      </c>
      <c r="F6" s="905" t="n"/>
      <c r="G6" s="905" t="n"/>
      <c r="H6" s="2978" t="inlineStr">
        <is>
          <t>2024-11-01</t>
        </is>
      </c>
      <c r="I6" s="1578" t="inlineStr">
        <is>
          <t>Waiting Evaluation</t>
        </is>
      </c>
      <c r="J6" s="906" t="n"/>
      <c r="K6" s="1275" t="n"/>
    </row>
    <row r="7" ht="16" customFormat="1" customHeight="1" s="1579">
      <c r="B7" s="1580" t="n"/>
      <c r="C7" s="1581" t="inlineStr">
        <is>
          <t>Mini Horst manifold</t>
        </is>
      </c>
      <c r="D7" s="1582" t="inlineStr">
        <is>
          <t>xx</t>
        </is>
      </c>
      <c r="E7" s="1583" t="inlineStr">
        <is>
          <t>Oil &amp; Gas</t>
        </is>
      </c>
      <c r="F7" s="1583" t="inlineStr">
        <is>
          <t>xx</t>
        </is>
      </c>
      <c r="G7" s="1583" t="inlineStr">
        <is>
          <t>xx</t>
        </is>
      </c>
      <c r="H7" s="2979" t="inlineStr">
        <is>
          <t>2021-01-01</t>
        </is>
      </c>
      <c r="I7" s="1585" t="inlineStr">
        <is>
          <t>Demolished</t>
        </is>
      </c>
      <c r="J7" s="2980" t="inlineStr">
        <is>
          <t>xx</t>
        </is>
      </c>
      <c r="K7" s="1587" t="inlineStr">
        <is>
          <t>This MFD removed from the system</t>
        </is>
      </c>
    </row>
    <row r="8" ht="17" customHeight="1">
      <c r="B8" s="145" t="n">
        <v>2</v>
      </c>
      <c r="C8" s="907" t="inlineStr">
        <is>
          <t>SAG Oil MFD</t>
        </is>
      </c>
      <c r="D8" s="908" t="inlineStr">
        <is>
          <t>Big MFD</t>
        </is>
      </c>
      <c r="E8" s="909" t="inlineStr">
        <is>
          <t>Oil</t>
        </is>
      </c>
      <c r="F8" s="909" t="n"/>
      <c r="G8" s="909" t="n"/>
      <c r="H8" s="2978" t="inlineStr">
        <is>
          <t>2024-09-01</t>
        </is>
      </c>
      <c r="I8" s="1578" t="inlineStr">
        <is>
          <t>Waiting Evaluation</t>
        </is>
      </c>
      <c r="J8" s="910" t="n"/>
      <c r="K8" s="911" t="n"/>
    </row>
    <row r="9" ht="17" customHeight="1">
      <c r="B9" s="145" t="n">
        <v>3</v>
      </c>
      <c r="C9" s="912" t="inlineStr">
        <is>
          <t>HORST Gas MFD</t>
        </is>
      </c>
      <c r="D9" s="913" t="inlineStr">
        <is>
          <t>Big MFD</t>
        </is>
      </c>
      <c r="E9" s="914" t="inlineStr">
        <is>
          <t>Gas</t>
        </is>
      </c>
      <c r="F9" s="914" t="n">
        <v>170</v>
      </c>
      <c r="G9" s="914" t="n">
        <v>500</v>
      </c>
      <c r="H9" s="2981" t="inlineStr">
        <is>
          <t>2020-11-01</t>
        </is>
      </c>
      <c r="I9" s="946" t="inlineStr">
        <is>
          <t>2030-11-01</t>
        </is>
      </c>
      <c r="J9" s="910" t="n"/>
      <c r="K9" s="1169" t="inlineStr">
        <is>
          <t>Header D inspected again at 10-2023 with inspection of Trunk Line D to GP &amp; Need Evaluation</t>
        </is>
      </c>
    </row>
    <row r="10" ht="68" customHeight="1">
      <c r="B10" s="145" t="n">
        <v>4</v>
      </c>
      <c r="C10" s="916" t="inlineStr">
        <is>
          <t xml:space="preserve"> SAG Mini WATER MFD</t>
        </is>
      </c>
      <c r="D10" s="913" t="inlineStr">
        <is>
          <t>Mini-MFD</t>
        </is>
      </c>
      <c r="E10" s="914" t="inlineStr">
        <is>
          <t>Water</t>
        </is>
      </c>
      <c r="F10" s="914" t="n">
        <v>660</v>
      </c>
      <c r="G10" s="914" t="n">
        <v>1300</v>
      </c>
      <c r="H10" s="2982" t="inlineStr">
        <is>
          <t>2019-12-02</t>
        </is>
      </c>
      <c r="I10" s="2983" t="inlineStr">
        <is>
          <t>2026-12-01</t>
        </is>
      </c>
      <c r="J10" s="2984" t="n"/>
      <c r="K10" s="915" t="inlineStr">
        <is>
          <t>Replace the bended/Deformed Joints from # 1 to # 6 (due to lack of supports at isolation valve) to avoid overstress &amp; expected crack risk.
Deformed joints were adjusted and now over supports without any concern, as per production info (eng ibrahim karawya).Official Feedback is needed to confirm if replacement done or not.</t>
        </is>
      </c>
    </row>
    <row r="11" ht="34" customHeight="1">
      <c r="B11" s="145" t="n">
        <v>5</v>
      </c>
      <c r="C11" s="916" t="inlineStr">
        <is>
          <t>AG OP MFD</t>
        </is>
      </c>
      <c r="D11" s="913" t="inlineStr">
        <is>
          <t>Big MFD</t>
        </is>
      </c>
      <c r="E11" s="914" t="inlineStr">
        <is>
          <t>Oil</t>
        </is>
      </c>
      <c r="F11" s="914" t="n"/>
      <c r="G11" s="914" t="n"/>
      <c r="H11" s="2985" t="inlineStr">
        <is>
          <t>2026-04-01</t>
        </is>
      </c>
      <c r="I11" s="2986" t="inlineStr">
        <is>
          <t>Waiting Evaluation</t>
        </is>
      </c>
      <c r="J11" s="2987" t="inlineStr">
        <is>
          <t>Critical Elbow 1.9mm</t>
        </is>
      </c>
      <c r="K11" s="1726" t="inlineStr">
        <is>
          <t>For East-Inlet line: The branched 2" Elbow (Joint#1B) shall be permanently removed or otherwise to apply composite repair before 3-2026. Flushing shall be done weekly to avoid stagnantion and accelerated corrosion</t>
        </is>
      </c>
    </row>
    <row r="12" ht="51" customHeight="1">
      <c r="B12" s="145" t="n">
        <v>6</v>
      </c>
      <c r="C12" s="919" t="inlineStr">
        <is>
          <t>Meghar mini manifold</t>
        </is>
      </c>
      <c r="D12" s="908" t="inlineStr">
        <is>
          <t>Big MFD</t>
        </is>
      </c>
      <c r="E12" s="909" t="inlineStr">
        <is>
          <t>Oil &amp; Gas</t>
        </is>
      </c>
      <c r="F12" s="909" t="n"/>
      <c r="G12" s="909" t="n">
        <v>600</v>
      </c>
      <c r="H12" s="2981" t="inlineStr">
        <is>
          <t>2023-12-01</t>
        </is>
      </c>
      <c r="I12" s="2988" t="inlineStr">
        <is>
          <t>2029-03-01</t>
        </is>
      </c>
      <c r="J12" s="910" t="inlineStr">
        <is>
          <t>Yes</t>
        </is>
      </c>
      <c r="K12" s="549" t="inlineStr">
        <is>
          <t>Std Support shall be used instead of existing one, in order to avoid water trap and subsequent crevice corrosion
Painting and painting touch up should be applied over MFD to avoid external corrosion 
Concrete foundation should be checked and inspecteted by a civil engineer to confirm its integrity</t>
        </is>
      </c>
    </row>
    <row r="13" ht="18" customHeight="1">
      <c r="B13" s="145" t="n">
        <v>7</v>
      </c>
      <c r="C13" s="916" t="inlineStr">
        <is>
          <t>SWAG Water MFD</t>
        </is>
      </c>
      <c r="D13" s="918" t="inlineStr">
        <is>
          <t>Header</t>
        </is>
      </c>
      <c r="E13" s="914" t="inlineStr">
        <is>
          <t>Water</t>
        </is>
      </c>
      <c r="F13" s="914" t="n"/>
      <c r="G13" s="914" t="n">
        <v>2500</v>
      </c>
      <c r="H13" s="2982" t="inlineStr">
        <is>
          <t>2026-05-01</t>
        </is>
      </c>
      <c r="I13" s="2988" t="inlineStr">
        <is>
          <t>2027-09-04</t>
        </is>
      </c>
      <c r="J13" s="2984" t="inlineStr">
        <is>
          <t>Spool No.1</t>
        </is>
      </c>
      <c r="K13" s="911" t="inlineStr">
        <is>
          <t>spool No.1 noticable thickness reduction from last inspection</t>
        </is>
      </c>
    </row>
    <row r="14" ht="21" customFormat="1" customHeight="1" s="1579">
      <c r="B14" s="1580" t="n"/>
      <c r="C14" s="1581" t="inlineStr">
        <is>
          <t>WD 33-15 Oil MFD</t>
        </is>
      </c>
      <c r="D14" s="1582" t="inlineStr">
        <is>
          <t>Big MFD</t>
        </is>
      </c>
      <c r="E14" s="1583" t="inlineStr">
        <is>
          <t>Oil</t>
        </is>
      </c>
      <c r="F14" s="1583" t="n"/>
      <c r="G14" s="1583" t="n">
        <v>80</v>
      </c>
      <c r="H14" s="2979" t="inlineStr">
        <is>
          <t>2023-03-01</t>
        </is>
      </c>
      <c r="I14" s="1585" t="inlineStr">
        <is>
          <t>Demolished</t>
        </is>
      </c>
      <c r="J14" s="2980" t="n"/>
      <c r="K14" s="1587" t="inlineStr">
        <is>
          <t>Demolished in 2024</t>
        </is>
      </c>
    </row>
    <row r="15" ht="18" customHeight="1">
      <c r="B15" s="145" t="n">
        <v>8</v>
      </c>
      <c r="C15" s="916" t="inlineStr">
        <is>
          <t>WD 33-15 New Oil MFD</t>
        </is>
      </c>
      <c r="D15" s="913" t="inlineStr">
        <is>
          <t>Big MFD</t>
        </is>
      </c>
      <c r="E15" s="914" t="inlineStr">
        <is>
          <t>Oil</t>
        </is>
      </c>
      <c r="F15" s="914" t="n"/>
      <c r="G15" s="914" t="n">
        <v>150</v>
      </c>
      <c r="H15" s="2982" t="inlineStr">
        <is>
          <t>2025-12-01</t>
        </is>
      </c>
      <c r="I15" s="2986" t="inlineStr">
        <is>
          <t>Waiting Evaluation</t>
        </is>
      </c>
      <c r="J15" s="2983" t="n"/>
      <c r="K15" s="935" t="inlineStr">
        <is>
          <t>Baseline UT</t>
        </is>
      </c>
    </row>
    <row r="16" ht="119" customHeight="1">
      <c r="B16" s="145" t="n">
        <v>9</v>
      </c>
      <c r="C16" s="916" t="inlineStr">
        <is>
          <t>WD 33-1 Oil MFD</t>
        </is>
      </c>
      <c r="D16" s="913" t="inlineStr">
        <is>
          <t>Big MFD</t>
        </is>
      </c>
      <c r="E16" s="914" t="inlineStr">
        <is>
          <t>Oil</t>
        </is>
      </c>
      <c r="F16" s="914" t="n"/>
      <c r="G16" s="914" t="n">
        <v>380</v>
      </c>
      <c r="H16" s="2982" t="inlineStr">
        <is>
          <t>2025-12-01</t>
        </is>
      </c>
      <c r="I16" s="2986" t="inlineStr">
        <is>
          <t>Waiting Evaluation</t>
        </is>
      </c>
      <c r="J16" s="2983" t="inlineStr">
        <is>
          <t>Yes</t>
        </is>
      </c>
      <c r="K16" s="935" t="inlineStr">
        <is>
          <t>1- There are two duplex stainless steel valves (one at slot#1 of well#20 and the other valve exists between slot#1 and Header A). Each valve is flanged to carbon steel pipe. So we recommend to install Isolation flange kit (2EA IFK; 6"#600) at CS-St St flanges to avoid localized galvanic corrosion at CS-flange faces, to mitigate flange leaks.
2- Remove accumulated sand from MFD inlet &amp; outlet piping to mitigate soil corrosion and potential external leaks.
3- Painting Touch up is needed for all defected coating (After removing accumulated sand).
4- Replace the non-std supports by Std ones to mitigate external localized crevice corrosion between support &amp; piping.
5- Housekeeping is needed around MFD , so all unused pipe &amp; drums should be removed to ensure safe working area.</t>
        </is>
      </c>
    </row>
    <row r="17" ht="34" customHeight="1">
      <c r="B17" s="145" t="n">
        <v>10</v>
      </c>
      <c r="C17" s="919" t="inlineStr">
        <is>
          <t>ARD Oil MFD</t>
        </is>
      </c>
      <c r="D17" s="908" t="n"/>
      <c r="E17" s="914" t="inlineStr">
        <is>
          <t>Oil</t>
        </is>
      </c>
      <c r="F17" s="914" t="n">
        <v>140</v>
      </c>
      <c r="G17" s="914" t="n">
        <v>190</v>
      </c>
      <c r="H17" s="2989" t="inlineStr">
        <is>
          <t>2024-11-01</t>
        </is>
      </c>
      <c r="I17" s="1557" t="inlineStr">
        <is>
          <t>2029-11-01</t>
        </is>
      </c>
      <c r="J17" s="921" t="n"/>
      <c r="K17" s="1576" t="inlineStr">
        <is>
          <t>For Headers: Replace The Tee Joints #4,6 of header C, and replace Tee Joints#2,6,11 of header D .
For Slots: Replace Joint#12 in slot AG 48 "Dead leg" &amp; Joint#1 in blinded sec. slot.</t>
        </is>
      </c>
    </row>
    <row r="18" ht="68" customHeight="1">
      <c r="B18" s="145" t="n">
        <v>11</v>
      </c>
      <c r="C18" s="949" t="inlineStr">
        <is>
          <t>ARD Mini MFD</t>
        </is>
      </c>
      <c r="D18" s="913" t="inlineStr">
        <is>
          <t>Mini-MFD</t>
        </is>
      </c>
      <c r="E18" s="914" t="inlineStr">
        <is>
          <t>Oil</t>
        </is>
      </c>
      <c r="F18" s="914" t="n">
        <v>150</v>
      </c>
      <c r="G18" s="914" t="n">
        <v>250</v>
      </c>
      <c r="H18" s="2981" t="inlineStr">
        <is>
          <t>2022-06-01</t>
        </is>
      </c>
      <c r="I18" s="2988" t="inlineStr">
        <is>
          <t>2027-09-01</t>
        </is>
      </c>
      <c r="J18" s="2984" t="inlineStr">
        <is>
          <t>Yes</t>
        </is>
      </c>
      <c r="K18" s="922" t="inlineStr">
        <is>
          <t>Replace clamped joint#24 of Shadow TL to ARD MFD.
Sand shall be removed then proper painting shall be applied to mitigate soil corrosion.
Note from Eng/Tawfik: We merged the Spyglass jumper to that report</t>
        </is>
      </c>
      <c r="L18" s="2990" t="n"/>
    </row>
    <row r="19" ht="85" customHeight="1">
      <c r="B19" s="145" t="n">
        <v>12</v>
      </c>
      <c r="C19" s="949" t="inlineStr">
        <is>
          <t>East Oil MFD</t>
        </is>
      </c>
      <c r="D19" s="913" t="inlineStr">
        <is>
          <t>Big MFD</t>
        </is>
      </c>
      <c r="E19" s="914" t="inlineStr">
        <is>
          <t>Oil</t>
        </is>
      </c>
      <c r="F19" s="914" t="n"/>
      <c r="G19" s="914" t="n"/>
      <c r="H19" s="2982" t="inlineStr">
        <is>
          <t>2023-05-01</t>
        </is>
      </c>
      <c r="I19" s="2983" t="inlineStr">
        <is>
          <t>Waiting Evaluation</t>
        </is>
      </c>
      <c r="J19" s="2984" t="inlineStr">
        <is>
          <t>Yes</t>
        </is>
      </c>
      <c r="K19" s="922" t="inlineStr">
        <is>
          <t>Min. R.L= 6.6 years.
Next UT Inspection: shall be done after:
- 3.3 years on (Sep-2026) for Slot #7
- 10 Years (May-2033) for all MFD
MAWP until Next Inspection= 780 Psi.</t>
        </is>
      </c>
      <c r="L19" s="2990" t="n"/>
    </row>
    <row r="20" ht="34" customHeight="1">
      <c r="B20" s="145" t="n">
        <v>13</v>
      </c>
      <c r="C20" s="912" t="inlineStr">
        <is>
          <t>SWAG OIL MFD</t>
        </is>
      </c>
      <c r="D20" s="913" t="inlineStr">
        <is>
          <t>Big MFD</t>
        </is>
      </c>
      <c r="E20" s="914" t="inlineStr">
        <is>
          <t>Oil</t>
        </is>
      </c>
      <c r="F20" s="914" t="n"/>
      <c r="G20" s="914" t="n"/>
      <c r="H20" s="2981" t="inlineStr">
        <is>
          <t>2022-11-01</t>
        </is>
      </c>
      <c r="I20" s="2991" t="inlineStr">
        <is>
          <t>2028-02-01</t>
        </is>
      </c>
      <c r="J20" s="2984" t="inlineStr">
        <is>
          <t>Yes</t>
        </is>
      </c>
      <c r="K20" s="923" t="inlineStr">
        <is>
          <t>Close UT on the severly-corroded joint#24 (Elbow) at slot#1 from well Olympic-1x.
Need painting</t>
        </is>
      </c>
    </row>
    <row r="21" ht="68" customHeight="1">
      <c r="B21" s="145" t="n">
        <v>14</v>
      </c>
      <c r="C21" s="912" t="inlineStr">
        <is>
          <t>SWAG GAS MFD</t>
        </is>
      </c>
      <c r="D21" s="913" t="inlineStr">
        <is>
          <t>Header</t>
        </is>
      </c>
      <c r="E21" s="914" t="inlineStr">
        <is>
          <t>Gas</t>
        </is>
      </c>
      <c r="F21" s="914" t="n"/>
      <c r="G21" s="914" t="n">
        <v>300</v>
      </c>
      <c r="H21" s="2981" t="inlineStr">
        <is>
          <t>2024-01-01</t>
        </is>
      </c>
      <c r="I21" s="2988" t="inlineStr">
        <is>
          <t>2032-01-01</t>
        </is>
      </c>
      <c r="J21" s="2984" t="inlineStr">
        <is>
          <t>Yes</t>
        </is>
      </c>
      <c r="K21" s="922" t="inlineStr">
        <is>
          <t>Isolation flange kits IFK shall be installed between Two 12" Duplex stainless steel "F51" 600 RF valves &amp; carbon steel connected piping to avoid galvanic corrosion.
Painting system should be applied over new section and painting touch up is required for old one to avoid atmospheric corrosion.</t>
        </is>
      </c>
      <c r="L21" s="2990" t="n"/>
    </row>
    <row r="22" ht="16" customFormat="1" customHeight="1" s="1132">
      <c r="B22" s="1580" t="n"/>
      <c r="C22" s="1588" t="inlineStr">
        <is>
          <t>Old MFD at Oil Process</t>
        </is>
      </c>
      <c r="D22" s="1589" t="inlineStr">
        <is>
          <t>xx</t>
        </is>
      </c>
      <c r="E22" s="1590" t="inlineStr">
        <is>
          <t>Oil</t>
        </is>
      </c>
      <c r="F22" s="1590" t="inlineStr">
        <is>
          <t>xx</t>
        </is>
      </c>
      <c r="G22" s="1590" t="inlineStr">
        <is>
          <t>xx</t>
        </is>
      </c>
      <c r="H22" s="2980" t="inlineStr">
        <is>
          <t>2020-03-01</t>
        </is>
      </c>
      <c r="I22" s="1585" t="inlineStr">
        <is>
          <t>Demolished</t>
        </is>
      </c>
      <c r="J22" s="2980" t="inlineStr">
        <is>
          <t>xx</t>
        </is>
      </c>
      <c r="K22" s="1591" t="inlineStr">
        <is>
          <t>OUT OF SERVICE SINCE 2021 , PLAN TO BE DEMOLISHED /JUNKED</t>
        </is>
      </c>
    </row>
    <row r="23" ht="17" customHeight="1">
      <c r="B23" s="145" t="n">
        <v>15</v>
      </c>
      <c r="C23" s="912" t="inlineStr">
        <is>
          <t>Spyglass Oil MFD</t>
        </is>
      </c>
      <c r="D23" s="913" t="inlineStr">
        <is>
          <t>Big MFD</t>
        </is>
      </c>
      <c r="E23" s="914" t="inlineStr">
        <is>
          <t>Oil</t>
        </is>
      </c>
      <c r="F23" s="914" t="n">
        <v>220</v>
      </c>
      <c r="G23" s="914" t="n">
        <v>280</v>
      </c>
      <c r="H23" s="2982" t="inlineStr">
        <is>
          <t>2023-03-01</t>
        </is>
      </c>
      <c r="I23" s="2983" t="inlineStr">
        <is>
          <t>2025-09-01</t>
        </is>
      </c>
      <c r="J23" s="2984" t="n"/>
      <c r="K23" s="922" t="n"/>
      <c r="L23" s="2990" t="n"/>
    </row>
    <row r="24" ht="18" customHeight="1">
      <c r="B24" s="145" t="n">
        <v>16</v>
      </c>
      <c r="C24" s="916" t="inlineStr">
        <is>
          <t>Firestone GAS MFD</t>
        </is>
      </c>
      <c r="D24" s="918" t="inlineStr">
        <is>
          <t>Header</t>
        </is>
      </c>
      <c r="E24" s="914" t="inlineStr">
        <is>
          <t>Gas</t>
        </is>
      </c>
      <c r="F24" s="914" t="n"/>
      <c r="G24" s="914" t="n">
        <v>250</v>
      </c>
      <c r="H24" s="2981" t="inlineStr">
        <is>
          <t>2017-10-01</t>
        </is>
      </c>
      <c r="I24" s="2988" t="inlineStr">
        <is>
          <t>2027-09-01</t>
        </is>
      </c>
      <c r="J24" s="2984" t="n"/>
      <c r="K24" s="924" t="n"/>
    </row>
    <row r="25" ht="34" customHeight="1">
      <c r="B25" s="145" t="n">
        <v>17</v>
      </c>
      <c r="C25" s="916" t="inlineStr">
        <is>
          <t>HAWK Oil MFD</t>
        </is>
      </c>
      <c r="D25" s="918" t="inlineStr">
        <is>
          <t>Header</t>
        </is>
      </c>
      <c r="E25" s="914" t="inlineStr">
        <is>
          <t>Oil</t>
        </is>
      </c>
      <c r="F25" s="914" t="n">
        <v>150</v>
      </c>
      <c r="G25" s="914" t="n">
        <v>400</v>
      </c>
      <c r="H25" s="2985" t="inlineStr">
        <is>
          <t>2025-12-01</t>
        </is>
      </c>
      <c r="I25" s="2984" t="inlineStr">
        <is>
          <t>2031-02-01</t>
        </is>
      </c>
      <c r="J25" s="2984" t="inlineStr">
        <is>
          <t>No</t>
        </is>
      </c>
      <c r="K25" s="924" t="inlineStr">
        <is>
          <t>12-2025: UT shall be taken on reducers &amp; Tee of different diameters then re-evaluate the due date (The Eval report on database)</t>
        </is>
      </c>
    </row>
    <row r="26" ht="34" customHeight="1">
      <c r="B26" s="145" t="n">
        <v>18</v>
      </c>
      <c r="C26" s="916" t="inlineStr">
        <is>
          <t xml:space="preserve">HAWK Oil Mini MFD </t>
        </is>
      </c>
      <c r="D26" s="918" t="inlineStr">
        <is>
          <t>Header</t>
        </is>
      </c>
      <c r="E26" s="914" t="inlineStr">
        <is>
          <t>Gas</t>
        </is>
      </c>
      <c r="F26" s="914" t="n"/>
      <c r="G26" s="914" t="n">
        <v>220</v>
      </c>
      <c r="H26" s="2981" t="inlineStr">
        <is>
          <t>2023-03-01</t>
        </is>
      </c>
      <c r="I26" s="2988" t="inlineStr">
        <is>
          <t>2033-03-01</t>
        </is>
      </c>
      <c r="J26" s="2984" t="inlineStr">
        <is>
          <t>Yes</t>
        </is>
      </c>
      <c r="K26" s="924" t="inlineStr">
        <is>
          <t>Its old Name HAWK Gas MFD. Now becomes Oil &amp; it's only header, so we named it oil mini-MFD
Need painting</t>
        </is>
      </c>
    </row>
    <row r="27" ht="18" customHeight="1">
      <c r="B27" s="145" t="n">
        <v>19</v>
      </c>
      <c r="C27" s="916" t="inlineStr">
        <is>
          <t>AG-41 manifold</t>
        </is>
      </c>
      <c r="D27" s="918" t="inlineStr">
        <is>
          <t>Header</t>
        </is>
      </c>
      <c r="E27" s="914" t="inlineStr">
        <is>
          <t>Gas</t>
        </is>
      </c>
      <c r="F27" s="914" t="n"/>
      <c r="G27" s="914" t="n">
        <v>400</v>
      </c>
      <c r="H27" s="2981" t="inlineStr">
        <is>
          <t>2023-03-01</t>
        </is>
      </c>
      <c r="I27" s="2988" t="inlineStr">
        <is>
          <t>2030-09-01</t>
        </is>
      </c>
      <c r="J27" s="741" t="n"/>
      <c r="K27" s="549" t="n"/>
    </row>
    <row r="28" ht="18" customHeight="1">
      <c r="B28" s="145" t="n">
        <v>20</v>
      </c>
      <c r="C28" s="919" t="inlineStr">
        <is>
          <t>AG-85 Gas manifold</t>
        </is>
      </c>
      <c r="D28" s="925" t="inlineStr">
        <is>
          <t>Header</t>
        </is>
      </c>
      <c r="E28" s="914" t="inlineStr">
        <is>
          <t>Gas</t>
        </is>
      </c>
      <c r="F28" s="914" t="n"/>
      <c r="G28" s="914" t="n">
        <v>400</v>
      </c>
      <c r="H28" s="2981" t="inlineStr">
        <is>
          <t>2023-04-01</t>
        </is>
      </c>
      <c r="I28" s="2988" t="inlineStr">
        <is>
          <t>2033-04-01</t>
        </is>
      </c>
      <c r="J28" s="921" t="n"/>
      <c r="K28" s="549" t="n"/>
    </row>
    <row r="29" ht="18" customHeight="1">
      <c r="B29" s="145" t="n">
        <v>21</v>
      </c>
      <c r="C29" s="919" t="inlineStr">
        <is>
          <t>AG-121 manifold</t>
        </is>
      </c>
      <c r="D29" s="925" t="inlineStr">
        <is>
          <t>Header</t>
        </is>
      </c>
      <c r="E29" s="914" t="inlineStr">
        <is>
          <t>Oil</t>
        </is>
      </c>
      <c r="F29" s="914" t="n"/>
      <c r="G29" s="914" t="n">
        <v>180</v>
      </c>
      <c r="H29" s="2981" t="inlineStr">
        <is>
          <t>2023-04-01</t>
        </is>
      </c>
      <c r="I29" s="2988" t="inlineStr">
        <is>
          <t>2033-04-01</t>
        </is>
      </c>
      <c r="J29" s="921" t="n"/>
      <c r="K29" s="549" t="n"/>
    </row>
    <row r="30" ht="18" customHeight="1">
      <c r="B30" s="145" t="n">
        <v>22</v>
      </c>
      <c r="C30" s="919" t="inlineStr">
        <is>
          <t>AG-125 manifold</t>
        </is>
      </c>
      <c r="D30" s="925" t="inlineStr">
        <is>
          <t>Header</t>
        </is>
      </c>
      <c r="E30" s="914" t="inlineStr">
        <is>
          <t>Oil</t>
        </is>
      </c>
      <c r="F30" s="914" t="n"/>
      <c r="G30" s="914" t="n">
        <v>300</v>
      </c>
      <c r="H30" s="2981" t="inlineStr">
        <is>
          <t>2023-04-01</t>
        </is>
      </c>
      <c r="I30" s="2988" t="inlineStr">
        <is>
          <t>2028-09-01</t>
        </is>
      </c>
      <c r="J30" s="921" t="n"/>
      <c r="K30" s="549" t="n"/>
    </row>
    <row r="31" ht="17" customHeight="1">
      <c r="B31" s="145" t="n">
        <v>23</v>
      </c>
      <c r="C31" s="926" t="inlineStr">
        <is>
          <t>Shadow manifold</t>
        </is>
      </c>
      <c r="D31" s="908" t="n"/>
      <c r="E31" s="914" t="inlineStr">
        <is>
          <t>Oil</t>
        </is>
      </c>
      <c r="F31" s="914" t="n"/>
      <c r="G31" s="914" t="n"/>
      <c r="H31" s="945" t="inlineStr">
        <is>
          <t>2025-03-01</t>
        </is>
      </c>
      <c r="I31" s="1728" t="inlineStr">
        <is>
          <t>Waiting Evaluation</t>
        </is>
      </c>
      <c r="J31" s="921" t="n"/>
      <c r="K31" s="922" t="n"/>
    </row>
    <row r="32" ht="85" customHeight="1">
      <c r="B32" s="145" t="n">
        <v>24</v>
      </c>
      <c r="C32" s="927" t="inlineStr">
        <is>
          <t>SAG Main Water MFD</t>
        </is>
      </c>
      <c r="D32" s="913" t="inlineStr">
        <is>
          <t>Header</t>
        </is>
      </c>
      <c r="E32" s="914" t="inlineStr">
        <is>
          <t>Water</t>
        </is>
      </c>
      <c r="F32" s="914" t="n"/>
      <c r="G32" s="914" t="n">
        <v>600</v>
      </c>
      <c r="H32" s="2981" t="inlineStr">
        <is>
          <t>2023-07-01</t>
        </is>
      </c>
      <c r="I32" s="2991" t="inlineStr">
        <is>
          <t>2027-06-01</t>
        </is>
      </c>
      <c r="J32" s="2992" t="inlineStr">
        <is>
          <t>Yes</t>
        </is>
      </c>
      <c r="K32" s="928" t="inlineStr">
        <is>
          <t>1- Min. RL= 7.9 years.
2- Next UT Inspection:
    * After 3.9 years (Jun-2027): For Joint #21D &amp; Newely replaced section
    * After 10 years on (Jul-2033): For other Joints
3- MAWP until Next Inspection= 818 Psi.</t>
        </is>
      </c>
    </row>
    <row r="33" ht="17" customHeight="1">
      <c r="B33" s="145" t="n">
        <v>25</v>
      </c>
      <c r="C33" s="927" t="inlineStr">
        <is>
          <t>WD-33-1 Water MFD</t>
        </is>
      </c>
      <c r="D33" s="913" t="inlineStr">
        <is>
          <t>Header</t>
        </is>
      </c>
      <c r="E33" s="914" t="inlineStr">
        <is>
          <t>Water</t>
        </is>
      </c>
      <c r="F33" s="914" t="n"/>
      <c r="G33" s="914" t="n">
        <v>1500</v>
      </c>
      <c r="H33" s="2981" t="inlineStr">
        <is>
          <t>2024-10-01</t>
        </is>
      </c>
      <c r="I33" s="2991" t="inlineStr">
        <is>
          <t>2034-10-01</t>
        </is>
      </c>
      <c r="J33" s="2992" t="inlineStr">
        <is>
          <t>Yes</t>
        </is>
      </c>
      <c r="K33" s="935" t="inlineStr">
        <is>
          <t>All MFD piping shall be painted by suitable painting system to avoid atmospheric corrosion.</t>
        </is>
      </c>
    </row>
    <row r="34" ht="17" customHeight="1">
      <c r="B34" s="145" t="n">
        <v>25</v>
      </c>
      <c r="C34" s="927" t="inlineStr">
        <is>
          <t>WD-9B Oil MFD</t>
        </is>
      </c>
      <c r="D34" s="913" t="inlineStr">
        <is>
          <t>Header</t>
        </is>
      </c>
      <c r="E34" s="914" t="inlineStr">
        <is>
          <t>Water</t>
        </is>
      </c>
      <c r="F34" s="914" t="n"/>
      <c r="G34" s="914" t="n">
        <v>1500</v>
      </c>
      <c r="H34" s="2982" t="inlineStr">
        <is>
          <t>NA</t>
        </is>
      </c>
      <c r="I34" s="2993" t="inlineStr">
        <is>
          <t>2026-01-01</t>
        </is>
      </c>
      <c r="J34" s="2992" t="n"/>
      <c r="K34" s="935" t="inlineStr">
        <is>
          <t>Fed by WD-9B-1x Well</t>
        </is>
      </c>
    </row>
    <row r="35" ht="17" customHeight="1">
      <c r="B35" s="145" t="n">
        <v>26</v>
      </c>
      <c r="C35" s="927" t="inlineStr">
        <is>
          <t>WD-33-1 Skimmer Header</t>
        </is>
      </c>
      <c r="D35" s="913" t="inlineStr">
        <is>
          <t>Header</t>
        </is>
      </c>
      <c r="E35" s="914" t="inlineStr">
        <is>
          <t>Water</t>
        </is>
      </c>
      <c r="F35" s="914" t="n"/>
      <c r="G35" s="914" t="n"/>
      <c r="H35" s="2982" t="inlineStr">
        <is>
          <t>2026-05-01</t>
        </is>
      </c>
      <c r="I35" s="1728" t="inlineStr">
        <is>
          <t>Waiting Evaluation</t>
        </is>
      </c>
      <c r="J35" s="2992" t="n"/>
      <c r="K35" s="935" t="n"/>
    </row>
    <row r="39">
      <c r="J39" s="2994" t="n"/>
    </row>
  </sheetData>
  <autoFilter ref="B5:K35"/>
  <mergeCells count="3">
    <mergeCell ref="B4:K4"/>
    <mergeCell ref="B2:C2"/>
    <mergeCell ref="G2:J2"/>
  </mergeCells>
  <printOptions horizontalCentered="1" verticalCentered="1"/>
  <pageMargins left="0.7086614173228347" right="0.7086614173228347" top="0.3543307086614174" bottom="0.3543307086614174" header="0.3149606299212598" footer="0.3149606299212598"/>
  <pageSetup orientation="portrait" paperSize="9"/>
</worksheet>
</file>

<file path=xl/worksheets/sheet14.xml><?xml version="1.0" encoding="utf-8"?>
<worksheet xmlns="http://schemas.openxmlformats.org/spreadsheetml/2006/main">
  <sheetPr codeName="Sheet10">
    <outlinePr summaryBelow="1" summaryRight="1"/>
    <pageSetUpPr fitToPage="1"/>
  </sheetPr>
  <dimension ref="A2:AA53"/>
  <sheetViews>
    <sheetView view="pageBreakPreview" zoomScale="85" zoomScaleNormal="80" zoomScaleSheetLayoutView="85" workbookViewId="0">
      <pane ySplit="7" topLeftCell="A89" activePane="bottomLeft" state="frozen"/>
      <selection pane="bottomLeft" activeCell="B6" sqref="B6:C6"/>
    </sheetView>
  </sheetViews>
  <sheetFormatPr baseColWidth="10" defaultColWidth="9.1640625" defaultRowHeight="15"/>
  <cols>
    <col width="0.83203125" customWidth="1" min="1" max="1"/>
    <col width="18.33203125" customWidth="1" style="1604" min="2" max="2"/>
    <col width="12.5" customWidth="1" style="1604" min="3" max="3"/>
    <col width="36.33203125" customWidth="1" style="135" min="4" max="4"/>
    <col width="9" customWidth="1" style="130" min="5" max="5"/>
    <col width="7.5" customWidth="1" style="130" min="6" max="6"/>
    <col width="11.5" customWidth="1" style="130" min="7" max="7"/>
    <col width="9.1640625" customWidth="1" style="130" min="8" max="8"/>
    <col width="8" customWidth="1" style="128" min="9" max="10"/>
    <col width="7.6640625" customWidth="1" style="130" min="11" max="11"/>
    <col width="9" customWidth="1" style="130" min="12" max="12"/>
    <col width="9.83203125" customWidth="1" style="130" min="13" max="13"/>
    <col width="14" customWidth="1" style="130" min="14" max="14"/>
    <col width="11.83203125" customWidth="1" style="130" min="15" max="15"/>
    <col width="13.1640625" customWidth="1" style="128" min="16" max="16"/>
    <col width="13.5" customWidth="1" style="1665" min="17" max="17"/>
    <col width="9.83203125" customWidth="1" style="1665" min="18" max="18"/>
    <col width="13.5" customWidth="1" style="128" min="19" max="19"/>
    <col width="8.5" customWidth="1" style="130" min="20" max="20"/>
    <col width="9" customWidth="1" style="130" min="21" max="21"/>
    <col width="11.5" customWidth="1" style="130" min="22" max="22"/>
    <col width="9" customWidth="1" style="130" min="23" max="23"/>
    <col width="109.1640625" customWidth="1" style="134" min="24" max="24"/>
    <col hidden="1" width="11.83203125" customWidth="1" min="25" max="25"/>
    <col hidden="1" width="8" customWidth="1" min="26" max="26"/>
    <col hidden="1" width="8.83203125" customWidth="1" min="27" max="27"/>
    <col width="45" bestFit="1" customWidth="1" min="30" max="30"/>
    <col width="24.5" customWidth="1" min="32" max="32"/>
  </cols>
  <sheetData>
    <row r="1" ht="8.25" customHeight="1"/>
    <row r="2" ht="30.75" customHeight="1">
      <c r="W2" s="2995" t="inlineStr">
        <is>
          <t>Notes:
1- Inspectors shall collect the data of yellow columns during each inspection.
2- Sayed &amp; Amir shall update these data here + Summarize the recommendation to be only one row statement.
3- In case the PL need replacement, add "Yes" in column of "Req. Action" and make the next insp column is the due date after replacement.</t>
        </is>
      </c>
      <c r="X2" s="2681" t="n"/>
    </row>
    <row r="3" ht="28.5" customHeight="1">
      <c r="B3" s="1608" t="inlineStr">
        <is>
          <t xml:space="preserve">Updated on </t>
        </is>
      </c>
      <c r="C3" s="2996" t="n">
        <v>46241</v>
      </c>
      <c r="D3" s="2677" t="n"/>
      <c r="L3" s="2997" t="inlineStr">
        <is>
          <t>Trunklines</t>
        </is>
      </c>
      <c r="M3" s="2680" t="n"/>
      <c r="N3" s="2680" t="n"/>
      <c r="O3" s="2681" t="n"/>
      <c r="W3" s="2998" t="n"/>
      <c r="X3" s="2999" t="n"/>
    </row>
    <row r="4" ht="33.75" customHeight="1">
      <c r="B4" s="1608" t="inlineStr">
        <is>
          <t>Updated by</t>
        </is>
      </c>
      <c r="C4" s="3000" t="inlineStr">
        <is>
          <t>M Zein</t>
        </is>
      </c>
      <c r="D4" s="2677" t="n"/>
      <c r="L4" s="2684" t="n"/>
      <c r="M4" s="2685" t="n"/>
      <c r="N4" s="2685" t="n"/>
      <c r="O4" s="2686" t="n"/>
      <c r="W4" s="2684" t="n"/>
      <c r="X4" s="2686" t="n"/>
    </row>
    <row r="5" ht="11.25" customHeight="1"/>
    <row r="6" ht="16" customFormat="1" customHeight="1" s="134">
      <c r="B6" s="2486" t="inlineStr">
        <is>
          <t>Location</t>
        </is>
      </c>
      <c r="C6" s="2677" t="n"/>
      <c r="D6" s="2486" t="inlineStr">
        <is>
          <t>Pipeline Name</t>
        </is>
      </c>
      <c r="E6" s="2484" t="inlineStr">
        <is>
          <t>In-Service?</t>
        </is>
      </c>
      <c r="F6" s="2484" t="inlineStr">
        <is>
          <t>MOP</t>
        </is>
      </c>
      <c r="G6" s="2484" t="inlineStr">
        <is>
          <t xml:space="preserve">ESD or Switch set Press (Psi) </t>
        </is>
      </c>
      <c r="H6" s="2484" t="inlineStr">
        <is>
          <t>Media</t>
        </is>
      </c>
      <c r="I6" s="2486" t="inlineStr">
        <is>
          <t>Diam. (")</t>
        </is>
      </c>
      <c r="J6" s="2486" t="inlineStr">
        <is>
          <t>Sch</t>
        </is>
      </c>
      <c r="K6" s="2484" t="inlineStr">
        <is>
          <t>Length (KM)</t>
        </is>
      </c>
      <c r="L6" s="2487" t="inlineStr">
        <is>
          <t>Has Pig Traps?</t>
        </is>
      </c>
      <c r="M6" s="2487" t="inlineStr">
        <is>
          <t>Coated PL?</t>
        </is>
      </c>
      <c r="N6" s="2487" t="inlineStr">
        <is>
          <t>No. of sand Dunes</t>
        </is>
      </c>
      <c r="O6" s="2487" t="inlineStr">
        <is>
          <t>No. of Non-Std RC</t>
        </is>
      </c>
      <c r="P6" s="2487" t="inlineStr">
        <is>
          <t>Clamps # till Insp Date</t>
        </is>
      </c>
      <c r="Q6" s="2488" t="inlineStr">
        <is>
          <t>Leak# after last Insp</t>
        </is>
      </c>
      <c r="R6" s="2488" t="inlineStr">
        <is>
          <t>Total Clamps#</t>
        </is>
      </c>
      <c r="S6" s="2487" t="inlineStr">
        <is>
          <t>Corrosion Root Cause</t>
        </is>
      </c>
      <c r="T6" s="2487" t="inlineStr">
        <is>
          <t xml:space="preserve">last insp  </t>
        </is>
      </c>
      <c r="U6" s="2487" t="inlineStr">
        <is>
          <t xml:space="preserve">Next Insp </t>
        </is>
      </c>
      <c r="V6" s="3001" t="inlineStr">
        <is>
          <t>MAWP till Next Insp</t>
        </is>
      </c>
      <c r="W6" s="2487" t="inlineStr">
        <is>
          <t>Req. Action?</t>
        </is>
      </c>
      <c r="X6" s="2484" t="inlineStr">
        <is>
          <t>Recommendations</t>
        </is>
      </c>
      <c r="Y6" s="2484" t="inlineStr">
        <is>
          <t>Wells connected to Line</t>
        </is>
      </c>
      <c r="Z6" s="2484" t="inlineStr">
        <is>
          <t>BBL/
KM</t>
        </is>
      </c>
      <c r="AA6" s="2484" t="inlineStr">
        <is>
          <t>line capacity</t>
        </is>
      </c>
    </row>
    <row r="7" ht="17" customFormat="1" customHeight="1" s="134">
      <c r="B7" s="2484" t="inlineStr">
        <is>
          <t>From</t>
        </is>
      </c>
      <c r="C7" s="2484" t="inlineStr">
        <is>
          <t>To</t>
        </is>
      </c>
      <c r="D7" s="2764" t="n"/>
      <c r="E7" s="2764" t="n"/>
      <c r="F7" s="2764" t="n"/>
      <c r="G7" s="2764" t="n"/>
      <c r="H7" s="2764" t="n"/>
      <c r="I7" s="2764" t="n"/>
      <c r="J7" s="2764" t="n"/>
      <c r="K7" s="2764" t="n"/>
      <c r="L7" s="2764" t="n"/>
      <c r="M7" s="2764" t="n"/>
      <c r="N7" s="2764" t="n"/>
      <c r="O7" s="2764" t="n"/>
      <c r="P7" s="2764" t="n"/>
      <c r="Q7" s="2764" t="n"/>
      <c r="R7" s="2764" t="n"/>
      <c r="S7" s="2764" t="n"/>
      <c r="T7" s="2764" t="n"/>
      <c r="U7" s="2764" t="n"/>
      <c r="V7" s="2764" t="n"/>
      <c r="W7" s="2764" t="n"/>
      <c r="X7" s="2764" t="n"/>
      <c r="Y7" s="2764" t="n"/>
      <c r="Z7" s="2764" t="n"/>
      <c r="AA7" s="2764" t="n"/>
    </row>
    <row r="8" ht="20" customHeight="1">
      <c r="B8" s="214" t="inlineStr">
        <is>
          <t>SAG GAS MFD</t>
        </is>
      </c>
      <c r="C8" s="214" t="inlineStr">
        <is>
          <t>HORST MFD</t>
        </is>
      </c>
      <c r="D8" s="465" t="inlineStr">
        <is>
          <t xml:space="preserve"> Trunk line C from SAG to HORST MFD</t>
        </is>
      </c>
      <c r="E8" s="214" t="inlineStr">
        <is>
          <t>Yes</t>
        </is>
      </c>
      <c r="F8" s="214" t="n">
        <v>250</v>
      </c>
      <c r="G8" s="214" t="n">
        <v>500</v>
      </c>
      <c r="H8" s="214" t="inlineStr">
        <is>
          <t>Gas</t>
        </is>
      </c>
      <c r="I8" s="214" t="n">
        <v>6</v>
      </c>
      <c r="J8" s="214" t="inlineStr">
        <is>
          <t>40, 80</t>
        </is>
      </c>
      <c r="K8" s="214" t="n">
        <v>11</v>
      </c>
      <c r="L8" s="1596" t="inlineStr">
        <is>
          <t>No</t>
        </is>
      </c>
      <c r="M8" s="1597" t="inlineStr">
        <is>
          <t>Partially</t>
        </is>
      </c>
      <c r="N8" s="1594" t="n">
        <v>2</v>
      </c>
      <c r="O8" s="1594" t="n">
        <v>3</v>
      </c>
      <c r="P8" s="1595" t="n">
        <v>1</v>
      </c>
      <c r="Q8" s="1666" t="n">
        <v>0</v>
      </c>
      <c r="R8" s="1666">
        <f>P8+Q8</f>
        <v/>
      </c>
      <c r="S8" s="1595" t="inlineStr">
        <is>
          <t>Ext. Corr.</t>
        </is>
      </c>
      <c r="T8" s="1607" t="inlineStr">
        <is>
          <t>2026-01-01</t>
        </is>
      </c>
      <c r="U8" s="1626" t="n"/>
      <c r="V8" s="1666" t="n">
        <v>2000</v>
      </c>
      <c r="W8" s="1596" t="inlineStr">
        <is>
          <t>Yes</t>
        </is>
      </c>
      <c r="X8" s="1555" t="n"/>
      <c r="Y8" s="212" t="inlineStr">
        <is>
          <t xml:space="preserve">  AG-[82,79,104], MEGHAR-[1,3,6]</t>
        </is>
      </c>
      <c r="Z8" s="463" t="n">
        <v>115</v>
      </c>
      <c r="AA8" s="463">
        <f>Z8*K8</f>
        <v/>
      </c>
    </row>
    <row r="9" ht="59.25" customHeight="1">
      <c r="B9" s="214" t="inlineStr">
        <is>
          <t>SAG GAS MFD</t>
        </is>
      </c>
      <c r="C9" s="214" t="inlineStr">
        <is>
          <t>HORST MFD</t>
        </is>
      </c>
      <c r="D9" s="465" t="inlineStr">
        <is>
          <t xml:space="preserve"> Trunk line D from SAG to HORST MFD</t>
        </is>
      </c>
      <c r="E9" s="214" t="inlineStr">
        <is>
          <t>Yes</t>
        </is>
      </c>
      <c r="F9" s="214" t="n">
        <v>250</v>
      </c>
      <c r="G9" s="214" t="n">
        <v>500</v>
      </c>
      <c r="H9" s="214" t="inlineStr">
        <is>
          <t>Gas</t>
        </is>
      </c>
      <c r="I9" s="214" t="n">
        <v>6</v>
      </c>
      <c r="J9" s="214" t="inlineStr">
        <is>
          <t>40, 80</t>
        </is>
      </c>
      <c r="K9" s="214" t="n">
        <v>11</v>
      </c>
      <c r="L9" s="1596" t="inlineStr">
        <is>
          <t>No</t>
        </is>
      </c>
      <c r="M9" s="1597" t="inlineStr">
        <is>
          <t>No</t>
        </is>
      </c>
      <c r="N9" s="1594" t="n">
        <v>2</v>
      </c>
      <c r="O9" s="1594" t="n">
        <v>3</v>
      </c>
      <c r="P9" s="1595" t="n">
        <v>0</v>
      </c>
      <c r="Q9" s="1666" t="n">
        <v>0</v>
      </c>
      <c r="R9" s="1666" t="n">
        <v>0</v>
      </c>
      <c r="S9" s="1595" t="inlineStr">
        <is>
          <t>Ext. Corr.</t>
        </is>
      </c>
      <c r="T9" s="1607" t="inlineStr">
        <is>
          <t>2025-09-01</t>
        </is>
      </c>
      <c r="U9" s="1596" t="inlineStr">
        <is>
          <t>2031-01-01</t>
        </is>
      </c>
      <c r="V9" s="1666" t="n">
        <v>1500</v>
      </c>
      <c r="W9" s="1596" t="inlineStr">
        <is>
          <t>Yes</t>
        </is>
      </c>
      <c r="X9" s="1555" t="inlineStr">
        <is>
          <t>1. Replace the 3 Non-STD Road Cross by STD ones using Coated Sch. 80XS Pipes.
2. Replace the uncoated sections under sand dune #1 by Sch 80XS coated joints.
3. Replace Corroded Flanges' Bolts &amp; Nuts, ensure proper flange rating and secure flanges inside concrete room.</t>
        </is>
      </c>
      <c r="Y9" s="212" t="inlineStr">
        <is>
          <t xml:space="preserve">  AG-[82,79,104], MEGHAR-[1,3,6]</t>
        </is>
      </c>
      <c r="Z9" s="463" t="n">
        <v>115</v>
      </c>
      <c r="AA9" s="463">
        <f>Z9*K9</f>
        <v/>
      </c>
    </row>
    <row r="10" ht="64" customHeight="1">
      <c r="B10" s="214" t="inlineStr">
        <is>
          <t>SAG GAS MFD</t>
        </is>
      </c>
      <c r="C10" s="214" t="inlineStr">
        <is>
          <t>HORST MFD</t>
        </is>
      </c>
      <c r="D10" s="1810" t="inlineStr">
        <is>
          <t xml:space="preserve"> Trunk line A from SAG to HORST MFD</t>
        </is>
      </c>
      <c r="E10" s="214" t="inlineStr">
        <is>
          <t>Yes</t>
        </is>
      </c>
      <c r="F10" s="214" t="n">
        <v>300</v>
      </c>
      <c r="G10" s="214" t="n">
        <v>1440</v>
      </c>
      <c r="H10" s="214" t="inlineStr">
        <is>
          <t>Gas</t>
        </is>
      </c>
      <c r="I10" s="214" t="n">
        <v>6</v>
      </c>
      <c r="J10" s="214" t="inlineStr">
        <is>
          <t>40, 80</t>
        </is>
      </c>
      <c r="K10" s="214" t="n">
        <v>11</v>
      </c>
      <c r="L10" s="1596" t="inlineStr">
        <is>
          <t>No</t>
        </is>
      </c>
      <c r="M10" s="1597" t="inlineStr">
        <is>
          <t>Partially</t>
        </is>
      </c>
      <c r="N10" s="1594" t="n">
        <v>2</v>
      </c>
      <c r="O10" s="1594" t="n">
        <v>3</v>
      </c>
      <c r="P10" s="1597" t="n">
        <v>0</v>
      </c>
      <c r="Q10" s="1666" t="n">
        <v>1</v>
      </c>
      <c r="R10" s="1666">
        <f>P10+Q10</f>
        <v/>
      </c>
      <c r="S10" s="1597" t="inlineStr">
        <is>
          <t>Ext. Corr.</t>
        </is>
      </c>
      <c r="T10" s="1607" t="inlineStr">
        <is>
          <t>2023-08-01</t>
        </is>
      </c>
      <c r="U10" s="1596" t="inlineStr">
        <is>
          <t>2026-06-01</t>
        </is>
      </c>
      <c r="V10" s="1666" t="n">
        <v>1200</v>
      </c>
      <c r="W10" s="1596" t="inlineStr">
        <is>
          <t>Yes</t>
        </is>
      </c>
      <c r="X10" s="465" t="inlineStr">
        <is>
          <t>1. Replace the 2 clamped joints by 6" Sch 80 coated joints.
2. Replace the 3 Non-STD Road Crossings by STD ones using Coated Sch. 80 Pipes.
3. Replace the 6" uncoated sections under sand dunes by 6" Sch 80 coated joints.
4. Replace Corroded Flanges' Bolts &amp; Nuts, ensure proper flange rating and secure flanges inside concrete room.</t>
        </is>
      </c>
      <c r="Y10" s="212" t="inlineStr">
        <is>
          <t>AG-140</t>
        </is>
      </c>
      <c r="Z10" s="463" t="n">
        <v>115</v>
      </c>
      <c r="AA10" s="463">
        <f>Z10*K10</f>
        <v/>
      </c>
    </row>
    <row r="11" ht="67.5" customHeight="1">
      <c r="B11" s="214" t="inlineStr">
        <is>
          <t>SAG GAS MFD</t>
        </is>
      </c>
      <c r="C11" s="214" t="inlineStr">
        <is>
          <t>Gas Plant</t>
        </is>
      </c>
      <c r="D11" s="465" t="inlineStr">
        <is>
          <t xml:space="preserve"> Trunk line B from SAG to gas plant</t>
        </is>
      </c>
      <c r="E11" s="214" t="inlineStr">
        <is>
          <t>Yes</t>
        </is>
      </c>
      <c r="F11" s="214" t="n">
        <v>500</v>
      </c>
      <c r="G11" s="214" t="n">
        <v>1400</v>
      </c>
      <c r="H11" s="214" t="inlineStr">
        <is>
          <t>Gas</t>
        </is>
      </c>
      <c r="I11" s="214" t="n">
        <v>8</v>
      </c>
      <c r="J11" s="214" t="n"/>
      <c r="K11" s="214" t="n">
        <v>21</v>
      </c>
      <c r="L11" s="1596" t="inlineStr">
        <is>
          <t>No</t>
        </is>
      </c>
      <c r="M11" s="1597" t="inlineStr">
        <is>
          <t>No</t>
        </is>
      </c>
      <c r="N11" s="1594" t="n">
        <v>4</v>
      </c>
      <c r="O11" s="1594" t="n">
        <v>3</v>
      </c>
      <c r="P11" s="1595" t="n">
        <v>1</v>
      </c>
      <c r="Q11" s="1666" t="n">
        <v>0</v>
      </c>
      <c r="R11" s="1666" t="n"/>
      <c r="S11" s="1595" t="inlineStr">
        <is>
          <t>Ext. Corr.</t>
        </is>
      </c>
      <c r="T11" s="1607" t="inlineStr">
        <is>
          <t>2026-04-01</t>
        </is>
      </c>
      <c r="U11" s="1596" t="inlineStr">
        <is>
          <t>2031-04-01</t>
        </is>
      </c>
      <c r="V11" s="1666" t="n">
        <v>1500</v>
      </c>
      <c r="W11" s="1596" t="inlineStr">
        <is>
          <t>Yes</t>
        </is>
      </c>
      <c r="X11" s="1711" t="inlineStr">
        <is>
          <t>1. Replace the clamped joint at Sec-1 (outside SAG MFD fence) by 8" Sch 80 coated joints.
2. Replace the 5 Non-STD Road Crossings by STD ones using Coated Sch. 80 Pipes.
3. Replace the 8" uncoated sections under sand dunes by 8" Sch 80 coated joints.
4. Replace Corroded Flanges' Bolts &amp; Nuts, ensure proper flange rating and secure flanges inside concrete room.</t>
        </is>
      </c>
      <c r="Y11" s="212" t="inlineStr">
        <is>
          <t>PACIFIC-3</t>
        </is>
      </c>
      <c r="Z11" s="463" t="n">
        <v>204</v>
      </c>
      <c r="AA11" s="463">
        <f>Z11*K11</f>
        <v/>
      </c>
    </row>
    <row r="12" ht="51" customHeight="1">
      <c r="B12" s="214" t="inlineStr">
        <is>
          <t>SAG GAS MFD</t>
        </is>
      </c>
      <c r="C12" s="214" t="inlineStr">
        <is>
          <t>Gas Plant</t>
        </is>
      </c>
      <c r="D12" s="465" t="inlineStr">
        <is>
          <t xml:space="preserve"> Trunk line F from SAG to gas plant</t>
        </is>
      </c>
      <c r="E12" s="214" t="inlineStr">
        <is>
          <t>Yes</t>
        </is>
      </c>
      <c r="F12" s="214" t="n">
        <v>800</v>
      </c>
      <c r="G12" s="214" t="n">
        <v>1440</v>
      </c>
      <c r="H12" s="214" t="inlineStr">
        <is>
          <t>Gas</t>
        </is>
      </c>
      <c r="I12" s="214" t="n">
        <v>8</v>
      </c>
      <c r="J12" s="214" t="n"/>
      <c r="K12" s="214" t="n">
        <v>19</v>
      </c>
      <c r="L12" s="1596" t="inlineStr">
        <is>
          <t>No</t>
        </is>
      </c>
      <c r="M12" s="1597" t="inlineStr">
        <is>
          <t>No</t>
        </is>
      </c>
      <c r="N12" s="1594" t="n">
        <v>4</v>
      </c>
      <c r="O12" s="1594" t="n">
        <v>7</v>
      </c>
      <c r="P12" s="1598" t="n">
        <v>0</v>
      </c>
      <c r="Q12" s="1666" t="n">
        <v>0</v>
      </c>
      <c r="R12" s="1666" t="n"/>
      <c r="S12" s="1598" t="inlineStr">
        <is>
          <t>Ext. Corr.</t>
        </is>
      </c>
      <c r="T12" s="1607" t="inlineStr">
        <is>
          <t>2026-03-01</t>
        </is>
      </c>
      <c r="U12" s="1596" t="inlineStr">
        <is>
          <t>2029-03-01</t>
        </is>
      </c>
      <c r="V12" s="1666" t="n">
        <v>1974</v>
      </c>
      <c r="W12" s="1596" t="inlineStr">
        <is>
          <t>Yes</t>
        </is>
      </c>
      <c r="X12" s="1112" t="inlineStr">
        <is>
          <t>1. Replace the 7 Non-STD Road Crossings by STD ones using Sch. 80-XS Coated Pipes.
2. Replace the uncoated sections under sand dunes by Sch 80-XS coated joints.
3. Replace Corroded Flanges' Bolts &amp; Nuts, ensure proper flange rating and secure flanges inside concrete room.</t>
        </is>
      </c>
      <c r="Y12" s="212" t="inlineStr">
        <is>
          <t>MAHROUSA-A01X</t>
        </is>
      </c>
      <c r="Z12" s="463" t="n">
        <v>204</v>
      </c>
      <c r="AA12" s="463">
        <f>Z12*K12</f>
        <v/>
      </c>
    </row>
    <row r="13" ht="112" customHeight="1">
      <c r="B13" s="214" t="inlineStr">
        <is>
          <t>HORST MFD</t>
        </is>
      </c>
      <c r="C13" s="214" t="inlineStr">
        <is>
          <t>Gas Plant</t>
        </is>
      </c>
      <c r="D13" s="459" t="inlineStr">
        <is>
          <t xml:space="preserve"> Trunk line A from HORST MFD to GP</t>
        </is>
      </c>
      <c r="E13" s="214" t="inlineStr">
        <is>
          <t>Yes</t>
        </is>
      </c>
      <c r="F13" s="214" t="n">
        <v>200</v>
      </c>
      <c r="G13" s="214" t="n">
        <v>1440</v>
      </c>
      <c r="H13" s="214" t="inlineStr">
        <is>
          <t>Gas</t>
        </is>
      </c>
      <c r="I13" s="214" t="n">
        <v>8</v>
      </c>
      <c r="J13" s="214" t="inlineStr">
        <is>
          <t>80 XS</t>
        </is>
      </c>
      <c r="K13" s="214" t="n">
        <v>8</v>
      </c>
      <c r="L13" s="1596" t="inlineStr">
        <is>
          <t>No</t>
        </is>
      </c>
      <c r="M13" s="1597" t="inlineStr">
        <is>
          <t>No</t>
        </is>
      </c>
      <c r="N13" s="1594" t="n">
        <v>2</v>
      </c>
      <c r="O13" s="1594" t="n">
        <v>7</v>
      </c>
      <c r="P13" s="1597" t="n">
        <v>0</v>
      </c>
      <c r="Q13" s="1666" t="n">
        <v>0</v>
      </c>
      <c r="R13" s="1666" t="n"/>
      <c r="S13" s="1597" t="inlineStr">
        <is>
          <t>Ext. Corr.</t>
        </is>
      </c>
      <c r="T13" s="1607" t="inlineStr">
        <is>
          <t>2021-02-01</t>
        </is>
      </c>
      <c r="U13" s="1596" t="inlineStr">
        <is>
          <t>2030-06-01</t>
        </is>
      </c>
      <c r="V13" s="1666" t="n">
        <v>1500</v>
      </c>
      <c r="W13" s="1596" t="inlineStr">
        <is>
          <t>Yes</t>
        </is>
      </c>
      <c r="X13" s="465" t="inlineStr">
        <is>
          <t>1. Replace the buried and uncoated sections under sand dunes by Sch 80-XS coated joints. "another option is to excavate for inspection if applicable" 
2. Non-Std. Road Crossings "found 7 crossings" shall be replaced by Standard ones.
3. Replace Corroded Flanges, Bolts &amp; Nuts and ensure proper flange rating for the target MAWP.
4. Next UT Inspection: Shall be done after 3 Years in (Mar-2029) and MAWP until next Inspection: Shall not exceed 1900 Psi.
5. After completing the recommended actions a Hydrostatic test is mandatory to assure the line integrity and reliability to operate at the mentioned pressure during the required interval.</t>
        </is>
      </c>
      <c r="Y13" s="212" t="inlineStr">
        <is>
          <t xml:space="preserve">SAG GAS MFD Line A </t>
        </is>
      </c>
      <c r="Z13" s="463" t="n">
        <v>115</v>
      </c>
      <c r="AA13" s="463">
        <f>Z13*K13</f>
        <v/>
      </c>
    </row>
    <row r="14" ht="85" customHeight="1">
      <c r="B14" s="214" t="inlineStr">
        <is>
          <t>HORST MFD</t>
        </is>
      </c>
      <c r="C14" s="214" t="inlineStr">
        <is>
          <t>Gas Plant</t>
        </is>
      </c>
      <c r="D14" s="465" t="inlineStr">
        <is>
          <t xml:space="preserve"> Trunk line from header C at HORST MFD to Gas Plant</t>
        </is>
      </c>
      <c r="E14" s="214" t="inlineStr">
        <is>
          <t>Yes</t>
        </is>
      </c>
      <c r="F14" s="214" t="n">
        <v>200</v>
      </c>
      <c r="G14" s="214" t="n">
        <v>500</v>
      </c>
      <c r="H14" s="214" t="inlineStr">
        <is>
          <t>Gas</t>
        </is>
      </c>
      <c r="I14" s="214" t="n">
        <v>6</v>
      </c>
      <c r="J14" s="214" t="n"/>
      <c r="K14" s="214" t="n">
        <v>7</v>
      </c>
      <c r="L14" s="1596" t="inlineStr">
        <is>
          <t>No</t>
        </is>
      </c>
      <c r="M14" s="1597" t="n"/>
      <c r="N14" s="1594" t="n">
        <v>2</v>
      </c>
      <c r="O14" s="1594" t="n">
        <v>7</v>
      </c>
      <c r="P14" s="1595" t="n">
        <v>0</v>
      </c>
      <c r="Q14" s="1666" t="n">
        <v>0</v>
      </c>
      <c r="R14" s="1666" t="n"/>
      <c r="S14" s="1595" t="inlineStr">
        <is>
          <t>Ext. Corr.</t>
        </is>
      </c>
      <c r="T14" s="1607" t="inlineStr">
        <is>
          <t>2026-04-01</t>
        </is>
      </c>
      <c r="U14" s="1596" t="inlineStr">
        <is>
          <t>2030-04-01</t>
        </is>
      </c>
      <c r="V14" s="1666" t="n">
        <v>1420</v>
      </c>
      <c r="W14" s="1596" t="inlineStr">
        <is>
          <t>Yes</t>
        </is>
      </c>
      <c r="X14" s="1555" t="inlineStr">
        <is>
          <t>1. Replace the 7 Non-STD Road Cross by STD ones using Coated Sch. 80XS Pipes.
2. Replace Clamped Spool (After Sand Due #2 from HORST MFD Side)
3. Joint #10 (Elbow) from GP Side shall be replaced - (Critical Thickness due to internal Pitting)
4. Replace the 8" uncoated sections under sand dunes by 8" Sch. 80XS coated joints.
5. Replace Corroded Flanges' Bolts &amp; Nuts, ensure proper flange rating and secure flanges inside concrete room.</t>
        </is>
      </c>
      <c r="Y14" s="212" t="inlineStr">
        <is>
          <t xml:space="preserve"> AG-27, AG-52</t>
        </is>
      </c>
      <c r="Z14" s="463" t="n">
        <v>115</v>
      </c>
      <c r="AA14" s="463">
        <f>Z14*K14</f>
        <v/>
      </c>
    </row>
    <row r="15" ht="68" customHeight="1">
      <c r="B15" s="214" t="inlineStr">
        <is>
          <t>HORST MFD</t>
        </is>
      </c>
      <c r="C15" s="214" t="inlineStr">
        <is>
          <t>Gas Plant</t>
        </is>
      </c>
      <c r="D15" s="465" t="inlineStr">
        <is>
          <t xml:space="preserve"> Trunk line from header D at HORST MFD to Gas Plant</t>
        </is>
      </c>
      <c r="E15" s="214" t="inlineStr">
        <is>
          <t>Yes</t>
        </is>
      </c>
      <c r="F15" s="214" t="n">
        <v>200</v>
      </c>
      <c r="G15" s="214" t="n">
        <v>500</v>
      </c>
      <c r="H15" s="214" t="inlineStr">
        <is>
          <t>Gas</t>
        </is>
      </c>
      <c r="I15" s="214" t="n">
        <v>6</v>
      </c>
      <c r="J15" s="214" t="n"/>
      <c r="K15" s="214" t="n">
        <v>8</v>
      </c>
      <c r="L15" s="1596" t="inlineStr">
        <is>
          <t>No</t>
        </is>
      </c>
      <c r="M15" s="1597" t="inlineStr">
        <is>
          <t>No</t>
        </is>
      </c>
      <c r="N15" s="1594" t="n">
        <v>2</v>
      </c>
      <c r="O15" s="1594" t="n">
        <v>4</v>
      </c>
      <c r="P15" s="1595" t="n">
        <v>0</v>
      </c>
      <c r="Q15" s="1666" t="n">
        <v>1</v>
      </c>
      <c r="R15" s="1666" t="n"/>
      <c r="S15" s="1595" t="inlineStr">
        <is>
          <t>Ext. Corr.</t>
        </is>
      </c>
      <c r="T15" s="1607" t="inlineStr">
        <is>
          <t>2026-04-01</t>
        </is>
      </c>
      <c r="U15" s="1596" t="inlineStr">
        <is>
          <t>2030-04-01</t>
        </is>
      </c>
      <c r="V15" s="1666" t="n">
        <v>1500</v>
      </c>
      <c r="W15" s="1596" t="inlineStr">
        <is>
          <t>Yes</t>
        </is>
      </c>
      <c r="X15" s="1555" t="inlineStr">
        <is>
          <t>1. Replace the 6" Sch40 clamped uncoated joint by Sch 80XS coated joints.
2. Replace the 4 Non-STD Road Cross by STD ones using Coated Sch. 80XS Pipes.
3. Replace the uncoated sections under sand dunes by Sch 80XS coated joints.
4. Replace Corroded Flanges' Bolts &amp; Nuts, ensure proper flange rating and secure flanges inside concrete room.</t>
        </is>
      </c>
      <c r="Y15" s="212" t="inlineStr">
        <is>
          <t>closed</t>
        </is>
      </c>
      <c r="Z15" s="463" t="n">
        <v>115</v>
      </c>
      <c r="AA15" s="463">
        <f>Z15*K15</f>
        <v/>
      </c>
    </row>
    <row r="16" ht="85" customHeight="1">
      <c r="B16" s="214" t="inlineStr">
        <is>
          <t>HORST MFD</t>
        </is>
      </c>
      <c r="C16" s="214" t="inlineStr">
        <is>
          <t>Gas Plant</t>
        </is>
      </c>
      <c r="D16" s="465" t="inlineStr">
        <is>
          <t xml:space="preserve"> Trunk line from header G at HORST MFD to Gas Plant</t>
        </is>
      </c>
      <c r="E16" s="214" t="inlineStr">
        <is>
          <t>Yes</t>
        </is>
      </c>
      <c r="F16" s="214" t="n">
        <v>200</v>
      </c>
      <c r="G16" s="214" t="n">
        <v>500</v>
      </c>
      <c r="H16" s="214" t="inlineStr">
        <is>
          <t>Gas</t>
        </is>
      </c>
      <c r="I16" s="214" t="n">
        <v>6</v>
      </c>
      <c r="J16" s="214" t="n"/>
      <c r="K16" s="214" t="n">
        <v>11</v>
      </c>
      <c r="L16" s="1596" t="n"/>
      <c r="M16" s="1597" t="n"/>
      <c r="N16" s="1594" t="n"/>
      <c r="O16" s="1594" t="n"/>
      <c r="P16" s="1599" t="n">
        <v>5</v>
      </c>
      <c r="Q16" s="1666" t="n">
        <v>2</v>
      </c>
      <c r="R16" s="1666" t="n"/>
      <c r="S16" s="1599" t="inlineStr">
        <is>
          <t>Ext. Corr.</t>
        </is>
      </c>
      <c r="T16" s="1607" t="inlineStr">
        <is>
          <t>2/2025
&amp; 7/2026</t>
        </is>
      </c>
      <c r="U16" s="1626" t="inlineStr">
        <is>
          <t>W/Eval</t>
        </is>
      </c>
      <c r="V16" s="1666" t="n"/>
      <c r="W16" s="1596" t="inlineStr">
        <is>
          <t>Yes</t>
        </is>
      </c>
      <c r="X16" s="1592" t="inlineStr">
        <is>
          <t>Recommendation:
1- Replace the old-Clamped Joint at the 1st sand dune (upstream Tie-in of well#16) as per 12-2022 eval report.
Note: In 11-2023, 2 leaks occured at sand dune area near AG-41 location
2- Replace the Non-Std Road Crossing by Standard ones.
3- Raise the line settled on line-G over supports to avoid wear damage</t>
        </is>
      </c>
      <c r="Y16" s="212" t="inlineStr">
        <is>
          <t xml:space="preserve">SAG GAS MFD Line [C &amp; D] </t>
        </is>
      </c>
      <c r="Z16" s="463" t="n">
        <v>115</v>
      </c>
      <c r="AA16" s="463">
        <f>Z16*K16</f>
        <v/>
      </c>
    </row>
    <row r="17" ht="29.25" customHeight="1">
      <c r="B17" s="214" t="inlineStr">
        <is>
          <t>SAG OIL MFD</t>
        </is>
      </c>
      <c r="C17" s="214" t="inlineStr">
        <is>
          <t>ARD MFD</t>
        </is>
      </c>
      <c r="D17" s="465" t="inlineStr">
        <is>
          <t xml:space="preserve"> Trunk line from header A at SAG MFD to ARD</t>
        </is>
      </c>
      <c r="E17" s="214" t="inlineStr">
        <is>
          <t>Yes</t>
        </is>
      </c>
      <c r="F17" s="214" t="n">
        <v>250</v>
      </c>
      <c r="G17" s="214" t="n">
        <v>750</v>
      </c>
      <c r="H17" s="214" t="inlineStr">
        <is>
          <t>Oil</t>
        </is>
      </c>
      <c r="I17" s="214" t="n">
        <v>6</v>
      </c>
      <c r="J17" s="214" t="n"/>
      <c r="K17" s="214" t="n">
        <v>13</v>
      </c>
      <c r="L17" s="1596" t="n"/>
      <c r="M17" s="1597" t="n"/>
      <c r="N17" s="1594" t="n"/>
      <c r="O17" s="1594" t="n"/>
      <c r="P17" s="1597" t="n"/>
      <c r="Q17" s="1666" t="n"/>
      <c r="R17" s="1666" t="n"/>
      <c r="S17" s="1597" t="n"/>
      <c r="T17" s="1607" t="inlineStr">
        <is>
          <t>2024-01-01</t>
        </is>
      </c>
      <c r="U17" s="1596" t="inlineStr">
        <is>
          <t>2027-11-01</t>
        </is>
      </c>
      <c r="V17" s="1596" t="n"/>
      <c r="W17" s="1596" t="n"/>
      <c r="X17" s="1555" t="inlineStr">
        <is>
          <t>Non-Std. Road Crossing shall be replaced by Standard ones. (line is passing through 8 road crosses)</t>
        </is>
      </c>
      <c r="Y17" s="212" t="inlineStr">
        <is>
          <t>AG[2,57,67,69,81,86,87,88,89,90,91,96,97,100,101,102,103,106,108,107,110,115,116,117,118,120,125,136,143, 154, 157], MEGHAR-[2,5,7,8,9,10,14,16,E1X] &amp; PACIFIC-4</t>
        </is>
      </c>
      <c r="Z17" s="463" t="n">
        <v>115</v>
      </c>
      <c r="AA17" s="463">
        <f>Z17*K17</f>
        <v/>
      </c>
    </row>
    <row r="18" ht="47.25" customHeight="1">
      <c r="B18" s="214" t="inlineStr">
        <is>
          <t>SAG OIL MFD</t>
        </is>
      </c>
      <c r="C18" s="214" t="inlineStr">
        <is>
          <t>Oil Process</t>
        </is>
      </c>
      <c r="D18" s="465" t="inlineStr">
        <is>
          <t xml:space="preserve"> Trunk line from header B at SAG MFD to ARD</t>
        </is>
      </c>
      <c r="E18" s="214" t="inlineStr">
        <is>
          <t>Yes</t>
        </is>
      </c>
      <c r="F18" s="214" t="n">
        <v>250</v>
      </c>
      <c r="G18" s="214" t="n">
        <v>750</v>
      </c>
      <c r="H18" s="214" t="inlineStr">
        <is>
          <t>Oil</t>
        </is>
      </c>
      <c r="I18" s="214" t="n">
        <v>6</v>
      </c>
      <c r="J18" s="214" t="n"/>
      <c r="K18" s="214" t="n">
        <v>23</v>
      </c>
      <c r="L18" s="1596" t="n"/>
      <c r="M18" s="1597" t="n"/>
      <c r="N18" s="1594" t="n"/>
      <c r="O18" s="1594" t="n"/>
      <c r="P18" s="1595" t="n"/>
      <c r="Q18" s="1666" t="n"/>
      <c r="R18" s="1666" t="n"/>
      <c r="S18" s="1595" t="n"/>
      <c r="T18" s="1607" t="inlineStr">
        <is>
          <t>2024-08-01</t>
        </is>
      </c>
      <c r="U18" s="1626" t="inlineStr">
        <is>
          <t>W/Eval</t>
        </is>
      </c>
      <c r="V18" s="1626" t="n"/>
      <c r="W18" s="1596" t="n"/>
      <c r="X18" s="1555" t="inlineStr">
        <is>
          <t>1- Next inspection to be done to get STCR 
2- MAWP till next Insp. = 784 psi
Leak downstream ARD in 8-11-2023</t>
        </is>
      </c>
      <c r="Y18" s="212" t="inlineStr">
        <is>
          <t>AG[2,57,67,69,81,86,87,88,89,90,91,96,97,100,101,102,103,106,108,107,110,115,116,117,118,120,125,136,143, 154, 157], MEGHAR-[2,5,7,8,9,10,14,16,E1X] &amp; PACIFIC-1</t>
        </is>
      </c>
      <c r="Z18" s="463" t="n">
        <v>115</v>
      </c>
      <c r="AA18" s="463">
        <f>Z18*K18</f>
        <v/>
      </c>
    </row>
    <row r="19" ht="240" customHeight="1">
      <c r="B19" s="214" t="inlineStr">
        <is>
          <t>SAG OIL MFD</t>
        </is>
      </c>
      <c r="C19" s="214" t="inlineStr">
        <is>
          <t>ARD MFD</t>
        </is>
      </c>
      <c r="D19" s="465" t="inlineStr">
        <is>
          <t xml:space="preserve"> Trunk line from header C at SAG MFD to ARD MFD</t>
        </is>
      </c>
      <c r="E19" s="214" t="inlineStr">
        <is>
          <t>Yes</t>
        </is>
      </c>
      <c r="F19" s="214" t="n">
        <v>250</v>
      </c>
      <c r="G19" s="214" t="n">
        <v>750</v>
      </c>
      <c r="H19" s="214" t="inlineStr">
        <is>
          <t>Oil</t>
        </is>
      </c>
      <c r="I19" s="214" t="n">
        <v>6</v>
      </c>
      <c r="J19" s="214" t="n"/>
      <c r="K19" s="214" t="n">
        <v>13</v>
      </c>
      <c r="L19" s="1600" t="n"/>
      <c r="M19" s="1597" t="n"/>
      <c r="N19" s="1594" t="n"/>
      <c r="O19" s="1594" t="n"/>
      <c r="P19" s="1597" t="n"/>
      <c r="Q19" s="1667" t="n"/>
      <c r="R19" s="1667" t="n"/>
      <c r="S19" s="1597" t="n"/>
      <c r="T19" s="1600" t="inlineStr">
        <is>
          <t>2023-09-01</t>
        </is>
      </c>
      <c r="U19" s="1600" t="inlineStr">
        <is>
          <t>2033-05-01</t>
        </is>
      </c>
      <c r="V19" s="1600" t="n"/>
      <c r="W19" s="1600" t="n"/>
      <c r="X19" s="465" t="inlineStr">
        <is>
          <t>Recommendations:
Due to wet soil at the area of ARD Mini-MFD, all uncoated joints have external corrosion with different severity and two clamps found in the same area. So, the following are recommended:
1-  Replace the clamped &amp; corroded joints# Ch.P#32, 33, 34 by rerouting the PL from flange at CH.P #30 to flange at CH.P#35 (away from ARD Mini-MFD area) , using 6" sch 40 coated pipes. 
2-  Replace the externally-corroded Joint #6 by 6" coated sch 40.
3-  Replace the corroded nuts and bolts of flanges that contacted with soil to avoid flange leaks.
4-  Replace the 8 non-Std Road cross sleeved sections by 6" coated sch 40 using STD sleeves. 
After A/M replacements:
Min. RL= 19.3 Years 
Next inspection: May-2033
MAWP till next Insp.= 637 Psi</t>
        </is>
      </c>
      <c r="Y19" s="212" t="inlineStr">
        <is>
          <t>AG[2,57,67,69,81,86,87,88,89,90,91,96,97,100,101,102,103,106,108,107,110,115,116,117,118,120,125,136,143, 154, 157], MEGHAR-[2,5,7,8,9,10,14,16,E1X] &amp; PACIFIC-2</t>
        </is>
      </c>
      <c r="Z19" s="463" t="n">
        <v>115</v>
      </c>
      <c r="AA19" s="463">
        <f>Z19*K19</f>
        <v/>
      </c>
    </row>
    <row r="20" ht="147.75" customHeight="1">
      <c r="B20" s="214" t="inlineStr">
        <is>
          <t>SAG OIL MFD</t>
        </is>
      </c>
      <c r="C20" s="214" t="inlineStr">
        <is>
          <t>ARD MFD</t>
        </is>
      </c>
      <c r="D20" s="465" t="inlineStr">
        <is>
          <t xml:space="preserve"> Trunk line from header D at SAG MFD to ARD MFD</t>
        </is>
      </c>
      <c r="E20" s="214" t="inlineStr">
        <is>
          <t>Yes</t>
        </is>
      </c>
      <c r="F20" s="214" t="n">
        <v>250</v>
      </c>
      <c r="G20" s="214" t="n">
        <v>750</v>
      </c>
      <c r="H20" s="214" t="inlineStr">
        <is>
          <t>Oil</t>
        </is>
      </c>
      <c r="I20" s="214" t="n">
        <v>6</v>
      </c>
      <c r="J20" s="214" t="n"/>
      <c r="K20" s="214" t="n">
        <v>13</v>
      </c>
      <c r="L20" s="1596" t="n"/>
      <c r="M20" s="1597" t="n"/>
      <c r="N20" s="1594" t="n"/>
      <c r="O20" s="1594" t="n"/>
      <c r="P20" s="1595" t="n"/>
      <c r="Q20" s="1666" t="n"/>
      <c r="R20" s="1666" t="n"/>
      <c r="S20" s="1595" t="n"/>
      <c r="T20" s="1607" t="inlineStr">
        <is>
          <t>2026-02-01</t>
        </is>
      </c>
      <c r="U20" s="1596" t="inlineStr">
        <is>
          <t>2028-01-01</t>
        </is>
      </c>
      <c r="V20" s="1596" t="n"/>
      <c r="W20" s="1596" t="n"/>
      <c r="X20" s="1555" t="inlineStr">
        <is>
          <t>2026 Inspection: For Clamped Joint Only
Still Next Inspection to be on 1-2028 as previously planned
1- Following Joints Shall be replaced as they reached Min. Req. Thickness: Joint #1 (TEE) by 12" Sch. 40 &amp; Joint #464 (TEE) by 6" Sch. 80 XS 
2- All Clamped Joints shall be replaced at the next maintenance opportunity: (Clamped Section before sand dune "Buried", 2 Clamps at #346, #578, #936 &amp; #1139&amp; clamp in 2-2025 over sand-dune near firestone-1x)
3- Non-Std. Road Crossings shall be replaced by Standard ones (15 Roads Crossing the line, Some of them even without a sleeve).
4- The A/M line shall be separated from crossing directly above/under other lines which leads to friction causing mechanical wear.</t>
        </is>
      </c>
      <c r="Y20" s="212" t="inlineStr">
        <is>
          <t>AG[2,57,67,69,81,86,87,88,89,90,91,96,97,100,101,102,103,106,108,107,110,115,116,117,118,120,125,136,143, 154, 157], MEGHAR-[2,5,7,8,9,10,14,16,E1X] &amp; PACIFIC-3</t>
        </is>
      </c>
      <c r="Z20" s="463" t="n">
        <v>115</v>
      </c>
      <c r="AA20" s="463">
        <f>Z20*K20</f>
        <v/>
      </c>
    </row>
    <row r="21" ht="40.5" customHeight="1">
      <c r="B21" s="214" t="inlineStr">
        <is>
          <t>SWAG OLD MFD</t>
        </is>
      </c>
      <c r="C21" s="214" t="inlineStr">
        <is>
          <t>Mini-ARD MFD</t>
        </is>
      </c>
      <c r="D21" s="465" t="inlineStr">
        <is>
          <t>Trunk line-A from SWAG old MFD to ARD Mini MFD</t>
        </is>
      </c>
      <c r="E21" s="214" t="n"/>
      <c r="F21" s="214" t="n"/>
      <c r="G21" s="214" t="n"/>
      <c r="H21" s="214" t="n"/>
      <c r="I21" s="214" t="n"/>
      <c r="J21" s="214" t="n"/>
      <c r="K21" s="214" t="n"/>
      <c r="L21" s="1596" t="n"/>
      <c r="M21" s="1597" t="n"/>
      <c r="N21" s="1594" t="n"/>
      <c r="O21" s="1594" t="n"/>
      <c r="P21" s="1597" t="n"/>
      <c r="Q21" s="1666" t="n"/>
      <c r="R21" s="1666" t="n"/>
      <c r="S21" s="1597" t="n"/>
      <c r="T21" s="1607" t="inlineStr">
        <is>
          <t>Never</t>
        </is>
      </c>
      <c r="U21" s="1855" t="inlineStr">
        <is>
          <t>2025-12-01</t>
        </is>
      </c>
      <c r="V21" s="1596" t="n"/>
      <c r="W21" s="1596" t="n"/>
      <c r="X21" s="1555" t="n"/>
      <c r="Y21" s="212" t="n"/>
      <c r="Z21" s="463" t="n"/>
      <c r="AA21" s="463" t="n"/>
    </row>
    <row r="22" ht="17" customHeight="1">
      <c r="B22" s="214" t="inlineStr">
        <is>
          <t>SWAG OLD MFD</t>
        </is>
      </c>
      <c r="C22" s="214" t="inlineStr">
        <is>
          <t>ARD MFD</t>
        </is>
      </c>
      <c r="D22" s="465" t="inlineStr">
        <is>
          <t>Trunk line-A from SWAG old MFD to ARD MFD</t>
        </is>
      </c>
      <c r="E22" s="214" t="inlineStr">
        <is>
          <t>Yes</t>
        </is>
      </c>
      <c r="F22" s="214" t="n">
        <v>200</v>
      </c>
      <c r="G22" s="214" t="n">
        <v>700</v>
      </c>
      <c r="H22" s="214" t="inlineStr">
        <is>
          <t>oil</t>
        </is>
      </c>
      <c r="I22" s="214" t="n">
        <v>6</v>
      </c>
      <c r="J22" s="214" t="n"/>
      <c r="K22" s="214" t="n">
        <v>8.5</v>
      </c>
      <c r="L22" s="1596" t="n"/>
      <c r="M22" s="1597" t="n"/>
      <c r="N22" s="1594" t="n"/>
      <c r="O22" s="1594" t="n"/>
      <c r="P22" s="1597" t="n"/>
      <c r="Q22" s="1666" t="n"/>
      <c r="R22" s="1666" t="n"/>
      <c r="S22" s="1597" t="n"/>
      <c r="T22" s="1607" t="inlineStr">
        <is>
          <t>Never</t>
        </is>
      </c>
      <c r="U22" s="1855" t="inlineStr">
        <is>
          <t>2025-12-01</t>
        </is>
      </c>
      <c r="V22" s="1596" t="n"/>
      <c r="W22" s="1596" t="n"/>
      <c r="X22" s="465" t="inlineStr">
        <is>
          <t>Some joints has white-factory coating</t>
        </is>
      </c>
      <c r="Y22" s="212" t="inlineStr">
        <is>
          <t>SWAG-(2,3,5) Olympic-1x</t>
        </is>
      </c>
      <c r="Z22" s="463" t="n">
        <v>115</v>
      </c>
      <c r="AA22" s="463">
        <f>Z22*K22</f>
        <v/>
      </c>
    </row>
    <row r="23" ht="170" customHeight="1">
      <c r="B23" s="214" t="inlineStr">
        <is>
          <t>SWAG OLD MFD</t>
        </is>
      </c>
      <c r="C23" s="214" t="inlineStr">
        <is>
          <t>ARD MFD</t>
        </is>
      </c>
      <c r="D23" s="465" t="inlineStr">
        <is>
          <t>Trunk line-B from SWAG old MFD to ARD MFD</t>
        </is>
      </c>
      <c r="E23" s="214" t="n"/>
      <c r="F23" s="214" t="n"/>
      <c r="G23" s="214" t="n"/>
      <c r="H23" s="214" t="inlineStr">
        <is>
          <t>oil</t>
        </is>
      </c>
      <c r="I23" s="214" t="n">
        <v>6</v>
      </c>
      <c r="J23" s="214" t="n"/>
      <c r="K23" s="214" t="n"/>
      <c r="L23" s="1596" t="n"/>
      <c r="M23" s="1597" t="n"/>
      <c r="N23" s="1594" t="n"/>
      <c r="O23" s="1594" t="n"/>
      <c r="P23" s="1595" t="n"/>
      <c r="Q23" s="1666" t="n"/>
      <c r="R23" s="1666" t="n"/>
      <c r="S23" s="1595" t="n"/>
      <c r="T23" s="1607" t="inlineStr">
        <is>
          <t>2020-03-01</t>
        </is>
      </c>
      <c r="U23" s="1596" t="inlineStr">
        <is>
          <t>2024-12-01</t>
        </is>
      </c>
      <c r="V23" s="1596" t="n"/>
      <c r="W23" s="1596" t="n"/>
      <c r="X23" s="1555" t="inlineStr">
        <is>
          <t>* Another line was found laying on the a/m line causing wear with length about 2m, the two lines shall be separated using clamp support to avoid any additional wear of the a/m line ASAP.
* External soil corrosion was observed at random locations of the line due to resting the line on sands; Line shall be lifted on supports to avoid soil corrosion of the A/M line
- No Design Data is available for the A/M Line, Max. operating pressure based on production team equal to 300 psi, Assumed Design pressure assumed equal to Max. operating pressure X 1.3 = 390 psi
- MAWP is calculated at next inspection at thickness  1 mm below minimum thickness &amp; found it to 1164 Psi, MAWP shall  not exceed the value of 1164 Psi  until next inspection.</t>
        </is>
      </c>
      <c r="Y23" s="212" t="n"/>
      <c r="Z23" s="463" t="n"/>
      <c r="AA23" s="463" t="n"/>
    </row>
    <row r="24" ht="32" customHeight="1">
      <c r="B24" s="214" t="inlineStr">
        <is>
          <t>SWAG NEW MFD</t>
        </is>
      </c>
      <c r="C24" s="214" t="inlineStr">
        <is>
          <t>SWAG OLD MFD</t>
        </is>
      </c>
      <c r="D24" s="465" t="inlineStr">
        <is>
          <t>Trunk line from NEW SWAG to SWAG OLD MFD - Header-A</t>
        </is>
      </c>
      <c r="E24" s="214" t="n"/>
      <c r="F24" s="214" t="n">
        <v>200</v>
      </c>
      <c r="G24" s="214" t="n">
        <v>1400</v>
      </c>
      <c r="H24" s="214" t="inlineStr">
        <is>
          <t>oil</t>
        </is>
      </c>
      <c r="I24" s="214" t="n">
        <v>6</v>
      </c>
      <c r="J24" s="214" t="n"/>
      <c r="K24" s="214" t="n"/>
      <c r="L24" s="1600" t="n"/>
      <c r="M24" s="1597" t="n"/>
      <c r="N24" s="1594" t="n"/>
      <c r="O24" s="1594" t="n"/>
      <c r="P24" s="1597" t="n"/>
      <c r="Q24" s="1667" t="n"/>
      <c r="R24" s="1667" t="n"/>
      <c r="S24" s="1597" t="n"/>
      <c r="T24" s="1600" t="inlineStr">
        <is>
          <t>2024-05-01</t>
        </is>
      </c>
      <c r="U24" s="1600" t="inlineStr">
        <is>
          <t>2026-05-01</t>
        </is>
      </c>
      <c r="V24" s="1600" t="n"/>
      <c r="W24" s="1600" t="n"/>
      <c r="X24" s="465" t="n"/>
      <c r="Y24" s="212" t="n"/>
      <c r="Z24" s="463" t="n"/>
      <c r="AA24" s="463" t="n"/>
    </row>
    <row r="25" ht="32" customHeight="1">
      <c r="B25" s="214" t="inlineStr">
        <is>
          <t>SWAG NEW MFD</t>
        </is>
      </c>
      <c r="C25" s="214" t="inlineStr">
        <is>
          <t>ARD MFD</t>
        </is>
      </c>
      <c r="D25" s="465" t="inlineStr">
        <is>
          <t>Trunk line from NEW SWAG to ARD MFD - Header-B</t>
        </is>
      </c>
      <c r="E25" s="214" t="n"/>
      <c r="F25" s="214" t="n"/>
      <c r="G25" s="214" t="n">
        <v>1400</v>
      </c>
      <c r="H25" s="214" t="inlineStr">
        <is>
          <t>oil</t>
        </is>
      </c>
      <c r="I25" s="214" t="n">
        <v>6</v>
      </c>
      <c r="J25" s="214" t="n"/>
      <c r="K25" s="214" t="n"/>
      <c r="L25" s="1600" t="n"/>
      <c r="M25" s="1597" t="n"/>
      <c r="N25" s="1594" t="n"/>
      <c r="O25" s="1594" t="n"/>
      <c r="P25" s="1597" t="n"/>
      <c r="Q25" s="1667" t="n"/>
      <c r="R25" s="1667" t="n"/>
      <c r="S25" s="1597" t="n"/>
      <c r="T25" s="1600" t="inlineStr">
        <is>
          <t>2024-05-01</t>
        </is>
      </c>
      <c r="U25" s="1600" t="inlineStr">
        <is>
          <t>2026-05-01</t>
        </is>
      </c>
      <c r="V25" s="1600" t="n"/>
      <c r="W25" s="1600" t="n"/>
      <c r="X25" s="465" t="inlineStr">
        <is>
          <t>Need to resume insp till ARD MFD</t>
        </is>
      </c>
      <c r="Y25" s="212" t="n"/>
      <c r="Z25" s="463" t="n"/>
      <c r="AA25" s="463" t="n"/>
    </row>
    <row r="26" ht="32" customHeight="1">
      <c r="B26" s="214" t="inlineStr">
        <is>
          <t>Shadow MFD</t>
        </is>
      </c>
      <c r="C26" s="214" t="inlineStr">
        <is>
          <t>ARD MFD</t>
        </is>
      </c>
      <c r="D26" s="465" t="inlineStr">
        <is>
          <t>Trunkline-A from Shadow MFD to ARD MFD</t>
        </is>
      </c>
      <c r="E26" s="214" t="inlineStr">
        <is>
          <t>Yes</t>
        </is>
      </c>
      <c r="F26" s="214" t="n">
        <v>140</v>
      </c>
      <c r="G26" s="214" t="n">
        <v>700</v>
      </c>
      <c r="H26" s="214" t="inlineStr">
        <is>
          <t>Oil</t>
        </is>
      </c>
      <c r="I26" s="214" t="n">
        <v>4</v>
      </c>
      <c r="J26" s="214" t="n"/>
      <c r="K26" s="214" t="n">
        <v>6</v>
      </c>
      <c r="L26" s="1596" t="n"/>
      <c r="M26" s="1597" t="n"/>
      <c r="N26" s="1594" t="n"/>
      <c r="O26" s="1594" t="n"/>
      <c r="P26" s="1597" t="n">
        <v>2</v>
      </c>
      <c r="Q26" s="1667" t="n">
        <v>4</v>
      </c>
      <c r="R26" s="1667" t="n"/>
      <c r="S26" s="1597" t="n"/>
      <c r="T26" s="1607" t="inlineStr">
        <is>
          <t>2022-06-01</t>
        </is>
      </c>
      <c r="U26" s="1855" t="inlineStr">
        <is>
          <t>2025-02-01</t>
        </is>
      </c>
      <c r="V26" s="1596" t="n"/>
      <c r="W26" s="1596" t="n"/>
      <c r="X26" s="465" t="inlineStr">
        <is>
          <t>Clamped Joint#441 Shall be replaced &amp; MAWP = 893 psi till 12-2025 (CR assumed = 0.34 mm/yr similar to spyglass jumper). On 13-4-2025, pin hole leak happen in the same area of clamped joint, no inspection done after leak</t>
        </is>
      </c>
      <c r="Y26" s="212" t="inlineStr">
        <is>
          <t>Shadow-(1,2,5,E08)</t>
        </is>
      </c>
      <c r="Z26" s="463" t="n">
        <v>51</v>
      </c>
      <c r="AA26" s="463">
        <f>Z26*K26</f>
        <v/>
      </c>
    </row>
    <row r="27" ht="45.75" customHeight="1">
      <c r="B27" s="214" t="inlineStr">
        <is>
          <t>Shadow MFD</t>
        </is>
      </c>
      <c r="C27" s="214" t="inlineStr">
        <is>
          <t>ARD MFD</t>
        </is>
      </c>
      <c r="D27" s="465" t="inlineStr">
        <is>
          <t xml:space="preserve">Trunkline-B from Shadow MFD to tie-in with outlet line of SWAG MFD to ARD </t>
        </is>
      </c>
      <c r="E27" s="214" t="inlineStr">
        <is>
          <t>Yes</t>
        </is>
      </c>
      <c r="F27" s="214" t="n">
        <v>140</v>
      </c>
      <c r="G27" s="214" t="n">
        <v>700</v>
      </c>
      <c r="H27" s="214" t="inlineStr">
        <is>
          <t>Oil</t>
        </is>
      </c>
      <c r="I27" s="214" t="n">
        <v>6</v>
      </c>
      <c r="J27" s="214" t="n">
        <v>40</v>
      </c>
      <c r="K27" s="214" t="n">
        <v>0.35</v>
      </c>
      <c r="L27" s="1600" t="inlineStr">
        <is>
          <t>No</t>
        </is>
      </c>
      <c r="M27" s="1597" t="inlineStr">
        <is>
          <t>No</t>
        </is>
      </c>
      <c r="N27" s="1597" t="n">
        <v>0</v>
      </c>
      <c r="O27" s="1597" t="n">
        <v>1</v>
      </c>
      <c r="P27" s="1597" t="n">
        <v>0</v>
      </c>
      <c r="Q27" s="1667" t="n">
        <v>0</v>
      </c>
      <c r="R27" s="1667" t="n"/>
      <c r="S27" s="1597" t="inlineStr">
        <is>
          <t>Ext. Corr.</t>
        </is>
      </c>
      <c r="T27" s="1600" t="inlineStr">
        <is>
          <t>2025-01-01</t>
        </is>
      </c>
      <c r="U27" s="1600" t="inlineStr">
        <is>
          <t>2030-10-01</t>
        </is>
      </c>
      <c r="V27" s="1597" t="n">
        <v>675</v>
      </c>
      <c r="W27" s="1600" t="inlineStr">
        <is>
          <t>Yes</t>
        </is>
      </c>
      <c r="X27" s="465" t="inlineStr">
        <is>
          <t>Clamped joint replaced before 1-2023 UT.
Replace the Non-Std road cross sleeve by Standard one (Using Coated joints of 6" Sch 80).</t>
        </is>
      </c>
      <c r="Y27" s="212" t="inlineStr">
        <is>
          <t>Shadow-(1,2,5,E08)</t>
        </is>
      </c>
      <c r="Z27" s="463" t="n">
        <v>115</v>
      </c>
      <c r="AA27" s="463">
        <f>Z27*K27</f>
        <v/>
      </c>
    </row>
    <row r="28" ht="51" customHeight="1">
      <c r="A28" t="inlineStr">
        <is>
          <t> </t>
        </is>
      </c>
      <c r="B28" s="214" t="inlineStr">
        <is>
          <t>SPYGLASS</t>
        </is>
      </c>
      <c r="C28" s="214" t="inlineStr">
        <is>
          <t>Mini-ARD MFD</t>
        </is>
      </c>
      <c r="D28" s="459" t="inlineStr">
        <is>
          <t>TL# A from SPYGlass MFD to Mini-ARD MFD (Sec-1)</t>
        </is>
      </c>
      <c r="E28" s="214" t="inlineStr">
        <is>
          <t>Yes</t>
        </is>
      </c>
      <c r="F28" s="214" t="n">
        <v>300</v>
      </c>
      <c r="G28" s="214" t="n">
        <v>1000</v>
      </c>
      <c r="H28" s="214" t="inlineStr">
        <is>
          <t>Gas</t>
        </is>
      </c>
      <c r="I28" s="214" t="n">
        <v>8</v>
      </c>
      <c r="J28" s="214" t="n">
        <v>80</v>
      </c>
      <c r="K28" s="214" t="n">
        <v>19</v>
      </c>
      <c r="L28" s="1600" t="inlineStr">
        <is>
          <t>No</t>
        </is>
      </c>
      <c r="M28" s="1597" t="inlineStr">
        <is>
          <t>No</t>
        </is>
      </c>
      <c r="N28" s="1597" t="n">
        <v>3</v>
      </c>
      <c r="O28" s="1597" t="n">
        <v>9</v>
      </c>
      <c r="P28" s="1597" t="n">
        <v>0</v>
      </c>
      <c r="Q28" s="1667" t="n"/>
      <c r="R28" s="1667" t="n"/>
      <c r="S28" s="1597" t="inlineStr">
        <is>
          <t>Ext. Corr.</t>
        </is>
      </c>
      <c r="T28" s="1600" t="inlineStr">
        <is>
          <t>2025-08-01</t>
        </is>
      </c>
      <c r="U28" s="1600" t="inlineStr">
        <is>
          <t>2026-08-01</t>
        </is>
      </c>
      <c r="V28" s="1600" t="n">
        <v>1597</v>
      </c>
      <c r="W28" s="1600" t="n"/>
      <c r="X28" s="376" t="inlineStr">
        <is>
          <t>Leakage occures at 4/2026, 7 clamps found installed at sand dune area, recommended to Replace the uncoated section under (Sand Dune) by Coated Joints Sch80.</t>
        </is>
      </c>
      <c r="Y28" s="212" t="inlineStr">
        <is>
          <t>AG-141</t>
        </is>
      </c>
      <c r="Z28" s="463" t="n">
        <v>204</v>
      </c>
      <c r="AA28" s="463">
        <f>Z28*K28</f>
        <v/>
      </c>
    </row>
    <row r="29" ht="64" customHeight="1">
      <c r="B29" s="214" t="inlineStr">
        <is>
          <t>ARD Mini-MFD</t>
        </is>
      </c>
      <c r="C29" s="214" t="inlineStr">
        <is>
          <t>Gas Plant</t>
        </is>
      </c>
      <c r="D29" s="1713" t="inlineStr">
        <is>
          <t>TL# A from ARD Mini-MFD to tie-in with AG-141 (Sec-2) then to GP WSH-1 (Sec-3)</t>
        </is>
      </c>
      <c r="E29" s="214" t="n"/>
      <c r="F29" s="214" t="n"/>
      <c r="G29" s="214" t="n"/>
      <c r="H29" s="214" t="n"/>
      <c r="I29" s="214" t="n"/>
      <c r="J29" s="214" t="n"/>
      <c r="K29" s="214" t="n"/>
      <c r="L29" s="1600" t="n"/>
      <c r="M29" s="1597" t="n"/>
      <c r="N29" s="1597" t="n"/>
      <c r="O29" s="1597" t="n"/>
      <c r="P29" s="1597" t="n"/>
      <c r="Q29" s="1667" t="n"/>
      <c r="R29" s="1667" t="n"/>
      <c r="S29" s="1597" t="n"/>
      <c r="T29" s="1607" t="inlineStr">
        <is>
          <t>Never</t>
        </is>
      </c>
      <c r="U29" s="1103" t="inlineStr">
        <is>
          <t>2025-02-01</t>
        </is>
      </c>
      <c r="V29" s="1103" t="n"/>
      <c r="W29" s="1600" t="n"/>
      <c r="X29" s="1710" t="inlineStr">
        <is>
          <t>Section#2: TL-A from Mini-ARD MFD to Tie-in with AG-141 (Baseline): If this sec is in-service, please make UT in 2-2025. If confirmed out of service &amp; Waiting Replacement By Projects, then Don't Make UT &amp; get AR# &amp; Scope.
Section#3: TL-A From AG-141 Tie-in to GP (WSH-1): If this sec is in-service, please make UT in 2-2025 on sch 40 joints that made on 12-2022. If confirmed out of service &amp; Waiting Replacement, Don't Make UT &amp; get AR# &amp; Scope.</t>
        </is>
      </c>
      <c r="Y29" s="212" t="n"/>
      <c r="Z29" s="463" t="n"/>
      <c r="AA29" s="463" t="n"/>
    </row>
    <row r="30" ht="32" customHeight="1">
      <c r="B30" s="214" t="inlineStr">
        <is>
          <t>ARD Mini-MFD</t>
        </is>
      </c>
      <c r="C30" s="214" t="inlineStr">
        <is>
          <t>HORST MFD</t>
        </is>
      </c>
      <c r="D30" s="1713" t="inlineStr">
        <is>
          <t xml:space="preserve"> Trunk line A from ARD Mini-MFD  to HORST MFD</t>
        </is>
      </c>
      <c r="E30" s="214" t="n"/>
      <c r="F30" s="214" t="n"/>
      <c r="G30" s="214" t="n"/>
      <c r="H30" s="214" t="n"/>
      <c r="I30" s="214" t="n"/>
      <c r="J30" s="214" t="n"/>
      <c r="K30" s="214" t="n"/>
      <c r="L30" s="1600" t="n"/>
      <c r="M30" s="1597" t="n"/>
      <c r="N30" s="1597" t="n"/>
      <c r="O30" s="1597" t="n"/>
      <c r="P30" s="1597" t="n"/>
      <c r="Q30" s="1667" t="n"/>
      <c r="R30" s="1667" t="n"/>
      <c r="S30" s="1597" t="n"/>
      <c r="T30" s="1607" t="inlineStr">
        <is>
          <t>Never</t>
        </is>
      </c>
      <c r="U30" s="1103" t="inlineStr">
        <is>
          <t>2025-02-01</t>
        </is>
      </c>
      <c r="V30" s="1103" t="n"/>
      <c r="W30" s="1600" t="n"/>
      <c r="X30" s="1710" t="inlineStr">
        <is>
          <t>Added to UT Plan (wasn't inclued in Cairo Plan)</t>
        </is>
      </c>
      <c r="Y30" s="212" t="n"/>
      <c r="Z30" s="463" t="n"/>
      <c r="AA30" s="463" t="n"/>
    </row>
    <row r="31" ht="42" customHeight="1">
      <c r="B31" s="1705" t="inlineStr">
        <is>
          <t>ARD Mini-MFD</t>
        </is>
      </c>
      <c r="C31" s="1705" t="inlineStr">
        <is>
          <t>HORST MFD</t>
        </is>
      </c>
      <c r="D31" s="1706" t="inlineStr">
        <is>
          <t xml:space="preserve"> Trunk line A from ARD Mini-MFD to HORST Gas MFD</t>
        </is>
      </c>
      <c r="E31" s="1705" t="inlineStr">
        <is>
          <t>Yes</t>
        </is>
      </c>
      <c r="F31" s="1705" t="n"/>
      <c r="G31" s="1705" t="n"/>
      <c r="H31" s="1705" t="n"/>
      <c r="I31" s="1705" t="n"/>
      <c r="J31" s="1705" t="n"/>
      <c r="K31" s="1705" t="n"/>
      <c r="L31" s="1707" t="n"/>
      <c r="M31" s="1705" t="n"/>
      <c r="N31" s="1708" t="n"/>
      <c r="O31" s="1708" t="n"/>
      <c r="P31" s="1705" t="n"/>
      <c r="Q31" s="1709" t="n"/>
      <c r="R31" s="1709" t="n"/>
      <c r="S31" s="1705" t="n"/>
      <c r="T31" s="1707" t="inlineStr">
        <is>
          <t>2025-11-01</t>
        </is>
      </c>
      <c r="U31" s="1103" t="inlineStr">
        <is>
          <t>W/Eval</t>
        </is>
      </c>
      <c r="V31" s="1707" t="n"/>
      <c r="W31" s="1707" t="n"/>
      <c r="X31" s="1706" t="inlineStr">
        <is>
          <t>This line mentioned in below sketch but wasn't included in master sheet before 24-1-2025</t>
        </is>
      </c>
      <c r="Y31" s="212" t="n"/>
      <c r="Z31" s="463" t="n"/>
      <c r="AA31" s="463" t="n"/>
    </row>
    <row r="32" ht="32" customHeight="1">
      <c r="B32" s="214" t="inlineStr">
        <is>
          <t>SPYGLASS</t>
        </is>
      </c>
      <c r="C32" s="214" t="inlineStr">
        <is>
          <t>ARD MFD</t>
        </is>
      </c>
      <c r="D32" s="465" t="inlineStr">
        <is>
          <t xml:space="preserve"> Trunk line header B from SPYGLASS MFD to ARD MFD</t>
        </is>
      </c>
      <c r="E32" s="214" t="inlineStr">
        <is>
          <t>Yes</t>
        </is>
      </c>
      <c r="F32" s="214" t="n">
        <v>300</v>
      </c>
      <c r="G32" s="214" t="n">
        <v>1000</v>
      </c>
      <c r="H32" s="214" t="inlineStr">
        <is>
          <t>Oil</t>
        </is>
      </c>
      <c r="I32" s="214" t="n">
        <v>6</v>
      </c>
      <c r="J32" s="214" t="n">
        <v>80</v>
      </c>
      <c r="K32" s="214" t="n">
        <v>12</v>
      </c>
      <c r="L32" s="1600" t="n"/>
      <c r="M32" s="1597" t="n"/>
      <c r="N32" s="1594" t="n"/>
      <c r="O32" s="1594" t="n"/>
      <c r="P32" s="1597" t="n"/>
      <c r="Q32" s="1667" t="n">
        <v>1</v>
      </c>
      <c r="R32" s="1667" t="n"/>
      <c r="S32" s="1597" t="inlineStr">
        <is>
          <t>Ext. Corr.</t>
        </is>
      </c>
      <c r="T32" s="1600" t="inlineStr">
        <is>
          <t>2024-03-01</t>
        </is>
      </c>
      <c r="U32" s="1600" t="inlineStr">
        <is>
          <t>2031-05-01</t>
        </is>
      </c>
      <c r="V32" s="1600" t="n"/>
      <c r="W32" s="1600" t="inlineStr">
        <is>
          <t>Yes</t>
        </is>
      </c>
      <c r="X32" s="465" t="inlineStr">
        <is>
          <t>Damaged wrapping should be replaced with new wrapping after applying painting system, in order to avoid soil corrosion. On 1-1-2025, found leak beside mini ARD MFLD immediatly &amp; installed clamp</t>
        </is>
      </c>
      <c r="Y32" s="212" t="inlineStr">
        <is>
          <t>AG-155, RIDGEWOOD-1X, REVIERA-1, SPYGLASS-(1X,2), FIRESTONE-1X &amp; PACIFIC-2 &amp; REVIERA-2 &amp;Riviera-SW2</t>
        </is>
      </c>
      <c r="Z32" s="463" t="n">
        <v>115</v>
      </c>
      <c r="AA32" s="463">
        <f>Z32*K32</f>
        <v/>
      </c>
    </row>
    <row r="33" ht="96" customHeight="1">
      <c r="B33" s="214" t="inlineStr">
        <is>
          <t>ARD MFD</t>
        </is>
      </c>
      <c r="C33" s="214" t="inlineStr">
        <is>
          <t>Oil Process</t>
        </is>
      </c>
      <c r="D33" s="465" t="inlineStr">
        <is>
          <t xml:space="preserve"> Trunk line from header A at ARD MFD to Oil Process</t>
        </is>
      </c>
      <c r="E33" s="214" t="inlineStr">
        <is>
          <t>Yes</t>
        </is>
      </c>
      <c r="F33" s="214" t="n">
        <v>140</v>
      </c>
      <c r="G33" s="214" t="n">
        <v>700</v>
      </c>
      <c r="H33" s="214" t="inlineStr">
        <is>
          <t>Oil</t>
        </is>
      </c>
      <c r="I33" s="214" t="n">
        <v>6</v>
      </c>
      <c r="J33" s="214" t="n"/>
      <c r="K33" s="214" t="n">
        <v>8</v>
      </c>
      <c r="L33" s="1596" t="inlineStr">
        <is>
          <t>No</t>
        </is>
      </c>
      <c r="M33" s="1597" t="inlineStr">
        <is>
          <t>No</t>
        </is>
      </c>
      <c r="N33" s="1597" t="n">
        <v>2</v>
      </c>
      <c r="O33" s="1594" t="n">
        <v>9</v>
      </c>
      <c r="P33" s="1595" t="n">
        <v>3</v>
      </c>
      <c r="Q33" s="1668" t="n">
        <v>2</v>
      </c>
      <c r="R33" s="1668" t="n"/>
      <c r="S33" s="1595" t="inlineStr">
        <is>
          <t>Ext. Corr.</t>
        </is>
      </c>
      <c r="T33" s="1607" t="inlineStr">
        <is>
          <t>2024-11-01</t>
        </is>
      </c>
      <c r="U33" s="1664" t="inlineStr">
        <is>
          <t>Need action</t>
        </is>
      </c>
      <c r="V33" s="1664" t="n"/>
      <c r="W33" s="1596" t="inlineStr">
        <is>
          <t>Yes</t>
        </is>
      </c>
      <c r="X33" s="1593" t="inlineStr">
        <is>
          <t>•Joints #18,19 at Sec#1 "Header #A" shall be replaced with new coated 6" sch#80 pipes due to severe external corrosion.
•Sec#4 (around 300 M) to be replaced completely as it contains 3 clamps, Sch 40 pipes &amp; corroded portions due to soil corrosion (New pipes shall be coated 6" sch#80).
•Accumulated sand over valve after joint#23 , Sec #1 should be removed 
•Nine (9) non-standard road crossing should be replaced with standard ones.
Last Leak Date: 1-1-2025 outside OP (Not confirmed if it's new leak or leak from old clamp)</t>
        </is>
      </c>
      <c r="Y33" s="212" t="inlineStr">
        <is>
          <t xml:space="preserve">AG-[15,24,43,44,62,64,65,68,119,121,130,131], SAG-[A,C,D], SWAG [2,3,5,6,7,8,9,10,N01,N02,N05] &amp; SHADOW-[1,2,4H,5], SPY-B &amp; OLYMPIC-01x </t>
        </is>
      </c>
      <c r="Z33" s="463" t="n">
        <v>115</v>
      </c>
      <c r="AA33" s="463">
        <f>Z33*K33</f>
        <v/>
      </c>
    </row>
    <row r="34" ht="119" customHeight="1">
      <c r="B34" s="214" t="inlineStr">
        <is>
          <t>ARD MFD</t>
        </is>
      </c>
      <c r="C34" s="214" t="inlineStr">
        <is>
          <t>Oil Process</t>
        </is>
      </c>
      <c r="D34" s="465" t="inlineStr">
        <is>
          <t xml:space="preserve"> Trunk line from header B at ARD MFD to Oil Process</t>
        </is>
      </c>
      <c r="E34" s="214" t="inlineStr">
        <is>
          <t>Yes</t>
        </is>
      </c>
      <c r="F34" s="214" t="n">
        <v>140</v>
      </c>
      <c r="G34" s="214" t="n">
        <v>700</v>
      </c>
      <c r="H34" s="214" t="inlineStr">
        <is>
          <t>Oil</t>
        </is>
      </c>
      <c r="I34" s="214" t="n">
        <v>6</v>
      </c>
      <c r="J34" s="214" t="n"/>
      <c r="K34" s="214" t="n">
        <v>8</v>
      </c>
      <c r="L34" s="1596" t="n"/>
      <c r="M34" s="1597" t="n"/>
      <c r="N34" s="1594" t="n"/>
      <c r="O34" s="1594" t="n"/>
      <c r="P34" s="1601" t="n">
        <v>1</v>
      </c>
      <c r="Q34" s="1666" t="n">
        <v>2</v>
      </c>
      <c r="R34" s="1666" t="n"/>
      <c r="S34" s="1595" t="inlineStr">
        <is>
          <t>Ext. Corr.</t>
        </is>
      </c>
      <c r="T34" s="1607" t="inlineStr">
        <is>
          <t>2024-08-01</t>
        </is>
      </c>
      <c r="U34" s="1596" t="inlineStr">
        <is>
          <t>2029-08-01</t>
        </is>
      </c>
      <c r="V34" s="1596" t="n"/>
      <c r="W34" s="1596" t="inlineStr">
        <is>
          <t>Yes</t>
        </is>
      </c>
      <c r="X34" s="1555" t="inlineStr">
        <is>
          <t>•	Section#1 (ARD MFD Side): Replace Clamped Joint#5 with 6" Sch 80 Coated spool ASAP.
•	Section#4 (OP MFD Side): Replace Corroded Elbows # 5 &amp; 123 with 6" Sch 80 Coated elbows ASAP.
•	Re-rout PL section to avoid entering inside GP &amp; use coated joints for re-routing section.
•	Replace corroded flange bolts &amp; nuts.
•	Replace the non-std road crosses with STD sleeve using coated spools 6" Sch 80.
•	Replace the sand dune sections with coated joints of Sch 80.
•	All above mentioned replacement shall utilize coated joints of Sch 80.</t>
        </is>
      </c>
      <c r="Y34" s="212" t="inlineStr">
        <is>
          <t xml:space="preserve">AG-[15,24,43,44,62,64,65,68,119,121,130,131], SAG-[A,C,D], SWAG [2,3,5,6,7,8,9,10,N01,N02,N05] &amp; SHADOW-[1,2,4H,5], SPY-B &amp; OLYMPIC-01x </t>
        </is>
      </c>
      <c r="Z34" s="463" t="n">
        <v>115</v>
      </c>
      <c r="AA34" s="463">
        <f>Z34*K34</f>
        <v/>
      </c>
    </row>
    <row r="35" ht="246" customHeight="1">
      <c r="B35" s="214" t="inlineStr">
        <is>
          <t>ARD MFD</t>
        </is>
      </c>
      <c r="C35" s="214" t="inlineStr">
        <is>
          <t>Oil Process</t>
        </is>
      </c>
      <c r="D35" s="465" t="inlineStr">
        <is>
          <t xml:space="preserve"> Trunk line from header C at ARD MFD to Oil Process</t>
        </is>
      </c>
      <c r="E35" s="214" t="inlineStr">
        <is>
          <t>Yes</t>
        </is>
      </c>
      <c r="F35" s="214" t="n">
        <v>140</v>
      </c>
      <c r="G35" s="214" t="n">
        <v>700</v>
      </c>
      <c r="H35" s="214" t="inlineStr">
        <is>
          <t>Oil</t>
        </is>
      </c>
      <c r="I35" s="214" t="n">
        <v>8</v>
      </c>
      <c r="J35" s="214" t="n"/>
      <c r="K35" s="214" t="n">
        <v>8</v>
      </c>
      <c r="L35" s="1596" t="n"/>
      <c r="M35" s="1597" t="n"/>
      <c r="N35" s="1594" t="n"/>
      <c r="O35" s="1594" t="n"/>
      <c r="P35" s="1595" t="n"/>
      <c r="Q35" s="1666" t="n"/>
      <c r="R35" s="1666" t="n"/>
      <c r="S35" s="1595" t="n"/>
      <c r="T35" s="1607" t="inlineStr">
        <is>
          <t>2023-07-01</t>
        </is>
      </c>
      <c r="U35" s="1596" t="inlineStr">
        <is>
          <t>2026-05-01</t>
        </is>
      </c>
      <c r="V35" s="1596" t="n"/>
      <c r="W35" s="1596" t="inlineStr">
        <is>
          <t>Yes</t>
        </is>
      </c>
      <c r="X35" s="1555" t="inlineStr">
        <is>
          <t>Replace Clamped Joint
* For the Light External Soil corrosion which was noticed; Line shall be painted in order to avoid the Soil Corrosion
* For the free spans &amp; Buried sections of the Line; Line shall equipped with pipe supports in order to avoid the Soil Corrosion &amp; deformation of the line
* As Line is laying over another line, The two lines shall be separated  using clamp support in order to avoid wear and galvanic corrosion of the two lines.
* A sign is attached to the Line, which doesn't contain any readable information and attached to the line using bare steel clamp, The Sign shall be replaced with another readable painted sign 
* Some flanges are buried within sand shall be cleaned
* Sands deformed the outer ring of the flanges gaskets; These gaskets shall be replaced during the nearest shutdown
* No standard sleeves are equipped with the line at the road cross
* Line Vent with no cap result in accumulation of sand within the vale; Sand shall be blown out, and cap to be used in order to avoid the accumulation of sand in future.
Leaked in 7-2023</t>
        </is>
      </c>
      <c r="Y35" s="212" t="inlineStr">
        <is>
          <t xml:space="preserve">AG-[15,24,43,44,62,64,65,68,119,121,130,131], SAG-[A,C,D], SWAG [2,3,5,6,7,8,9,10,N01,N02,N05] &amp; SHADOW-[1,2,4H,5], SPY-B &amp; OLYMPIC-01x </t>
        </is>
      </c>
      <c r="Z35" s="463" t="n">
        <v>115</v>
      </c>
      <c r="AA35" s="463">
        <f>Z35*K35</f>
        <v/>
      </c>
    </row>
    <row r="36" ht="36" customHeight="1">
      <c r="B36" s="214" t="inlineStr">
        <is>
          <t>ARD MFD</t>
        </is>
      </c>
      <c r="C36" s="214" t="inlineStr">
        <is>
          <t>Oil Process</t>
        </is>
      </c>
      <c r="D36" s="465" t="inlineStr">
        <is>
          <t xml:space="preserve"> Trunk line from header D at ARD MFD to Oil Process</t>
        </is>
      </c>
      <c r="E36" s="214" t="inlineStr">
        <is>
          <t>Yes</t>
        </is>
      </c>
      <c r="F36" s="214" t="n">
        <v>140</v>
      </c>
      <c r="G36" s="214" t="n">
        <v>700</v>
      </c>
      <c r="H36" s="214" t="inlineStr">
        <is>
          <t>Oil</t>
        </is>
      </c>
      <c r="I36" s="214" t="n">
        <v>8</v>
      </c>
      <c r="J36" s="214" t="n"/>
      <c r="K36" s="214" t="n">
        <v>8</v>
      </c>
      <c r="L36" s="1596" t="n"/>
      <c r="M36" s="1597" t="n"/>
      <c r="N36" s="1594" t="n"/>
      <c r="O36" s="1594" t="n"/>
      <c r="P36" s="1597" t="n"/>
      <c r="Q36" s="1666" t="n">
        <v>1</v>
      </c>
      <c r="R36" s="1666" t="n"/>
      <c r="S36" s="1597" t="inlineStr">
        <is>
          <t>Ext. Corr.</t>
        </is>
      </c>
      <c r="T36" s="1607" t="inlineStr">
        <is>
          <t>2025-10-01</t>
        </is>
      </c>
      <c r="U36" s="1626" t="inlineStr">
        <is>
          <t>W/Eval</t>
        </is>
      </c>
      <c r="V36" s="1596" t="n"/>
      <c r="W36" s="1596" t="n"/>
      <c r="X36" s="465" t="inlineStr">
        <is>
          <t>leak happen at sand dune on 20-2-2025</t>
        </is>
      </c>
      <c r="Y36" s="212" t="inlineStr">
        <is>
          <t xml:space="preserve">AG-[15,24,43,44,62,64,65,68,119,121,130,131], SAG-[A,C,D], SWAG [2,3,5,6,7,8,9,10,N01,N02,N05] &amp; SHADOW-[1,2,4H,5], SPY-B &amp; OLYMPIC-01x </t>
        </is>
      </c>
      <c r="Z36" s="463" t="n">
        <v>115</v>
      </c>
      <c r="AA36" s="463">
        <f>Z36*K36</f>
        <v/>
      </c>
    </row>
    <row r="37" ht="38" customHeight="1">
      <c r="B37" s="214" t="inlineStr">
        <is>
          <t>ARD MFD</t>
        </is>
      </c>
      <c r="C37" s="214" t="inlineStr">
        <is>
          <t>Oil Process</t>
        </is>
      </c>
      <c r="D37" s="465" t="inlineStr">
        <is>
          <t xml:space="preserve"> Trunk line from header F at ARD MFD to Oil Process</t>
        </is>
      </c>
      <c r="E37" s="214" t="inlineStr">
        <is>
          <t>Yes</t>
        </is>
      </c>
      <c r="F37" s="214" t="n">
        <v>140</v>
      </c>
      <c r="G37" s="214" t="n">
        <v>700</v>
      </c>
      <c r="H37" s="214" t="inlineStr">
        <is>
          <t>Oil</t>
        </is>
      </c>
      <c r="I37" s="214" t="n">
        <v>10</v>
      </c>
      <c r="J37" s="214" t="n"/>
      <c r="K37" s="214" t="n">
        <v>8</v>
      </c>
      <c r="L37" s="1596" t="n"/>
      <c r="M37" s="1597" t="n"/>
      <c r="N37" s="1594" t="n"/>
      <c r="O37" s="1594" t="n"/>
      <c r="P37" s="1597" t="n"/>
      <c r="Q37" s="1666" t="n"/>
      <c r="R37" s="1666" t="n"/>
      <c r="S37" s="1597" t="n"/>
      <c r="T37" s="1607" t="inlineStr">
        <is>
          <t>2019-03-01</t>
        </is>
      </c>
      <c r="U37" s="1596" t="inlineStr">
        <is>
          <t>2029-03-01</t>
        </is>
      </c>
      <c r="V37" s="1596" t="n"/>
      <c r="W37" s="1596" t="n"/>
      <c r="X37" s="465" t="n"/>
      <c r="Y37" s="212" t="inlineStr">
        <is>
          <t xml:space="preserve">AG-[15,24,43,44,62,64,65,68,119,121,130,131], SAG-[A,C,D], SWAG [2,3,5,6,7,8,9,10,N01,N02,N05] &amp; SHADOW-[1,2,4H,5], SPY-B &amp; OLYMPIC-01x </t>
        </is>
      </c>
      <c r="Z37" s="463" t="n">
        <v>319</v>
      </c>
      <c r="AA37" s="463">
        <f>Z37*K37</f>
        <v/>
      </c>
    </row>
    <row r="38" ht="32" customHeight="1">
      <c r="B38" s="214" t="inlineStr">
        <is>
          <t>EAST MFD</t>
        </is>
      </c>
      <c r="C38" s="2485" t="inlineStr">
        <is>
          <t>Oil Process</t>
        </is>
      </c>
      <c r="D38" s="459" t="inlineStr">
        <is>
          <t xml:space="preserve"> Trunk line from header B at EAST MFD to Oil Process</t>
        </is>
      </c>
      <c r="E38" s="2485" t="inlineStr">
        <is>
          <t>Yes</t>
        </is>
      </c>
      <c r="F38" s="214" t="n">
        <v>75</v>
      </c>
      <c r="G38" s="214" t="n">
        <v>700</v>
      </c>
      <c r="H38" s="2485" t="inlineStr">
        <is>
          <t>Oil</t>
        </is>
      </c>
      <c r="I38" s="2485" t="n">
        <v>8</v>
      </c>
      <c r="J38" s="2485" t="n"/>
      <c r="K38" s="2485" t="n">
        <v>5</v>
      </c>
      <c r="L38" s="1596" t="n"/>
      <c r="M38" s="1597" t="n"/>
      <c r="N38" s="1594" t="n"/>
      <c r="O38" s="1594" t="n"/>
      <c r="P38" s="1597" t="n"/>
      <c r="Q38" s="1666" t="n"/>
      <c r="R38" s="1666" t="n"/>
      <c r="S38" s="1597" t="n"/>
      <c r="T38" s="1607" t="inlineStr">
        <is>
          <t>2024-05-01</t>
        </is>
      </c>
      <c r="U38" s="1596" t="inlineStr">
        <is>
          <t>2026-05-01</t>
        </is>
      </c>
      <c r="V38" s="1596" t="n"/>
      <c r="W38" s="1596" t="n"/>
      <c r="X38" s="194" t="inlineStr">
        <is>
          <t>Non-Std. Road Crossing shall be replaced by Standard ones.</t>
        </is>
      </c>
      <c r="Y38" s="212" t="inlineStr">
        <is>
          <t>AG-[13,28,53,25], E-BED-A1X, NAG-1, WD09-A02</t>
        </is>
      </c>
      <c r="Z38" s="463" t="n">
        <v>204</v>
      </c>
      <c r="AA38" s="463">
        <f>Z38*K38</f>
        <v/>
      </c>
    </row>
    <row r="39" ht="150" customHeight="1">
      <c r="B39" s="214" t="inlineStr">
        <is>
          <t>EAST MFD</t>
        </is>
      </c>
      <c r="C39" s="2485" t="inlineStr">
        <is>
          <t>Oil Process</t>
        </is>
      </c>
      <c r="D39" s="459" t="inlineStr">
        <is>
          <t xml:space="preserve"> Trunk line from header A at EAST MFD to Oil Process</t>
        </is>
      </c>
      <c r="E39" s="2485" t="inlineStr">
        <is>
          <t>NO</t>
        </is>
      </c>
      <c r="F39" s="1241" t="n">
        <v>75</v>
      </c>
      <c r="G39" s="1241" t="n">
        <v>700</v>
      </c>
      <c r="H39" s="2485" t="inlineStr">
        <is>
          <t>Oil</t>
        </is>
      </c>
      <c r="I39" s="2764" t="n"/>
      <c r="J39" s="2485" t="n"/>
      <c r="K39" s="2485" t="n">
        <v>5</v>
      </c>
      <c r="L39" s="1596" t="n"/>
      <c r="M39" s="1597" t="n"/>
      <c r="N39" s="1594" t="n"/>
      <c r="O39" s="1594" t="n"/>
      <c r="P39" s="1597" t="n"/>
      <c r="Q39" s="1666" t="n"/>
      <c r="R39" s="1666" t="n"/>
      <c r="S39" s="1597" t="n"/>
      <c r="T39" s="1596" t="inlineStr">
        <is>
          <t>2024-09-01</t>
        </is>
      </c>
      <c r="U39" s="1596" t="inlineStr">
        <is>
          <t>2027-11-01</t>
        </is>
      </c>
      <c r="V39" s="1596" t="n"/>
      <c r="W39" s="1596" t="n"/>
      <c r="X39" s="1556" t="inlineStr">
        <is>
          <t>1. Following Joints Shall be Replaced:
- Clamped Joints: #143, #179 &amp; #221.
- Critical Reading Joints: Lowest Readings, Low RL and Interval
* Joint #115: Internal &amp; External Pitting 2 mm Depth
* Joints #178, #180, #201, #202, #203 &amp; #260: External Pitting 3 mm Depth
* Joints #305, #306 &amp; #391: Internal Pitting
* Joints #371 &amp; #372: Inside Ramp without STD Road Crossing
* Joint #393: Mechanical Damage 2.5 mm Depth
2. All Non-STD Road Crosses &amp; Sections inside Ramps shall be Replaced by STD Sleeves using 6'' Sch. 80 Coated Spools.</t>
        </is>
      </c>
      <c r="Y39" s="1605" t="inlineStr">
        <is>
          <t>AG-[13,28,53,25], E-BED-A1X, NAG-1, WD09-A02</t>
        </is>
      </c>
      <c r="Z39" s="1530" t="n">
        <v>115</v>
      </c>
      <c r="AA39" s="1530">
        <f>Z39*K39</f>
        <v/>
      </c>
    </row>
    <row r="40" ht="160" customHeight="1">
      <c r="B40" s="214" t="inlineStr">
        <is>
          <t>HAWK MFD</t>
        </is>
      </c>
      <c r="C40" s="214" t="inlineStr">
        <is>
          <t>Oil Process</t>
        </is>
      </c>
      <c r="D40" s="465" t="inlineStr">
        <is>
          <t>8" Trunk line from HAWK MFD to OP MFD</t>
        </is>
      </c>
      <c r="E40" s="214" t="inlineStr">
        <is>
          <t>Yes</t>
        </is>
      </c>
      <c r="F40" s="214" t="n">
        <v>75</v>
      </c>
      <c r="G40" s="214" t="n">
        <v>700</v>
      </c>
      <c r="H40" s="214" t="inlineStr">
        <is>
          <t>Oil</t>
        </is>
      </c>
      <c r="I40" s="214" t="n">
        <v>8</v>
      </c>
      <c r="J40" s="214" t="n"/>
      <c r="K40" s="214" t="n">
        <v>12</v>
      </c>
      <c r="L40" s="1596" t="inlineStr">
        <is>
          <t>Yes</t>
        </is>
      </c>
      <c r="M40" s="1597" t="inlineStr">
        <is>
          <t>No</t>
        </is>
      </c>
      <c r="N40" s="1594" t="n">
        <v>1</v>
      </c>
      <c r="O40" s="1594" t="n">
        <v>12</v>
      </c>
      <c r="P40" s="1597" t="n">
        <v>3</v>
      </c>
      <c r="Q40" s="1666" t="n">
        <v>1</v>
      </c>
      <c r="R40" s="1666" t="n"/>
      <c r="S40" s="1597" t="inlineStr">
        <is>
          <t>Ext. Corr.</t>
        </is>
      </c>
      <c r="T40" s="1607" t="inlineStr">
        <is>
          <t>2024-05-01</t>
        </is>
      </c>
      <c r="U40" s="1596" t="inlineStr">
        <is>
          <t>Need action</t>
        </is>
      </c>
      <c r="V40" s="1596" t="n"/>
      <c r="W40" s="1596" t="inlineStr">
        <is>
          <t>Yes</t>
        </is>
      </c>
      <c r="X40" s="465" t="inlineStr">
        <is>
          <t>Inspection at leaked section near GP fence. 
Recommendations:
1-3 joints shall be replaced as shown in drawing (920,921&amp;922) due to external corrosion and leaks.
2-Contaminated sand surrounds the TL should be removed to avoid external soil corrosion.
3-After replacement, defected joints should be cut into two halves and submitted to corrosion dept. for further investigation.
Leak Preliminary investigation:
•Previous leaks in this area resulted in infected wet sand in continuous contact with PL causing suitable environment for external soil corrosion.</t>
        </is>
      </c>
      <c r="Y40" s="212" t="inlineStr">
        <is>
          <t xml:space="preserve">AG-[80,83,132,146], HAWK-(3, 5), SHADOW-[E01,E02,E03] </t>
        </is>
      </c>
      <c r="Z40" s="463" t="n">
        <v>115</v>
      </c>
      <c r="AA40" s="463">
        <f>Z40*K40</f>
        <v/>
      </c>
    </row>
    <row r="41" ht="32" customHeight="1">
      <c r="B41" s="214" t="inlineStr">
        <is>
          <t>WD-33-15</t>
        </is>
      </c>
      <c r="C41" s="214" t="inlineStr">
        <is>
          <t>WD-33-1</t>
        </is>
      </c>
      <c r="D41" s="465" t="inlineStr">
        <is>
          <t>Shipping line from WD-33-15 field to WD-33-1 (~18 Km)</t>
        </is>
      </c>
      <c r="E41" s="214" t="inlineStr">
        <is>
          <t>Yes</t>
        </is>
      </c>
      <c r="F41" s="214" t="n">
        <v>350</v>
      </c>
      <c r="G41" s="214" t="n">
        <v>700</v>
      </c>
      <c r="H41" s="214" t="inlineStr">
        <is>
          <t>Oil</t>
        </is>
      </c>
      <c r="I41" s="214" t="n">
        <v>8</v>
      </c>
      <c r="J41" s="214" t="n"/>
      <c r="K41" s="214" t="n">
        <v>20</v>
      </c>
      <c r="L41" s="1596" t="n"/>
      <c r="M41" s="1597" t="n"/>
      <c r="N41" s="1594" t="n"/>
      <c r="O41" s="1594" t="n"/>
      <c r="P41" s="1603" t="n"/>
      <c r="Q41" s="1666" t="n"/>
      <c r="R41" s="1666" t="n"/>
      <c r="S41" s="1603" t="n"/>
      <c r="T41" s="1607" t="inlineStr">
        <is>
          <t>2023-08-01</t>
        </is>
      </c>
      <c r="U41" s="1596" t="inlineStr">
        <is>
          <t>2027-05-01</t>
        </is>
      </c>
      <c r="V41" s="1596" t="n"/>
      <c r="W41" s="1596" t="inlineStr">
        <is>
          <t>No</t>
        </is>
      </c>
      <c r="X41" s="465" t="inlineStr">
        <is>
          <t>The total PL Length  ~ 18 Km. There's one clamp securing underlying vent/tap.</t>
        </is>
      </c>
      <c r="Y41" s="212" t="inlineStr">
        <is>
          <t>WD-33-15(4,5)</t>
        </is>
      </c>
      <c r="Z41" s="463" t="n">
        <v>204</v>
      </c>
      <c r="AA41" s="463">
        <f>Z41*K41</f>
        <v/>
      </c>
    </row>
    <row r="42" ht="108" customHeight="1">
      <c r="B42" s="214" t="inlineStr">
        <is>
          <t>WD-33-1</t>
        </is>
      </c>
      <c r="C42" s="214" t="inlineStr">
        <is>
          <t>Oil Process</t>
        </is>
      </c>
      <c r="D42" s="465" t="inlineStr">
        <is>
          <t>6" PL from WD-33-1 Pig Launcher to Pig Receiver (~ 26 Km) - Sec#1
Note: This sec-1 shall include the old sec from WD-33-1 MFD to new sec-1 tie-in.</t>
        </is>
      </c>
      <c r="E42" s="214" t="inlineStr">
        <is>
          <t>Yes</t>
        </is>
      </c>
      <c r="F42" s="214" t="n">
        <v>300</v>
      </c>
      <c r="G42" s="214" t="n">
        <v>700</v>
      </c>
      <c r="H42" s="214" t="inlineStr">
        <is>
          <t>Oil</t>
        </is>
      </c>
      <c r="I42" s="214" t="n">
        <v>6</v>
      </c>
      <c r="J42" s="214" t="n">
        <v>80</v>
      </c>
      <c r="K42" s="214" t="n">
        <v>26</v>
      </c>
      <c r="L42" s="1596" t="inlineStr">
        <is>
          <t>Yes</t>
        </is>
      </c>
      <c r="M42" s="1597" t="inlineStr">
        <is>
          <t>Yes</t>
        </is>
      </c>
      <c r="N42" s="1597" t="n">
        <v>0</v>
      </c>
      <c r="O42" s="1597" t="inlineStr">
        <is>
          <t>??</t>
        </is>
      </c>
      <c r="P42" s="1597" t="n">
        <v>0</v>
      </c>
      <c r="Q42" s="1667" t="n">
        <v>0</v>
      </c>
      <c r="R42" s="1667" t="n"/>
      <c r="S42" s="1597" t="n"/>
      <c r="T42" s="1607" t="inlineStr">
        <is>
          <t>Never</t>
        </is>
      </c>
      <c r="U42" s="1166" t="inlineStr">
        <is>
          <t>2025-11-01</t>
        </is>
      </c>
      <c r="V42" s="1597" t="n"/>
      <c r="W42" s="1596" t="inlineStr">
        <is>
          <t>No</t>
        </is>
      </c>
      <c r="X42" s="1712" t="inlineStr">
        <is>
          <t>In-11-2024, Projects replaced the PL section by 6" Sch80 coated Joints with pig traps.
Till 2-2025, the PL not pigged yet (either cleaning or smart) &amp; UT baseline not made yet at pig traps.
* 11-2024: Old sec from WD-33-1 MFD (upstream new 26Km sec) was excavated &amp; baseline inspected
* 11-2025: The old sec shall be re-UT + To do baseline UT on the new pig traps + The applicable areas on the new coated 26Km PL</t>
        </is>
      </c>
      <c r="Y42" s="212" t="inlineStr">
        <is>
          <t>WD-33(2x-5x-10-16-19-20-21)</t>
        </is>
      </c>
      <c r="Z42" s="463" t="inlineStr">
        <is>
          <t>variable</t>
        </is>
      </c>
      <c r="AA42" s="463" t="n">
        <v>7600</v>
      </c>
    </row>
    <row r="43" ht="84" customHeight="1">
      <c r="B43" s="214" t="inlineStr">
        <is>
          <t>WD-33-1</t>
        </is>
      </c>
      <c r="C43" s="214" t="inlineStr">
        <is>
          <t>Oil Process</t>
        </is>
      </c>
      <c r="D43" s="465" t="inlineStr">
        <is>
          <t>8" PL from Launcher to Receiver 
(~ 9.5 Km) Crossing Sand Dunes - Sec#2</t>
        </is>
      </c>
      <c r="E43" s="214" t="inlineStr">
        <is>
          <t>Yes</t>
        </is>
      </c>
      <c r="F43" s="214" t="n">
        <v>300</v>
      </c>
      <c r="G43" s="214" t="n">
        <v>700</v>
      </c>
      <c r="H43" s="214" t="inlineStr">
        <is>
          <t>Oil</t>
        </is>
      </c>
      <c r="I43" s="214" t="n">
        <v>8</v>
      </c>
      <c r="J43" s="214" t="n">
        <v>40</v>
      </c>
      <c r="K43" s="214" t="n">
        <v>9.5</v>
      </c>
      <c r="L43" s="1596" t="inlineStr">
        <is>
          <t>Yes</t>
        </is>
      </c>
      <c r="M43" s="1597" t="inlineStr">
        <is>
          <t>No</t>
        </is>
      </c>
      <c r="N43" s="1597" t="n">
        <v>1</v>
      </c>
      <c r="O43" s="1597" t="inlineStr">
        <is>
          <t>??</t>
        </is>
      </c>
      <c r="P43" s="1597" t="n">
        <v>15</v>
      </c>
      <c r="Q43" s="1667" t="n">
        <v>0</v>
      </c>
      <c r="R43" s="1667" t="n"/>
      <c r="S43" s="1597" t="inlineStr">
        <is>
          <t>Both Int. &amp; Ext. Corr.</t>
        </is>
      </c>
      <c r="T43" s="1607" t="inlineStr">
        <is>
          <t>2024-09-01</t>
        </is>
      </c>
      <c r="U43" s="1597" t="inlineStr">
        <is>
          <t>Need action</t>
        </is>
      </c>
      <c r="V43" s="1597" t="n"/>
      <c r="W43" s="1596" t="inlineStr">
        <is>
          <t>Yes</t>
        </is>
      </c>
      <c r="X43" s="465" t="inlineStr">
        <is>
          <t>PL Has ~ 15 clamps. The existing PL is uncoated &amp; have pig traps however the PL not pigged before, so the progressive internal/external corrosion affected PL integrity &amp; increases failure risk at sand dune. So, we recommended to replace the entire ~ 9.5 Km 8" Sch40 by 6" coated joints Sch 80. In 2-2025, AR Issued to replace the sec as recommended (Note: The receiver at Km-26 will be moved to Km-36 and the two 8" old pig traps will be removed).</t>
        </is>
      </c>
      <c r="Y43" s="212" t="inlineStr">
        <is>
          <t>WD-33(2x-5x-10-16-19-20-21)</t>
        </is>
      </c>
      <c r="Z43" s="463" t="inlineStr">
        <is>
          <t>variable</t>
        </is>
      </c>
      <c r="AA43" s="463" t="n">
        <v>7600</v>
      </c>
    </row>
    <row r="44" ht="48" customHeight="1">
      <c r="B44" s="214" t="inlineStr">
        <is>
          <t>WD-33-1</t>
        </is>
      </c>
      <c r="C44" s="214" t="inlineStr">
        <is>
          <t>Oil Process</t>
        </is>
      </c>
      <c r="D44" s="465" t="inlineStr">
        <is>
          <t>PL from 8" old Receiver to AG OP MFD (~15 Km) - Sec#3</t>
        </is>
      </c>
      <c r="E44" s="214" t="inlineStr">
        <is>
          <t>Yes</t>
        </is>
      </c>
      <c r="F44" s="214" t="n">
        <v>300</v>
      </c>
      <c r="G44" s="214" t="n">
        <v>700</v>
      </c>
      <c r="H44" s="214" t="inlineStr">
        <is>
          <t>Oil</t>
        </is>
      </c>
      <c r="I44" s="214" t="inlineStr">
        <is>
          <t>6", 7" &amp; 8"</t>
        </is>
      </c>
      <c r="J44" s="214" t="inlineStr">
        <is>
          <t>40, 80</t>
        </is>
      </c>
      <c r="K44" s="214" t="n">
        <v>15</v>
      </c>
      <c r="L44" s="1596" t="inlineStr">
        <is>
          <t>No</t>
        </is>
      </c>
      <c r="M44" s="1597" t="inlineStr">
        <is>
          <t>No</t>
        </is>
      </c>
      <c r="N44" s="1597" t="n">
        <v>0</v>
      </c>
      <c r="O44" s="1597" t="n">
        <v>3</v>
      </c>
      <c r="P44" s="1597" t="n">
        <v>0</v>
      </c>
      <c r="Q44" s="1667" t="n">
        <v>0</v>
      </c>
      <c r="R44" s="1667" t="n"/>
      <c r="S44" s="1597" t="n"/>
      <c r="T44" s="1607" t="inlineStr">
        <is>
          <t>2025-01-01</t>
        </is>
      </c>
      <c r="U44" s="1600" t="inlineStr">
        <is>
          <t>2026-08-01</t>
        </is>
      </c>
      <c r="V44" s="1597" t="n">
        <v>740</v>
      </c>
      <c r="W44" s="1596" t="inlineStr">
        <is>
          <t>Yes</t>
        </is>
      </c>
      <c r="X44" s="465" t="inlineStr">
        <is>
          <t>The 15 Km = 9.5 Km 7" from Receiver + 5Km 8" sch80 + 0.5Km 6" Sch 40 to AG.
1st Insp Done in 1-2025 &amp; recommended to replace 3 Non-Std RC by STD ones using Coated 8" joints Sch80. This replacement can be done with the AR of replacing the 8" section (9.5 Km) at sand dune.</t>
        </is>
      </c>
      <c r="Y44" s="212" t="inlineStr">
        <is>
          <t>WD-33(2x-5x-10-16-19-20-21)</t>
        </is>
      </c>
      <c r="Z44" s="463" t="inlineStr">
        <is>
          <t>variable</t>
        </is>
      </c>
      <c r="AA44" s="463" t="n">
        <v>7600</v>
      </c>
    </row>
    <row r="45" ht="161.25" customHeight="1">
      <c r="B45" s="214" t="inlineStr">
        <is>
          <t>NEAG</t>
        </is>
      </c>
      <c r="C45" s="214" t="inlineStr">
        <is>
          <t>Oil Process</t>
        </is>
      </c>
      <c r="D45" s="465" t="inlineStr">
        <is>
          <t>12" NEAG PL to OP</t>
        </is>
      </c>
      <c r="E45" s="214" t="inlineStr">
        <is>
          <t>Yes</t>
        </is>
      </c>
      <c r="F45" s="214" t="n"/>
      <c r="G45" s="214" t="n"/>
      <c r="H45" s="214" t="inlineStr">
        <is>
          <t>Oil</t>
        </is>
      </c>
      <c r="I45" s="214" t="n">
        <v>12</v>
      </c>
      <c r="J45" s="214" t="n"/>
      <c r="K45" s="214" t="n"/>
      <c r="L45" s="1596" t="inlineStr">
        <is>
          <t>Yes</t>
        </is>
      </c>
      <c r="M45" s="1597" t="n"/>
      <c r="N45" s="1594" t="n"/>
      <c r="O45" s="1594" t="n"/>
      <c r="P45" s="1603" t="n"/>
      <c r="Q45" s="1666" t="n"/>
      <c r="R45" s="1666" t="n"/>
      <c r="S45" s="1603" t="n"/>
      <c r="T45" s="1607" t="inlineStr">
        <is>
          <t>2024-12-01</t>
        </is>
      </c>
      <c r="U45" s="1596" t="inlineStr">
        <is>
          <t>2029-08-01</t>
        </is>
      </c>
      <c r="V45" s="1596" t="n"/>
      <c r="W45" s="1596" t="n"/>
      <c r="X45" s="465" t="inlineStr">
        <is>
          <t>We do highly recommend to do ILI "Smart Pigging" very soon in order to know the whole pipe line integrity.
6 Non-STD Road Crosses Shall be replaced by STD ones with Coated Sch. 80 Pipes
2 Clamped Joints Shall be Replaced
Min R.L = 9.3 Year.
Next UT Inspection: After 4.67 Year on (Aug-2029) for Selected Points to Catch Actual STCR and to Best Determine Actual RL &amp; Interval.
MAWP till next inspection = 300 Psi</t>
        </is>
      </c>
      <c r="Y45" s="212" t="n"/>
      <c r="Z45" s="463" t="n"/>
      <c r="AA45" s="463" t="n"/>
    </row>
    <row r="46" ht="188" customHeight="1">
      <c r="B46" s="214" t="inlineStr">
        <is>
          <t>AG-121</t>
        </is>
      </c>
      <c r="C46" s="214" t="inlineStr">
        <is>
          <t>ARD MFD</t>
        </is>
      </c>
      <c r="D46" s="465" t="inlineStr">
        <is>
          <t>AG 121 Commingle Line FM AG (121, 131, 15, 130) TO ARD MFD</t>
        </is>
      </c>
      <c r="E46" s="214" t="n"/>
      <c r="F46" s="214" t="n">
        <v>250</v>
      </c>
      <c r="G46" s="214" t="n"/>
      <c r="H46" s="214" t="inlineStr">
        <is>
          <t>Oil</t>
        </is>
      </c>
      <c r="I46" s="214" t="n">
        <v>8</v>
      </c>
      <c r="J46" s="214" t="n"/>
      <c r="K46" s="214" t="n"/>
      <c r="L46" s="1596" t="n"/>
      <c r="M46" s="1597" t="n"/>
      <c r="N46" s="1594" t="n"/>
      <c r="O46" s="1594" t="n"/>
      <c r="P46" s="1603" t="n"/>
      <c r="Q46" s="1666" t="n"/>
      <c r="R46" s="1666" t="n"/>
      <c r="S46" s="1603" t="n"/>
      <c r="T46" s="1607" t="inlineStr">
        <is>
          <t>2023-02-01</t>
        </is>
      </c>
      <c r="U46" s="1596" t="inlineStr">
        <is>
          <t>2026-02-01</t>
        </is>
      </c>
      <c r="V46" s="1596" t="n"/>
      <c r="W46" s="1596" t="n"/>
      <c r="X46" s="1556" t="inlineStr">
        <is>
          <t>1- Replace the clamped joint #353 by 8" Sch 80 factory-wrapped spool. After replacement, the leaked-joint shall be cut into two-halves for further investigation.
2- Replace the non-Std sleeves by std-ones using Sch 80 factory-wrapped spool, in order to avoid potential leaks at road crosses.
3- After replacement, apply painting &amp; wrapping at welding areas and heat-affected zones.
After replacing A/M joints, consider the following:
4- Min. Remaining Life = 6 Yrs 
6- MAWP till next Insp. = 560  psi
5- Next VT/UT: Feb-2026 to do the following (SOW):
A- UT on the same joints to get the short-term CR &amp; re-assess for future inspections.
B- Excavate over Road-crosses#3,6 for Baseline VT/UT inspection.
C- Excavate selectively on the A/M sections (under sand) for VT/UT baseline.</t>
        </is>
      </c>
      <c r="Y46" s="212" t="n"/>
      <c r="Z46" s="463" t="n"/>
      <c r="AA46" s="463" t="n"/>
    </row>
    <row r="47" ht="32" customHeight="1">
      <c r="B47" s="214" t="inlineStr">
        <is>
          <t>AG-123,125</t>
        </is>
      </c>
      <c r="C47" s="214" t="inlineStr">
        <is>
          <t>SAG Oil MFD</t>
        </is>
      </c>
      <c r="D47" s="465" t="inlineStr">
        <is>
          <t>Trunk line from AG- 123 ,125,110 To SAG oil MFD</t>
        </is>
      </c>
      <c r="E47" s="214" t="n"/>
      <c r="F47" s="214" t="n"/>
      <c r="G47" s="214" t="n"/>
      <c r="H47" s="214" t="inlineStr">
        <is>
          <t>Oil</t>
        </is>
      </c>
      <c r="I47" s="214" t="n">
        <v>6</v>
      </c>
      <c r="J47" s="214" t="n"/>
      <c r="K47" s="214" t="n"/>
      <c r="L47" s="1596" t="n"/>
      <c r="M47" s="1597" t="n"/>
      <c r="N47" s="1594" t="n"/>
      <c r="O47" s="1594" t="n"/>
      <c r="P47" s="1603" t="n"/>
      <c r="Q47" s="1666" t="n"/>
      <c r="R47" s="1666" t="n"/>
      <c r="S47" s="1603" t="n"/>
      <c r="T47" s="1607" t="inlineStr">
        <is>
          <t>2016-09-01</t>
        </is>
      </c>
      <c r="U47" s="1596" t="inlineStr">
        <is>
          <t>W/Eval</t>
        </is>
      </c>
      <c r="V47" s="1596" t="n"/>
      <c r="W47" s="1596" t="n"/>
      <c r="X47" s="1556" t="inlineStr">
        <is>
          <t>1 clamp</t>
        </is>
      </c>
      <c r="Y47" s="212" t="n"/>
      <c r="Z47" s="463" t="n"/>
      <c r="AA47" s="463" t="n"/>
    </row>
    <row r="48" ht="32" customHeight="1">
      <c r="B48" s="214" t="inlineStr">
        <is>
          <t xml:space="preserve">Mapel area </t>
        </is>
      </c>
      <c r="C48" s="214" t="inlineStr">
        <is>
          <t>Oil Process</t>
        </is>
      </c>
      <c r="D48" s="465" t="inlineStr">
        <is>
          <t>6" Trunk line from the well Mapel-1x to NEAG MFD then to Oil process</t>
        </is>
      </c>
      <c r="E48" s="214" t="inlineStr">
        <is>
          <t>Yes</t>
        </is>
      </c>
      <c r="F48" s="214" t="n">
        <v>350</v>
      </c>
      <c r="G48" s="214" t="n">
        <v>700</v>
      </c>
      <c r="H48" s="214" t="inlineStr">
        <is>
          <t>Oil</t>
        </is>
      </c>
      <c r="I48" s="214" t="inlineStr">
        <is>
          <t xml:space="preserve">6" &amp; 12" </t>
        </is>
      </c>
      <c r="J48" s="214" t="n"/>
      <c r="K48" s="214" t="n">
        <v>24</v>
      </c>
      <c r="L48" s="1600" t="n"/>
      <c r="M48" s="1597" t="n"/>
      <c r="N48" s="1594" t="n"/>
      <c r="O48" s="1594" t="n"/>
      <c r="P48" s="1597" t="n"/>
      <c r="Q48" s="1667" t="n"/>
      <c r="R48" s="1667" t="n"/>
      <c r="S48" s="1597" t="n"/>
      <c r="T48" s="1597" t="inlineStr">
        <is>
          <t>Never</t>
        </is>
      </c>
      <c r="U48" s="1600" t="inlineStr">
        <is>
          <t>2025-04-01</t>
        </is>
      </c>
      <c r="V48" s="1600" t="n"/>
      <c r="W48" s="1600" t="n"/>
      <c r="X48" s="465" t="n"/>
      <c r="Y48" s="212" t="inlineStr">
        <is>
          <t>MAPLE-1X</t>
        </is>
      </c>
      <c r="Z48" s="463" t="inlineStr">
        <is>
          <t>variable</t>
        </is>
      </c>
      <c r="AA48" s="463">
        <f>115*2+459*22</f>
        <v/>
      </c>
    </row>
    <row r="49" ht="32" customHeight="1">
      <c r="B49" s="214" t="inlineStr">
        <is>
          <t>Firestone MFD</t>
        </is>
      </c>
      <c r="C49" s="214" t="inlineStr">
        <is>
          <t>ARD MFD</t>
        </is>
      </c>
      <c r="D49" s="465" t="inlineStr">
        <is>
          <t>TL from Firestone MFD to tie-in with Header-B from Spyglass MFD to ARD MFD</t>
        </is>
      </c>
      <c r="E49" s="214" t="inlineStr">
        <is>
          <t>Yes</t>
        </is>
      </c>
      <c r="F49" s="214" t="n">
        <v>600</v>
      </c>
      <c r="G49" s="214" t="n"/>
      <c r="H49" s="214" t="inlineStr">
        <is>
          <t>Oil</t>
        </is>
      </c>
      <c r="I49" s="214" t="n">
        <v>6</v>
      </c>
      <c r="J49" s="214" t="n">
        <v>80</v>
      </c>
      <c r="K49" s="214" t="n">
        <v>1.8</v>
      </c>
      <c r="L49" s="1596" t="inlineStr">
        <is>
          <t>No</t>
        </is>
      </c>
      <c r="M49" s="1597" t="inlineStr">
        <is>
          <t>No</t>
        </is>
      </c>
      <c r="N49" s="1594" t="n">
        <v>0</v>
      </c>
      <c r="O49" s="1594" t="n">
        <v>1</v>
      </c>
      <c r="P49" s="1603" t="n">
        <v>0</v>
      </c>
      <c r="Q49" s="1666" t="n">
        <v>0</v>
      </c>
      <c r="R49" s="1666" t="n"/>
      <c r="S49" s="1603" t="n"/>
      <c r="T49" s="1607" t="inlineStr">
        <is>
          <t>2025-01-01</t>
        </is>
      </c>
      <c r="U49" s="1607" t="inlineStr">
        <is>
          <t>2031-05-01</t>
        </is>
      </c>
      <c r="V49" s="1597" t="n">
        <v>675</v>
      </c>
      <c r="W49" s="1596" t="inlineStr">
        <is>
          <t>Yes</t>
        </is>
      </c>
      <c r="X49" s="1704" t="inlineStr">
        <is>
          <t>Replace the Non-Std road cross sleeve by Standard one (Using Coated joints).</t>
        </is>
      </c>
      <c r="Y49" s="212" t="n"/>
      <c r="Z49" s="463" t="n"/>
      <c r="AA49" s="463" t="n"/>
    </row>
    <row r="50" ht="34" customHeight="1">
      <c r="B50" s="214" t="inlineStr">
        <is>
          <t>Firestone MFD</t>
        </is>
      </c>
      <c r="C50" s="214" t="inlineStr">
        <is>
          <t>SAG Oil MFD</t>
        </is>
      </c>
      <c r="D50" s="465" t="inlineStr">
        <is>
          <t>Trunk line from Firestone MFD to SAG OIL &amp; Gas MFDs</t>
        </is>
      </c>
      <c r="E50" s="214" t="inlineStr">
        <is>
          <t>Yes</t>
        </is>
      </c>
      <c r="F50" s="214" t="n">
        <v>600</v>
      </c>
      <c r="G50" s="214" t="n"/>
      <c r="H50" s="214" t="inlineStr">
        <is>
          <t>Oil &amp; Gas</t>
        </is>
      </c>
      <c r="I50" s="214" t="n">
        <v>6</v>
      </c>
      <c r="J50" s="214" t="n">
        <v>80</v>
      </c>
      <c r="K50" s="214" t="n">
        <v>5</v>
      </c>
      <c r="L50" s="1596" t="inlineStr">
        <is>
          <t>No</t>
        </is>
      </c>
      <c r="M50" s="1597" t="inlineStr">
        <is>
          <t>Partially</t>
        </is>
      </c>
      <c r="N50" s="1594" t="n">
        <v>2</v>
      </c>
      <c r="O50" s="1594" t="n">
        <v>4</v>
      </c>
      <c r="P50" s="1603" t="n">
        <v>0</v>
      </c>
      <c r="Q50" s="1666" t="n">
        <v>0</v>
      </c>
      <c r="R50" s="1666" t="n"/>
      <c r="S50" s="1603" t="n"/>
      <c r="T50" s="1607" t="inlineStr">
        <is>
          <t>2025-01-01</t>
        </is>
      </c>
      <c r="U50" s="1607" t="inlineStr">
        <is>
          <t>2030-05-01</t>
        </is>
      </c>
      <c r="V50" s="1597" t="n">
        <v>675</v>
      </c>
      <c r="W50" s="1596" t="inlineStr">
        <is>
          <t>Yes</t>
        </is>
      </c>
      <c r="X50" s="1704" t="inlineStr">
        <is>
          <t>Replace the 4 Non-Std road cross sleeves by Standard one (Using Coated joints).
Most of PL is coated, so during next insp, the inspector shall identify which joints are coated &amp; uncoated</t>
        </is>
      </c>
      <c r="Y50" s="212" t="n"/>
      <c r="Z50" s="463" t="n"/>
      <c r="AA50" s="463" t="n"/>
    </row>
    <row r="51" ht="32" customHeight="1">
      <c r="B51" s="214" t="inlineStr">
        <is>
          <t>HAWK Mini-MFD</t>
        </is>
      </c>
      <c r="C51" s="214" t="inlineStr">
        <is>
          <t>Oil Process</t>
        </is>
      </c>
      <c r="D51" s="465" t="inlineStr">
        <is>
          <t>6" Trunk line from Mini-HAWK MFD to AG-141 Tie-in to OP MFD</t>
        </is>
      </c>
      <c r="E51" s="214" t="inlineStr">
        <is>
          <t>Yes</t>
        </is>
      </c>
      <c r="F51" s="214" t="n"/>
      <c r="G51" s="214" t="n"/>
      <c r="H51" s="214" t="inlineStr">
        <is>
          <t>Oil</t>
        </is>
      </c>
      <c r="I51" s="214" t="n">
        <v>6</v>
      </c>
      <c r="J51" s="214" t="n"/>
      <c r="K51" s="214" t="n"/>
      <c r="L51" s="1596" t="n"/>
      <c r="M51" s="1597" t="n"/>
      <c r="N51" s="1594" t="n"/>
      <c r="O51" s="1594" t="n"/>
      <c r="P51" s="1603" t="n"/>
      <c r="Q51" s="1666" t="n"/>
      <c r="R51" s="1666" t="n"/>
      <c r="S51" s="1603" t="n"/>
      <c r="T51" s="1607" t="inlineStr">
        <is>
          <t>2026-06-01</t>
        </is>
      </c>
      <c r="U51" s="1626" t="inlineStr">
        <is>
          <t>W/Eval</t>
        </is>
      </c>
      <c r="V51" s="1596" t="n"/>
      <c r="W51" s="1596" t="n"/>
      <c r="X51" s="1556" t="inlineStr">
        <is>
          <t>Currently AG-141 flowing to OP through tie-in with 6" outlet line of Mini-HAWK MFD to OP</t>
        </is>
      </c>
      <c r="Y51" s="212" t="n"/>
      <c r="Z51" s="463" t="n"/>
      <c r="AA51" s="463" t="n"/>
    </row>
    <row r="52" ht="32" customHeight="1">
      <c r="B52" s="214" t="inlineStr">
        <is>
          <t>HAWK #3 Header</t>
        </is>
      </c>
      <c r="C52" s="214" t="inlineStr">
        <is>
          <t>HAWK Mini MFD</t>
        </is>
      </c>
      <c r="D52" s="465" t="inlineStr">
        <is>
          <t>6" Trunk Line from HAWK #3 Collection header to HAWK Mini MFD</t>
        </is>
      </c>
      <c r="E52" s="214" t="inlineStr">
        <is>
          <t>Yes</t>
        </is>
      </c>
      <c r="F52" s="214" t="n"/>
      <c r="G52" s="214" t="n"/>
      <c r="H52" s="214" t="inlineStr">
        <is>
          <t>Oil</t>
        </is>
      </c>
      <c r="I52" s="214" t="n">
        <v>6</v>
      </c>
      <c r="J52" s="214" t="n"/>
      <c r="K52" s="214" t="n"/>
      <c r="L52" s="1596" t="n"/>
      <c r="M52" s="1597" t="n"/>
      <c r="N52" s="1594" t="n"/>
      <c r="O52" s="1594" t="n"/>
      <c r="P52" s="1603" t="n"/>
      <c r="Q52" s="1666" t="n"/>
      <c r="R52" s="1666" t="n"/>
      <c r="S52" s="1603" t="n"/>
      <c r="T52" s="1607" t="inlineStr">
        <is>
          <t>2026-06-01</t>
        </is>
      </c>
      <c r="U52" s="1626" t="inlineStr">
        <is>
          <t>W/Eval</t>
        </is>
      </c>
      <c r="V52" s="1596" t="n"/>
      <c r="W52" s="1596" t="n"/>
      <c r="X52" s="1556" t="n"/>
      <c r="Y52" s="212" t="n"/>
      <c r="Z52" s="463" t="n"/>
      <c r="AA52" s="463" t="n"/>
    </row>
    <row r="53" ht="17" customHeight="1">
      <c r="B53" s="214" t="inlineStr">
        <is>
          <t>HAWK Mini-MFD</t>
        </is>
      </c>
      <c r="C53" s="214" t="inlineStr">
        <is>
          <t>Hawk MFD</t>
        </is>
      </c>
      <c r="D53" s="465" t="inlineStr">
        <is>
          <t>4" TL from Mini-HAWK MFD to Hawk MFD</t>
        </is>
      </c>
      <c r="E53" s="214" t="inlineStr">
        <is>
          <t>Yes</t>
        </is>
      </c>
      <c r="F53" s="214" t="n"/>
      <c r="G53" s="214" t="n"/>
      <c r="H53" s="214" t="inlineStr">
        <is>
          <t>Oil</t>
        </is>
      </c>
      <c r="I53" s="214" t="n">
        <v>4</v>
      </c>
      <c r="J53" s="214" t="n"/>
      <c r="K53" s="214" t="n"/>
      <c r="L53" s="1596" t="n"/>
      <c r="M53" s="1597" t="n"/>
      <c r="N53" s="1594" t="n"/>
      <c r="O53" s="1594" t="n"/>
      <c r="P53" s="1603" t="n"/>
      <c r="Q53" s="1666" t="n"/>
      <c r="R53" s="1666" t="n"/>
      <c r="S53" s="1603" t="n"/>
      <c r="T53" s="1607" t="inlineStr">
        <is>
          <t>Never</t>
        </is>
      </c>
      <c r="U53" s="1596" t="inlineStr">
        <is>
          <t>2025-04-01</t>
        </is>
      </c>
      <c r="V53" s="1596" t="n"/>
      <c r="W53" s="1596" t="n"/>
      <c r="X53" s="1556" t="n"/>
      <c r="Y53" s="212" t="n"/>
      <c r="Z53" s="463" t="n"/>
      <c r="AA53" s="463" t="n"/>
    </row>
  </sheetData>
  <autoFilter ref="B7:AA53"/>
  <mergeCells count="30">
    <mergeCell ref="L3:O4"/>
    <mergeCell ref="H6:H7"/>
    <mergeCell ref="J6:J7"/>
    <mergeCell ref="AA6:AA7"/>
    <mergeCell ref="P6:P7"/>
    <mergeCell ref="R6:R7"/>
    <mergeCell ref="V6:V7"/>
    <mergeCell ref="X6:X7"/>
    <mergeCell ref="C4:D4"/>
    <mergeCell ref="W6:W7"/>
    <mergeCell ref="G6:G7"/>
    <mergeCell ref="M6:M7"/>
    <mergeCell ref="E6:E7"/>
    <mergeCell ref="Q6:Q7"/>
    <mergeCell ref="S6:S7"/>
    <mergeCell ref="Y6:Y7"/>
    <mergeCell ref="D6:D7"/>
    <mergeCell ref="I38:I39"/>
    <mergeCell ref="L6:L7"/>
    <mergeCell ref="N6:N7"/>
    <mergeCell ref="T6:T7"/>
    <mergeCell ref="Z6:Z7"/>
    <mergeCell ref="B6:C6"/>
    <mergeCell ref="W2:X4"/>
    <mergeCell ref="I6:I7"/>
    <mergeCell ref="K6:K7"/>
    <mergeCell ref="O6:O7"/>
    <mergeCell ref="U6:U7"/>
    <mergeCell ref="C3:D3"/>
    <mergeCell ref="F6:F7"/>
  </mergeCells>
  <dataValidations count="3">
    <dataValidation sqref="S1:S5 S8:S1048576" showDropDown="0" showInputMessage="1" showErrorMessage="1" allowBlank="1" type="list">
      <formula1>"Ext. Corr., Int. Corr., Both Int. &amp; Ext. Corr."</formula1>
    </dataValidation>
    <dataValidation sqref="M8:M53" showDropDown="0" showInputMessage="1" showErrorMessage="1" allowBlank="1" type="list">
      <formula1>"Yes, No, Partially"</formula1>
    </dataValidation>
    <dataValidation sqref="L8:L1048576 W8:W1048576" showDropDown="0" showInputMessage="1" showErrorMessage="1" allowBlank="1" type="list">
      <formula1>"Yes,No"</formula1>
    </dataValidation>
  </dataValidations>
  <printOptions horizontalCentered="1" verticalCentered="1"/>
  <pageMargins left="0" right="0" top="0" bottom="0" header="0" footer="0"/>
  <pageSetup orientation="landscape" paperSize="8" scale="53" fitToHeight="0"/>
  <rowBreaks count="1" manualBreakCount="1">
    <brk id="53" min="0" max="23" man="1"/>
  </rowBreaks>
  <drawing xmlns:r="http://schemas.openxmlformats.org/officeDocument/2006/relationships" r:id="rId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N193"/>
  <sheetViews>
    <sheetView zoomScale="90" zoomScaleNormal="90" workbookViewId="0">
      <pane xSplit="1" ySplit="3" topLeftCell="B4" activePane="bottomRight" state="frozen"/>
      <selection pane="topRight" activeCell="C1" sqref="C1"/>
      <selection pane="bottomLeft" activeCell="A6" sqref="A6"/>
      <selection pane="bottomRight" activeCell="A136" sqref="A136:XFD136"/>
    </sheetView>
  </sheetViews>
  <sheetFormatPr baseColWidth="10" defaultColWidth="8.83203125" defaultRowHeight="15"/>
  <cols>
    <col width="26.1640625" customWidth="1" min="1" max="1"/>
    <col width="14.5" customWidth="1" min="2" max="2"/>
    <col width="11.33203125" customWidth="1" min="3" max="3"/>
    <col width="23.6640625" customWidth="1" min="4" max="4"/>
    <col width="10.6640625" customWidth="1" min="5" max="8"/>
    <col width="12.6640625" customWidth="1" min="9" max="9"/>
    <col width="17.1640625" customWidth="1" min="10" max="10"/>
    <col width="12.6640625" customWidth="1" min="11" max="12"/>
    <col width="102.1640625" customWidth="1" min="13" max="13"/>
    <col width="17.5" customWidth="1" style="129" min="14" max="14"/>
  </cols>
  <sheetData>
    <row r="1" ht="18.75" customHeight="1">
      <c r="A1" s="2110" t="inlineStr">
        <is>
          <t xml:space="preserve">Updated on </t>
        </is>
      </c>
      <c r="B1" s="2511" t="n">
        <v>46333</v>
      </c>
      <c r="C1" s="3002" t="n"/>
      <c r="D1" s="3002" t="n"/>
      <c r="E1" s="3002" t="n"/>
      <c r="F1" s="3002" t="n"/>
      <c r="G1" s="3002" t="n"/>
      <c r="H1" s="2937" t="n"/>
      <c r="I1" s="3003" t="inlineStr">
        <is>
          <t>Flowlines</t>
        </is>
      </c>
      <c r="J1" s="1552" t="n"/>
      <c r="K1" s="1552" t="n"/>
      <c r="L1" s="1552" t="n"/>
      <c r="M1" s="1552" t="n"/>
      <c r="N1" s="1553" t="n"/>
    </row>
    <row r="2" ht="18.75" customHeight="1" thickBot="1">
      <c r="A2" s="2111" t="inlineStr">
        <is>
          <t>Updated by</t>
        </is>
      </c>
      <c r="B2" s="2512" t="inlineStr">
        <is>
          <t>M Zein</t>
        </is>
      </c>
      <c r="C2" s="3004" t="n"/>
      <c r="D2" s="3004" t="n"/>
      <c r="E2" s="3004" t="n"/>
      <c r="F2" s="3004" t="n"/>
      <c r="G2" s="3004" t="n"/>
      <c r="H2" s="2940" t="n"/>
      <c r="I2" s="3005" t="n"/>
      <c r="J2" s="1534" t="n"/>
      <c r="K2" s="1534" t="n"/>
      <c r="L2" s="1534" t="n"/>
      <c r="M2" s="1534" t="n"/>
      <c r="N2" s="1535" t="n"/>
    </row>
    <row r="3" ht="73" customHeight="1" thickBot="1">
      <c r="A3" s="2117" t="inlineStr">
        <is>
          <t>Well</t>
        </is>
      </c>
      <c r="B3" s="2118" t="inlineStr">
        <is>
          <t>In-service?</t>
        </is>
      </c>
      <c r="C3" s="2119" t="inlineStr">
        <is>
          <t>Service</t>
        </is>
      </c>
      <c r="D3" s="2119" t="inlineStr">
        <is>
          <t>WSW / WIW / OPW</t>
        </is>
      </c>
      <c r="E3" s="2119" t="inlineStr">
        <is>
          <t>MOP</t>
        </is>
      </c>
      <c r="F3" s="2119" t="inlineStr">
        <is>
          <t>ESD or Switch Set press</t>
        </is>
      </c>
      <c r="G3" s="2120" t="inlineStr">
        <is>
          <t>BOPD</t>
        </is>
      </c>
      <c r="H3" s="2135" t="inlineStr">
        <is>
          <t>WC%</t>
        </is>
      </c>
      <c r="I3" s="2180" t="inlineStr">
        <is>
          <t>Last Insp</t>
        </is>
      </c>
      <c r="J3" s="2181" t="inlineStr">
        <is>
          <t>Next Insp</t>
        </is>
      </c>
      <c r="K3" s="2153" t="inlineStr">
        <is>
          <t>Number of Leaks after last Insp date</t>
        </is>
      </c>
      <c r="L3" s="2121" t="inlineStr">
        <is>
          <t>Total Clamps#</t>
        </is>
      </c>
      <c r="M3" s="2119" t="inlineStr">
        <is>
          <t>Remarks / Recommendation of recent Insp.</t>
        </is>
      </c>
      <c r="N3" s="2122" t="inlineStr">
        <is>
          <t>Req. Action?</t>
        </is>
      </c>
    </row>
    <row r="4" ht="18" customHeight="1" thickTop="1">
      <c r="A4" s="2112" t="inlineStr">
        <is>
          <t xml:space="preserve"> AG-101</t>
        </is>
      </c>
      <c r="B4" s="2113" t="inlineStr">
        <is>
          <t>No</t>
        </is>
      </c>
      <c r="C4" s="996" t="inlineStr">
        <is>
          <t>Oil</t>
        </is>
      </c>
      <c r="D4" s="996" t="n"/>
      <c r="E4" s="2114" t="n"/>
      <c r="F4" s="2114" t="n"/>
      <c r="G4" s="2114" t="n"/>
      <c r="H4" s="2136" t="n"/>
      <c r="I4" s="3006" t="inlineStr">
        <is>
          <t>2018-10-01</t>
        </is>
      </c>
      <c r="J4" s="3007" t="inlineStr">
        <is>
          <t>OOS</t>
        </is>
      </c>
      <c r="K4" s="3008" t="n"/>
      <c r="L4" s="2115" t="n"/>
      <c r="M4" s="2116" t="inlineStr">
        <is>
          <t>Temporary repairs (3 Clamped Joints) shall be replaced</t>
        </is>
      </c>
      <c r="N4" s="2123" t="n"/>
    </row>
    <row r="5" ht="34" customHeight="1">
      <c r="A5" s="959" t="inlineStr">
        <is>
          <t xml:space="preserve"> AG-102</t>
        </is>
      </c>
      <c r="B5" s="1162" t="inlineStr">
        <is>
          <t>No</t>
        </is>
      </c>
      <c r="C5" s="985" t="inlineStr">
        <is>
          <t>Oil</t>
        </is>
      </c>
      <c r="D5" s="985" t="n"/>
      <c r="E5" s="958" t="n"/>
      <c r="F5" s="958" t="n"/>
      <c r="G5" s="958" t="n"/>
      <c r="H5" s="2137" t="n"/>
      <c r="I5" s="3009" t="inlineStr">
        <is>
          <t>2020-05-25</t>
        </is>
      </c>
      <c r="J5" s="2945" t="inlineStr">
        <is>
          <t>2021-05-25</t>
        </is>
      </c>
      <c r="K5" s="2155" t="n">
        <v>1</v>
      </c>
      <c r="L5" s="1669" t="n">
        <v>4</v>
      </c>
      <c r="M5" s="1286" t="inlineStr">
        <is>
          <t>Leaks due to external corrosion
MAWP Till Next Inspection is 950 Psi</t>
        </is>
      </c>
      <c r="N5" s="2124" t="n"/>
    </row>
    <row r="6" ht="51" customHeight="1">
      <c r="A6" s="959" t="inlineStr">
        <is>
          <t xml:space="preserve"> AG-106</t>
        </is>
      </c>
      <c r="B6" s="1162" t="inlineStr">
        <is>
          <t>No</t>
        </is>
      </c>
      <c r="C6" s="985" t="inlineStr">
        <is>
          <t>Oil</t>
        </is>
      </c>
      <c r="D6" s="985" t="n"/>
      <c r="E6" s="958" t="n"/>
      <c r="F6" s="958" t="n"/>
      <c r="G6" s="958" t="n"/>
      <c r="H6" s="2137" t="n"/>
      <c r="I6" s="3009" t="inlineStr">
        <is>
          <t>2024-01-01</t>
        </is>
      </c>
      <c r="J6" s="2945" t="inlineStr">
        <is>
          <t>2034-01-01</t>
        </is>
      </c>
      <c r="K6" s="3010" t="n"/>
      <c r="L6" s="1669" t="n"/>
      <c r="M6" s="1286" t="inlineStr">
        <is>
          <t>Section from Joint #10 : #35 has been replaced after 2019 Inspection
Non-Std. Road Crossing shall be replaced by Standard ones.</t>
        </is>
      </c>
      <c r="N6" s="2124" t="n"/>
    </row>
    <row r="7" ht="34" customHeight="1">
      <c r="A7" s="959" t="inlineStr">
        <is>
          <t xml:space="preserve"> AG-107</t>
        </is>
      </c>
      <c r="B7" s="1162" t="inlineStr">
        <is>
          <t>No</t>
        </is>
      </c>
      <c r="C7" s="1162" t="inlineStr">
        <is>
          <t>Oil</t>
        </is>
      </c>
      <c r="D7" s="1162" t="n"/>
      <c r="E7" s="1165" t="n"/>
      <c r="F7" s="1165" t="n"/>
      <c r="G7" s="1165" t="n"/>
      <c r="H7" s="2138" t="n"/>
      <c r="I7" s="3011" t="inlineStr">
        <is>
          <t>2016-08-03</t>
        </is>
      </c>
      <c r="J7" s="3012" t="inlineStr">
        <is>
          <t>OOS</t>
        </is>
      </c>
      <c r="K7" s="3013" t="n"/>
      <c r="L7" s="1671" t="n"/>
      <c r="M7" s="1283" t="inlineStr">
        <is>
          <t>Clamped joint #27 shall be replaced
SI &amp; Mothballed.</t>
        </is>
      </c>
      <c r="N7" s="2124" t="n"/>
    </row>
    <row r="8" ht="85" customHeight="1">
      <c r="A8" s="959" t="inlineStr">
        <is>
          <t xml:space="preserve"> AG-108</t>
        </is>
      </c>
      <c r="B8" s="1162" t="inlineStr">
        <is>
          <t>No</t>
        </is>
      </c>
      <c r="C8" s="985" t="inlineStr">
        <is>
          <t>Oil</t>
        </is>
      </c>
      <c r="D8" s="985" t="n"/>
      <c r="E8" s="958" t="n"/>
      <c r="F8" s="958" t="n"/>
      <c r="G8" s="958" t="n"/>
      <c r="H8" s="2137" t="n"/>
      <c r="I8" s="3014" t="inlineStr">
        <is>
          <t>2024-01-01</t>
        </is>
      </c>
      <c r="J8" s="2945" t="inlineStr">
        <is>
          <t>2034-01-01</t>
        </is>
      </c>
      <c r="K8" s="3010" t="n"/>
      <c r="L8" s="1669" t="n"/>
      <c r="M8" s="1286" t="inlineStr">
        <is>
          <t>1- Clamped Joint #150 (Road Cross #2 - Without Ramp) Shall be replaced at the next maintenance opportunity
2- Leaked Sleeve at (Road Cross #2 - Without Ramp) Shall be replaced
3- Non Standard Road Crosses shall be replaced by standard ones to avoid soil corrosion.
After Replacement: Next Inspection at Jan-2034 &amp; MAWP shall not exceed 927</t>
        </is>
      </c>
      <c r="N8" s="2124" t="n"/>
    </row>
    <row r="9" ht="17" customHeight="1">
      <c r="A9" s="959" t="inlineStr">
        <is>
          <t xml:space="preserve"> AG-110</t>
        </is>
      </c>
      <c r="B9" s="985" t="inlineStr">
        <is>
          <t>Intermittent</t>
        </is>
      </c>
      <c r="C9" s="985" t="inlineStr">
        <is>
          <t>Oil</t>
        </is>
      </c>
      <c r="D9" s="985" t="n"/>
      <c r="E9" s="988" t="n">
        <v>300</v>
      </c>
      <c r="F9" s="988" t="inlineStr">
        <is>
          <t>NA</t>
        </is>
      </c>
      <c r="G9" s="988" t="n">
        <v>103</v>
      </c>
      <c r="H9" s="2139" t="n">
        <v>0.23</v>
      </c>
      <c r="I9" s="3009" t="inlineStr">
        <is>
          <t>2021-06-01</t>
        </is>
      </c>
      <c r="J9" s="2945" t="inlineStr">
        <is>
          <t>2025-06-01</t>
        </is>
      </c>
      <c r="K9" s="3010" t="n"/>
      <c r="L9" s="1669" t="n"/>
      <c r="M9" s="1286" t="inlineStr">
        <is>
          <t>Clamped joint #54 shall be replaced</t>
        </is>
      </c>
      <c r="N9" s="2124" t="n"/>
    </row>
    <row r="10" ht="16" customHeight="1">
      <c r="A10" s="959" t="inlineStr">
        <is>
          <t xml:space="preserve"> AG-115</t>
        </is>
      </c>
      <c r="B10" s="1162" t="inlineStr">
        <is>
          <t>No</t>
        </is>
      </c>
      <c r="C10" s="985" t="inlineStr">
        <is>
          <t>Oil</t>
        </is>
      </c>
      <c r="D10" s="985" t="n"/>
      <c r="E10" s="958" t="n"/>
      <c r="F10" s="958" t="n"/>
      <c r="G10" s="958" t="n"/>
      <c r="H10" s="2137" t="n"/>
      <c r="I10" s="3009" t="inlineStr">
        <is>
          <t>Never</t>
        </is>
      </c>
      <c r="J10" s="3012" t="inlineStr">
        <is>
          <t>OOS</t>
        </is>
      </c>
      <c r="K10" s="3013" t="n"/>
      <c r="L10" s="1671" t="n"/>
      <c r="M10" s="1286" t="n"/>
      <c r="N10" s="2124" t="n"/>
    </row>
    <row r="11" ht="17" customHeight="1">
      <c r="A11" s="959" t="inlineStr">
        <is>
          <t xml:space="preserve"> AG-116</t>
        </is>
      </c>
      <c r="B11" s="1162" t="inlineStr">
        <is>
          <t>No</t>
        </is>
      </c>
      <c r="C11" s="985" t="inlineStr">
        <is>
          <t>Oil</t>
        </is>
      </c>
      <c r="D11" s="985" t="n"/>
      <c r="E11" s="958" t="n"/>
      <c r="F11" s="958" t="n"/>
      <c r="G11" s="958" t="n"/>
      <c r="H11" s="2137" t="n"/>
      <c r="I11" s="3009" t="inlineStr">
        <is>
          <t>2017-05-16</t>
        </is>
      </c>
      <c r="J11" s="3012" t="inlineStr">
        <is>
          <t>OOS</t>
        </is>
      </c>
      <c r="K11" s="3013" t="n"/>
      <c r="L11" s="1671" t="n"/>
      <c r="M11" s="1286" t="inlineStr">
        <is>
          <t>Joints # 43, 44, 45,46,90,91 should be replaced</t>
        </is>
      </c>
      <c r="N11" s="2124" t="n"/>
    </row>
    <row r="12" ht="17" customHeight="1">
      <c r="A12" s="959" t="inlineStr">
        <is>
          <t xml:space="preserve"> AG-117ST1</t>
        </is>
      </c>
      <c r="B12" s="1162" t="inlineStr">
        <is>
          <t>No</t>
        </is>
      </c>
      <c r="C12" s="985" t="inlineStr">
        <is>
          <t>Oil</t>
        </is>
      </c>
      <c r="D12" s="985" t="n"/>
      <c r="E12" s="958" t="n"/>
      <c r="F12" s="958" t="n"/>
      <c r="G12" s="958" t="n"/>
      <c r="H12" s="2137" t="n"/>
      <c r="I12" s="3009" t="inlineStr">
        <is>
          <t>2017-10-01</t>
        </is>
      </c>
      <c r="J12" s="3012" t="inlineStr">
        <is>
          <t>OOS</t>
        </is>
      </c>
      <c r="K12" s="3013" t="n"/>
      <c r="L12" s="1671" t="n"/>
      <c r="M12" s="1286" t="inlineStr">
        <is>
          <t>Condition-B Flow Line checked randomly.</t>
        </is>
      </c>
      <c r="N12" s="2124" t="n"/>
    </row>
    <row r="13" ht="16" customHeight="1">
      <c r="A13" s="959" t="inlineStr">
        <is>
          <t>AG 1</t>
        </is>
      </c>
      <c r="B13" s="1301" t="inlineStr">
        <is>
          <t>Intermittent</t>
        </is>
      </c>
      <c r="C13" s="985" t="inlineStr">
        <is>
          <t>Gas</t>
        </is>
      </c>
      <c r="D13" s="985" t="n"/>
      <c r="E13" s="982" t="n"/>
      <c r="F13" s="983" t="n"/>
      <c r="G13" s="983" t="n"/>
      <c r="H13" s="2140" t="n"/>
      <c r="I13" s="2188" t="inlineStr">
        <is>
          <t>2005-10-01</t>
        </is>
      </c>
      <c r="J13" s="2189" t="inlineStr">
        <is>
          <t>OOS</t>
        </is>
      </c>
      <c r="K13" s="2158" t="n"/>
      <c r="L13" s="1671" t="n"/>
      <c r="M13" s="1280" t="n"/>
      <c r="N13" s="2125" t="n"/>
    </row>
    <row r="14" ht="16" customHeight="1">
      <c r="A14" s="959" t="inlineStr">
        <is>
          <t>AG 12</t>
        </is>
      </c>
      <c r="B14" s="1301" t="inlineStr">
        <is>
          <t>Intermittent</t>
        </is>
      </c>
      <c r="C14" s="985" t="inlineStr">
        <is>
          <t>Gas</t>
        </is>
      </c>
      <c r="D14" s="985" t="n"/>
      <c r="E14" s="982" t="n"/>
      <c r="F14" s="983" t="n"/>
      <c r="G14" s="983" t="n"/>
      <c r="H14" s="2140" t="n"/>
      <c r="I14" s="2188" t="inlineStr">
        <is>
          <t>2019-09-01</t>
        </is>
      </c>
      <c r="J14" s="2189" t="inlineStr">
        <is>
          <t>OOS</t>
        </is>
      </c>
      <c r="K14" s="2158" t="n"/>
      <c r="L14" s="1671" t="n"/>
      <c r="M14" s="1280" t="inlineStr">
        <is>
          <t>2020 (Weld  Crack)</t>
        </is>
      </c>
      <c r="N14" s="2125" t="n"/>
    </row>
    <row r="15" ht="16" customHeight="1">
      <c r="A15" s="959" t="inlineStr">
        <is>
          <t>AG 18</t>
        </is>
      </c>
      <c r="B15" s="1301" t="inlineStr">
        <is>
          <t>Intermittent</t>
        </is>
      </c>
      <c r="C15" s="985" t="inlineStr">
        <is>
          <t>Gas</t>
        </is>
      </c>
      <c r="D15" s="985" t="n"/>
      <c r="E15" s="982" t="n"/>
      <c r="F15" s="983" t="n"/>
      <c r="G15" s="983" t="n"/>
      <c r="H15" s="2140" t="n"/>
      <c r="I15" s="2188" t="inlineStr">
        <is>
          <t>2013-05-01</t>
        </is>
      </c>
      <c r="J15" s="2189" t="inlineStr">
        <is>
          <t>OOS</t>
        </is>
      </c>
      <c r="K15" s="2158" t="n"/>
      <c r="L15" s="1671" t="n"/>
      <c r="M15" s="1280" t="inlineStr">
        <is>
          <t>Leaked in 2013</t>
        </is>
      </c>
      <c r="N15" s="2125" t="n"/>
    </row>
    <row r="16" ht="16" customHeight="1">
      <c r="A16" s="959" t="inlineStr">
        <is>
          <t>AG 22</t>
        </is>
      </c>
      <c r="B16" s="1162" t="inlineStr">
        <is>
          <t>No</t>
        </is>
      </c>
      <c r="C16" s="985" t="inlineStr">
        <is>
          <t>Gas</t>
        </is>
      </c>
      <c r="D16" s="985" t="n"/>
      <c r="E16" s="1165" t="n"/>
      <c r="F16" s="1165" t="n"/>
      <c r="G16" s="1165" t="n"/>
      <c r="H16" s="2138" t="n"/>
      <c r="I16" s="3011" t="inlineStr">
        <is>
          <t>2005-11-01</t>
        </is>
      </c>
      <c r="J16" s="2189" t="inlineStr">
        <is>
          <t>OOS</t>
        </is>
      </c>
      <c r="K16" s="2158" t="n"/>
      <c r="L16" s="1671" t="n"/>
      <c r="M16" s="1283" t="n"/>
      <c r="N16" s="2125" t="n"/>
    </row>
    <row r="17" ht="17" customHeight="1">
      <c r="A17" s="959" t="inlineStr">
        <is>
          <t>AG 34B</t>
        </is>
      </c>
      <c r="B17" s="1301" t="inlineStr">
        <is>
          <t>Yes</t>
        </is>
      </c>
      <c r="C17" s="985" t="inlineStr">
        <is>
          <t>Gas</t>
        </is>
      </c>
      <c r="D17" s="985" t="n"/>
      <c r="E17" s="958" t="n"/>
      <c r="F17" s="958" t="n"/>
      <c r="G17" s="958" t="n"/>
      <c r="H17" s="2141" t="n"/>
      <c r="I17" s="3009" t="inlineStr">
        <is>
          <t>2024-12-01</t>
        </is>
      </c>
      <c r="J17" s="2945" t="inlineStr">
        <is>
          <t>2025-12-01</t>
        </is>
      </c>
      <c r="K17" s="3010" t="n"/>
      <c r="L17" s="1669" t="n"/>
      <c r="M17" s="1286" t="inlineStr">
        <is>
          <t>As per evaluation SOW</t>
        </is>
      </c>
      <c r="N17" s="2125" t="n"/>
    </row>
    <row r="18" ht="51" customHeight="1">
      <c r="A18" s="959" t="inlineStr">
        <is>
          <t>AG 54</t>
        </is>
      </c>
      <c r="B18" s="1162" t="inlineStr">
        <is>
          <t xml:space="preserve">No </t>
        </is>
      </c>
      <c r="C18" s="985" t="inlineStr">
        <is>
          <t>Oil</t>
        </is>
      </c>
      <c r="D18" s="985" t="n"/>
      <c r="E18" s="958" t="n"/>
      <c r="F18" s="958" t="n"/>
      <c r="G18" s="958" t="n"/>
      <c r="H18" s="2137" t="n"/>
      <c r="I18" s="3009" t="inlineStr">
        <is>
          <t>2023-05-01</t>
        </is>
      </c>
      <c r="J18" s="3015" t="inlineStr">
        <is>
          <t>1 year After well running</t>
        </is>
      </c>
      <c r="K18" s="3016" t="n"/>
      <c r="L18" s="1674" t="n"/>
      <c r="M18" s="1286" t="inlineStr">
        <is>
          <t>1- Inlet section to ARD MFD suffers external corrosion due to soil corrosiosn ,so shall be replaced with factory-wrapped spools for prolonged life time.
 2- Non-Std. Road Crossing shall be replaced by Standard ones.</t>
        </is>
      </c>
      <c r="N18" s="2124" t="n"/>
    </row>
    <row r="19" ht="51" customHeight="1">
      <c r="A19" s="986" t="inlineStr">
        <is>
          <t>AG 99 WSW</t>
        </is>
      </c>
      <c r="B19" s="985" t="inlineStr">
        <is>
          <t>Yes</t>
        </is>
      </c>
      <c r="C19" s="988" t="inlineStr">
        <is>
          <t>WSW</t>
        </is>
      </c>
      <c r="D19" s="988" t="inlineStr">
        <is>
          <t>AG-89 &amp; AG-158</t>
        </is>
      </c>
      <c r="E19" s="988" t="n">
        <v>2000</v>
      </c>
      <c r="F19" s="988" t="n">
        <v>2400</v>
      </c>
      <c r="G19" s="988" t="n">
        <v>0</v>
      </c>
      <c r="H19" s="2142" t="n">
        <v>1</v>
      </c>
      <c r="I19" s="2191" t="inlineStr">
        <is>
          <t>2024-08-01</t>
        </is>
      </c>
      <c r="J19" s="2192" t="inlineStr">
        <is>
          <t>GRE</t>
        </is>
      </c>
      <c r="K19" s="2160" t="n"/>
      <c r="L19" s="1679" t="n"/>
      <c r="M19" s="1286" t="inlineStr">
        <is>
          <t>Leaked Flange 8-2024	
Pitting was observed on the bottom of the flange may be due to galvanic (St. St rings in contact with CS flange) and crevice corrosion driven by high temperature and corrosive media.</t>
        </is>
      </c>
      <c r="N19" s="2126" t="n"/>
    </row>
    <row r="20" ht="17" customHeight="1">
      <c r="A20" s="959" t="inlineStr">
        <is>
          <t>AG-02A</t>
        </is>
      </c>
      <c r="B20" s="985" t="inlineStr">
        <is>
          <t>Intermittent</t>
        </is>
      </c>
      <c r="C20" s="985" t="inlineStr">
        <is>
          <t>Oil</t>
        </is>
      </c>
      <c r="D20" s="985" t="n"/>
      <c r="E20" s="988" t="n">
        <v>300</v>
      </c>
      <c r="F20" s="988" t="inlineStr">
        <is>
          <t>NA</t>
        </is>
      </c>
      <c r="G20" s="988" t="n">
        <v>5</v>
      </c>
      <c r="H20" s="2139" t="n">
        <v>0.93</v>
      </c>
      <c r="I20" s="3009" t="inlineStr">
        <is>
          <t>2006-01-01</t>
        </is>
      </c>
      <c r="J20" s="1020" t="inlineStr">
        <is>
          <t>OOS</t>
        </is>
      </c>
      <c r="K20" s="2161" t="n"/>
      <c r="L20" s="1669" t="n"/>
      <c r="M20" s="1293" t="inlineStr">
        <is>
          <t>BO &lt; 10 … Out of Insp Scope - Min reading  was 6/11 mm</t>
        </is>
      </c>
      <c r="N20" s="2124" t="n"/>
    </row>
    <row r="21" ht="17" customHeight="1">
      <c r="A21" s="959" t="inlineStr">
        <is>
          <t>AG-03</t>
        </is>
      </c>
      <c r="B21" s="1162" t="inlineStr">
        <is>
          <t>No</t>
        </is>
      </c>
      <c r="C21" s="985" t="inlineStr">
        <is>
          <t>Oil</t>
        </is>
      </c>
      <c r="D21" s="985" t="n"/>
      <c r="E21" s="957" t="n"/>
      <c r="F21" s="957" t="n"/>
      <c r="G21" s="957" t="n"/>
      <c r="H21" s="2143" t="n"/>
      <c r="I21" s="3009" t="inlineStr">
        <is>
          <t>2020-07-01</t>
        </is>
      </c>
      <c r="J21" s="3012" t="inlineStr">
        <is>
          <t>OOS</t>
        </is>
      </c>
      <c r="K21" s="3017" t="n"/>
      <c r="L21" s="1957" t="n"/>
      <c r="M21" s="1021" t="inlineStr">
        <is>
          <t>inspection done on leaked portion only</t>
        </is>
      </c>
      <c r="N21" s="2124" t="n"/>
    </row>
    <row r="22" ht="119" customHeight="1">
      <c r="A22" s="986" t="inlineStr">
        <is>
          <t>AG-1 Water Well</t>
        </is>
      </c>
      <c r="B22" s="985" t="inlineStr">
        <is>
          <t>Yes</t>
        </is>
      </c>
      <c r="C22" s="988" t="inlineStr">
        <is>
          <t>Utility</t>
        </is>
      </c>
      <c r="D22" s="988" t="n"/>
      <c r="E22" s="988" t="n">
        <v>50</v>
      </c>
      <c r="F22" s="988" t="n">
        <v>150</v>
      </c>
      <c r="G22" s="988" t="n"/>
      <c r="H22" s="1571" t="n"/>
      <c r="I22" s="2193" t="inlineStr">
        <is>
          <t>2022-06-01</t>
        </is>
      </c>
      <c r="J22" s="2126" t="inlineStr">
        <is>
          <t>Need to be replaced completely
then perform UT on new line</t>
        </is>
      </c>
      <c r="K22" s="2162" t="n"/>
      <c r="L22" s="1674" t="n"/>
      <c r="M22" s="1294" t="inlineStr">
        <is>
          <t>* Joint #23 shall be replaced "Clamped joint"
* Joint #22 shall be replaced "Leaked joint" 
In General, Joints #20, #21, #22 &amp; #23 which are drill pipes shall be replaced with standard pipes according to code.
* Joints #2, #4 &amp; #5 with heavy scattered internal corrosion and pitting should be replaced.
Conclusion: Almost all the line spools showed heavy internal corrosion, so it's recommended to replace all the line with STD. carbon steel pipes "Especially the length is about 100 meters only"</t>
        </is>
      </c>
      <c r="N22" s="2126" t="n"/>
    </row>
    <row r="23" ht="51" customHeight="1">
      <c r="A23" s="986" t="inlineStr">
        <is>
          <t>AG-10</t>
        </is>
      </c>
      <c r="B23" s="1162" t="inlineStr">
        <is>
          <t xml:space="preserve">No </t>
        </is>
      </c>
      <c r="C23" s="988" t="n"/>
      <c r="D23" s="988" t="n"/>
      <c r="E23" s="988" t="n"/>
      <c r="F23" s="988" t="n"/>
      <c r="G23" s="988" t="n"/>
      <c r="H23" s="1571" t="n"/>
      <c r="I23" s="3018" t="inlineStr">
        <is>
          <t>2024-10-01</t>
        </is>
      </c>
      <c r="J23" s="2127" t="inlineStr">
        <is>
          <t>After 1 year of service</t>
        </is>
      </c>
      <c r="K23" s="2163" t="n"/>
      <c r="L23" s="1674" t="n"/>
      <c r="M23" s="1286" t="inlineStr">
        <is>
          <t>in 10-2024 well was SI ,but there is a plan to be running well after rig activities.
The line from joint # 15 Sec #2 to the end of line including 3 clamped joints shall be replaced with 6" or 4" sch 80 coated pipes.</t>
        </is>
      </c>
      <c r="N23" s="2127" t="n"/>
    </row>
    <row r="24" ht="16" customHeight="1">
      <c r="A24" s="959" t="inlineStr">
        <is>
          <t>AG-100</t>
        </is>
      </c>
      <c r="B24" s="1162" t="inlineStr">
        <is>
          <t>No</t>
        </is>
      </c>
      <c r="C24" s="985" t="inlineStr">
        <is>
          <t>Oil</t>
        </is>
      </c>
      <c r="D24" s="985" t="n"/>
      <c r="E24" s="958" t="n"/>
      <c r="F24" s="958" t="n"/>
      <c r="G24" s="958" t="n"/>
      <c r="H24" s="2137" t="n"/>
      <c r="I24" s="3009" t="inlineStr">
        <is>
          <t>Never</t>
        </is>
      </c>
      <c r="J24" s="3012" t="inlineStr">
        <is>
          <t>OOS</t>
        </is>
      </c>
      <c r="K24" s="3013" t="n"/>
      <c r="L24" s="1671" t="n"/>
      <c r="M24" s="1286" t="n"/>
      <c r="N24" s="2124" t="n"/>
    </row>
    <row r="25" ht="17" customHeight="1">
      <c r="A25" s="959" t="inlineStr">
        <is>
          <t>AG-103</t>
        </is>
      </c>
      <c r="B25" s="1162" t="inlineStr">
        <is>
          <t>No</t>
        </is>
      </c>
      <c r="C25" s="985" t="inlineStr">
        <is>
          <t>Oil</t>
        </is>
      </c>
      <c r="D25" s="985" t="n"/>
      <c r="E25" s="958" t="n"/>
      <c r="F25" s="958" t="n"/>
      <c r="G25" s="958" t="n"/>
      <c r="H25" s="2137" t="n"/>
      <c r="I25" s="3009" t="inlineStr">
        <is>
          <t>2020-07-01</t>
        </is>
      </c>
      <c r="J25" s="2945" t="inlineStr">
        <is>
          <t>2021-01-02</t>
        </is>
      </c>
      <c r="K25" s="3010" t="n"/>
      <c r="L25" s="1669" t="n"/>
      <c r="M25" s="1286" t="inlineStr">
        <is>
          <t>Recommended replacements done</t>
        </is>
      </c>
      <c r="N25" s="2124" t="n"/>
    </row>
    <row r="26" ht="17" customHeight="1">
      <c r="A26" s="959" t="inlineStr">
        <is>
          <t>AG-104</t>
        </is>
      </c>
      <c r="B26" s="1301" t="inlineStr">
        <is>
          <t>Intermittent</t>
        </is>
      </c>
      <c r="C26" s="985" t="inlineStr">
        <is>
          <t>Gas</t>
        </is>
      </c>
      <c r="D26" s="985" t="n"/>
      <c r="E26" s="982" t="n">
        <v>200</v>
      </c>
      <c r="F26" s="983" t="n">
        <v>1440</v>
      </c>
      <c r="G26" s="983" t="n"/>
      <c r="H26" s="2140" t="n"/>
      <c r="I26" s="2188" t="inlineStr">
        <is>
          <t>2023-10-01</t>
        </is>
      </c>
      <c r="J26" s="2195" t="inlineStr">
        <is>
          <t>2031-01-01</t>
        </is>
      </c>
      <c r="K26" s="2164" t="n"/>
      <c r="L26" s="1670" t="n"/>
      <c r="M26" s="1278" t="inlineStr">
        <is>
          <t>All valves &amp; flanged sections need to be cleaned and to be above ground.</t>
        </is>
      </c>
      <c r="N26" s="2125" t="n"/>
    </row>
    <row r="27" ht="17" customHeight="1">
      <c r="A27" s="986" t="inlineStr">
        <is>
          <t>AG-109</t>
        </is>
      </c>
      <c r="B27" s="985" t="inlineStr">
        <is>
          <t>No</t>
        </is>
      </c>
      <c r="C27" s="988" t="inlineStr">
        <is>
          <t>WIW</t>
        </is>
      </c>
      <c r="D27" s="988" t="n"/>
      <c r="E27" s="988" t="n"/>
      <c r="F27" s="988" t="n">
        <v>300</v>
      </c>
      <c r="G27" s="988" t="n"/>
      <c r="H27" s="1571" t="n"/>
      <c r="I27" s="3018" t="inlineStr">
        <is>
          <t>2015-04-01</t>
        </is>
      </c>
      <c r="J27" s="2126" t="inlineStr">
        <is>
          <t>2025-04-01</t>
        </is>
      </c>
      <c r="K27" s="2163" t="n"/>
      <c r="L27" s="1674" t="n"/>
      <c r="M27" s="1286" t="n"/>
      <c r="N27" s="2127" t="n"/>
    </row>
    <row r="28" ht="16" customHeight="1">
      <c r="A28" s="959" t="inlineStr">
        <is>
          <t>AG-11</t>
        </is>
      </c>
      <c r="B28" s="1301" t="inlineStr">
        <is>
          <t>Yes</t>
        </is>
      </c>
      <c r="C28" s="985" t="inlineStr">
        <is>
          <t>Gas</t>
        </is>
      </c>
      <c r="D28" s="985" t="n"/>
      <c r="E28" s="987" t="n">
        <v>150</v>
      </c>
      <c r="F28" s="983" t="n">
        <v>1000</v>
      </c>
      <c r="G28" s="983" t="n"/>
      <c r="H28" s="2140" t="n"/>
      <c r="I28" s="2188" t="inlineStr">
        <is>
          <t>2024-01-01</t>
        </is>
      </c>
      <c r="J28" s="2196" t="inlineStr">
        <is>
          <t>2031-04-01</t>
        </is>
      </c>
      <c r="K28" s="2165" t="n"/>
      <c r="L28" s="1669" t="n"/>
      <c r="M28" s="1288" t="n"/>
      <c r="N28" s="2125" t="n"/>
    </row>
    <row r="29" ht="17" customHeight="1">
      <c r="A29" s="986" t="inlineStr">
        <is>
          <t>AG-113</t>
        </is>
      </c>
      <c r="B29" s="1162" t="inlineStr">
        <is>
          <t xml:space="preserve">No </t>
        </is>
      </c>
      <c r="C29" s="988" t="inlineStr">
        <is>
          <t>WIW</t>
        </is>
      </c>
      <c r="D29" s="988" t="n"/>
      <c r="E29" s="988" t="n"/>
      <c r="F29" s="988" t="n">
        <v>0</v>
      </c>
      <c r="G29" s="988" t="n"/>
      <c r="H29" s="1571" t="n"/>
      <c r="I29" s="2197" t="n"/>
      <c r="J29" s="3012" t="inlineStr">
        <is>
          <t>OOS</t>
        </is>
      </c>
      <c r="K29" s="3013" t="n"/>
      <c r="L29" s="1671" t="n"/>
      <c r="M29" s="1286" t="n"/>
      <c r="N29" s="2127" t="n"/>
    </row>
    <row r="30" ht="17" customHeight="1">
      <c r="A30" s="986" t="inlineStr">
        <is>
          <t>AG-114ST</t>
        </is>
      </c>
      <c r="B30" s="1162" t="inlineStr">
        <is>
          <t xml:space="preserve">No </t>
        </is>
      </c>
      <c r="C30" s="988" t="inlineStr">
        <is>
          <t>WIW</t>
        </is>
      </c>
      <c r="D30" s="988" t="n"/>
      <c r="E30" s="988" t="n"/>
      <c r="F30" s="988" t="n">
        <v>0</v>
      </c>
      <c r="G30" s="988" t="n"/>
      <c r="H30" s="1571" t="n"/>
      <c r="I30" s="2197" t="n"/>
      <c r="J30" s="3012" t="inlineStr">
        <is>
          <t>OOS</t>
        </is>
      </c>
      <c r="K30" s="3013" t="n"/>
      <c r="L30" s="1671" t="n"/>
      <c r="M30" s="1286" t="n"/>
      <c r="N30" s="2127" t="n"/>
    </row>
    <row r="31" ht="17" customHeight="1">
      <c r="A31" s="959" t="inlineStr">
        <is>
          <t>AG-118</t>
        </is>
      </c>
      <c r="B31" s="1162" t="inlineStr">
        <is>
          <t>No</t>
        </is>
      </c>
      <c r="C31" s="985" t="inlineStr">
        <is>
          <t>Oil</t>
        </is>
      </c>
      <c r="D31" s="985" t="n"/>
      <c r="E31" s="958" t="n"/>
      <c r="F31" s="958" t="n"/>
      <c r="G31" s="958" t="n"/>
      <c r="H31" s="2137" t="n"/>
      <c r="I31" s="3009" t="inlineStr">
        <is>
          <t>2018-08-05</t>
        </is>
      </c>
      <c r="J31" s="3012" t="inlineStr">
        <is>
          <t>OOS</t>
        </is>
      </c>
      <c r="K31" s="3013" t="n"/>
      <c r="L31" s="1671" t="n"/>
      <c r="M31" s="1286" t="inlineStr">
        <is>
          <t>Clamped Joints to be replaced (2 Joints with 3 clamps)</t>
        </is>
      </c>
      <c r="N31" s="2124" t="n"/>
    </row>
    <row r="32" ht="17" customHeight="1">
      <c r="A32" s="959" t="inlineStr">
        <is>
          <t>AG-119 WSW</t>
        </is>
      </c>
      <c r="B32" s="1162" t="inlineStr">
        <is>
          <t>Confirm</t>
        </is>
      </c>
      <c r="C32" s="985" t="inlineStr">
        <is>
          <t>Oil</t>
        </is>
      </c>
      <c r="D32" s="985" t="inlineStr">
        <is>
          <t>AG-229 &amp; AG-231</t>
        </is>
      </c>
      <c r="E32" s="958" t="n"/>
      <c r="F32" s="958" t="n"/>
      <c r="G32" s="958" t="n"/>
      <c r="H32" s="2137" t="n"/>
      <c r="I32" s="3009" t="inlineStr">
        <is>
          <t>2026-02-01</t>
        </is>
      </c>
      <c r="J32" s="3019" t="inlineStr">
        <is>
          <t>W/Evaluation</t>
        </is>
      </c>
      <c r="K32" s="3013" t="n"/>
      <c r="L32" s="1671" t="n"/>
      <c r="M32" s="1286" t="inlineStr">
        <is>
          <t>For Leaked Joint Only</t>
        </is>
      </c>
      <c r="N32" s="2124" t="n"/>
    </row>
    <row r="33" ht="34" customHeight="1">
      <c r="A33" s="959" t="inlineStr">
        <is>
          <t>AG-120</t>
        </is>
      </c>
      <c r="B33" s="1162" t="inlineStr">
        <is>
          <t>No</t>
        </is>
      </c>
      <c r="C33" s="985" t="inlineStr">
        <is>
          <t>Oil</t>
        </is>
      </c>
      <c r="D33" s="985" t="n"/>
      <c r="E33" s="958" t="n"/>
      <c r="F33" s="958" t="n"/>
      <c r="G33" s="958" t="n"/>
      <c r="H33" s="2137" t="n"/>
      <c r="I33" s="3009" t="inlineStr">
        <is>
          <t>2017-07-27</t>
        </is>
      </c>
      <c r="J33" s="3012" t="inlineStr">
        <is>
          <t>OOS</t>
        </is>
      </c>
      <c r="K33" s="3013" t="n"/>
      <c r="L33" s="1671" t="n"/>
      <c r="M33" s="1286" t="inlineStr">
        <is>
          <t>Portion inspected was the commingled portion with AG-103 to SAG Oil MFD.
Clamped joint in the commingle should be replaced.</t>
        </is>
      </c>
      <c r="N33" s="2124" t="n"/>
    </row>
    <row r="34" ht="17" customHeight="1">
      <c r="A34" s="959" t="inlineStr">
        <is>
          <t>AG-121X</t>
        </is>
      </c>
      <c r="B34" s="1162" t="inlineStr">
        <is>
          <t>No</t>
        </is>
      </c>
      <c r="C34" s="985" t="inlineStr">
        <is>
          <t>Oil</t>
        </is>
      </c>
      <c r="D34" s="985" t="n"/>
      <c r="E34" s="958" t="n"/>
      <c r="F34" s="958" t="n"/>
      <c r="G34" s="958" t="n"/>
      <c r="H34" s="2137" t="n"/>
      <c r="I34" s="3009" t="inlineStr">
        <is>
          <t>2020-07-01</t>
        </is>
      </c>
      <c r="J34" s="2945" t="inlineStr">
        <is>
          <t>2025-02-01</t>
        </is>
      </c>
      <c r="K34" s="3010" t="n"/>
      <c r="L34" s="1669" t="n"/>
      <c r="M34" s="1286" t="inlineStr">
        <is>
          <t>All flow line replaced (need inspection ASAP as base line inspection)</t>
        </is>
      </c>
      <c r="N34" s="2124" t="n"/>
    </row>
    <row r="35" ht="16" customHeight="1">
      <c r="A35" s="959" t="inlineStr">
        <is>
          <t>AG-123</t>
        </is>
      </c>
      <c r="B35" s="1162" t="inlineStr">
        <is>
          <t>No</t>
        </is>
      </c>
      <c r="C35" s="985" t="inlineStr">
        <is>
          <t>Oil</t>
        </is>
      </c>
      <c r="D35" s="985" t="n"/>
      <c r="E35" s="958" t="n"/>
      <c r="F35" s="958" t="n"/>
      <c r="G35" s="958" t="n"/>
      <c r="H35" s="2137" t="n"/>
      <c r="I35" s="3009" t="inlineStr">
        <is>
          <t>2016-09-25</t>
        </is>
      </c>
      <c r="J35" s="3012" t="inlineStr">
        <is>
          <t>OOS</t>
        </is>
      </c>
      <c r="K35" s="3013" t="n"/>
      <c r="L35" s="1671" t="n"/>
      <c r="M35" s="1286" t="n"/>
      <c r="N35" s="2124" t="n"/>
    </row>
    <row r="36" ht="17" customHeight="1">
      <c r="A36" s="986" t="inlineStr">
        <is>
          <t>AG-124ST WIW</t>
        </is>
      </c>
      <c r="B36" s="985" t="inlineStr">
        <is>
          <t>No</t>
        </is>
      </c>
      <c r="C36" s="988" t="inlineStr">
        <is>
          <t>WIW</t>
        </is>
      </c>
      <c r="D36" s="988" t="n"/>
      <c r="E36" s="988" t="n"/>
      <c r="F36" s="988" t="n">
        <v>260</v>
      </c>
      <c r="G36" s="988" t="n">
        <v>0</v>
      </c>
      <c r="H36" s="2139" t="n">
        <v>1</v>
      </c>
      <c r="I36" s="3018" t="inlineStr">
        <is>
          <t>2017-05-01</t>
        </is>
      </c>
      <c r="J36" s="2126" t="inlineStr">
        <is>
          <t>2025-04-01</t>
        </is>
      </c>
      <c r="K36" s="2163" t="n"/>
      <c r="L36" s="1674" t="n"/>
      <c r="M36" s="1286" t="inlineStr">
        <is>
          <t>Check for WSW?? And add its WSW to OSI Plan</t>
        </is>
      </c>
      <c r="N36" s="2127" t="n"/>
    </row>
    <row r="37" ht="17" customHeight="1">
      <c r="A37" s="959" t="inlineStr">
        <is>
          <t>AG-125</t>
        </is>
      </c>
      <c r="B37" s="985" t="inlineStr">
        <is>
          <t>No</t>
        </is>
      </c>
      <c r="C37" s="985" t="inlineStr">
        <is>
          <t>Oil</t>
        </is>
      </c>
      <c r="D37" s="985" t="n"/>
      <c r="E37" s="988" t="n"/>
      <c r="F37" s="988" t="n"/>
      <c r="G37" s="988" t="inlineStr">
        <is>
          <t>xx</t>
        </is>
      </c>
      <c r="H37" s="1571" t="inlineStr">
        <is>
          <t>xx</t>
        </is>
      </c>
      <c r="I37" s="3009" t="inlineStr">
        <is>
          <t>2016-09-25</t>
        </is>
      </c>
      <c r="J37" s="2945" t="inlineStr">
        <is>
          <t>2025-03-01</t>
        </is>
      </c>
      <c r="K37" s="3010" t="n"/>
      <c r="L37" s="1669" t="n"/>
      <c r="M37" s="1286" t="n"/>
      <c r="N37" s="2124" t="n"/>
    </row>
    <row r="38" ht="17" customHeight="1">
      <c r="A38" s="986" t="inlineStr">
        <is>
          <t>AG-126ST2</t>
        </is>
      </c>
      <c r="B38" s="1162" t="inlineStr">
        <is>
          <t xml:space="preserve">No </t>
        </is>
      </c>
      <c r="C38" s="988" t="inlineStr">
        <is>
          <t>WIW</t>
        </is>
      </c>
      <c r="D38" s="988" t="n"/>
      <c r="E38" s="988" t="n"/>
      <c r="F38" s="988" t="n">
        <v>0</v>
      </c>
      <c r="G38" s="988" t="n"/>
      <c r="H38" s="1571" t="n"/>
      <c r="I38" s="2197" t="n"/>
      <c r="J38" s="3012" t="inlineStr">
        <is>
          <t>OOS</t>
        </is>
      </c>
      <c r="K38" s="3013" t="n"/>
      <c r="L38" s="1671" t="n"/>
      <c r="M38" s="1286" t="n"/>
      <c r="N38" s="2127" t="n"/>
    </row>
    <row r="39" ht="17" customHeight="1">
      <c r="A39" s="986" t="inlineStr">
        <is>
          <t>AG-127 WIW</t>
        </is>
      </c>
      <c r="B39" s="1162" t="inlineStr">
        <is>
          <t>Confirm</t>
        </is>
      </c>
      <c r="C39" s="988" t="inlineStr">
        <is>
          <t>WIW</t>
        </is>
      </c>
      <c r="D39" s="988" t="n"/>
      <c r="E39" s="988" t="n"/>
      <c r="F39" s="988" t="n">
        <v>0</v>
      </c>
      <c r="G39" s="988" t="n"/>
      <c r="H39" s="1571" t="n"/>
      <c r="I39" s="3018" t="inlineStr">
        <is>
          <t>2017-06-01</t>
        </is>
      </c>
      <c r="J39" s="3020" t="inlineStr">
        <is>
          <t>2025-08-01</t>
        </is>
      </c>
      <c r="K39" s="3013" t="n"/>
      <c r="L39" s="1671" t="n"/>
      <c r="M39" s="1286" t="inlineStr">
        <is>
          <t>Check for WSW?? And add its WSW to OSI Plan</t>
        </is>
      </c>
      <c r="N39" s="2127" t="n"/>
    </row>
    <row r="40" ht="17" customHeight="1">
      <c r="A40" s="959" t="inlineStr">
        <is>
          <t>AG-13</t>
        </is>
      </c>
      <c r="B40" s="1301" t="inlineStr">
        <is>
          <t>Yes</t>
        </is>
      </c>
      <c r="C40" s="985" t="inlineStr">
        <is>
          <t>Oil</t>
        </is>
      </c>
      <c r="D40" s="985" t="n"/>
      <c r="E40" s="957" t="n"/>
      <c r="F40" s="957" t="n"/>
      <c r="G40" s="957" t="n"/>
      <c r="H40" s="2143" t="n"/>
      <c r="I40" s="3009" t="inlineStr">
        <is>
          <t>2006-03-01</t>
        </is>
      </c>
      <c r="J40" s="1020" t="inlineStr">
        <is>
          <t>2015-01-01</t>
        </is>
      </c>
      <c r="K40" s="2161" t="n"/>
      <c r="L40" s="1669" t="n"/>
      <c r="M40" s="1286" t="inlineStr">
        <is>
          <t>Min reading  was 6 mm</t>
        </is>
      </c>
      <c r="N40" s="2124" t="n"/>
    </row>
    <row r="41" ht="17" customHeight="1">
      <c r="A41" s="959" t="inlineStr">
        <is>
          <t>AG-130 X</t>
        </is>
      </c>
      <c r="B41" s="985" t="inlineStr">
        <is>
          <t>Yes</t>
        </is>
      </c>
      <c r="C41" s="985" t="inlineStr">
        <is>
          <t>Oil</t>
        </is>
      </c>
      <c r="D41" s="985" t="n"/>
      <c r="E41" s="988" t="n">
        <v>300</v>
      </c>
      <c r="F41" s="988" t="n">
        <v>500</v>
      </c>
      <c r="G41" s="988" t="n">
        <v>89</v>
      </c>
      <c r="H41" s="2139" t="n">
        <v>0.02</v>
      </c>
      <c r="I41" s="3009" t="inlineStr">
        <is>
          <t>2026-05-01</t>
        </is>
      </c>
      <c r="J41" s="3019" t="inlineStr">
        <is>
          <t>W/Evaluation</t>
        </is>
      </c>
      <c r="K41" s="3010" t="n"/>
      <c r="L41" s="1669" t="n"/>
      <c r="M41" s="1286" t="inlineStr">
        <is>
          <t>Low WC% ~ 2% .. Low Corr Susciptibility</t>
        </is>
      </c>
      <c r="N41" s="2124" t="n"/>
    </row>
    <row r="42" ht="34" customHeight="1">
      <c r="A42" s="986" t="inlineStr">
        <is>
          <t>AG-131 X 
(Operated by Gas lift)</t>
        </is>
      </c>
      <c r="B42" s="1301" t="inlineStr">
        <is>
          <t>Yes</t>
        </is>
      </c>
      <c r="C42" s="985" t="inlineStr">
        <is>
          <t>Gas</t>
        </is>
      </c>
      <c r="D42" s="985" t="n"/>
      <c r="E42" s="987" t="n">
        <v>200</v>
      </c>
      <c r="F42" s="983" t="n">
        <v>1200</v>
      </c>
      <c r="G42" s="983" t="n"/>
      <c r="H42" s="2140" t="n"/>
      <c r="I42" s="2188" t="inlineStr">
        <is>
          <t>2023-10-01</t>
        </is>
      </c>
      <c r="J42" s="2196" t="inlineStr">
        <is>
          <t>2026-08-01</t>
        </is>
      </c>
      <c r="K42" s="2165" t="n"/>
      <c r="L42" s="1669" t="n"/>
      <c r="M42" s="1278" t="inlineStr">
        <is>
          <t>Replace Corroded J#14 &amp; 30 + Replace non Std sleeve at J#13 &amp; 15 + Restore Concrete coundation of collection header to avoid its bending/cracking</t>
        </is>
      </c>
      <c r="N42" s="2125" t="n"/>
    </row>
    <row r="43" ht="17" customHeight="1">
      <c r="A43" s="959" t="inlineStr">
        <is>
          <t>AG-132</t>
        </is>
      </c>
      <c r="B43" s="985" t="inlineStr">
        <is>
          <t>No</t>
        </is>
      </c>
      <c r="C43" s="985" t="inlineStr">
        <is>
          <t>Oil</t>
        </is>
      </c>
      <c r="D43" s="985" t="n"/>
      <c r="E43" s="988" t="n"/>
      <c r="F43" s="988" t="n"/>
      <c r="G43" s="988" t="inlineStr">
        <is>
          <t>xx</t>
        </is>
      </c>
      <c r="H43" s="1571" t="inlineStr">
        <is>
          <t>xx</t>
        </is>
      </c>
      <c r="I43" s="3009" t="inlineStr">
        <is>
          <t>2025-12-01</t>
        </is>
      </c>
      <c r="J43" s="2945" t="inlineStr">
        <is>
          <t>2030-07-01</t>
        </is>
      </c>
      <c r="K43" s="3010" t="n"/>
      <c r="L43" s="1669" t="n"/>
      <c r="M43" s="1286" t="n"/>
      <c r="N43" s="2124" t="n"/>
    </row>
    <row r="44" ht="17" customHeight="1">
      <c r="A44" s="986" t="inlineStr">
        <is>
          <t>AG-134</t>
        </is>
      </c>
      <c r="B44" s="1162" t="inlineStr">
        <is>
          <t xml:space="preserve">No </t>
        </is>
      </c>
      <c r="C44" s="988" t="inlineStr">
        <is>
          <t>WIW</t>
        </is>
      </c>
      <c r="D44" s="988" t="n"/>
      <c r="E44" s="988" t="n"/>
      <c r="F44" s="988" t="n">
        <v>0</v>
      </c>
      <c r="G44" s="988" t="n"/>
      <c r="H44" s="1571" t="n"/>
      <c r="I44" s="2197" t="n"/>
      <c r="J44" s="3012" t="inlineStr">
        <is>
          <t>OOS</t>
        </is>
      </c>
      <c r="K44" s="3013" t="n"/>
      <c r="L44" s="1671" t="n"/>
      <c r="M44" s="1286" t="n"/>
      <c r="N44" s="2127" t="n"/>
    </row>
    <row r="45" ht="16" customHeight="1">
      <c r="A45" s="959" t="inlineStr">
        <is>
          <t>AG-136</t>
        </is>
      </c>
      <c r="B45" s="1162" t="inlineStr">
        <is>
          <t>No</t>
        </is>
      </c>
      <c r="C45" s="985" t="inlineStr">
        <is>
          <t>Gas</t>
        </is>
      </c>
      <c r="D45" s="985" t="n"/>
      <c r="E45" s="982" t="n">
        <v>250</v>
      </c>
      <c r="F45" s="985" t="n">
        <v>1440</v>
      </c>
      <c r="G45" s="985" t="n"/>
      <c r="H45" s="2144" t="n"/>
      <c r="I45" s="2188" t="inlineStr">
        <is>
          <t>2018-09-01</t>
        </is>
      </c>
      <c r="J45" s="3012" t="inlineStr">
        <is>
          <t>OOS</t>
        </is>
      </c>
      <c r="K45" s="3013" t="n"/>
      <c r="L45" s="1671" t="n"/>
      <c r="M45" s="1278" t="n"/>
      <c r="N45" s="2125" t="n"/>
    </row>
    <row r="46" ht="68" customHeight="1">
      <c r="A46" s="959" t="inlineStr">
        <is>
          <t>AG-140X</t>
        </is>
      </c>
      <c r="B46" s="1301" t="inlineStr">
        <is>
          <t>Yes</t>
        </is>
      </c>
      <c r="C46" s="985" t="inlineStr">
        <is>
          <t>Gas</t>
        </is>
      </c>
      <c r="D46" s="985" t="n"/>
      <c r="E46" s="982" t="n">
        <v>300</v>
      </c>
      <c r="F46" s="983" t="n">
        <v>1440</v>
      </c>
      <c r="G46" s="983" t="n"/>
      <c r="H46" s="2140" t="n"/>
      <c r="I46" s="2191" t="inlineStr">
        <is>
          <t>2023-07-01</t>
        </is>
      </c>
      <c r="J46" s="2195" t="inlineStr">
        <is>
          <t>2027-05-01</t>
        </is>
      </c>
      <c r="K46" s="2164" t="n"/>
      <c r="L46" s="1670" t="n"/>
      <c r="M46" s="1278" t="inlineStr">
        <is>
          <t>Min. RL= 3.81 Yrs.
Next OSI: Should be on:
May-2027: For (Sec-1: New Spools from 1 : 6 &amp; Joint #12) &amp; (Sec-2: Joint #553)
Jun-2030: for the whole Line</t>
        </is>
      </c>
      <c r="N46" s="2125" t="n"/>
    </row>
    <row r="47" ht="68" customHeight="1">
      <c r="A47" s="959" t="inlineStr">
        <is>
          <t>AG-141X</t>
        </is>
      </c>
      <c r="B47" s="1301" t="inlineStr">
        <is>
          <t>Yes</t>
        </is>
      </c>
      <c r="C47" s="985" t="inlineStr">
        <is>
          <t>Gas</t>
        </is>
      </c>
      <c r="D47" s="985" t="n"/>
      <c r="E47" s="982" t="n">
        <v>690</v>
      </c>
      <c r="F47" s="983" t="n">
        <v>720</v>
      </c>
      <c r="G47" s="983" t="n"/>
      <c r="H47" s="2145" t="n"/>
      <c r="I47" s="2188" t="inlineStr">
        <is>
          <t>2024-04-01</t>
        </is>
      </c>
      <c r="J47" s="2200" t="inlineStr">
        <is>
          <t>W/Evaluation</t>
        </is>
      </c>
      <c r="K47" s="2166" t="n"/>
      <c r="L47" s="2134" t="n"/>
      <c r="M47" s="1278" t="inlineStr">
        <is>
          <t>1st Section (From WH till Tie-in of Spy-glass Line): This section is 3Km Sch 80 (4" &amp; 6") passing through reducer#242. All Sch 80 (4" &amp; 6") is satisfactory till 1440 psi
2nd Section (From Tie-in of Spy-glass Line to GP): This section is 5Km 6" Sch 40 and NOT satisfactory at 1440 psi. So, derated calculations is done &amp; found satisfactory at 800 psi</t>
        </is>
      </c>
      <c r="N47" s="2125" t="n"/>
    </row>
    <row r="48" ht="102" customHeight="1">
      <c r="A48" s="959" t="inlineStr">
        <is>
          <t>AG-142</t>
        </is>
      </c>
      <c r="B48" s="1301" t="inlineStr">
        <is>
          <t>Intermittent</t>
        </is>
      </c>
      <c r="C48" s="985" t="inlineStr">
        <is>
          <t>Gas</t>
        </is>
      </c>
      <c r="D48" s="985" t="n"/>
      <c r="E48" s="987" t="n">
        <v>150</v>
      </c>
      <c r="F48" s="983" t="n">
        <v>1440</v>
      </c>
      <c r="G48" s="983" t="n"/>
      <c r="H48" s="2140" t="n"/>
      <c r="I48" s="2188" t="inlineStr">
        <is>
          <t>2023-06-01</t>
        </is>
      </c>
      <c r="J48" s="2196" t="inlineStr">
        <is>
          <t>2025-12-01</t>
        </is>
      </c>
      <c r="K48" s="2165" t="n"/>
      <c r="L48" s="1669" t="n"/>
      <c r="M48" s="1278" t="inlineStr">
        <is>
          <t>This Flow line suffers from external soil corrosion at many joints "See Attached Photos" before it deeply burried without any protection "Painting/Wrapping" &amp; No guarantee from our side on these portions.
Min. RL= 5 Years 
Next inspection: Shall be done after 2.5 years (Dec-2025)
MAWP till next Insp.= 803 Psi</t>
        </is>
      </c>
      <c r="N48" s="2125" t="n"/>
    </row>
    <row r="49" ht="34" customHeight="1">
      <c r="A49" s="959" t="inlineStr">
        <is>
          <t>AG-143X</t>
        </is>
      </c>
      <c r="B49" s="1299" t="inlineStr">
        <is>
          <t>No</t>
        </is>
      </c>
      <c r="C49" s="985" t="inlineStr">
        <is>
          <t>Oil</t>
        </is>
      </c>
      <c r="D49" s="985" t="n"/>
      <c r="E49" s="958" t="n"/>
      <c r="F49" s="958" t="n"/>
      <c r="G49" s="958" t="n"/>
      <c r="H49" s="2137" t="n"/>
      <c r="I49" s="3009" t="inlineStr">
        <is>
          <t>2023-04-01</t>
        </is>
      </c>
      <c r="J49" s="2945" t="inlineStr">
        <is>
          <t>2032-04-01</t>
        </is>
      </c>
      <c r="K49" s="3010" t="n"/>
      <c r="L49" s="1669" t="n"/>
      <c r="M49" s="1289" t="inlineStr">
        <is>
          <t>2020 Readings neglected, not matched with 2023 Readings "Drawing"
Note: Before 10-2023, the 6" FL was utilized for Pacific-3 well.</t>
        </is>
      </c>
      <c r="N49" s="2124" t="n"/>
    </row>
    <row r="50" ht="17" customHeight="1">
      <c r="A50" s="959" t="inlineStr">
        <is>
          <t>AG-15</t>
        </is>
      </c>
      <c r="B50" s="985" t="inlineStr">
        <is>
          <t>Yes</t>
        </is>
      </c>
      <c r="C50" s="985" t="inlineStr">
        <is>
          <t>Oil</t>
        </is>
      </c>
      <c r="D50" s="985" t="n"/>
      <c r="E50" s="988" t="n">
        <v>300</v>
      </c>
      <c r="F50" s="988" t="inlineStr">
        <is>
          <t>NA</t>
        </is>
      </c>
      <c r="G50" s="988" t="n">
        <v>42</v>
      </c>
      <c r="H50" s="2139" t="n">
        <v>0.35</v>
      </c>
      <c r="I50" s="3009" t="inlineStr">
        <is>
          <t>2025-12-01</t>
        </is>
      </c>
      <c r="J50" s="3021" t="inlineStr">
        <is>
          <t>W/Evaluation</t>
        </is>
      </c>
      <c r="K50" s="3010" t="n"/>
      <c r="L50" s="1669" t="n"/>
      <c r="M50" s="1286" t="n"/>
      <c r="N50" s="2124" t="n"/>
    </row>
    <row r="51" ht="17" customHeight="1">
      <c r="A51" s="959" t="inlineStr">
        <is>
          <t>AG-158</t>
        </is>
      </c>
      <c r="B51" s="1681" t="inlineStr">
        <is>
          <t>Yes</t>
        </is>
      </c>
      <c r="C51" s="985" t="inlineStr">
        <is>
          <t>Gas</t>
        </is>
      </c>
      <c r="D51" s="985" t="n"/>
      <c r="E51" s="2396" t="n">
        <v>170</v>
      </c>
      <c r="F51" s="2396" t="n">
        <v>1400</v>
      </c>
      <c r="G51" s="2396" t="n"/>
      <c r="H51" s="1955" t="n"/>
      <c r="I51" s="2202" t="inlineStr">
        <is>
          <t>2026-01-01</t>
        </is>
      </c>
      <c r="J51" s="2203" t="inlineStr">
        <is>
          <t>W/Evaluation</t>
        </is>
      </c>
      <c r="K51" s="2167" t="n"/>
      <c r="L51" s="1673" t="n"/>
      <c r="M51" s="1286" t="inlineStr">
        <is>
          <t>Confirm if it's Gas or WIW of AG-99? And confirm if we've 2 wells (Gas &amp; WIW) with the same #158</t>
        </is>
      </c>
      <c r="N51" s="2125" t="n"/>
    </row>
    <row r="52" ht="17" customHeight="1">
      <c r="A52" s="959" t="inlineStr">
        <is>
          <t>AG-16A</t>
        </is>
      </c>
      <c r="B52" s="1162" t="inlineStr">
        <is>
          <t>No</t>
        </is>
      </c>
      <c r="C52" s="985" t="inlineStr">
        <is>
          <t>Gas</t>
        </is>
      </c>
      <c r="D52" s="985" t="n"/>
      <c r="E52" s="1163" t="n">
        <v>150</v>
      </c>
      <c r="F52" s="1161" t="n">
        <v>1000</v>
      </c>
      <c r="G52" s="1161" t="n"/>
      <c r="H52" s="2146" t="n"/>
      <c r="I52" s="3011" t="inlineStr">
        <is>
          <t>2009-02-01</t>
        </is>
      </c>
      <c r="J52" s="3012" t="inlineStr">
        <is>
          <t>OOS</t>
        </is>
      </c>
      <c r="K52" s="3013" t="n"/>
      <c r="L52" s="1671" t="n"/>
      <c r="M52" s="1284" t="inlineStr">
        <is>
          <t>Plan for W/O</t>
        </is>
      </c>
      <c r="N52" s="2125" t="n"/>
    </row>
    <row r="53" ht="16" customHeight="1">
      <c r="A53" s="959" t="inlineStr">
        <is>
          <t>AG-229 WIW</t>
        </is>
      </c>
      <c r="B53" s="1162" t="inlineStr">
        <is>
          <t>Confirm</t>
        </is>
      </c>
      <c r="C53" s="985" t="inlineStr">
        <is>
          <t>WIW</t>
        </is>
      </c>
      <c r="D53" s="985" t="inlineStr">
        <is>
          <t>AG-119 WSW</t>
        </is>
      </c>
      <c r="E53" s="958" t="n"/>
      <c r="F53" s="958" t="n"/>
      <c r="G53" s="958" t="n"/>
      <c r="H53" s="2137" t="n"/>
      <c r="I53" s="3009" t="inlineStr">
        <is>
          <t>Never</t>
        </is>
      </c>
      <c r="J53" s="3020" t="inlineStr">
        <is>
          <t>2025-07-02</t>
        </is>
      </c>
      <c r="K53" s="3013" t="n"/>
      <c r="L53" s="1671" t="n"/>
      <c r="M53" s="1286" t="n"/>
      <c r="N53" s="2124" t="n"/>
    </row>
    <row r="54" ht="16" customHeight="1">
      <c r="A54" s="959" t="inlineStr">
        <is>
          <t>AG-231 WIW</t>
        </is>
      </c>
      <c r="B54" s="1162" t="inlineStr">
        <is>
          <t>Confirm</t>
        </is>
      </c>
      <c r="C54" s="985" t="inlineStr">
        <is>
          <t>WIW</t>
        </is>
      </c>
      <c r="D54" s="985" t="inlineStr">
        <is>
          <t>AG-119 WSW</t>
        </is>
      </c>
      <c r="E54" s="958" t="n"/>
      <c r="F54" s="958" t="n"/>
      <c r="G54" s="958" t="n"/>
      <c r="H54" s="2137" t="n"/>
      <c r="I54" s="3009" t="inlineStr">
        <is>
          <t>Never</t>
        </is>
      </c>
      <c r="J54" s="3020" t="inlineStr">
        <is>
          <t>2025-07-03</t>
        </is>
      </c>
      <c r="K54" s="3013" t="n"/>
      <c r="L54" s="1671" t="n"/>
      <c r="M54" s="1286" t="n"/>
      <c r="N54" s="2124" t="n"/>
    </row>
    <row r="55" ht="17" customHeight="1">
      <c r="A55" s="959" t="inlineStr">
        <is>
          <t>AG-24</t>
        </is>
      </c>
      <c r="B55" s="1301" t="inlineStr">
        <is>
          <t>Yes</t>
        </is>
      </c>
      <c r="C55" s="985" t="inlineStr">
        <is>
          <t>Oil</t>
        </is>
      </c>
      <c r="D55" s="985" t="n"/>
      <c r="E55" s="957" t="n"/>
      <c r="F55" s="957" t="n"/>
      <c r="G55" s="957" t="n"/>
      <c r="H55" s="2143" t="n"/>
      <c r="I55" s="3009" t="inlineStr">
        <is>
          <t>2009-09-02</t>
        </is>
      </c>
      <c r="J55" s="2204" t="inlineStr">
        <is>
          <t>W/Evaluation</t>
        </is>
      </c>
      <c r="K55" s="2165" t="n"/>
      <c r="L55" s="1669" t="n"/>
      <c r="M55" s="1286" t="inlineStr">
        <is>
          <t>Min reading  was  3.5 mm</t>
        </is>
      </c>
      <c r="N55" s="2124" t="n"/>
    </row>
    <row r="56" ht="17" customHeight="1">
      <c r="A56" s="959" t="inlineStr">
        <is>
          <t>AG-25A</t>
        </is>
      </c>
      <c r="B56" s="1162" t="inlineStr">
        <is>
          <t>No</t>
        </is>
      </c>
      <c r="C56" s="985" t="inlineStr">
        <is>
          <t>Oil</t>
        </is>
      </c>
      <c r="D56" s="985" t="n"/>
      <c r="E56" s="957" t="n"/>
      <c r="F56" s="957" t="n"/>
      <c r="G56" s="957" t="n"/>
      <c r="H56" s="2143" t="n"/>
      <c r="I56" s="3009" t="inlineStr">
        <is>
          <t>2006-05-01</t>
        </is>
      </c>
      <c r="J56" s="1020" t="inlineStr">
        <is>
          <t>2010-01-01</t>
        </is>
      </c>
      <c r="K56" s="2161" t="n"/>
      <c r="L56" s="1669" t="n"/>
      <c r="M56" s="1286" t="inlineStr">
        <is>
          <t>Min reading  was  4 mm</t>
        </is>
      </c>
      <c r="N56" s="2124" t="n"/>
    </row>
    <row r="57" ht="68" customHeight="1">
      <c r="A57" s="959" t="inlineStr">
        <is>
          <t>AG-27</t>
        </is>
      </c>
      <c r="B57" s="1301" t="inlineStr">
        <is>
          <t>Yes</t>
        </is>
      </c>
      <c r="C57" s="985" t="inlineStr">
        <is>
          <t>Gas</t>
        </is>
      </c>
      <c r="D57" s="985" t="n"/>
      <c r="E57" s="982" t="n">
        <v>200</v>
      </c>
      <c r="F57" s="983" t="n">
        <v>1000</v>
      </c>
      <c r="G57" s="983" t="n"/>
      <c r="H57" s="2140" t="n"/>
      <c r="I57" s="2188" t="inlineStr">
        <is>
          <t>2023-03-01</t>
        </is>
      </c>
      <c r="J57" s="2196" t="inlineStr">
        <is>
          <t>2024-09-01</t>
        </is>
      </c>
      <c r="K57" s="2165" t="n"/>
      <c r="L57" s="1669" t="n"/>
      <c r="M57" s="1278" t="inlineStr">
        <is>
          <t>Joint #21 (Section-2) &amp; Joint # 16 (Section 4) shall be replaced ASAP.
 Non-Std. Road Crossing shall be replaced by Standard ones.
 Flanges Missed bolts shall be erected.
 All valves &amp; flanged sections shall be cleaned and to be above ground.</t>
        </is>
      </c>
      <c r="N57" s="2125" t="n"/>
    </row>
    <row r="58" ht="17" customHeight="1">
      <c r="A58" s="959" t="inlineStr">
        <is>
          <t>AG-28</t>
        </is>
      </c>
      <c r="B58" s="1162" t="inlineStr">
        <is>
          <t>No</t>
        </is>
      </c>
      <c r="C58" s="985" t="inlineStr">
        <is>
          <t>Oil</t>
        </is>
      </c>
      <c r="D58" s="985" t="n"/>
      <c r="E58" s="957" t="n"/>
      <c r="F58" s="957" t="n"/>
      <c r="G58" s="957" t="n"/>
      <c r="H58" s="2143" t="n"/>
      <c r="I58" s="3009" t="inlineStr">
        <is>
          <t>2006-03-01</t>
        </is>
      </c>
      <c r="J58" s="1020" t="inlineStr">
        <is>
          <t>2013-01-01</t>
        </is>
      </c>
      <c r="K58" s="2161" t="n"/>
      <c r="L58" s="1669" t="n"/>
      <c r="M58" s="1286" t="inlineStr">
        <is>
          <t>Min reading  was  3 mm</t>
        </is>
      </c>
      <c r="N58" s="2124" t="n"/>
    </row>
    <row r="59" ht="17" customHeight="1">
      <c r="A59" s="959" t="inlineStr">
        <is>
          <t>AG-29A</t>
        </is>
      </c>
      <c r="B59" s="1301" t="inlineStr">
        <is>
          <t>Yes</t>
        </is>
      </c>
      <c r="C59" s="985" t="inlineStr">
        <is>
          <t>Oil</t>
        </is>
      </c>
      <c r="D59" s="985" t="n"/>
      <c r="E59" s="957" t="n"/>
      <c r="F59" s="957" t="n"/>
      <c r="G59" s="957" t="n"/>
      <c r="H59" s="2143" t="n"/>
      <c r="I59" s="3009" t="inlineStr">
        <is>
          <t>2024-12-01</t>
        </is>
      </c>
      <c r="J59" s="2196" t="inlineStr">
        <is>
          <t>2034-12-01</t>
        </is>
      </c>
      <c r="K59" s="2161" t="n">
        <v>1</v>
      </c>
      <c r="L59" s="1669" t="n">
        <v>1</v>
      </c>
      <c r="M59" s="1286" t="inlineStr">
        <is>
          <t>The leak notification said due to external corrosion</t>
        </is>
      </c>
      <c r="N59" s="2124" t="n"/>
    </row>
    <row r="60" ht="17" customHeight="1">
      <c r="A60" s="986" t="inlineStr">
        <is>
          <t>AG-30</t>
        </is>
      </c>
      <c r="B60" s="1162" t="inlineStr">
        <is>
          <t xml:space="preserve">No </t>
        </is>
      </c>
      <c r="C60" s="988" t="inlineStr">
        <is>
          <t>WIW</t>
        </is>
      </c>
      <c r="D60" s="988" t="n"/>
      <c r="E60" s="988" t="n"/>
      <c r="F60" s="988" t="n">
        <v>0</v>
      </c>
      <c r="G60" s="988" t="n"/>
      <c r="H60" s="1571" t="n"/>
      <c r="I60" s="2197" t="n"/>
      <c r="J60" s="3012" t="inlineStr">
        <is>
          <t>OOS</t>
        </is>
      </c>
      <c r="K60" s="3013" t="n"/>
      <c r="L60" s="1671" t="n"/>
      <c r="M60" s="1286" t="n"/>
      <c r="N60" s="2127" t="n"/>
    </row>
    <row r="61" ht="17" customHeight="1">
      <c r="A61" s="959" t="inlineStr">
        <is>
          <t>AG-31</t>
        </is>
      </c>
      <c r="B61" s="985" t="inlineStr">
        <is>
          <t>No</t>
        </is>
      </c>
      <c r="C61" s="985" t="inlineStr">
        <is>
          <t>Oil</t>
        </is>
      </c>
      <c r="D61" s="985" t="n"/>
      <c r="E61" s="957" t="n"/>
      <c r="F61" s="957" t="n"/>
      <c r="G61" s="988" t="inlineStr">
        <is>
          <t>xx</t>
        </is>
      </c>
      <c r="H61" s="1571" t="inlineStr">
        <is>
          <t>xx</t>
        </is>
      </c>
      <c r="I61" s="3009" t="inlineStr">
        <is>
          <t>2006-06-01</t>
        </is>
      </c>
      <c r="J61" s="1020" t="inlineStr">
        <is>
          <t>2018-01-01</t>
        </is>
      </c>
      <c r="K61" s="2161" t="n"/>
      <c r="L61" s="1669" t="n"/>
      <c r="M61" s="1286" t="inlineStr">
        <is>
          <t>Min reading  was  6.5 mm</t>
        </is>
      </c>
      <c r="N61" s="2124" t="n"/>
    </row>
    <row r="62" ht="16" customHeight="1">
      <c r="A62" s="959" t="inlineStr">
        <is>
          <t>AG-35A</t>
        </is>
      </c>
      <c r="B62" s="1162" t="inlineStr">
        <is>
          <t>No</t>
        </is>
      </c>
      <c r="C62" s="985" t="inlineStr">
        <is>
          <t>Gas</t>
        </is>
      </c>
      <c r="D62" s="985" t="n"/>
      <c r="E62" s="1161" t="n"/>
      <c r="F62" s="1164" t="n"/>
      <c r="G62" s="1164" t="n"/>
      <c r="H62" s="2147" t="n"/>
      <c r="I62" s="2205" t="inlineStr">
        <is>
          <t>2009-05-01</t>
        </is>
      </c>
      <c r="J62" s="2189" t="inlineStr">
        <is>
          <t>OOS</t>
        </is>
      </c>
      <c r="K62" s="2158" t="n"/>
      <c r="L62" s="1671" t="n"/>
      <c r="M62" s="1285" t="inlineStr">
        <is>
          <t>Min reading  was  5 mm</t>
        </is>
      </c>
      <c r="N62" s="2125" t="n"/>
    </row>
    <row r="63" ht="153" customHeight="1">
      <c r="A63" s="959" t="inlineStr">
        <is>
          <t>AG-41</t>
        </is>
      </c>
      <c r="B63" s="1162" t="inlineStr">
        <is>
          <t>No</t>
        </is>
      </c>
      <c r="C63" s="985" t="inlineStr">
        <is>
          <t>Gas</t>
        </is>
      </c>
      <c r="D63" s="985" t="n"/>
      <c r="E63" s="1165" t="n"/>
      <c r="F63" s="1165" t="n"/>
      <c r="G63" s="1165" t="n"/>
      <c r="H63" s="2138" t="n"/>
      <c r="I63" s="3022" t="inlineStr">
        <is>
          <t>2026-05-01</t>
        </is>
      </c>
      <c r="J63" s="2204" t="inlineStr">
        <is>
          <t>W/Evaluation</t>
        </is>
      </c>
      <c r="K63" s="2158" t="n"/>
      <c r="L63" s="1671" t="n"/>
      <c r="M63" s="1278" t="inlineStr">
        <is>
          <t>* Replace the corroded Joints #1, #3, #4 &amp; #5 by 4" Sch. 80
 * After replacement, Const shall cut the leaked joint into two halves for further internal inspection and investigation (WR shall be issued from Prod to Const) 
 * Prod team to support getting sample for lab to complete gas analysis (CO2, H2S) and submit the result to Corrosion team for further investigation.
 * Corrosion team to Contact Asset Integrity for further support, if failure analysis is needed at 3rd party lab.
 * Corrosion team to consult chemical supplier for recommended method for internal protection &amp; monitoring.
 * Flow Line Should be Separated from being in direct contact with other lines to avoid localized wearing and/or crevice corrosion</t>
        </is>
      </c>
      <c r="N63" s="2125" t="n"/>
    </row>
    <row r="64" ht="17" customHeight="1">
      <c r="A64" s="959" t="inlineStr">
        <is>
          <t>AG-42A</t>
        </is>
      </c>
      <c r="B64" s="1301" t="inlineStr">
        <is>
          <t>Yes</t>
        </is>
      </c>
      <c r="C64" s="985" t="inlineStr">
        <is>
          <t>Oil</t>
        </is>
      </c>
      <c r="D64" s="985" t="n"/>
      <c r="E64" s="958" t="n"/>
      <c r="F64" s="958" t="n"/>
      <c r="G64" s="958" t="n"/>
      <c r="H64" s="2137" t="n"/>
      <c r="I64" s="3009" t="inlineStr">
        <is>
          <t>2006-05-01</t>
        </is>
      </c>
      <c r="J64" s="1020" t="inlineStr">
        <is>
          <t>2016-01-01</t>
        </is>
      </c>
      <c r="K64" s="2161" t="n"/>
      <c r="L64" s="1669" t="n"/>
      <c r="M64" s="1286" t="inlineStr">
        <is>
          <t>Min reading  was  5 mm</t>
        </is>
      </c>
      <c r="N64" s="2124" t="n"/>
    </row>
    <row r="65" ht="17" customHeight="1">
      <c r="A65" s="986" t="inlineStr">
        <is>
          <t>AG-43</t>
        </is>
      </c>
      <c r="B65" s="1301" t="inlineStr">
        <is>
          <t>Intermittent</t>
        </is>
      </c>
      <c r="C65" s="988" t="inlineStr">
        <is>
          <t>Gas</t>
        </is>
      </c>
      <c r="D65" s="988" t="n"/>
      <c r="E65" s="988" t="n"/>
      <c r="F65" s="988" t="n"/>
      <c r="G65" s="988" t="n"/>
      <c r="H65" s="1571" t="n"/>
      <c r="I65" s="3018" t="inlineStr">
        <is>
          <t>2026-05-01</t>
        </is>
      </c>
      <c r="J65" s="2196" t="inlineStr">
        <is>
          <t>2027-05-01</t>
        </is>
      </c>
      <c r="K65" s="2163" t="n"/>
      <c r="L65" s="1674" t="n"/>
      <c r="M65" s="1286" t="n"/>
      <c r="N65" s="2127" t="n"/>
    </row>
    <row r="66" ht="17" customHeight="1">
      <c r="A66" s="959" t="inlineStr">
        <is>
          <t>AG-44</t>
        </is>
      </c>
      <c r="B66" s="985" t="inlineStr">
        <is>
          <t>Yes</t>
        </is>
      </c>
      <c r="C66" s="985" t="inlineStr">
        <is>
          <t>Oil</t>
        </is>
      </c>
      <c r="D66" s="985" t="n"/>
      <c r="E66" s="988" t="n">
        <v>300</v>
      </c>
      <c r="F66" s="988" t="inlineStr">
        <is>
          <t>NA</t>
        </is>
      </c>
      <c r="G66" s="988" t="n">
        <v>41</v>
      </c>
      <c r="H66" s="2139" t="n">
        <v>0.045</v>
      </c>
      <c r="I66" s="3009" t="inlineStr">
        <is>
          <t>2009-02-01</t>
        </is>
      </c>
      <c r="J66" s="2196" t="inlineStr">
        <is>
          <t>2025-02-01</t>
        </is>
      </c>
      <c r="K66" s="2161" t="n"/>
      <c r="L66" s="1669" t="n"/>
      <c r="M66" s="1286" t="inlineStr">
        <is>
          <t>Min reading  was  7 mm</t>
        </is>
      </c>
      <c r="N66" s="2124" t="n"/>
    </row>
    <row r="67" ht="17" customHeight="1">
      <c r="A67" s="986" t="inlineStr">
        <is>
          <t>AG-46ST1</t>
        </is>
      </c>
      <c r="B67" s="1162" t="inlineStr">
        <is>
          <t xml:space="preserve">No </t>
        </is>
      </c>
      <c r="C67" s="988" t="inlineStr">
        <is>
          <t>WIW</t>
        </is>
      </c>
      <c r="D67" s="988" t="n"/>
      <c r="E67" s="988" t="n"/>
      <c r="F67" s="988" t="n">
        <v>0</v>
      </c>
      <c r="G67" s="988" t="n"/>
      <c r="H67" s="1571" t="n"/>
      <c r="I67" s="2197" t="n"/>
      <c r="J67" s="3012" t="inlineStr">
        <is>
          <t>OOS</t>
        </is>
      </c>
      <c r="K67" s="3013" t="n"/>
      <c r="L67" s="1671" t="n"/>
      <c r="M67" s="1286" t="n"/>
      <c r="N67" s="2127" t="n"/>
    </row>
    <row r="68" ht="17" customHeight="1">
      <c r="A68" s="959" t="inlineStr">
        <is>
          <t>AG-51</t>
        </is>
      </c>
      <c r="B68" s="1301" t="inlineStr">
        <is>
          <t>Intermittent</t>
        </is>
      </c>
      <c r="C68" s="985" t="inlineStr">
        <is>
          <t>Gas</t>
        </is>
      </c>
      <c r="D68" s="985" t="n"/>
      <c r="E68" s="958" t="n"/>
      <c r="F68" s="958" t="n"/>
      <c r="G68" s="958" t="n"/>
      <c r="H68" s="2137" t="n"/>
      <c r="I68" s="3009" t="inlineStr">
        <is>
          <t>2016-06-01</t>
        </is>
      </c>
      <c r="J68" s="2189" t="inlineStr">
        <is>
          <t>OOS</t>
        </is>
      </c>
      <c r="K68" s="2158" t="n"/>
      <c r="L68" s="1671" t="n"/>
      <c r="M68" s="1286" t="inlineStr">
        <is>
          <t>Min reading  was  6.5 mm</t>
        </is>
      </c>
      <c r="N68" s="2125" t="n"/>
    </row>
    <row r="69" ht="119" customHeight="1">
      <c r="A69" s="959" t="inlineStr">
        <is>
          <t>AG-52</t>
        </is>
      </c>
      <c r="B69" s="1301" t="inlineStr">
        <is>
          <t>Yes</t>
        </is>
      </c>
      <c r="C69" s="985" t="inlineStr">
        <is>
          <t>Gas</t>
        </is>
      </c>
      <c r="D69" s="985" t="n"/>
      <c r="E69" s="982" t="n">
        <v>200</v>
      </c>
      <c r="F69" s="983" t="n">
        <v>1000</v>
      </c>
      <c r="G69" s="983" t="n"/>
      <c r="H69" s="2140" t="n"/>
      <c r="I69" s="2188" t="inlineStr">
        <is>
          <t>2023-06-01</t>
        </is>
      </c>
      <c r="J69" s="2196" t="inlineStr">
        <is>
          <t>2025-02-01</t>
        </is>
      </c>
      <c r="K69" s="2165" t="n"/>
      <c r="L69" s="1669" t="n"/>
      <c r="M69" s="1278" t="inlineStr">
        <is>
          <t>Min. R.L= 3.15 Years.
Next UT inspection: shall be done after 1.6 year (Dec-2024).
MAWP until next inspection= 1000 Psi.
It will be also a good chance at Dec-2024 to inspect all joints that (Need Verification, need excavation or with short intervals)
Dec-2024 SOW: Joints #1, (#19 : #37), #43, #98, #99, (#115 : #163), (#165 : #177), (#178 A, B &amp; C) &amp; (#179 : 182)</t>
        </is>
      </c>
      <c r="N69" s="2125" t="n"/>
    </row>
    <row r="70" ht="17" customHeight="1">
      <c r="A70" s="959" t="inlineStr">
        <is>
          <t>AG-53</t>
        </is>
      </c>
      <c r="B70" s="1301" t="inlineStr">
        <is>
          <t>Yes</t>
        </is>
      </c>
      <c r="C70" s="985" t="inlineStr">
        <is>
          <t>Oil</t>
        </is>
      </c>
      <c r="D70" s="985" t="n"/>
      <c r="E70" s="958" t="n"/>
      <c r="F70" s="958" t="n"/>
      <c r="G70" s="958" t="n"/>
      <c r="H70" s="2137" t="n"/>
      <c r="I70" s="3009" t="inlineStr">
        <is>
          <t>2006-03-01</t>
        </is>
      </c>
      <c r="J70" s="2945" t="inlineStr">
        <is>
          <t>Not Evaluated</t>
        </is>
      </c>
      <c r="K70" s="3010" t="n"/>
      <c r="L70" s="1669" t="n"/>
      <c r="M70" s="1286" t="inlineStr">
        <is>
          <t>Min reading  was  5.5 mm</t>
        </is>
      </c>
      <c r="N70" s="2124" t="n"/>
    </row>
    <row r="71" ht="17" customHeight="1">
      <c r="A71" s="959" t="inlineStr">
        <is>
          <t>AG-56</t>
        </is>
      </c>
      <c r="B71" s="1162" t="inlineStr">
        <is>
          <t>No</t>
        </is>
      </c>
      <c r="C71" s="985" t="inlineStr">
        <is>
          <t>Oil</t>
        </is>
      </c>
      <c r="D71" s="985" t="n"/>
      <c r="E71" s="958" t="n"/>
      <c r="F71" s="958" t="n"/>
      <c r="G71" s="958" t="n"/>
      <c r="H71" s="2137" t="n"/>
      <c r="I71" s="3009" t="inlineStr">
        <is>
          <t>2016-06-01</t>
        </is>
      </c>
      <c r="J71" s="2945" t="inlineStr">
        <is>
          <t>Not Evaluated</t>
        </is>
      </c>
      <c r="K71" s="3010" t="n"/>
      <c r="L71" s="1669" t="n"/>
      <c r="M71" s="1286" t="inlineStr">
        <is>
          <t>Min reading  was  5 mm</t>
        </is>
      </c>
      <c r="N71" s="2124" t="n"/>
    </row>
    <row r="72" ht="48" customHeight="1">
      <c r="A72" s="959" t="inlineStr">
        <is>
          <t>AG-57</t>
        </is>
      </c>
      <c r="B72" s="1301" t="inlineStr">
        <is>
          <t>Yes</t>
        </is>
      </c>
      <c r="C72" s="985" t="inlineStr">
        <is>
          <t>Oil</t>
        </is>
      </c>
      <c r="D72" s="985" t="n"/>
      <c r="E72" s="958" t="n"/>
      <c r="F72" s="958" t="n"/>
      <c r="G72" s="958" t="n"/>
      <c r="H72" s="2137" t="n"/>
      <c r="I72" s="3009" t="inlineStr">
        <is>
          <t>2024-02-01</t>
        </is>
      </c>
      <c r="J72" s="2945" t="inlineStr">
        <is>
          <t>2030-11-01</t>
        </is>
      </c>
      <c r="K72" s="3010" t="n"/>
      <c r="L72" s="1669" t="n"/>
      <c r="M72" s="1293" t="inlineStr">
        <is>
          <t>Recommendation:
1- Install 4 Std road crosses. (Prod to manage this issue with Proj or Const)
2- At MFD side, install std support with proper sealant to replace the non-std support.</t>
        </is>
      </c>
      <c r="N72" s="2125" t="n"/>
    </row>
    <row r="73" ht="17" customHeight="1">
      <c r="A73" s="959" t="inlineStr">
        <is>
          <t>AG-58</t>
        </is>
      </c>
      <c r="B73" s="1301" t="inlineStr">
        <is>
          <t>Intermittent</t>
        </is>
      </c>
      <c r="C73" s="985" t="inlineStr">
        <is>
          <t>Oil</t>
        </is>
      </c>
      <c r="D73" s="985" t="n"/>
      <c r="E73" s="958" t="n"/>
      <c r="F73" s="958" t="n"/>
      <c r="G73" s="958" t="n"/>
      <c r="H73" s="2137" t="n"/>
      <c r="I73" s="3009" t="inlineStr">
        <is>
          <t>2019-03-01</t>
        </is>
      </c>
      <c r="J73" s="2945" t="inlineStr">
        <is>
          <t>2019-06-01</t>
        </is>
      </c>
      <c r="K73" s="3010" t="n"/>
      <c r="L73" s="1669" t="n"/>
      <c r="M73" s="1286" t="inlineStr">
        <is>
          <t>Min reading  was  5 mm</t>
        </is>
      </c>
      <c r="N73" s="2124" t="n"/>
    </row>
    <row r="74" ht="16" customHeight="1">
      <c r="A74" s="959" t="inlineStr">
        <is>
          <t>AG-60</t>
        </is>
      </c>
      <c r="B74" s="1301" t="inlineStr">
        <is>
          <t>Intermittent</t>
        </is>
      </c>
      <c r="C74" s="985" t="inlineStr">
        <is>
          <t>Gas</t>
        </is>
      </c>
      <c r="D74" s="985" t="n"/>
      <c r="E74" s="958" t="n"/>
      <c r="F74" s="958" t="n"/>
      <c r="G74" s="958" t="n"/>
      <c r="H74" s="2137" t="n"/>
      <c r="I74" s="3009" t="inlineStr">
        <is>
          <t>Never Inspected</t>
        </is>
      </c>
      <c r="J74" s="2204" t="inlineStr">
        <is>
          <t>W/Evaluation</t>
        </is>
      </c>
      <c r="K74" s="2165" t="n"/>
      <c r="L74" s="1669" t="n"/>
      <c r="M74" s="1286" t="n"/>
      <c r="N74" s="2125" t="n"/>
    </row>
    <row r="75" ht="17" customHeight="1">
      <c r="A75" s="959" t="inlineStr">
        <is>
          <t>AG-62</t>
        </is>
      </c>
      <c r="B75" s="1301" t="inlineStr">
        <is>
          <t>Intermittent</t>
        </is>
      </c>
      <c r="C75" s="985" t="inlineStr">
        <is>
          <t>Gas</t>
        </is>
      </c>
      <c r="D75" s="985" t="n"/>
      <c r="E75" s="958" t="n"/>
      <c r="F75" s="958" t="n"/>
      <c r="G75" s="958" t="n"/>
      <c r="H75" s="2137" t="n"/>
      <c r="I75" s="3009" t="inlineStr">
        <is>
          <t>2017-02-01</t>
        </is>
      </c>
      <c r="J75" s="2204" t="inlineStr">
        <is>
          <t>W/Evaluation</t>
        </is>
      </c>
      <c r="K75" s="2165" t="n"/>
      <c r="L75" s="1669" t="n"/>
      <c r="M75" s="1286" t="inlineStr">
        <is>
          <t>Min reading  was  4.5 mm</t>
        </is>
      </c>
      <c r="N75" s="2125" t="n"/>
    </row>
    <row r="76" ht="16" customHeight="1">
      <c r="A76" s="959" t="inlineStr">
        <is>
          <t>AG-64</t>
        </is>
      </c>
      <c r="B76" s="1301" t="inlineStr">
        <is>
          <t>Intermittent</t>
        </is>
      </c>
      <c r="C76" s="985" t="inlineStr">
        <is>
          <t>Oil</t>
        </is>
      </c>
      <c r="D76" s="985" t="n"/>
      <c r="E76" s="958" t="n"/>
      <c r="F76" s="958" t="n"/>
      <c r="G76" s="958" t="n"/>
      <c r="H76" s="2137" t="n"/>
      <c r="I76" s="3009" t="inlineStr">
        <is>
          <t>Never</t>
        </is>
      </c>
      <c r="J76" s="2945" t="inlineStr">
        <is>
          <t>2025-03-01</t>
        </is>
      </c>
      <c r="K76" s="3010" t="n"/>
      <c r="L76" s="1669" t="n"/>
      <c r="M76" s="1286" t="n"/>
      <c r="N76" s="2124" t="n"/>
    </row>
    <row r="77" ht="17" customHeight="1">
      <c r="A77" s="959" t="inlineStr">
        <is>
          <t>AG-65</t>
        </is>
      </c>
      <c r="B77" s="985" t="inlineStr">
        <is>
          <t>Yes</t>
        </is>
      </c>
      <c r="C77" s="985" t="inlineStr">
        <is>
          <t>Oil</t>
        </is>
      </c>
      <c r="D77" s="985" t="n"/>
      <c r="E77" s="988" t="n">
        <v>300</v>
      </c>
      <c r="F77" s="988" t="inlineStr">
        <is>
          <t>NA</t>
        </is>
      </c>
      <c r="G77" s="988" t="n">
        <v>73</v>
      </c>
      <c r="H77" s="2139" t="n">
        <v>0.02</v>
      </c>
      <c r="I77" s="3009" t="inlineStr">
        <is>
          <t>2026-05-01</t>
        </is>
      </c>
      <c r="J77" s="3019" t="inlineStr">
        <is>
          <t>W/Evaluation</t>
        </is>
      </c>
      <c r="K77" s="3010" t="n"/>
      <c r="L77" s="1669" t="n"/>
      <c r="M77" s="1286" t="inlineStr">
        <is>
          <t>Low WC% ~ 2% .. Low Corr Susciptibility</t>
        </is>
      </c>
      <c r="N77" s="2124" t="n"/>
    </row>
    <row r="78" ht="16" customHeight="1">
      <c r="A78" s="959" t="inlineStr">
        <is>
          <t>AG-68</t>
        </is>
      </c>
      <c r="B78" s="1301" t="inlineStr">
        <is>
          <t>Yes</t>
        </is>
      </c>
      <c r="C78" s="985" t="inlineStr">
        <is>
          <t>Oil</t>
        </is>
      </c>
      <c r="D78" s="985" t="n"/>
      <c r="E78" s="958" t="n"/>
      <c r="F78" s="958" t="n"/>
      <c r="G78" s="958" t="n"/>
      <c r="H78" s="2137" t="n"/>
      <c r="I78" s="3009" t="inlineStr">
        <is>
          <t>2026-05-01</t>
        </is>
      </c>
      <c r="J78" s="3019" t="inlineStr">
        <is>
          <t>W/Evaluation</t>
        </is>
      </c>
      <c r="K78" s="3010" t="n"/>
      <c r="L78" s="1669" t="n"/>
      <c r="M78" s="1286" t="n"/>
      <c r="N78" s="2124" t="n"/>
    </row>
    <row r="79" ht="34" customHeight="1">
      <c r="A79" s="959" t="inlineStr">
        <is>
          <t>AG-69</t>
        </is>
      </c>
      <c r="B79" s="1301" t="inlineStr">
        <is>
          <t>Intermittent</t>
        </is>
      </c>
      <c r="C79" s="985" t="inlineStr">
        <is>
          <t>Gas</t>
        </is>
      </c>
      <c r="D79" s="985" t="n"/>
      <c r="E79" s="958" t="n"/>
      <c r="F79" s="958" t="n"/>
      <c r="G79" s="958" t="n"/>
      <c r="H79" s="2137" t="n"/>
      <c r="I79" s="3009" t="inlineStr">
        <is>
          <t>2014-06-01</t>
        </is>
      </c>
      <c r="J79" s="2189" t="inlineStr">
        <is>
          <t>OOS</t>
        </is>
      </c>
      <c r="K79" s="2158" t="n"/>
      <c r="L79" s="1671" t="n"/>
      <c r="M79" s="1286" t="inlineStr">
        <is>
          <t>Joint #7 must be replaced
Clamped Joint #54 must be replaced</t>
        </is>
      </c>
      <c r="N79" s="2125" t="n"/>
    </row>
    <row r="80" ht="16" customHeight="1">
      <c r="A80" s="959" t="inlineStr">
        <is>
          <t>AG-79</t>
        </is>
      </c>
      <c r="B80" s="1162" t="inlineStr">
        <is>
          <t>No</t>
        </is>
      </c>
      <c r="C80" s="985" t="inlineStr">
        <is>
          <t>Gas</t>
        </is>
      </c>
      <c r="D80" s="985" t="n"/>
      <c r="E80" s="1165" t="n"/>
      <c r="F80" s="1165" t="n"/>
      <c r="G80" s="1165" t="n"/>
      <c r="H80" s="2138" t="n"/>
      <c r="I80" s="3011" t="inlineStr">
        <is>
          <t>2009-05-01</t>
        </is>
      </c>
      <c r="J80" s="3012" t="inlineStr">
        <is>
          <t>OOS</t>
        </is>
      </c>
      <c r="K80" s="3013" t="n"/>
      <c r="L80" s="1671" t="n"/>
      <c r="M80" s="1283" t="n"/>
      <c r="N80" s="2125" t="n"/>
    </row>
    <row r="81" ht="51" customHeight="1">
      <c r="A81" s="986" t="inlineStr">
        <is>
          <t>AG-80
To HAWK#3 Collection Header</t>
        </is>
      </c>
      <c r="B81" s="985" t="inlineStr">
        <is>
          <t>Intermittent</t>
        </is>
      </c>
      <c r="C81" s="985" t="inlineStr">
        <is>
          <t>Oil</t>
        </is>
      </c>
      <c r="D81" s="985" t="n"/>
      <c r="E81" s="988" t="n">
        <v>300</v>
      </c>
      <c r="F81" s="988" t="inlineStr">
        <is>
          <t>NA</t>
        </is>
      </c>
      <c r="G81" s="988" t="n">
        <v>25</v>
      </c>
      <c r="H81" s="2139" t="n">
        <v>0.31</v>
      </c>
      <c r="I81" s="3009" t="inlineStr">
        <is>
          <t>2026-06-01</t>
        </is>
      </c>
      <c r="J81" s="3019" t="inlineStr">
        <is>
          <t>W/Evaluation</t>
        </is>
      </c>
      <c r="K81" s="3010" t="n"/>
      <c r="L81" s="1669" t="n"/>
      <c r="M81" s="1286" t="n"/>
      <c r="N81" s="2124" t="n"/>
    </row>
    <row r="82" ht="34" customHeight="1">
      <c r="A82" s="959" t="inlineStr">
        <is>
          <t>AG-81</t>
        </is>
      </c>
      <c r="B82" s="1301" t="inlineStr">
        <is>
          <t>Yes</t>
        </is>
      </c>
      <c r="C82" s="985" t="inlineStr">
        <is>
          <t>Oil</t>
        </is>
      </c>
      <c r="D82" s="985" t="n"/>
      <c r="E82" s="988" t="n">
        <v>300</v>
      </c>
      <c r="F82" s="988" t="n">
        <v>1440</v>
      </c>
      <c r="G82" s="988" t="n"/>
      <c r="H82" s="2139" t="n"/>
      <c r="I82" s="3009" t="inlineStr">
        <is>
          <t>2024-02-01</t>
        </is>
      </c>
      <c r="J82" s="3023" t="inlineStr">
        <is>
          <t>W/Replacements</t>
        </is>
      </c>
      <c r="K82" s="3024" t="n"/>
      <c r="L82" s="1672" t="n"/>
      <c r="M82" s="1283" t="inlineStr">
        <is>
          <t>Replace clamped joints (#96,115 &amp; 118) with 6" sch 80 coated spools &amp; corroded joints with minimum remaining life (5,18 &amp;120).</t>
        </is>
      </c>
      <c r="N82" s="1020" t="inlineStr">
        <is>
          <t>Yes</t>
        </is>
      </c>
    </row>
    <row r="83" ht="16" customHeight="1">
      <c r="A83" s="959" t="inlineStr">
        <is>
          <t>AG-82ST</t>
        </is>
      </c>
      <c r="B83" s="1162" t="inlineStr">
        <is>
          <t>No</t>
        </is>
      </c>
      <c r="C83" s="985" t="inlineStr">
        <is>
          <t>Gas</t>
        </is>
      </c>
      <c r="D83" s="985" t="n"/>
      <c r="E83" s="1161" t="n">
        <v>200</v>
      </c>
      <c r="F83" s="1164" t="n">
        <v>1000</v>
      </c>
      <c r="G83" s="1164" t="n"/>
      <c r="H83" s="2147" t="n"/>
      <c r="I83" s="2205" t="inlineStr">
        <is>
          <t>2014-10-03</t>
        </is>
      </c>
      <c r="J83" s="3012" t="inlineStr">
        <is>
          <t>OOS</t>
        </is>
      </c>
      <c r="K83" s="3013" t="n"/>
      <c r="L83" s="1671" t="n"/>
      <c r="M83" s="1285" t="inlineStr">
        <is>
          <t>Intermittent</t>
        </is>
      </c>
      <c r="N83" s="2125" t="n"/>
    </row>
    <row r="84" ht="51" customHeight="1">
      <c r="A84" s="959" t="inlineStr">
        <is>
          <t>AG-83</t>
        </is>
      </c>
      <c r="B84" s="985" t="inlineStr">
        <is>
          <t>No</t>
        </is>
      </c>
      <c r="C84" s="985" t="inlineStr">
        <is>
          <t>Oil</t>
        </is>
      </c>
      <c r="D84" s="985" t="n"/>
      <c r="E84" s="988" t="n"/>
      <c r="F84" s="988" t="n"/>
      <c r="G84" s="988" t="inlineStr">
        <is>
          <t>xx</t>
        </is>
      </c>
      <c r="H84" s="1571" t="inlineStr">
        <is>
          <t>xx</t>
        </is>
      </c>
      <c r="I84" s="3009" t="inlineStr">
        <is>
          <t>2026-06-01</t>
        </is>
      </c>
      <c r="J84" s="3019" t="inlineStr">
        <is>
          <t>W/Evaluation</t>
        </is>
      </c>
      <c r="K84" s="3010" t="n"/>
      <c r="L84" s="1669" t="n"/>
      <c r="M84" s="1286" t="inlineStr">
        <is>
          <t>Note: 
1- New GL line added to the well, so need to do baseline insp on it + add it to GL tab
2- Const plan to replace WHC in 7-2023, so need to do baseline insp on it.</t>
        </is>
      </c>
      <c r="N84" s="2124" t="n"/>
    </row>
    <row r="85" ht="16" customHeight="1">
      <c r="A85" s="959" t="inlineStr">
        <is>
          <t>AG-85</t>
        </is>
      </c>
      <c r="B85" s="1301" t="inlineStr">
        <is>
          <t>Yes</t>
        </is>
      </c>
      <c r="C85" s="985" t="inlineStr">
        <is>
          <t>Gas</t>
        </is>
      </c>
      <c r="D85" s="985" t="n"/>
      <c r="E85" s="982" t="n">
        <v>200</v>
      </c>
      <c r="F85" s="985" t="n">
        <v>1000</v>
      </c>
      <c r="G85" s="985" t="n"/>
      <c r="H85" s="2144" t="n"/>
      <c r="I85" s="2188" t="inlineStr">
        <is>
          <t>2023-04-01</t>
        </is>
      </c>
      <c r="J85" s="2196" t="inlineStr">
        <is>
          <t>2033-04-01</t>
        </is>
      </c>
      <c r="K85" s="2165" t="n"/>
      <c r="L85" s="1669" t="n"/>
      <c r="M85" s="1281" t="n"/>
      <c r="N85" s="2125" t="n"/>
    </row>
    <row r="86" ht="17" customHeight="1">
      <c r="A86" s="959" t="inlineStr">
        <is>
          <t>AG-86</t>
        </is>
      </c>
      <c r="B86" s="1301" t="inlineStr">
        <is>
          <t>Intermittent</t>
        </is>
      </c>
      <c r="C86" s="985" t="inlineStr">
        <is>
          <t>Gas</t>
        </is>
      </c>
      <c r="D86" s="985" t="n"/>
      <c r="E86" s="958" t="n"/>
      <c r="F86" s="958" t="n"/>
      <c r="G86" s="958" t="n"/>
      <c r="H86" s="2137" t="n"/>
      <c r="I86" s="3009" t="inlineStr">
        <is>
          <t>2015-12-01</t>
        </is>
      </c>
      <c r="J86" s="2204" t="inlineStr">
        <is>
          <t>W/Evaluation</t>
        </is>
      </c>
      <c r="K86" s="2165" t="n"/>
      <c r="L86" s="1669" t="n"/>
      <c r="M86" s="1286" t="inlineStr">
        <is>
          <t>Min reading  was 5/6 mm</t>
        </is>
      </c>
      <c r="N86" s="2125" t="n"/>
    </row>
    <row r="87" ht="16" customHeight="1">
      <c r="A87" s="959" t="inlineStr">
        <is>
          <t>AG-87</t>
        </is>
      </c>
      <c r="B87" s="1162" t="inlineStr">
        <is>
          <t>No</t>
        </is>
      </c>
      <c r="C87" s="985" t="inlineStr">
        <is>
          <t>Gas</t>
        </is>
      </c>
      <c r="D87" s="985" t="n"/>
      <c r="E87" s="1161" t="n">
        <v>200</v>
      </c>
      <c r="F87" s="1164" t="n">
        <v>1000</v>
      </c>
      <c r="G87" s="1164" t="n"/>
      <c r="H87" s="2147" t="n"/>
      <c r="I87" s="2205" t="inlineStr">
        <is>
          <t>2017-04-01</t>
        </is>
      </c>
      <c r="J87" s="2189" t="inlineStr">
        <is>
          <t>OOS</t>
        </is>
      </c>
      <c r="K87" s="2158" t="n"/>
      <c r="L87" s="1671" t="n"/>
      <c r="M87" s="1285" t="inlineStr">
        <is>
          <t>Mechanical deformation at #10 &amp; #53 - Min reading was 4/7 mm</t>
        </is>
      </c>
      <c r="N87" s="2128" t="n"/>
    </row>
    <row r="88" ht="68" customHeight="1">
      <c r="A88" s="959" t="inlineStr">
        <is>
          <t>AG-88</t>
        </is>
      </c>
      <c r="B88" s="1301" t="inlineStr">
        <is>
          <t>Yes</t>
        </is>
      </c>
      <c r="C88" s="985" t="inlineStr">
        <is>
          <t>Oil</t>
        </is>
      </c>
      <c r="D88" s="985" t="n"/>
      <c r="E88" s="958" t="n"/>
      <c r="F88" s="958" t="n"/>
      <c r="G88" s="958" t="n"/>
      <c r="H88" s="2137" t="n"/>
      <c r="I88" s="3009" t="inlineStr">
        <is>
          <t>2023-04-01</t>
        </is>
      </c>
      <c r="J88" s="3015" t="inlineStr">
        <is>
          <t>1 year After well running</t>
        </is>
      </c>
      <c r="K88" s="3016" t="n"/>
      <c r="L88" s="1674" t="n"/>
      <c r="M88" s="1286" t="inlineStr">
        <is>
          <t>2 joints shall be replaced before put in service : 
Joint #15 due to internal corrosion.
Clamped joints after 3rd  road cross
Ongoing replacements at 4-2023.</t>
        </is>
      </c>
      <c r="N88" s="2124" t="n"/>
    </row>
    <row r="89" ht="17" customHeight="1">
      <c r="A89" s="959" t="inlineStr">
        <is>
          <t>AG-89</t>
        </is>
      </c>
      <c r="B89" s="1162" t="inlineStr">
        <is>
          <t>No</t>
        </is>
      </c>
      <c r="C89" s="985" t="inlineStr">
        <is>
          <t>Oil</t>
        </is>
      </c>
      <c r="D89" s="985" t="n"/>
      <c r="E89" s="958" t="n"/>
      <c r="F89" s="958" t="n"/>
      <c r="G89" s="958" t="n"/>
      <c r="H89" s="2137" t="n"/>
      <c r="I89" s="3009" t="inlineStr">
        <is>
          <t>2022-12-01</t>
        </is>
      </c>
      <c r="J89" s="2945" t="inlineStr">
        <is>
          <t>2032-11-01</t>
        </is>
      </c>
      <c r="K89" s="3010" t="n"/>
      <c r="L89" s="1669" t="n"/>
      <c r="M89" s="1286" t="inlineStr">
        <is>
          <t>Confirm if it's Oil or WIW of AG-99? And confirm if we've 2 wells (oil &amp; WIW) with the same #89</t>
        </is>
      </c>
      <c r="N89" s="2124" t="n"/>
    </row>
    <row r="90" ht="16" customHeight="1">
      <c r="A90" s="959" t="inlineStr">
        <is>
          <t>AG-90</t>
        </is>
      </c>
      <c r="B90" s="1301" t="inlineStr">
        <is>
          <t>Yes</t>
        </is>
      </c>
      <c r="C90" s="985" t="inlineStr">
        <is>
          <t>Oil</t>
        </is>
      </c>
      <c r="D90" s="985" t="n"/>
      <c r="E90" s="958" t="n"/>
      <c r="F90" s="958" t="n"/>
      <c r="G90" s="958" t="n"/>
      <c r="H90" s="2137" t="n"/>
      <c r="I90" s="3025" t="inlineStr">
        <is>
          <t>Ongoing</t>
        </is>
      </c>
      <c r="J90" s="2945" t="n"/>
      <c r="K90" s="3010" t="n"/>
      <c r="L90" s="1669" t="n"/>
      <c r="M90" s="1286" t="n"/>
      <c r="N90" s="2124" t="n"/>
    </row>
    <row r="91" ht="16" customHeight="1">
      <c r="A91" s="959" t="inlineStr">
        <is>
          <t>AG-91</t>
        </is>
      </c>
      <c r="B91" s="1301" t="inlineStr">
        <is>
          <t>Yes</t>
        </is>
      </c>
      <c r="C91" s="985" t="inlineStr">
        <is>
          <t>Gas</t>
        </is>
      </c>
      <c r="D91" s="985" t="n"/>
      <c r="E91" s="987" t="n">
        <v>250</v>
      </c>
      <c r="F91" s="983" t="n">
        <v>1000</v>
      </c>
      <c r="G91" s="983" t="n"/>
      <c r="H91" s="2140" t="n"/>
      <c r="I91" s="2188" t="inlineStr">
        <is>
          <t>2020-06-01</t>
        </is>
      </c>
      <c r="J91" s="2196" t="inlineStr">
        <is>
          <t>2030-06-01</t>
        </is>
      </c>
      <c r="K91" s="2165" t="n"/>
      <c r="L91" s="1669" t="n"/>
      <c r="M91" s="1280" t="n"/>
      <c r="N91" s="2125" t="n"/>
    </row>
    <row r="92" ht="51" customHeight="1">
      <c r="A92" s="986" t="inlineStr">
        <is>
          <t>AG-93 WIW</t>
        </is>
      </c>
      <c r="B92" s="1300" t="inlineStr">
        <is>
          <t>Confirm</t>
        </is>
      </c>
      <c r="C92" s="988" t="inlineStr">
        <is>
          <t>WIW</t>
        </is>
      </c>
      <c r="D92" s="988" t="n"/>
      <c r="E92" s="988" t="n">
        <v>20</v>
      </c>
      <c r="F92" s="988" t="n">
        <v>0</v>
      </c>
      <c r="G92" s="988" t="n"/>
      <c r="H92" s="1571" t="n"/>
      <c r="I92" s="2197" t="inlineStr">
        <is>
          <t>NA</t>
        </is>
      </c>
      <c r="J92" s="2208" t="inlineStr">
        <is>
          <t>2025-08-01</t>
        </is>
      </c>
      <c r="K92" s="2169" t="n"/>
      <c r="L92" s="1680" t="n"/>
      <c r="M92" s="1286" t="inlineStr">
        <is>
          <t>Line valve was inadvertant closed during startup in 8-2023, so its Press increased to 1200 and one joint failed and replaced. This well is water injector &amp; fed by SWAG WSW-1. Eng/Gharib informed that AG-93 operates to P &lt; 10 psi, so from Insp Standpoint, it's not priority, it can be done next year in 8-2024 (Baseline)</t>
        </is>
      </c>
      <c r="N92" s="2126" t="n"/>
    </row>
    <row r="93" ht="16" customHeight="1">
      <c r="A93" s="959" t="inlineStr">
        <is>
          <t>AG-96</t>
        </is>
      </c>
      <c r="B93" s="1162" t="inlineStr">
        <is>
          <t>No</t>
        </is>
      </c>
      <c r="C93" s="985" t="inlineStr">
        <is>
          <t>Gas</t>
        </is>
      </c>
      <c r="D93" s="985" t="n"/>
      <c r="E93" s="1163" t="n">
        <v>250</v>
      </c>
      <c r="F93" s="1164" t="n">
        <v>700</v>
      </c>
      <c r="G93" s="1164" t="n"/>
      <c r="H93" s="2147" t="n"/>
      <c r="I93" s="2205" t="inlineStr">
        <is>
          <t>2015-05-01</t>
        </is>
      </c>
      <c r="J93" s="2189" t="inlineStr">
        <is>
          <t>OOS</t>
        </is>
      </c>
      <c r="K93" s="2158" t="n"/>
      <c r="L93" s="1671" t="n"/>
      <c r="M93" s="1285" t="inlineStr">
        <is>
          <t>All clamped joints were replaced - Min Reading was 4.5/6 mm</t>
        </is>
      </c>
      <c r="N93" s="2128" t="n"/>
    </row>
    <row r="94" ht="17" customHeight="1">
      <c r="A94" s="959" t="inlineStr">
        <is>
          <t>AG-97</t>
        </is>
      </c>
      <c r="B94" s="1301" t="inlineStr">
        <is>
          <t>Intermittent</t>
        </is>
      </c>
      <c r="C94" s="985" t="inlineStr">
        <is>
          <t>Gas</t>
        </is>
      </c>
      <c r="D94" s="985" t="n"/>
      <c r="E94" s="958" t="n"/>
      <c r="F94" s="958" t="n"/>
      <c r="G94" s="958" t="n"/>
      <c r="H94" s="2137" t="n"/>
      <c r="I94" s="3009" t="inlineStr">
        <is>
          <t>2013-09-01</t>
        </is>
      </c>
      <c r="J94" s="2189" t="inlineStr">
        <is>
          <t>OOS</t>
        </is>
      </c>
      <c r="K94" s="2158" t="n"/>
      <c r="L94" s="1671" t="n"/>
      <c r="M94" s="1286" t="inlineStr">
        <is>
          <t>Repeated leaks</t>
        </is>
      </c>
      <c r="N94" s="2125" t="n"/>
    </row>
    <row r="95" ht="17" customHeight="1">
      <c r="A95" s="986" t="inlineStr">
        <is>
          <t>AG-98</t>
        </is>
      </c>
      <c r="B95" s="985" t="inlineStr">
        <is>
          <t>No</t>
        </is>
      </c>
      <c r="C95" s="988" t="inlineStr">
        <is>
          <t>WIW</t>
        </is>
      </c>
      <c r="D95" s="988" t="n"/>
      <c r="E95" s="988" t="n"/>
      <c r="F95" s="988" t="n">
        <v>1650</v>
      </c>
      <c r="G95" s="988" t="n"/>
      <c r="H95" s="1571" t="n"/>
      <c r="I95" s="3018" t="inlineStr">
        <is>
          <t>2016-06-01</t>
        </is>
      </c>
      <c r="J95" s="2126" t="inlineStr">
        <is>
          <t>2025-03-01</t>
        </is>
      </c>
      <c r="K95" s="2163" t="n"/>
      <c r="L95" s="1674" t="n"/>
      <c r="M95" s="1286" t="inlineStr">
        <is>
          <t>on WHC</t>
        </is>
      </c>
      <c r="N95" s="2127" t="n"/>
    </row>
    <row r="96" ht="34" customHeight="1">
      <c r="A96" s="959" t="inlineStr">
        <is>
          <t>Apollonia - JDT 1-2</t>
        </is>
      </c>
      <c r="B96" s="1301" t="inlineStr">
        <is>
          <t>Yes</t>
        </is>
      </c>
      <c r="C96" s="985" t="inlineStr">
        <is>
          <t>Gas</t>
        </is>
      </c>
      <c r="D96" s="985" t="n"/>
      <c r="E96" s="982" t="n">
        <v>200</v>
      </c>
      <c r="F96" s="983" t="n">
        <v>1440</v>
      </c>
      <c r="G96" s="983" t="n"/>
      <c r="H96" s="2140" t="n"/>
      <c r="I96" s="2193" t="inlineStr">
        <is>
          <t>Never Inspected</t>
        </is>
      </c>
      <c r="J96" s="2196" t="inlineStr">
        <is>
          <t>2025-02-01</t>
        </is>
      </c>
      <c r="K96" s="2165" t="n"/>
      <c r="L96" s="1669" t="n"/>
      <c r="M96" s="1280" t="n"/>
      <c r="N96" s="2125" t="n"/>
    </row>
    <row r="97" ht="16" customHeight="1">
      <c r="A97" s="959" t="inlineStr">
        <is>
          <t>Apollonia - JDT1-6H</t>
        </is>
      </c>
      <c r="B97" s="1301" t="inlineStr">
        <is>
          <t>Yes</t>
        </is>
      </c>
      <c r="C97" s="985" t="inlineStr">
        <is>
          <t>Gas</t>
        </is>
      </c>
      <c r="D97" s="985" t="n"/>
      <c r="E97" s="982" t="n">
        <v>300</v>
      </c>
      <c r="F97" s="985" t="n">
        <v>1440</v>
      </c>
      <c r="G97" s="985" t="n"/>
      <c r="H97" s="2144" t="n"/>
      <c r="I97" s="2188" t="inlineStr">
        <is>
          <t>2017-04-15</t>
        </is>
      </c>
      <c r="J97" s="2196" t="inlineStr">
        <is>
          <t>2027-04-01</t>
        </is>
      </c>
      <c r="K97" s="2165" t="n"/>
      <c r="L97" s="1669" t="n"/>
      <c r="M97" s="1278" t="n"/>
      <c r="N97" s="2125" t="n"/>
    </row>
    <row r="98" ht="16" customHeight="1">
      <c r="A98" s="959" t="inlineStr">
        <is>
          <t>Apollonia JDT1-7H</t>
        </is>
      </c>
      <c r="B98" s="1301" t="inlineStr">
        <is>
          <t>Yes</t>
        </is>
      </c>
      <c r="C98" s="985" t="inlineStr">
        <is>
          <t>Gas</t>
        </is>
      </c>
      <c r="D98" s="985" t="n"/>
      <c r="E98" s="982" t="n">
        <v>250</v>
      </c>
      <c r="F98" s="985" t="n">
        <v>1440</v>
      </c>
      <c r="G98" s="985" t="n"/>
      <c r="H98" s="2144" t="n"/>
      <c r="I98" s="2188" t="inlineStr">
        <is>
          <t>2017-04-20</t>
        </is>
      </c>
      <c r="J98" s="2196" t="inlineStr">
        <is>
          <t>2027-04-01</t>
        </is>
      </c>
      <c r="K98" s="2165" t="n"/>
      <c r="L98" s="1669" t="n"/>
      <c r="M98" s="1278" t="n"/>
      <c r="N98" s="2125" t="n"/>
    </row>
    <row r="99" ht="16" customHeight="1">
      <c r="A99" s="959" t="inlineStr">
        <is>
          <t>BOLT NAIL 3-1X</t>
        </is>
      </c>
      <c r="B99" s="1301" t="inlineStr">
        <is>
          <t>Yes</t>
        </is>
      </c>
      <c r="C99" s="985" t="inlineStr">
        <is>
          <t>Oil</t>
        </is>
      </c>
      <c r="D99" s="985" t="n"/>
      <c r="E99" s="958" t="n"/>
      <c r="F99" s="958" t="n"/>
      <c r="G99" s="958" t="n"/>
      <c r="H99" s="2137" t="n"/>
      <c r="I99" s="3009" t="inlineStr">
        <is>
          <t>Never</t>
        </is>
      </c>
      <c r="J99" s="3015" t="inlineStr">
        <is>
          <t>2025-05-01</t>
        </is>
      </c>
      <c r="K99" s="3016" t="n"/>
      <c r="L99" s="1674" t="n"/>
      <c r="M99" s="1292" t="inlineStr">
        <is>
          <t>High productivity : Oil production in 7-2023 is 1068 BBLS</t>
        </is>
      </c>
      <c r="N99" s="2124" t="n"/>
    </row>
    <row r="100" ht="17" customHeight="1">
      <c r="A100" s="959" t="inlineStr">
        <is>
          <t>EBED-A1X</t>
        </is>
      </c>
      <c r="B100" s="1301" t="inlineStr">
        <is>
          <t>Yes</t>
        </is>
      </c>
      <c r="C100" s="985" t="inlineStr">
        <is>
          <t>WSW</t>
        </is>
      </c>
      <c r="D100" s="985" t="n"/>
      <c r="E100" s="958" t="n"/>
      <c r="F100" s="958" t="n"/>
      <c r="G100" s="958" t="n"/>
      <c r="H100" s="2137" t="n"/>
      <c r="I100" s="3009" t="inlineStr">
        <is>
          <t>2024-02-01</t>
        </is>
      </c>
      <c r="J100" s="2945" t="n">
        <v>46054</v>
      </c>
      <c r="K100" s="2155" t="n"/>
      <c r="L100" s="1669" t="n"/>
      <c r="M100" s="1286" t="inlineStr">
        <is>
          <t>4" section has 7 joints to be replaced due to internal corrosion and clamps (153,154,163,165,238,648 &amp; 657).
After replacements &amp; Before using the line , hydrotest shall be applied to confirm overall integrity of the line.
Install Std road crosses. Accumulated sand should be removed at MFD area to avoid soil corrosion and avail any required actions.
Note: The old corroded FL now disconnected &amp; left in place without usage. The same well converted to WSW using new 3.5" GRE-lined PL</t>
        </is>
      </c>
      <c r="N100" s="2124" t="n"/>
    </row>
    <row r="101" ht="102" customHeight="1">
      <c r="A101" s="959" t="inlineStr">
        <is>
          <t>EBED-A1X</t>
        </is>
      </c>
      <c r="B101" s="1162" t="inlineStr">
        <is>
          <t>No</t>
        </is>
      </c>
      <c r="C101" s="985" t="inlineStr">
        <is>
          <t>Oil</t>
        </is>
      </c>
      <c r="D101" s="985" t="n"/>
      <c r="E101" s="958" t="n"/>
      <c r="F101" s="958" t="n"/>
      <c r="G101" s="958" t="n"/>
      <c r="H101" s="2137" t="n"/>
      <c r="I101" s="3009" t="inlineStr">
        <is>
          <t>2024-02-01</t>
        </is>
      </c>
      <c r="J101" s="2945" t="inlineStr">
        <is>
          <t>OOS</t>
        </is>
      </c>
      <c r="K101" s="2155" t="n">
        <v>1</v>
      </c>
      <c r="L101" s="1669" t="n">
        <v>5</v>
      </c>
      <c r="M101" s="1286" t="inlineStr">
        <is>
          <t>4" section has 7 joints to be replaced due to internal corrosion and clamps (153,154,163,165,238,648 &amp; 657).
After replacements &amp; Before using the line , hydrotest shall be applied to confirm overall integrity of the line.
Install Std road crosses. Accumulated sand should be removed at MFD area to avoid soil corrosion and avail any required actions.
Note: The old corroded FL now disconnected &amp; left in place without usage. The same well converted to WSW using new 3.5" GRE-lined PL</t>
        </is>
      </c>
      <c r="N101" s="2124" t="n"/>
    </row>
    <row r="102" ht="16" customHeight="1">
      <c r="A102" s="959" t="inlineStr">
        <is>
          <t>Firestone 1x</t>
        </is>
      </c>
      <c r="B102" s="1162" t="inlineStr">
        <is>
          <t>No</t>
        </is>
      </c>
      <c r="C102" s="985" t="inlineStr">
        <is>
          <t>Gas</t>
        </is>
      </c>
      <c r="D102" s="985" t="n"/>
      <c r="E102" s="1165" t="n"/>
      <c r="F102" s="1165" t="n"/>
      <c r="G102" s="1165" t="n"/>
      <c r="H102" s="2138" t="n"/>
      <c r="I102" s="3011" t="inlineStr">
        <is>
          <t>2014-10-01</t>
        </is>
      </c>
      <c r="J102" s="3012" t="inlineStr">
        <is>
          <t>OOS</t>
        </is>
      </c>
      <c r="K102" s="3013" t="n"/>
      <c r="L102" s="1671" t="n"/>
      <c r="M102" s="1283" t="n"/>
      <c r="N102" s="2125" t="n"/>
    </row>
    <row r="103" ht="16" customHeight="1">
      <c r="A103" s="959" t="inlineStr">
        <is>
          <t>HAWK-01</t>
        </is>
      </c>
      <c r="B103" s="1301" t="inlineStr">
        <is>
          <t>Intermittent</t>
        </is>
      </c>
      <c r="C103" s="985" t="inlineStr">
        <is>
          <t>Gas</t>
        </is>
      </c>
      <c r="D103" s="985" t="n"/>
      <c r="E103" s="958" t="n"/>
      <c r="F103" s="958" t="n"/>
      <c r="G103" s="958" t="n"/>
      <c r="H103" s="2137" t="n"/>
      <c r="I103" s="3009" t="inlineStr">
        <is>
          <t>2017-05-01</t>
        </is>
      </c>
      <c r="J103" s="2189" t="inlineStr">
        <is>
          <t>OOS</t>
        </is>
      </c>
      <c r="K103" s="2158" t="n"/>
      <c r="L103" s="1671" t="n"/>
      <c r="M103" s="1286" t="n"/>
      <c r="N103" s="2125" t="n"/>
    </row>
    <row r="104" ht="16" customHeight="1">
      <c r="A104" s="959" t="inlineStr">
        <is>
          <t>HAWK-02</t>
        </is>
      </c>
      <c r="B104" s="1301" t="inlineStr">
        <is>
          <t>Intermittent</t>
        </is>
      </c>
      <c r="C104" s="985" t="inlineStr">
        <is>
          <t>Gas</t>
        </is>
      </c>
      <c r="D104" s="985" t="n"/>
      <c r="E104" s="958" t="n"/>
      <c r="F104" s="958" t="n"/>
      <c r="G104" s="958" t="n"/>
      <c r="H104" s="2137" t="n"/>
      <c r="I104" s="3009" t="inlineStr">
        <is>
          <t>2017-08-01</t>
        </is>
      </c>
      <c r="J104" s="2189" t="inlineStr">
        <is>
          <t>OOS</t>
        </is>
      </c>
      <c r="K104" s="2158" t="n"/>
      <c r="L104" s="1671" t="n"/>
      <c r="M104" s="1286" t="n"/>
      <c r="N104" s="2125" t="n"/>
    </row>
    <row r="105" ht="17" customHeight="1">
      <c r="A105" s="959" t="inlineStr">
        <is>
          <t>HAWK-03</t>
        </is>
      </c>
      <c r="B105" s="1301" t="inlineStr">
        <is>
          <t>Intermittent</t>
        </is>
      </c>
      <c r="C105" s="985" t="inlineStr">
        <is>
          <t>Gas</t>
        </is>
      </c>
      <c r="D105" s="985" t="n"/>
      <c r="E105" s="958" t="n"/>
      <c r="F105" s="958" t="n"/>
      <c r="G105" s="958" t="n"/>
      <c r="H105" s="2137" t="n"/>
      <c r="I105" s="3009" t="inlineStr">
        <is>
          <t>2018-03-01</t>
        </is>
      </c>
      <c r="J105" s="2189" t="inlineStr">
        <is>
          <t>OOS</t>
        </is>
      </c>
      <c r="K105" s="2158" t="n"/>
      <c r="L105" s="1671" t="n"/>
      <c r="M105" s="1286" t="inlineStr">
        <is>
          <t>Min reading  was 5/7 mm</t>
        </is>
      </c>
      <c r="N105" s="2125" t="n"/>
    </row>
    <row r="106" ht="17" customHeight="1">
      <c r="A106" s="959" t="inlineStr">
        <is>
          <t>HAWK-05ST</t>
        </is>
      </c>
      <c r="B106" s="1301" t="inlineStr">
        <is>
          <t>Yes</t>
        </is>
      </c>
      <c r="C106" s="985" t="inlineStr">
        <is>
          <t>Oil</t>
        </is>
      </c>
      <c r="D106" s="985" t="n"/>
      <c r="E106" s="958" t="n"/>
      <c r="F106" s="958" t="n"/>
      <c r="G106" s="958" t="n"/>
      <c r="H106" s="2137" t="n"/>
      <c r="I106" s="3009" t="inlineStr">
        <is>
          <t>2026-01-01</t>
        </is>
      </c>
      <c r="J106" s="3021" t="inlineStr">
        <is>
          <t>W/Evaluation</t>
        </is>
      </c>
      <c r="K106" s="3016" t="n"/>
      <c r="L106" s="1674" t="n"/>
      <c r="M106" s="1290" t="inlineStr">
        <is>
          <t>High productivity : Oil production in 7-2023 is 652 BBLS</t>
        </is>
      </c>
      <c r="N106" s="2124" t="n"/>
    </row>
    <row r="107" ht="48" customHeight="1">
      <c r="A107" s="1845" t="inlineStr">
        <is>
          <t>HAWK-3</t>
        </is>
      </c>
      <c r="B107" s="2396" t="inlineStr">
        <is>
          <t>Yes</t>
        </is>
      </c>
      <c r="C107" s="2396" t="inlineStr">
        <is>
          <t>Oil</t>
        </is>
      </c>
      <c r="D107" s="2396" t="n"/>
      <c r="E107" s="2396" t="n"/>
      <c r="F107" s="2396" t="n"/>
      <c r="G107" s="2396" t="n"/>
      <c r="H107" s="1955" t="n"/>
      <c r="I107" s="2202" t="inlineStr">
        <is>
          <t>2026-05-01</t>
        </is>
      </c>
      <c r="J107" s="2209" t="inlineStr">
        <is>
          <t>2028-05-01</t>
        </is>
      </c>
      <c r="K107" s="2170" t="n"/>
      <c r="L107" s="1955" t="n"/>
      <c r="M107" s="1282" t="inlineStr">
        <is>
          <t>Clamped Joints (#3 &amp; #11) shall be Replaced at the next maintenance opportunity.
 	5 Non-Standard Road Crossings Shall be replaced by STD ones (End Seal &amp; Spacers) with Sch. 80 Coated Pipes
 	Weld Areas with external surface corrosion shall be surface prepared, painted &amp; wrapped</t>
        </is>
      </c>
      <c r="N107" s="2129" t="n"/>
    </row>
    <row r="108" ht="16" customHeight="1">
      <c r="A108" s="959" t="inlineStr">
        <is>
          <t>MAHROUSA-A01X</t>
        </is>
      </c>
      <c r="B108" s="1301" t="inlineStr">
        <is>
          <t>Yes</t>
        </is>
      </c>
      <c r="C108" s="985" t="inlineStr">
        <is>
          <t>Gas</t>
        </is>
      </c>
      <c r="D108" s="985" t="n"/>
      <c r="E108" s="982" t="n">
        <v>920</v>
      </c>
      <c r="F108" s="983" t="n">
        <v>1420</v>
      </c>
      <c r="G108" s="983" t="n"/>
      <c r="H108" s="2140" t="n"/>
      <c r="I108" s="2188" t="inlineStr">
        <is>
          <t>2024-07-01</t>
        </is>
      </c>
      <c r="J108" s="2196" t="inlineStr">
        <is>
          <t>2027-07-01</t>
        </is>
      </c>
      <c r="K108" s="2165" t="n"/>
      <c r="L108" s="1669" t="n"/>
      <c r="M108" s="1278" t="n"/>
      <c r="N108" s="2125" t="n"/>
    </row>
    <row r="109" ht="16" customHeight="1">
      <c r="A109" s="959" t="inlineStr">
        <is>
          <t>Mahrousa-D01X</t>
        </is>
      </c>
      <c r="B109" s="1301" t="inlineStr">
        <is>
          <t>Yes</t>
        </is>
      </c>
      <c r="C109" s="985" t="inlineStr">
        <is>
          <t>Oil</t>
        </is>
      </c>
      <c r="D109" s="985" t="n"/>
      <c r="E109" s="1259" t="n">
        <v>360</v>
      </c>
      <c r="F109" s="1259" t="n">
        <v>1440</v>
      </c>
      <c r="G109" s="1259" t="n"/>
      <c r="H109" s="2148" t="n"/>
      <c r="I109" s="2210" t="inlineStr">
        <is>
          <t>2024-07-01</t>
        </is>
      </c>
      <c r="J109" s="2211" t="inlineStr">
        <is>
          <t>2026-04-01</t>
        </is>
      </c>
      <c r="K109" s="2171" t="n"/>
      <c r="L109" s="1676" t="n"/>
      <c r="M109" s="1280" t="inlineStr">
        <is>
          <t>Base Line Inspection</t>
        </is>
      </c>
      <c r="N109" s="2124" t="n"/>
    </row>
    <row r="110" ht="16" customHeight="1">
      <c r="A110" s="959" t="inlineStr">
        <is>
          <t>MAPPLE-1X</t>
        </is>
      </c>
      <c r="B110" s="1301" t="inlineStr">
        <is>
          <t>Yes</t>
        </is>
      </c>
      <c r="C110" s="985" t="inlineStr">
        <is>
          <t>Oil</t>
        </is>
      </c>
      <c r="D110" s="985" t="n"/>
      <c r="E110" s="958" t="n"/>
      <c r="F110" s="958" t="n"/>
      <c r="G110" s="958" t="n"/>
      <c r="H110" s="2137" t="n"/>
      <c r="I110" s="3009" t="inlineStr">
        <is>
          <t>2024-04-01</t>
        </is>
      </c>
      <c r="J110" s="3015" t="inlineStr">
        <is>
          <t>2030-04-01</t>
        </is>
      </c>
      <c r="K110" s="3016" t="n"/>
      <c r="L110" s="1674" t="n"/>
      <c r="M110" s="1290" t="n"/>
      <c r="N110" s="2124" t="n"/>
    </row>
    <row r="111" ht="16" customHeight="1">
      <c r="A111" s="959" t="inlineStr">
        <is>
          <t>MAPPLE-2 WSW</t>
        </is>
      </c>
      <c r="B111" s="1301" t="inlineStr">
        <is>
          <t>Confirm</t>
        </is>
      </c>
      <c r="C111" s="985" t="inlineStr">
        <is>
          <t>WSW</t>
        </is>
      </c>
      <c r="D111" s="985" t="n"/>
      <c r="E111" s="958" t="n"/>
      <c r="F111" s="958" t="n"/>
      <c r="G111" s="958" t="n"/>
      <c r="H111" s="2137" t="n"/>
      <c r="I111" s="3009" t="inlineStr">
        <is>
          <t>None</t>
        </is>
      </c>
      <c r="J111" s="3020" t="inlineStr">
        <is>
          <t>2025-07-01</t>
        </is>
      </c>
      <c r="K111" s="3016" t="n"/>
      <c r="L111" s="1674" t="n"/>
      <c r="M111" s="1290" t="inlineStr">
        <is>
          <t>add WIW to OSI plan</t>
        </is>
      </c>
      <c r="N111" s="2124" t="n"/>
    </row>
    <row r="112" ht="16" customHeight="1">
      <c r="A112" s="959" t="inlineStr">
        <is>
          <t>Meghar 2x</t>
        </is>
      </c>
      <c r="B112" s="1162" t="inlineStr">
        <is>
          <t>No</t>
        </is>
      </c>
      <c r="C112" s="985" t="inlineStr">
        <is>
          <t>Gas</t>
        </is>
      </c>
      <c r="D112" s="985" t="n"/>
      <c r="E112" s="1165" t="n"/>
      <c r="F112" s="1165" t="n"/>
      <c r="G112" s="1165" t="n"/>
      <c r="H112" s="2138" t="n"/>
      <c r="I112" s="3011" t="inlineStr">
        <is>
          <t>2016-10-01</t>
        </is>
      </c>
      <c r="J112" s="3012" t="inlineStr">
        <is>
          <t>OOS</t>
        </is>
      </c>
      <c r="K112" s="3013" t="n"/>
      <c r="L112" s="1671" t="n"/>
      <c r="M112" s="1283" t="n"/>
      <c r="N112" s="2125" t="n"/>
    </row>
    <row r="113" ht="16" customHeight="1">
      <c r="A113" s="959" t="inlineStr">
        <is>
          <t>MEGHAR-03</t>
        </is>
      </c>
      <c r="B113" s="1162" t="inlineStr">
        <is>
          <t>No</t>
        </is>
      </c>
      <c r="C113" s="985" t="inlineStr">
        <is>
          <t>Gas</t>
        </is>
      </c>
      <c r="D113" s="985" t="n"/>
      <c r="E113" s="1163" t="n">
        <v>250</v>
      </c>
      <c r="F113" s="1164" t="n">
        <v>1000</v>
      </c>
      <c r="G113" s="1164" t="n"/>
      <c r="H113" s="2147" t="n"/>
      <c r="I113" s="2205" t="inlineStr">
        <is>
          <t>2013-12-24</t>
        </is>
      </c>
      <c r="J113" s="2189" t="inlineStr">
        <is>
          <t>OOS</t>
        </is>
      </c>
      <c r="K113" s="2158" t="n"/>
      <c r="L113" s="1671" t="n"/>
      <c r="M113" s="1285" t="inlineStr">
        <is>
          <t>Well SI since Sep-2018 &amp; last inspection was in 2013</t>
        </is>
      </c>
      <c r="N113" s="2128" t="n"/>
    </row>
    <row r="114" ht="16" customHeight="1">
      <c r="A114" s="959" t="inlineStr">
        <is>
          <t>MEGHAR-05</t>
        </is>
      </c>
      <c r="B114" s="1162" t="inlineStr">
        <is>
          <t xml:space="preserve">No </t>
        </is>
      </c>
      <c r="C114" s="985" t="inlineStr">
        <is>
          <t>Oil</t>
        </is>
      </c>
      <c r="D114" s="985" t="n"/>
      <c r="E114" s="958" t="n"/>
      <c r="F114" s="958" t="n"/>
      <c r="G114" s="958" t="n"/>
      <c r="H114" s="2137" t="n"/>
      <c r="I114" s="3009" t="inlineStr">
        <is>
          <t>2020-05-26</t>
        </is>
      </c>
      <c r="J114" s="2945" t="inlineStr">
        <is>
          <t>2020-12-01</t>
        </is>
      </c>
      <c r="K114" s="3010" t="n"/>
      <c r="L114" s="1669" t="n"/>
      <c r="M114" s="1286" t="n"/>
      <c r="N114" s="2124" t="n"/>
    </row>
    <row r="115" ht="16" customHeight="1">
      <c r="A115" s="959" t="inlineStr">
        <is>
          <t>MEGHAR-06</t>
        </is>
      </c>
      <c r="B115" s="1162" t="inlineStr">
        <is>
          <t>No</t>
        </is>
      </c>
      <c r="C115" s="985" t="inlineStr">
        <is>
          <t>Gas</t>
        </is>
      </c>
      <c r="D115" s="985" t="n"/>
      <c r="E115" s="982" t="n">
        <v>250</v>
      </c>
      <c r="F115" s="983" t="n">
        <v>1400</v>
      </c>
      <c r="G115" s="983" t="n"/>
      <c r="H115" s="2140" t="n"/>
      <c r="I115" s="2188" t="inlineStr">
        <is>
          <t>2016-12-12</t>
        </is>
      </c>
      <c r="J115" s="2189" t="inlineStr">
        <is>
          <t>OOS</t>
        </is>
      </c>
      <c r="K115" s="2158" t="n"/>
      <c r="L115" s="1671" t="n"/>
      <c r="M115" s="1280" t="n"/>
      <c r="N115" s="2125" t="n"/>
    </row>
    <row r="116" ht="16" customHeight="1">
      <c r="A116" s="959" t="inlineStr">
        <is>
          <t>MEGHAR-07</t>
        </is>
      </c>
      <c r="B116" s="1301" t="inlineStr">
        <is>
          <t>Intermittent</t>
        </is>
      </c>
      <c r="C116" s="985" t="inlineStr">
        <is>
          <t>Gas</t>
        </is>
      </c>
      <c r="D116" s="985" t="n"/>
      <c r="E116" s="982" t="n">
        <v>148</v>
      </c>
      <c r="F116" s="983" t="n">
        <v>1000</v>
      </c>
      <c r="G116" s="983" t="n"/>
      <c r="H116" s="2140" t="n"/>
      <c r="I116" s="2188" t="inlineStr">
        <is>
          <t>2020-05-08</t>
        </is>
      </c>
      <c r="J116" s="2196" t="inlineStr">
        <is>
          <t>2025-02-01</t>
        </is>
      </c>
      <c r="K116" s="2165" t="n"/>
      <c r="L116" s="1669" t="n"/>
      <c r="M116" s="1280" t="n"/>
      <c r="N116" s="2125" t="n"/>
    </row>
    <row r="117" ht="17" customHeight="1">
      <c r="A117" s="959" t="inlineStr">
        <is>
          <t>MEGHAR-08</t>
        </is>
      </c>
      <c r="B117" s="1301" t="inlineStr">
        <is>
          <t>Intermittent</t>
        </is>
      </c>
      <c r="C117" s="985" t="inlineStr">
        <is>
          <t>Oil</t>
        </is>
      </c>
      <c r="D117" s="985" t="n"/>
      <c r="E117" s="958" t="n"/>
      <c r="F117" s="958" t="n"/>
      <c r="G117" s="958" t="n"/>
      <c r="H117" s="2137" t="n"/>
      <c r="I117" s="3009" t="inlineStr">
        <is>
          <t>2024-03-01</t>
        </is>
      </c>
      <c r="J117" s="2945" t="inlineStr">
        <is>
          <t>2033-07-01</t>
        </is>
      </c>
      <c r="K117" s="3010" t="n"/>
      <c r="L117" s="1669" t="n"/>
      <c r="M117" s="1286" t="inlineStr">
        <is>
          <t>Clamped Joint #153 Shall be replaced at the next maintenance opportunity.</t>
        </is>
      </c>
      <c r="N117" s="2124" t="n"/>
    </row>
    <row r="118" ht="17" customHeight="1">
      <c r="A118" s="959" t="inlineStr">
        <is>
          <t>MEGHAR-09</t>
        </is>
      </c>
      <c r="B118" s="1301" t="inlineStr">
        <is>
          <t>Yes</t>
        </is>
      </c>
      <c r="C118" s="985" t="inlineStr">
        <is>
          <t>Oil</t>
        </is>
      </c>
      <c r="D118" s="985" t="n"/>
      <c r="E118" s="958" t="n"/>
      <c r="F118" s="958" t="n"/>
      <c r="G118" s="958" t="n"/>
      <c r="H118" s="2137" t="n"/>
      <c r="I118" s="3009" t="inlineStr">
        <is>
          <t>2025-12-01</t>
        </is>
      </c>
      <c r="J118" s="3019" t="inlineStr">
        <is>
          <t>W/Evaluation</t>
        </is>
      </c>
      <c r="K118" s="3010" t="n"/>
      <c r="L118" s="1669" t="n"/>
      <c r="M118" s="1286" t="inlineStr">
        <is>
          <t>3 joints need replacement</t>
        </is>
      </c>
      <c r="N118" s="2124" t="n"/>
    </row>
    <row r="119" ht="17" customHeight="1">
      <c r="A119" s="959" t="inlineStr">
        <is>
          <t>MEGHAR-10</t>
        </is>
      </c>
      <c r="B119" s="1162" t="inlineStr">
        <is>
          <t>No</t>
        </is>
      </c>
      <c r="C119" s="985" t="inlineStr">
        <is>
          <t>Oil</t>
        </is>
      </c>
      <c r="D119" s="985" t="n"/>
      <c r="E119" s="958" t="n"/>
      <c r="F119" s="958" t="n"/>
      <c r="G119" s="958" t="n"/>
      <c r="H119" s="2137" t="n"/>
      <c r="I119" s="3009" t="inlineStr">
        <is>
          <t>2018-04-17</t>
        </is>
      </c>
      <c r="J119" s="3012" t="inlineStr">
        <is>
          <t>OOS</t>
        </is>
      </c>
      <c r="K119" s="3013" t="n"/>
      <c r="L119" s="1671" t="n"/>
      <c r="M119" s="1286" t="inlineStr">
        <is>
          <t>Temporary repair (clamped Joints 295 &amp; 298) should be replaced</t>
        </is>
      </c>
      <c r="N119" s="2124" t="n"/>
    </row>
    <row r="120" ht="34" customHeight="1">
      <c r="A120" s="959" t="inlineStr">
        <is>
          <t>MEGHAR-11</t>
        </is>
      </c>
      <c r="B120" s="1162" t="inlineStr">
        <is>
          <t>No</t>
        </is>
      </c>
      <c r="C120" s="985" t="inlineStr">
        <is>
          <t>Oil</t>
        </is>
      </c>
      <c r="D120" s="985" t="n"/>
      <c r="E120" s="958" t="n"/>
      <c r="F120" s="958" t="n"/>
      <c r="G120" s="958" t="n"/>
      <c r="H120" s="2137" t="n"/>
      <c r="I120" s="3009" t="n">
        <v>44044</v>
      </c>
      <c r="J120" s="3012" t="inlineStr">
        <is>
          <t>2025-03-01</t>
        </is>
      </c>
      <c r="K120" s="3013" t="n"/>
      <c r="L120" s="1671" t="n"/>
      <c r="M120" s="1286" t="inlineStr">
        <is>
          <t>MAWP Till Next Inspection is 1925 Psi
N.B: The eval consider Str. T only, however we shall consider press-design thickness too.</t>
        </is>
      </c>
      <c r="N120" s="2124" t="n"/>
    </row>
    <row r="121" ht="17" customHeight="1">
      <c r="A121" s="986" t="inlineStr">
        <is>
          <t>MEGHAR-11</t>
        </is>
      </c>
      <c r="B121" s="985" t="inlineStr">
        <is>
          <t>No</t>
        </is>
      </c>
      <c r="C121" s="988" t="inlineStr">
        <is>
          <t>WIW</t>
        </is>
      </c>
      <c r="D121" s="988" t="n"/>
      <c r="E121" s="988" t="n"/>
      <c r="F121" s="988" t="n">
        <v>1675</v>
      </c>
      <c r="G121" s="988" t="n">
        <v>0</v>
      </c>
      <c r="H121" s="2142" t="n">
        <v>1</v>
      </c>
      <c r="I121" s="2197" t="inlineStr">
        <is>
          <t>NA</t>
        </is>
      </c>
      <c r="J121" s="2126" t="inlineStr">
        <is>
          <t>2025-03-01</t>
        </is>
      </c>
      <c r="K121" s="2163" t="n"/>
      <c r="L121" s="1674" t="n"/>
      <c r="M121" s="1286" t="n"/>
      <c r="N121" s="2127" t="n"/>
    </row>
    <row r="122" ht="17" customHeight="1">
      <c r="A122" s="959" t="inlineStr">
        <is>
          <t>MEGHAR-14STX</t>
        </is>
      </c>
      <c r="B122" s="1162" t="inlineStr">
        <is>
          <t xml:space="preserve">No </t>
        </is>
      </c>
      <c r="C122" s="985" t="inlineStr">
        <is>
          <t>Oil</t>
        </is>
      </c>
      <c r="D122" s="985" t="n"/>
      <c r="E122" s="958" t="n"/>
      <c r="F122" s="958" t="n"/>
      <c r="G122" s="958" t="n"/>
      <c r="H122" s="2137" t="n"/>
      <c r="I122" s="3009" t="inlineStr">
        <is>
          <t>Never</t>
        </is>
      </c>
      <c r="J122" s="3012" t="inlineStr">
        <is>
          <t>OOS</t>
        </is>
      </c>
      <c r="K122" s="3013" t="n"/>
      <c r="L122" s="1671" t="n"/>
      <c r="M122" s="1286" t="inlineStr">
        <is>
          <t>Start in the end of May-2020</t>
        </is>
      </c>
      <c r="N122" s="2124" t="n"/>
    </row>
    <row r="123" ht="17" customHeight="1">
      <c r="A123" s="959" t="inlineStr">
        <is>
          <t>MEGHAR-1X</t>
        </is>
      </c>
      <c r="B123" s="1301" t="inlineStr">
        <is>
          <t>Yes</t>
        </is>
      </c>
      <c r="C123" s="985" t="inlineStr">
        <is>
          <t>Gas</t>
        </is>
      </c>
      <c r="D123" s="985" t="n"/>
      <c r="E123" s="982" t="n">
        <v>250</v>
      </c>
      <c r="F123" s="983" t="n">
        <v>1440</v>
      </c>
      <c r="G123" s="983" t="n"/>
      <c r="H123" s="2140" t="n"/>
      <c r="I123" s="2188" t="inlineStr">
        <is>
          <t>2023-10-01</t>
        </is>
      </c>
      <c r="J123" s="2195" t="inlineStr">
        <is>
          <t>2029-11-01</t>
        </is>
      </c>
      <c r="K123" s="2164" t="n"/>
      <c r="L123" s="1670" t="n"/>
      <c r="M123" s="1278" t="inlineStr">
        <is>
          <t>Non-Std. Road Crossing shall be replaced by Standard ones.</t>
        </is>
      </c>
      <c r="N123" s="2128" t="n"/>
    </row>
    <row r="124" ht="51" customHeight="1">
      <c r="A124" s="986" t="inlineStr">
        <is>
          <t>Meghar-3,7 Commingle Line (Report of Meg-7)</t>
        </is>
      </c>
      <c r="B124" s="1301" t="inlineStr">
        <is>
          <t>Intermittent</t>
        </is>
      </c>
      <c r="C124" s="985" t="inlineStr">
        <is>
          <t>Gas</t>
        </is>
      </c>
      <c r="D124" s="985" t="n"/>
      <c r="E124" s="982" t="n">
        <v>250</v>
      </c>
      <c r="F124" s="983" t="n">
        <v>1000</v>
      </c>
      <c r="G124" s="983" t="n"/>
      <c r="H124" s="2140" t="n"/>
      <c r="I124" s="2188" t="inlineStr">
        <is>
          <t>2020-05-01</t>
        </is>
      </c>
      <c r="J124" s="2196" t="inlineStr">
        <is>
          <t>2021-05-01</t>
        </is>
      </c>
      <c r="K124" s="2165" t="n"/>
      <c r="L124" s="1669" t="n"/>
      <c r="M124" s="1278" t="inlineStr">
        <is>
          <t>Has refractory wrapping.
Note: Meghar-3 is shut-in
Note: The new well Meghar-14 maybe tie-in to either this line, or to Meghar-1</t>
        </is>
      </c>
      <c r="N124" s="2125" t="n"/>
    </row>
    <row r="125" ht="16" customHeight="1">
      <c r="A125" s="959" t="inlineStr">
        <is>
          <t>MEGHAR-E01X</t>
        </is>
      </c>
      <c r="B125" s="1162" t="inlineStr">
        <is>
          <t>No</t>
        </is>
      </c>
      <c r="C125" s="985" t="inlineStr">
        <is>
          <t>Oil</t>
        </is>
      </c>
      <c r="D125" s="985" t="n"/>
      <c r="E125" s="958" t="n"/>
      <c r="F125" s="958" t="n"/>
      <c r="G125" s="958" t="n"/>
      <c r="H125" s="2137" t="n"/>
      <c r="I125" s="3009" t="inlineStr">
        <is>
          <t>2015-01-27</t>
        </is>
      </c>
      <c r="J125" s="2945" t="inlineStr">
        <is>
          <t>2017-01-01</t>
        </is>
      </c>
      <c r="K125" s="3010" t="n"/>
      <c r="L125" s="1669" t="n"/>
      <c r="M125" s="1286" t="n"/>
      <c r="N125" s="2124" t="n"/>
    </row>
    <row r="126" ht="16" customHeight="1">
      <c r="A126" s="959" t="inlineStr">
        <is>
          <t xml:space="preserve">MONTEZOUMA-1X </t>
        </is>
      </c>
      <c r="B126" s="1301" t="inlineStr">
        <is>
          <t>Yes</t>
        </is>
      </c>
      <c r="C126" s="985" t="inlineStr">
        <is>
          <t>Oil</t>
        </is>
      </c>
      <c r="D126" s="985" t="n"/>
      <c r="E126" s="958" t="n"/>
      <c r="F126" s="958" t="n"/>
      <c r="G126" s="958" t="n"/>
      <c r="H126" s="2137" t="n"/>
      <c r="I126" s="3026" t="inlineStr">
        <is>
          <t>2023-11-01</t>
        </is>
      </c>
      <c r="J126" s="3027" t="inlineStr">
        <is>
          <t>2025-08-01</t>
        </is>
      </c>
      <c r="K126" s="3028" t="n"/>
      <c r="L126" s="1670" t="n"/>
      <c r="M126" s="1291" t="inlineStr">
        <is>
          <t>Non-Std. Road Crossing shall be replaced by Standard ones.</t>
        </is>
      </c>
      <c r="N126" s="2124" t="n"/>
    </row>
    <row r="127" ht="32" customHeight="1">
      <c r="A127" s="959" t="inlineStr">
        <is>
          <t>NAG-1 to E-MFD</t>
        </is>
      </c>
      <c r="B127" s="985" t="inlineStr">
        <is>
          <t>No</t>
        </is>
      </c>
      <c r="C127" s="985" t="inlineStr">
        <is>
          <t>Oil</t>
        </is>
      </c>
      <c r="D127" s="985" t="n"/>
      <c r="E127" s="988" t="n"/>
      <c r="F127" s="988" t="n"/>
      <c r="G127" s="988" t="inlineStr">
        <is>
          <t>xx</t>
        </is>
      </c>
      <c r="H127" s="1571" t="inlineStr">
        <is>
          <t>xx</t>
        </is>
      </c>
      <c r="I127" s="3009" t="inlineStr">
        <is>
          <t>2026-05-01</t>
        </is>
      </c>
      <c r="J127" s="2945" t="inlineStr">
        <is>
          <t>2031-05-01</t>
        </is>
      </c>
      <c r="K127" s="3010" t="n"/>
      <c r="L127" s="1669" t="n">
        <v>1</v>
      </c>
      <c r="M127" s="1293" t="inlineStr">
        <is>
          <t>Replace Clamped Spool using Sch. 80 Spool
Replace Non-STD Road Crossings by STD ones using Sch. 80 Coated Pipes</t>
        </is>
      </c>
      <c r="N127" s="2125" t="n"/>
    </row>
    <row r="128" ht="16" customHeight="1">
      <c r="A128" s="1845" t="inlineStr">
        <is>
          <t>NEAG-3</t>
        </is>
      </c>
      <c r="B128" s="2396" t="n"/>
      <c r="C128" s="2396" t="n"/>
      <c r="D128" s="2396" t="n"/>
      <c r="E128" s="2396" t="n"/>
      <c r="F128" s="2396" t="n"/>
      <c r="G128" s="2396" t="n"/>
      <c r="H128" s="1955" t="n"/>
      <c r="I128" s="2202" t="inlineStr">
        <is>
          <t>2025-08-01</t>
        </is>
      </c>
      <c r="J128" s="2129" t="n"/>
      <c r="K128" s="2170" t="n"/>
      <c r="L128" s="1955" t="n"/>
      <c r="M128" s="1958" t="inlineStr">
        <is>
          <t>The Portion Inspected of Line is 12" - From WHCs to WD-33 Road Cross - To be used for other Fls - MAWP is 1250 Psi</t>
        </is>
      </c>
      <c r="N128" s="2129" t="n"/>
    </row>
    <row r="129" ht="17" customHeight="1">
      <c r="A129" s="959" t="inlineStr">
        <is>
          <t>OAKHILL-W01XST1</t>
        </is>
      </c>
      <c r="B129" s="1301" t="inlineStr">
        <is>
          <t>Yes</t>
        </is>
      </c>
      <c r="C129" s="985" t="inlineStr">
        <is>
          <t>Oil</t>
        </is>
      </c>
      <c r="D129" s="985" t="n"/>
      <c r="E129" s="958" t="n"/>
      <c r="F129" s="958" t="n"/>
      <c r="G129" s="958" t="n"/>
      <c r="H129" s="2137" t="n"/>
      <c r="I129" s="3009" t="inlineStr">
        <is>
          <t>2025-04-01</t>
        </is>
      </c>
      <c r="J129" s="3021" t="inlineStr">
        <is>
          <t>W/Evaluation</t>
        </is>
      </c>
      <c r="K129" s="3016" t="n"/>
      <c r="L129" s="1674" t="n"/>
      <c r="M129" s="1291" t="inlineStr">
        <is>
          <t>High productivity : Oil production in 7-2023 is 598 BBLS</t>
        </is>
      </c>
      <c r="N129" s="2124" t="n"/>
    </row>
    <row r="130" ht="17" customHeight="1">
      <c r="A130" s="959" t="inlineStr">
        <is>
          <t>Okhail-1X WSW</t>
        </is>
      </c>
      <c r="B130" s="985" t="inlineStr">
        <is>
          <t>Yes</t>
        </is>
      </c>
      <c r="C130" s="985" t="inlineStr">
        <is>
          <t>WSW</t>
        </is>
      </c>
      <c r="D130" s="985" t="inlineStr">
        <is>
          <t>??</t>
        </is>
      </c>
      <c r="E130" s="988" t="n"/>
      <c r="F130" s="988" t="n"/>
      <c r="G130" s="988" t="n">
        <v>0</v>
      </c>
      <c r="H130" s="2139" t="n">
        <v>1</v>
      </c>
      <c r="I130" s="3009" t="inlineStr">
        <is>
          <t>2025-04-01</t>
        </is>
      </c>
      <c r="J130" s="3019" t="inlineStr">
        <is>
          <t>W/Evaluation</t>
        </is>
      </c>
      <c r="K130" s="3010" t="n"/>
      <c r="L130" s="1669" t="n"/>
      <c r="M130" s="1286" t="inlineStr">
        <is>
          <t>Add WIW to OSI Plan</t>
        </is>
      </c>
      <c r="N130" s="2124" t="n"/>
    </row>
    <row r="131" ht="34" customHeight="1">
      <c r="A131" s="959" t="inlineStr">
        <is>
          <t>OLYMPIC-01X</t>
        </is>
      </c>
      <c r="B131" s="985" t="inlineStr">
        <is>
          <t>Yes</t>
        </is>
      </c>
      <c r="C131" s="985" t="inlineStr">
        <is>
          <t>Oil</t>
        </is>
      </c>
      <c r="D131" s="985" t="n"/>
      <c r="E131" s="988" t="n">
        <v>300</v>
      </c>
      <c r="F131" s="988" t="n">
        <v>500</v>
      </c>
      <c r="G131" s="988" t="n">
        <v>235</v>
      </c>
      <c r="H131" s="2139" t="n">
        <v>0.42</v>
      </c>
      <c r="I131" s="3009" t="inlineStr">
        <is>
          <t>2026-05-01</t>
        </is>
      </c>
      <c r="J131" s="3019" t="inlineStr">
        <is>
          <t>W/Evaluation</t>
        </is>
      </c>
      <c r="K131" s="3010" t="n"/>
      <c r="L131" s="1669" t="n"/>
      <c r="M131" s="1286" t="inlineStr">
        <is>
          <t>Non-Std. Road Crossing shall be replaced by Standard ones.
Note: In 10-2023, Olympic 1x FL was handling the prod of new well Montezoma-1x.</t>
        </is>
      </c>
      <c r="N131" s="2124" t="n"/>
    </row>
    <row r="132" ht="16" customHeight="1">
      <c r="A132" s="959" t="inlineStr">
        <is>
          <t>OLYMPIC-03</t>
        </is>
      </c>
      <c r="B132" s="985" t="inlineStr">
        <is>
          <t>Yes</t>
        </is>
      </c>
      <c r="C132" s="985" t="inlineStr">
        <is>
          <t>WIW</t>
        </is>
      </c>
      <c r="D132" s="985" t="inlineStr">
        <is>
          <t>OLYMPIC-N1x</t>
        </is>
      </c>
      <c r="E132" s="988" t="n"/>
      <c r="F132" s="988" t="n"/>
      <c r="G132" s="988" t="n">
        <v>0</v>
      </c>
      <c r="H132" s="2139" t="n">
        <v>1</v>
      </c>
      <c r="I132" s="3009" t="inlineStr">
        <is>
          <t>None</t>
        </is>
      </c>
      <c r="J132" s="3020" t="inlineStr">
        <is>
          <t>2025-05-01</t>
        </is>
      </c>
      <c r="K132" s="3010" t="n"/>
      <c r="L132" s="1669" t="n"/>
      <c r="M132" s="1286" t="n"/>
      <c r="N132" s="2124" t="n"/>
    </row>
    <row r="133" ht="16" customHeight="1">
      <c r="A133" s="959" t="inlineStr">
        <is>
          <t>OLYMPIC-N01X WSW</t>
        </is>
      </c>
      <c r="B133" s="985" t="inlineStr">
        <is>
          <t>Yes</t>
        </is>
      </c>
      <c r="C133" s="985" t="inlineStr">
        <is>
          <t>WSW</t>
        </is>
      </c>
      <c r="D133" s="985" t="inlineStr">
        <is>
          <t>OLYMPIC-03</t>
        </is>
      </c>
      <c r="E133" s="988" t="n">
        <v>2100</v>
      </c>
      <c r="F133" s="988" t="n">
        <v>2100</v>
      </c>
      <c r="G133" s="988" t="n">
        <v>0</v>
      </c>
      <c r="H133" s="2139" t="n">
        <v>1</v>
      </c>
      <c r="I133" s="3009" t="inlineStr">
        <is>
          <t>2026-05-01</t>
        </is>
      </c>
      <c r="J133" s="3019" t="inlineStr">
        <is>
          <t>W/Evaluation</t>
        </is>
      </c>
      <c r="K133" s="3010" t="n"/>
      <c r="L133" s="1669" t="n">
        <v>1</v>
      </c>
      <c r="M133" s="1286" t="n"/>
      <c r="N133" s="2124" t="n"/>
    </row>
    <row r="134" ht="16" customHeight="1">
      <c r="A134" s="959" t="inlineStr">
        <is>
          <t>PACIFIC-01X</t>
        </is>
      </c>
      <c r="B134" s="1301" t="inlineStr">
        <is>
          <t>Intermittent</t>
        </is>
      </c>
      <c r="C134" s="985" t="inlineStr">
        <is>
          <t>Gas</t>
        </is>
      </c>
      <c r="D134" s="985" t="n"/>
      <c r="E134" s="982" t="n">
        <v>300</v>
      </c>
      <c r="F134" s="983" t="n">
        <v>1200</v>
      </c>
      <c r="G134" s="983" t="n"/>
      <c r="H134" s="2140" t="n"/>
      <c r="I134" s="2188" t="inlineStr">
        <is>
          <t>2020-08-01</t>
        </is>
      </c>
      <c r="J134" s="2196" t="inlineStr">
        <is>
          <t>2030-08-01</t>
        </is>
      </c>
      <c r="K134" s="2165" t="n"/>
      <c r="L134" s="1669" t="n"/>
      <c r="M134" s="1279" t="n"/>
      <c r="N134" s="2125" t="n"/>
    </row>
    <row r="135" ht="16" customHeight="1">
      <c r="A135" s="959" t="inlineStr">
        <is>
          <t>Pacific-02X</t>
        </is>
      </c>
      <c r="B135" s="1301" t="inlineStr">
        <is>
          <t>Intermittent</t>
        </is>
      </c>
      <c r="C135" s="985" t="inlineStr">
        <is>
          <t>Gas</t>
        </is>
      </c>
      <c r="D135" s="985" t="n"/>
      <c r="E135" s="982" t="n">
        <v>250</v>
      </c>
      <c r="F135" s="985" t="n">
        <v>1440</v>
      </c>
      <c r="G135" s="985" t="n"/>
      <c r="H135" s="2144" t="n"/>
      <c r="I135" s="2188" t="inlineStr">
        <is>
          <t>2016-12-23</t>
        </is>
      </c>
      <c r="J135" s="2196" t="inlineStr">
        <is>
          <t>2026-12-01</t>
        </is>
      </c>
      <c r="K135" s="2165" t="n"/>
      <c r="L135" s="1669" t="n"/>
      <c r="M135" s="1280" t="inlineStr">
        <is>
          <t>Good Condition</t>
        </is>
      </c>
      <c r="N135" s="2125" t="n"/>
    </row>
    <row r="136" ht="34" customHeight="1">
      <c r="A136" s="959" t="inlineStr">
        <is>
          <t>PACIFIC-03</t>
        </is>
      </c>
      <c r="B136" s="1301" t="inlineStr">
        <is>
          <t>Yes</t>
        </is>
      </c>
      <c r="C136" s="985" t="inlineStr">
        <is>
          <t>Gas</t>
        </is>
      </c>
      <c r="D136" s="985" t="n"/>
      <c r="E136" s="982" t="n">
        <v>500</v>
      </c>
      <c r="F136" s="983" t="n">
        <v>1000</v>
      </c>
      <c r="G136" s="983" t="n"/>
      <c r="H136" s="2140" t="n"/>
      <c r="I136" s="2193" t="inlineStr">
        <is>
          <t>2026-07-01</t>
        </is>
      </c>
      <c r="J136" s="3019" t="inlineStr">
        <is>
          <t>W/Evaluation</t>
        </is>
      </c>
      <c r="K136" s="2165" t="n"/>
      <c r="L136" s="1669" t="n"/>
      <c r="M136" s="1278" t="inlineStr">
        <is>
          <t>1- Close monitoring on well head connection (first 8 joints) due to high corrosion rate, Next UT will be after 6 months (in Aug-2025).</t>
        </is>
      </c>
      <c r="N136" s="2125" t="n"/>
    </row>
    <row r="137" ht="128" customHeight="1">
      <c r="A137" s="959" t="inlineStr">
        <is>
          <t>REVIERA-02</t>
        </is>
      </c>
      <c r="B137" s="1301" t="inlineStr">
        <is>
          <t>Intermittent</t>
        </is>
      </c>
      <c r="C137" s="985" t="inlineStr">
        <is>
          <t>Gas</t>
        </is>
      </c>
      <c r="D137" s="985" t="n"/>
      <c r="E137" s="982" t="n">
        <v>250</v>
      </c>
      <c r="F137" s="983" t="n">
        <v>1000</v>
      </c>
      <c r="G137" s="983" t="n"/>
      <c r="H137" s="2140" t="n"/>
      <c r="I137" s="2188" t="inlineStr">
        <is>
          <t>2023-10-01</t>
        </is>
      </c>
      <c r="J137" s="2195" t="inlineStr">
        <is>
          <t>2029-04-01</t>
        </is>
      </c>
      <c r="K137" s="2164" t="n"/>
      <c r="L137" s="1670" t="n"/>
      <c r="M137" s="1282" t="inlineStr">
        <is>
          <t>Clamped Joints #27 &amp; #47 Shall be replaced at the next maintenance opportunities.
Joints #48, #221 &amp; #222 Shall be replaced as they reached critical thickness "Below Treq."
All Non-Standard Road Crosses shall be replaced by standard ones.
Line shall be separated from crossing over other lines to avoid wear and friction.
All underground flanges and valves shall be sand removed and checked
Flanges missed bolts shall be erected.
Mechanical damage in spool #19 with depth=2mm, its highly recommended to measure thickness beside MD to calculate remaining thickness.</t>
        </is>
      </c>
      <c r="N137" s="2125" t="n"/>
    </row>
    <row r="138" ht="17" customHeight="1">
      <c r="A138" s="959" t="inlineStr">
        <is>
          <t>REVIERA-1x</t>
        </is>
      </c>
      <c r="B138" s="1162" t="inlineStr">
        <is>
          <t>No</t>
        </is>
      </c>
      <c r="C138" s="985" t="inlineStr">
        <is>
          <t>Gas</t>
        </is>
      </c>
      <c r="D138" s="985" t="n"/>
      <c r="E138" s="1165" t="n"/>
      <c r="F138" s="1165" t="n"/>
      <c r="G138" s="1165" t="n"/>
      <c r="H138" s="2138" t="n"/>
      <c r="I138" s="3011" t="inlineStr">
        <is>
          <t>2015-06-01</t>
        </is>
      </c>
      <c r="J138" s="3012" t="inlineStr">
        <is>
          <t>OOS</t>
        </is>
      </c>
      <c r="K138" s="3013" t="n"/>
      <c r="L138" s="1671" t="n"/>
      <c r="M138" s="1283" t="inlineStr">
        <is>
          <t>Repeated leaks</t>
        </is>
      </c>
      <c r="N138" s="2125" t="n"/>
    </row>
    <row r="139" ht="17" customHeight="1">
      <c r="A139" s="959" t="inlineStr">
        <is>
          <t>RIDGEWOOD-1X</t>
        </is>
      </c>
      <c r="B139" s="1301" t="inlineStr">
        <is>
          <t>Yes</t>
        </is>
      </c>
      <c r="C139" s="985" t="inlineStr">
        <is>
          <t>Gas</t>
        </is>
      </c>
      <c r="D139" s="985" t="n"/>
      <c r="E139" s="1276" t="n">
        <v>300</v>
      </c>
      <c r="F139" s="1276" t="n">
        <v>375</v>
      </c>
      <c r="G139" s="1276" t="n"/>
      <c r="H139" s="2149" t="n"/>
      <c r="I139" s="3009" t="inlineStr">
        <is>
          <t>2024-02-01</t>
        </is>
      </c>
      <c r="J139" s="2224" t="inlineStr">
        <is>
          <t>W/replacements</t>
        </is>
      </c>
      <c r="K139" s="2173" t="n"/>
      <c r="L139" s="1672" t="n"/>
      <c r="M139" s="1283" t="inlineStr">
        <is>
          <t>1- Replace corroded joints (#3, 4 &amp; 5) due to internal corrosion and near to retirement thickness.</t>
        </is>
      </c>
      <c r="N139" s="2129" t="inlineStr">
        <is>
          <t>Yes</t>
        </is>
      </c>
    </row>
    <row r="140" ht="17" customHeight="1">
      <c r="A140" s="986" t="inlineStr">
        <is>
          <t>Shadow E-12 WIW</t>
        </is>
      </c>
      <c r="B140" s="985" t="inlineStr">
        <is>
          <t>Yes</t>
        </is>
      </c>
      <c r="C140" s="988" t="inlineStr">
        <is>
          <t>WIW</t>
        </is>
      </c>
      <c r="D140" s="988" t="inlineStr">
        <is>
          <t xml:space="preserve">SWAG 2 </t>
        </is>
      </c>
      <c r="E140" s="988" t="n"/>
      <c r="F140" s="988" t="n"/>
      <c r="G140" s="988" t="n">
        <v>0</v>
      </c>
      <c r="H140" s="2139" t="n">
        <v>1</v>
      </c>
      <c r="I140" s="2193" t="inlineStr">
        <is>
          <t>None</t>
        </is>
      </c>
      <c r="J140" s="2214" t="inlineStr">
        <is>
          <t>2025-04-01</t>
        </is>
      </c>
      <c r="K140" s="2162" t="n"/>
      <c r="L140" s="1674" t="n"/>
      <c r="M140" s="1286" t="n"/>
      <c r="N140" s="2126" t="n"/>
    </row>
    <row r="141" ht="17" customHeight="1">
      <c r="A141" s="959" t="inlineStr">
        <is>
          <t>SHADOW-01X</t>
        </is>
      </c>
      <c r="B141" s="1162" t="inlineStr">
        <is>
          <t>No</t>
        </is>
      </c>
      <c r="C141" s="985" t="inlineStr">
        <is>
          <t>Oil</t>
        </is>
      </c>
      <c r="D141" s="985" t="n"/>
      <c r="E141" s="958" t="n"/>
      <c r="F141" s="958" t="n"/>
      <c r="G141" s="958" t="n"/>
      <c r="H141" s="2137" t="n"/>
      <c r="I141" s="3009" t="inlineStr">
        <is>
          <t>2018-10-01</t>
        </is>
      </c>
      <c r="J141" s="2945" t="inlineStr">
        <is>
          <t>Not Evaluated</t>
        </is>
      </c>
      <c r="K141" s="3010" t="n"/>
      <c r="L141" s="1669" t="n"/>
      <c r="M141" s="1286" t="inlineStr">
        <is>
          <t>Min reading  was 2/6 mm</t>
        </is>
      </c>
      <c r="N141" s="2124" t="n"/>
    </row>
    <row r="142" ht="51" customHeight="1">
      <c r="A142" s="959" t="inlineStr">
        <is>
          <t>SHADOW-02</t>
        </is>
      </c>
      <c r="B142" s="1162" t="inlineStr">
        <is>
          <t>No</t>
        </is>
      </c>
      <c r="C142" s="985" t="inlineStr">
        <is>
          <t>Oil</t>
        </is>
      </c>
      <c r="D142" s="985" t="n"/>
      <c r="E142" s="988" t="n">
        <v>270</v>
      </c>
      <c r="F142" s="988" t="inlineStr">
        <is>
          <t>None</t>
        </is>
      </c>
      <c r="G142" s="988" t="n"/>
      <c r="H142" s="1571" t="n"/>
      <c r="I142" s="3009" t="inlineStr">
        <is>
          <t>2017-08-01</t>
        </is>
      </c>
      <c r="J142" s="2945" t="inlineStr">
        <is>
          <t>2024-08-01</t>
        </is>
      </c>
      <c r="K142" s="3010" t="n"/>
      <c r="L142" s="1669" t="n"/>
      <c r="M142" s="1286" t="inlineStr">
        <is>
          <t>Corroded &amp; clamped spools replaced on 7-8-2024
8-2024 will be will be baseline for new replacement section only.
Oct-2024 will be re-UT for other section to catch STCR</t>
        </is>
      </c>
      <c r="N142" s="1020" t="inlineStr">
        <is>
          <t>Yes</t>
        </is>
      </c>
    </row>
    <row r="143" ht="17" customHeight="1">
      <c r="A143" s="986" t="inlineStr">
        <is>
          <t>SHADOW-03</t>
        </is>
      </c>
      <c r="B143" s="985" t="inlineStr">
        <is>
          <t>No</t>
        </is>
      </c>
      <c r="C143" s="988" t="inlineStr">
        <is>
          <t>WIW</t>
        </is>
      </c>
      <c r="D143" s="988" t="n"/>
      <c r="E143" s="988" t="n"/>
      <c r="F143" s="988" t="n">
        <v>749</v>
      </c>
      <c r="G143" s="988" t="n">
        <v>0</v>
      </c>
      <c r="H143" s="2142" t="n">
        <v>1</v>
      </c>
      <c r="I143" s="2197" t="inlineStr">
        <is>
          <t>NA</t>
        </is>
      </c>
      <c r="J143" s="2214" t="inlineStr">
        <is>
          <t>2025-03-01</t>
        </is>
      </c>
      <c r="K143" s="2163" t="n"/>
      <c r="L143" s="1674" t="n"/>
      <c r="M143" s="1286" t="n"/>
      <c r="N143" s="2127" t="n"/>
    </row>
    <row r="144" ht="16" customHeight="1">
      <c r="A144" s="959" t="inlineStr">
        <is>
          <t>SHADOW-04H</t>
        </is>
      </c>
      <c r="B144" s="1162" t="inlineStr">
        <is>
          <t>No</t>
        </is>
      </c>
      <c r="C144" s="985" t="inlineStr">
        <is>
          <t>Oil</t>
        </is>
      </c>
      <c r="D144" s="985" t="n"/>
      <c r="E144" s="958" t="n"/>
      <c r="F144" s="958" t="n"/>
      <c r="G144" s="958" t="n"/>
      <c r="H144" s="2137" t="n"/>
      <c r="I144" s="3009" t="inlineStr">
        <is>
          <t>Never</t>
        </is>
      </c>
      <c r="J144" s="3012" t="inlineStr">
        <is>
          <t>OOS</t>
        </is>
      </c>
      <c r="K144" s="3013" t="n"/>
      <c r="L144" s="1671" t="n"/>
      <c r="M144" s="1286" t="n"/>
      <c r="N144" s="2124" t="n"/>
    </row>
    <row r="145" ht="16" customHeight="1">
      <c r="A145" s="959" t="inlineStr">
        <is>
          <t>SHADOW-05</t>
        </is>
      </c>
      <c r="B145" s="1162" t="inlineStr">
        <is>
          <t xml:space="preserve">No </t>
        </is>
      </c>
      <c r="C145" s="985" t="inlineStr">
        <is>
          <t>Oil</t>
        </is>
      </c>
      <c r="D145" s="985" t="n"/>
      <c r="E145" s="958" t="n"/>
      <c r="F145" s="958" t="n"/>
      <c r="G145" s="958" t="n"/>
      <c r="H145" s="2137" t="n"/>
      <c r="I145" s="3009" t="inlineStr">
        <is>
          <t>Never</t>
        </is>
      </c>
      <c r="J145" s="3012" t="inlineStr">
        <is>
          <t>OOS</t>
        </is>
      </c>
      <c r="K145" s="3013" t="n"/>
      <c r="L145" s="1671" t="n"/>
      <c r="M145" s="1286" t="n"/>
      <c r="N145" s="2124" t="n"/>
    </row>
    <row r="146" ht="17" customHeight="1">
      <c r="A146" s="959" t="inlineStr">
        <is>
          <t>SHADOW-E01X</t>
        </is>
      </c>
      <c r="B146" s="1162" t="inlineStr">
        <is>
          <t>No</t>
        </is>
      </c>
      <c r="C146" s="985" t="inlineStr">
        <is>
          <t>Oil</t>
        </is>
      </c>
      <c r="D146" s="985" t="n"/>
      <c r="E146" s="1276" t="n">
        <v>300</v>
      </c>
      <c r="F146" s="958" t="n"/>
      <c r="G146" s="958" t="n"/>
      <c r="H146" s="2137" t="n"/>
      <c r="I146" s="3009" t="inlineStr">
        <is>
          <t>2024-06-01</t>
        </is>
      </c>
      <c r="J146" s="2945" t="inlineStr">
        <is>
          <t>2025-06-01</t>
        </is>
      </c>
      <c r="K146" s="3010" t="n"/>
      <c r="L146" s="1669" t="n"/>
      <c r="M146" s="1287" t="inlineStr">
        <is>
          <t>Replace the un-coated leaked section at sand dune by 4" Sch 40 coated section (~800m).</t>
        </is>
      </c>
      <c r="N146" s="2124" t="n"/>
    </row>
    <row r="147" ht="17" customHeight="1">
      <c r="A147" s="959" t="inlineStr">
        <is>
          <t>Shadow-E02</t>
        </is>
      </c>
      <c r="B147" s="985" t="inlineStr">
        <is>
          <t>No</t>
        </is>
      </c>
      <c r="C147" s="985" t="inlineStr">
        <is>
          <t>Oil</t>
        </is>
      </c>
      <c r="D147" s="985" t="n"/>
      <c r="E147" s="1259" t="n"/>
      <c r="F147" s="1259" t="n"/>
      <c r="G147" s="988" t="inlineStr">
        <is>
          <t>xx</t>
        </is>
      </c>
      <c r="H147" s="1571" t="inlineStr">
        <is>
          <t>xx</t>
        </is>
      </c>
      <c r="I147" s="2215" t="inlineStr">
        <is>
          <t>OOS</t>
        </is>
      </c>
      <c r="J147" s="2189" t="inlineStr">
        <is>
          <t>OOS</t>
        </is>
      </c>
      <c r="K147" s="2158" t="n"/>
      <c r="L147" s="1671" t="n"/>
      <c r="M147" s="1280" t="n"/>
      <c r="N147" s="2124" t="n"/>
    </row>
    <row r="148" ht="34" customHeight="1">
      <c r="A148" s="959" t="inlineStr">
        <is>
          <t>SHADOW-E03</t>
        </is>
      </c>
      <c r="B148" s="1301" t="inlineStr">
        <is>
          <t>Yes</t>
        </is>
      </c>
      <c r="C148" s="985" t="inlineStr">
        <is>
          <t>Water</t>
        </is>
      </c>
      <c r="D148" s="985" t="inlineStr">
        <is>
          <t>WIW</t>
        </is>
      </c>
      <c r="E148" s="1276" t="n"/>
      <c r="F148" s="1276" t="n"/>
      <c r="G148" s="1276" t="n"/>
      <c r="H148" s="2150" t="n"/>
      <c r="I148" s="3009" t="inlineStr">
        <is>
          <t>2025-12-01</t>
        </is>
      </c>
      <c r="J148" s="2945" t="inlineStr">
        <is>
          <t>2026-12-01</t>
        </is>
      </c>
      <c r="K148" s="2155" t="n">
        <v>0</v>
      </c>
      <c r="L148" s="1669" t="n">
        <v>0</v>
      </c>
      <c r="M148" s="1286" t="inlineStr">
        <is>
          <t>The well was oil, then converted into WIW and utilized new FL
12-2025: is Baseline OSI, the next Osi will be 12-2026 to assess STCR</t>
        </is>
      </c>
      <c r="N148" s="2124" t="n"/>
    </row>
    <row r="149" ht="17" customHeight="1">
      <c r="A149" s="986" t="inlineStr">
        <is>
          <t>SHADOW-E05 WIW</t>
        </is>
      </c>
      <c r="B149" s="1162" t="inlineStr">
        <is>
          <t xml:space="preserve">No </t>
        </is>
      </c>
      <c r="C149" s="988" t="inlineStr">
        <is>
          <t>WIW</t>
        </is>
      </c>
      <c r="D149" s="988" t="inlineStr">
        <is>
          <t xml:space="preserve">SWAG 1 </t>
        </is>
      </c>
      <c r="E149" s="988" t="n"/>
      <c r="F149" s="988" t="n">
        <v>0</v>
      </c>
      <c r="G149" s="988" t="n">
        <v>0</v>
      </c>
      <c r="H149" s="2139" t="n">
        <v>1</v>
      </c>
      <c r="I149" s="2197" t="inlineStr">
        <is>
          <t>None</t>
        </is>
      </c>
      <c r="J149" s="3027" t="inlineStr">
        <is>
          <t>2025-04-01</t>
        </is>
      </c>
      <c r="K149" s="3013" t="n"/>
      <c r="L149" s="1671" t="n"/>
      <c r="M149" s="1286" t="n"/>
      <c r="N149" s="2127" t="n"/>
    </row>
    <row r="150" ht="17" customHeight="1">
      <c r="A150" s="959" t="inlineStr">
        <is>
          <t>SHADOW-E08X</t>
        </is>
      </c>
      <c r="B150" s="1301" t="inlineStr">
        <is>
          <t>Yes</t>
        </is>
      </c>
      <c r="C150" s="985" t="inlineStr">
        <is>
          <t>Oil</t>
        </is>
      </c>
      <c r="D150" s="985" t="n"/>
      <c r="E150" s="958" t="n"/>
      <c r="F150" s="958" t="n"/>
      <c r="G150" s="958" t="n"/>
      <c r="H150" s="2137" t="n"/>
      <c r="I150" s="3009" t="inlineStr">
        <is>
          <t>2025-12-01</t>
        </is>
      </c>
      <c r="J150" s="3021" t="inlineStr">
        <is>
          <t>W/Evaluation</t>
        </is>
      </c>
      <c r="K150" s="3016" t="n"/>
      <c r="L150" s="1674" t="n"/>
      <c r="M150" s="1290" t="inlineStr">
        <is>
          <t>High productivity : Oil production in 7-2023 is 1421 BBLS</t>
        </is>
      </c>
      <c r="N150" s="2124" t="n"/>
    </row>
    <row r="151" ht="17" customHeight="1">
      <c r="A151" s="959" t="inlineStr">
        <is>
          <t>SHADOW-W01X</t>
        </is>
      </c>
      <c r="B151" s="1301" t="inlineStr">
        <is>
          <t>Yes</t>
        </is>
      </c>
      <c r="C151" s="985" t="inlineStr">
        <is>
          <t>Oil</t>
        </is>
      </c>
      <c r="D151" s="985" t="n"/>
      <c r="E151" s="988" t="n">
        <v>300</v>
      </c>
      <c r="F151" s="988" t="n">
        <v>1200</v>
      </c>
      <c r="G151" s="988" t="n">
        <v>45</v>
      </c>
      <c r="H151" s="2139" t="n">
        <v>0.86</v>
      </c>
      <c r="I151" s="3009" t="inlineStr">
        <is>
          <t>2026-07-01</t>
        </is>
      </c>
      <c r="J151" s="3021" t="inlineStr">
        <is>
          <t>W/Evaluation</t>
        </is>
      </c>
      <c r="K151" s="2174" t="n">
        <v>0</v>
      </c>
      <c r="L151" s="1674" t="n">
        <v>0</v>
      </c>
      <c r="M151" s="1629" t="inlineStr">
        <is>
          <t>To replace non-Std RC + close UT next yr on 7-2026</t>
        </is>
      </c>
      <c r="N151" s="1020" t="inlineStr">
        <is>
          <t>Yes</t>
        </is>
      </c>
    </row>
    <row r="152" ht="17" customHeight="1">
      <c r="A152" s="959" t="inlineStr">
        <is>
          <t>Shadow-W02</t>
        </is>
      </c>
      <c r="B152" s="1301" t="inlineStr">
        <is>
          <t>Yes</t>
        </is>
      </c>
      <c r="C152" s="985" t="inlineStr">
        <is>
          <t>Oil</t>
        </is>
      </c>
      <c r="D152" s="985" t="n"/>
      <c r="E152" s="1259" t="n"/>
      <c r="F152" s="1259" t="n"/>
      <c r="G152" s="1259" t="n"/>
      <c r="H152" s="2148" t="n"/>
      <c r="I152" s="2210" t="inlineStr">
        <is>
          <t>2026-02-01</t>
        </is>
      </c>
      <c r="J152" s="2216" t="inlineStr">
        <is>
          <t>W/Evaluation</t>
        </is>
      </c>
      <c r="K152" s="2175" t="n"/>
      <c r="L152" s="1677" t="n"/>
      <c r="M152" s="1932" t="inlineStr">
        <is>
          <t>Replace the clamped joint # 27</t>
        </is>
      </c>
      <c r="N152" s="2124" t="n"/>
    </row>
    <row r="153" ht="17" customHeight="1">
      <c r="A153" s="959" t="inlineStr">
        <is>
          <t>SPYGLASS-01X</t>
        </is>
      </c>
      <c r="B153" s="1162" t="inlineStr">
        <is>
          <t>No</t>
        </is>
      </c>
      <c r="C153" s="985" t="inlineStr">
        <is>
          <t>Gas</t>
        </is>
      </c>
      <c r="D153" s="985" t="n"/>
      <c r="E153" s="1165" t="n"/>
      <c r="F153" s="1165" t="n"/>
      <c r="G153" s="1165" t="n"/>
      <c r="H153" s="2138" t="n"/>
      <c r="I153" s="3011" t="inlineStr">
        <is>
          <t>2014-09-22</t>
        </is>
      </c>
      <c r="J153" s="3012" t="inlineStr">
        <is>
          <t>OOS</t>
        </is>
      </c>
      <c r="K153" s="3013" t="n"/>
      <c r="L153" s="1671" t="n"/>
      <c r="M153" s="1283" t="inlineStr">
        <is>
          <t>Next inspection was after 6 months &amp; to change the design of WHCs (Intermittent)</t>
        </is>
      </c>
      <c r="N153" s="2125" t="n"/>
    </row>
    <row r="154" ht="17" customHeight="1">
      <c r="A154" s="959" t="inlineStr">
        <is>
          <t>SPYGLASS-02X</t>
        </is>
      </c>
      <c r="B154" s="1162" t="inlineStr">
        <is>
          <t>No</t>
        </is>
      </c>
      <c r="C154" s="985" t="inlineStr">
        <is>
          <t>Gas</t>
        </is>
      </c>
      <c r="D154" s="985" t="n"/>
      <c r="E154" s="1165" t="n"/>
      <c r="F154" s="1165" t="n"/>
      <c r="G154" s="1165" t="n"/>
      <c r="H154" s="2138" t="n"/>
      <c r="I154" s="3011" t="inlineStr">
        <is>
          <t>2014-09-20</t>
        </is>
      </c>
      <c r="J154" s="3012" t="inlineStr">
        <is>
          <t>OOS</t>
        </is>
      </c>
      <c r="K154" s="3013" t="n"/>
      <c r="L154" s="1671" t="n"/>
      <c r="M154" s="1283" t="inlineStr">
        <is>
          <t>Next inspection was after 6 months &amp; to change the design of WHCs</t>
        </is>
      </c>
      <c r="N154" s="2125" t="n"/>
    </row>
    <row r="155" ht="17" customHeight="1">
      <c r="A155" s="986" t="inlineStr">
        <is>
          <t xml:space="preserve">SWAG 1 WSW </t>
        </is>
      </c>
      <c r="B155" s="985" t="inlineStr">
        <is>
          <t>No</t>
        </is>
      </c>
      <c r="C155" s="988" t="inlineStr">
        <is>
          <t>WSW</t>
        </is>
      </c>
      <c r="D155" s="988" t="inlineStr">
        <is>
          <t>Shadow E-5</t>
        </is>
      </c>
      <c r="E155" s="988" t="n">
        <v>2400</v>
      </c>
      <c r="F155" s="988" t="n">
        <v>2600</v>
      </c>
      <c r="G155" s="988" t="n">
        <v>0</v>
      </c>
      <c r="H155" s="2139" t="n">
        <v>1</v>
      </c>
      <c r="I155" s="2193" t="inlineStr">
        <is>
          <t>2020-01-30</t>
        </is>
      </c>
      <c r="J155" s="2208" t="inlineStr">
        <is>
          <t>2025-01-01</t>
        </is>
      </c>
      <c r="K155" s="2162" t="n"/>
      <c r="L155" s="1674" t="n"/>
      <c r="M155" s="1286" t="inlineStr">
        <is>
          <t>1- Spools from #1 : #10 shall be replaced by new spools (Schedule 160) to provide suitable future corrosion allowance.</t>
        </is>
      </c>
      <c r="N155" s="2126" t="n"/>
    </row>
    <row r="156" ht="17" customHeight="1">
      <c r="A156" s="986" t="inlineStr">
        <is>
          <t xml:space="preserve">SWAG 2 WSW </t>
        </is>
      </c>
      <c r="B156" s="985" t="inlineStr">
        <is>
          <t>Yes</t>
        </is>
      </c>
      <c r="C156" s="988" t="inlineStr">
        <is>
          <t>WSW</t>
        </is>
      </c>
      <c r="D156" s="988" t="inlineStr">
        <is>
          <t>Shadow E-12 &amp; SWAG N-5</t>
        </is>
      </c>
      <c r="E156" s="988" t="n"/>
      <c r="F156" s="988" t="n"/>
      <c r="G156" s="988" t="n">
        <v>0</v>
      </c>
      <c r="H156" s="2139" t="n">
        <v>1</v>
      </c>
      <c r="I156" s="2193" t="inlineStr">
        <is>
          <t>None</t>
        </is>
      </c>
      <c r="J156" s="2208" t="inlineStr">
        <is>
          <t>2025-04-01</t>
        </is>
      </c>
      <c r="K156" s="2162" t="n"/>
      <c r="L156" s="1674" t="n"/>
      <c r="M156" s="1286" t="n"/>
      <c r="N156" s="2126" t="n"/>
    </row>
    <row r="157" ht="17" customHeight="1">
      <c r="A157" s="986" t="inlineStr">
        <is>
          <t>SWAG N-5 WIW</t>
        </is>
      </c>
      <c r="B157" s="985" t="inlineStr">
        <is>
          <t>Yes</t>
        </is>
      </c>
      <c r="C157" s="988" t="inlineStr">
        <is>
          <t>WIW</t>
        </is>
      </c>
      <c r="D157" s="988" t="inlineStr">
        <is>
          <t xml:space="preserve">SWAG 2 </t>
        </is>
      </c>
      <c r="E157" s="988" t="n"/>
      <c r="F157" s="988" t="n"/>
      <c r="G157" s="988" t="n">
        <v>0</v>
      </c>
      <c r="H157" s="2139" t="n">
        <v>1</v>
      </c>
      <c r="I157" s="2193" t="inlineStr">
        <is>
          <t>None</t>
        </is>
      </c>
      <c r="J157" s="2208" t="inlineStr">
        <is>
          <t>2025-04-01</t>
        </is>
      </c>
      <c r="K157" s="2162" t="n"/>
      <c r="L157" s="1674" t="n"/>
      <c r="M157" s="1286" t="n"/>
      <c r="N157" s="2126" t="n"/>
    </row>
    <row r="158" ht="17" customHeight="1">
      <c r="A158" s="959" t="inlineStr">
        <is>
          <t>SWAG-02</t>
        </is>
      </c>
      <c r="B158" s="1162" t="inlineStr">
        <is>
          <t>No</t>
        </is>
      </c>
      <c r="C158" s="985" t="inlineStr">
        <is>
          <t>Gas</t>
        </is>
      </c>
      <c r="D158" s="985" t="n"/>
      <c r="E158" s="1165" t="n"/>
      <c r="F158" s="1165" t="n"/>
      <c r="G158" s="1165" t="n"/>
      <c r="H158" s="2138" t="n"/>
      <c r="I158" s="3011" t="inlineStr">
        <is>
          <t>2016-10-01</t>
        </is>
      </c>
      <c r="J158" s="2189" t="inlineStr">
        <is>
          <t>OOS</t>
        </is>
      </c>
      <c r="K158" s="2158" t="n"/>
      <c r="L158" s="1671" t="n"/>
      <c r="M158" s="1283" t="inlineStr">
        <is>
          <t>Joint No.6 (6’’ elbow) in flow line should be replaced , SEVERE INTERNAL PITTING</t>
        </is>
      </c>
      <c r="N158" s="2125" t="n"/>
    </row>
    <row r="159" ht="16" customHeight="1">
      <c r="A159" s="959" t="inlineStr">
        <is>
          <t>SWAG-03</t>
        </is>
      </c>
      <c r="B159" s="1162" t="inlineStr">
        <is>
          <t>No</t>
        </is>
      </c>
      <c r="C159" s="985" t="inlineStr">
        <is>
          <t>Oil</t>
        </is>
      </c>
      <c r="D159" s="985" t="n"/>
      <c r="E159" s="958" t="n"/>
      <c r="F159" s="958" t="n"/>
      <c r="G159" s="958" t="n"/>
      <c r="H159" s="2137" t="n"/>
      <c r="I159" s="3009" t="inlineStr">
        <is>
          <t>Never</t>
        </is>
      </c>
      <c r="J159" s="3012" t="inlineStr">
        <is>
          <t>OOS</t>
        </is>
      </c>
      <c r="K159" s="3013" t="n"/>
      <c r="L159" s="1671" t="n"/>
      <c r="M159" s="1286" t="n"/>
      <c r="N159" s="2124" t="n"/>
    </row>
    <row r="160" ht="17" customHeight="1">
      <c r="A160" s="986" t="inlineStr">
        <is>
          <t>SWAG-04</t>
        </is>
      </c>
      <c r="B160" s="985" t="inlineStr">
        <is>
          <t>No</t>
        </is>
      </c>
      <c r="C160" s="988" t="inlineStr">
        <is>
          <t>WIW</t>
        </is>
      </c>
      <c r="D160" s="988" t="n"/>
      <c r="E160" s="988" t="n"/>
      <c r="F160" s="988" t="n">
        <v>200</v>
      </c>
      <c r="G160" s="988" t="n">
        <v>0</v>
      </c>
      <c r="H160" s="2142" t="n">
        <v>1</v>
      </c>
      <c r="I160" s="3018" t="inlineStr">
        <is>
          <t>2017-04-01</t>
        </is>
      </c>
      <c r="J160" s="2126" t="inlineStr">
        <is>
          <t>2025-04-01</t>
        </is>
      </c>
      <c r="K160" s="2163" t="n"/>
      <c r="L160" s="1674" t="n"/>
      <c r="M160" s="1286" t="inlineStr">
        <is>
          <t>on WHC</t>
        </is>
      </c>
      <c r="N160" s="2127" t="n"/>
    </row>
    <row r="161" ht="16" customHeight="1">
      <c r="A161" s="959" t="inlineStr">
        <is>
          <t>SWAG-05</t>
        </is>
      </c>
      <c r="B161" s="1301" t="inlineStr">
        <is>
          <t>Yes</t>
        </is>
      </c>
      <c r="C161" s="985" t="inlineStr">
        <is>
          <t>Oil</t>
        </is>
      </c>
      <c r="D161" s="985" t="n"/>
      <c r="E161" s="958" t="n"/>
      <c r="F161" s="958" t="n"/>
      <c r="G161" s="958" t="n"/>
      <c r="H161" s="2137" t="n"/>
      <c r="I161" s="3009" t="inlineStr">
        <is>
          <t>Never</t>
        </is>
      </c>
      <c r="J161" s="2945" t="inlineStr">
        <is>
          <t>2025-02-01</t>
        </is>
      </c>
      <c r="K161" s="3010" t="n"/>
      <c r="L161" s="1669" t="n"/>
      <c r="M161" s="1286" t="n"/>
      <c r="N161" s="2124" t="n"/>
    </row>
    <row r="162" ht="16" customHeight="1">
      <c r="A162" s="959" t="inlineStr">
        <is>
          <t>SWAG-08</t>
        </is>
      </c>
      <c r="B162" s="1301" t="inlineStr">
        <is>
          <t>Intermittent</t>
        </is>
      </c>
      <c r="C162" s="985" t="inlineStr">
        <is>
          <t>Gas</t>
        </is>
      </c>
      <c r="D162" s="985" t="n"/>
      <c r="E162" s="958" t="n"/>
      <c r="F162" s="958" t="n"/>
      <c r="G162" s="958" t="n"/>
      <c r="H162" s="2137" t="n"/>
      <c r="I162" s="3009" t="inlineStr">
        <is>
          <t>2014-03-26</t>
        </is>
      </c>
      <c r="J162" s="2189" t="inlineStr">
        <is>
          <t>OOS</t>
        </is>
      </c>
      <c r="K162" s="2158" t="n"/>
      <c r="L162" s="1671" t="n"/>
      <c r="M162" s="1286" t="n"/>
      <c r="N162" s="2125" t="n"/>
    </row>
    <row r="163" ht="16" customHeight="1">
      <c r="A163" s="959" t="inlineStr">
        <is>
          <t>SWAG-09</t>
        </is>
      </c>
      <c r="B163" s="1301" t="inlineStr">
        <is>
          <t>Intermittent</t>
        </is>
      </c>
      <c r="C163" s="985" t="inlineStr">
        <is>
          <t>Gas</t>
        </is>
      </c>
      <c r="D163" s="985" t="n"/>
      <c r="E163" s="958" t="n"/>
      <c r="F163" s="958" t="n"/>
      <c r="G163" s="958" t="n"/>
      <c r="H163" s="2137" t="n"/>
      <c r="I163" s="3009" t="inlineStr">
        <is>
          <t>2017-07-14</t>
        </is>
      </c>
      <c r="J163" s="2204" t="inlineStr">
        <is>
          <t>W/Evaluation</t>
        </is>
      </c>
      <c r="K163" s="2165" t="n"/>
      <c r="L163" s="1669" t="n"/>
      <c r="M163" s="1286" t="n"/>
      <c r="N163" s="2125" t="n"/>
    </row>
    <row r="164" ht="16" customHeight="1">
      <c r="A164" s="959" t="inlineStr">
        <is>
          <t>SWAG-10</t>
        </is>
      </c>
      <c r="B164" s="1301" t="inlineStr">
        <is>
          <t>Intermittent</t>
        </is>
      </c>
      <c r="C164" s="985" t="inlineStr">
        <is>
          <t>Oil</t>
        </is>
      </c>
      <c r="D164" s="985" t="n"/>
      <c r="E164" s="958" t="n"/>
      <c r="F164" s="958" t="n"/>
      <c r="G164" s="958" t="n"/>
      <c r="H164" s="2137" t="n"/>
      <c r="I164" s="3009" t="inlineStr">
        <is>
          <t>Never</t>
        </is>
      </c>
      <c r="J164" s="2945" t="inlineStr">
        <is>
          <t>2025-03-01</t>
        </is>
      </c>
      <c r="K164" s="3010" t="n"/>
      <c r="L164" s="1669" t="n"/>
      <c r="M164" s="1286" t="n"/>
      <c r="N164" s="2124" t="n"/>
    </row>
    <row r="165" ht="17" customHeight="1">
      <c r="A165" s="959" t="inlineStr">
        <is>
          <t>SWAG-6</t>
        </is>
      </c>
      <c r="B165" s="1162" t="inlineStr">
        <is>
          <t>No</t>
        </is>
      </c>
      <c r="C165" s="985" t="inlineStr">
        <is>
          <t>Gas</t>
        </is>
      </c>
      <c r="D165" s="985" t="n"/>
      <c r="E165" s="1161" t="n">
        <v>250</v>
      </c>
      <c r="F165" s="1162" t="n">
        <v>1400</v>
      </c>
      <c r="G165" s="1162" t="n"/>
      <c r="H165" s="2151" t="n"/>
      <c r="I165" s="2205" t="inlineStr">
        <is>
          <t>2017-05-02</t>
        </is>
      </c>
      <c r="J165" s="2189" t="inlineStr">
        <is>
          <t>OOS</t>
        </is>
      </c>
      <c r="K165" s="2158" t="n"/>
      <c r="L165" s="1671" t="n"/>
      <c r="M165" s="1283" t="inlineStr">
        <is>
          <t>6.3/9 mm (min/max) reading</t>
        </is>
      </c>
      <c r="N165" s="2128" t="n"/>
    </row>
    <row r="166" ht="16" customHeight="1">
      <c r="A166" s="959" t="inlineStr">
        <is>
          <t>SWAG-N1X</t>
        </is>
      </c>
      <c r="B166" s="1301" t="inlineStr">
        <is>
          <t>Yes</t>
        </is>
      </c>
      <c r="C166" s="985" t="inlineStr">
        <is>
          <t>Oil</t>
        </is>
      </c>
      <c r="D166" s="985" t="n"/>
      <c r="E166" s="958" t="n"/>
      <c r="F166" s="958" t="n"/>
      <c r="G166" s="988" t="n"/>
      <c r="H166" s="2139" t="n"/>
      <c r="I166" s="3009" t="inlineStr">
        <is>
          <t>None</t>
        </is>
      </c>
      <c r="J166" s="2945" t="inlineStr">
        <is>
          <t>2025-02-01</t>
        </is>
      </c>
      <c r="K166" s="3024" t="inlineStr">
        <is>
          <t>W/Evaluation</t>
        </is>
      </c>
      <c r="L166" s="1669" t="n"/>
      <c r="M166" s="1286" t="n"/>
      <c r="N166" s="2124" t="n"/>
    </row>
    <row r="167" ht="34" customHeight="1">
      <c r="A167" s="986" t="inlineStr">
        <is>
          <t xml:space="preserve">WD 33-8X WSW </t>
        </is>
      </c>
      <c r="B167" s="1301" t="inlineStr">
        <is>
          <t>Yes</t>
        </is>
      </c>
      <c r="C167" s="988" t="inlineStr">
        <is>
          <t>WSW</t>
        </is>
      </c>
      <c r="D167" s="988" t="inlineStr">
        <is>
          <t xml:space="preserve">WD-33-2 &amp; WD-33-11 </t>
        </is>
      </c>
      <c r="E167" s="988" t="n"/>
      <c r="F167" s="988" t="n"/>
      <c r="G167" s="988" t="n">
        <v>0</v>
      </c>
      <c r="H167" s="2142" t="n">
        <v>1</v>
      </c>
      <c r="I167" s="2193" t="inlineStr">
        <is>
          <t>2022-10-01</t>
        </is>
      </c>
      <c r="J167" s="2192" t="inlineStr">
        <is>
          <t>GRE</t>
        </is>
      </c>
      <c r="K167" s="2160" t="n"/>
      <c r="L167" s="1679" t="n"/>
      <c r="M167" s="1286" t="inlineStr">
        <is>
          <t>AR 407394 (Construction of new 3.5" GRE TBG pipeline (1.2 KM) from the well WD-33-8x to the water manifold at the well WD-33-N1 location.)</t>
        </is>
      </c>
      <c r="N167" s="2126" t="n"/>
    </row>
    <row r="168" ht="68" customHeight="1">
      <c r="A168" s="959" t="inlineStr">
        <is>
          <t>WD 33-9-A1X</t>
        </is>
      </c>
      <c r="B168" s="1301" t="inlineStr">
        <is>
          <t>Yes</t>
        </is>
      </c>
      <c r="C168" s="985" t="inlineStr">
        <is>
          <t>Oil</t>
        </is>
      </c>
      <c r="D168" s="985" t="n"/>
      <c r="E168" s="958" t="n"/>
      <c r="F168" s="958" t="n"/>
      <c r="G168" s="958" t="n"/>
      <c r="H168" s="2137" t="n"/>
      <c r="I168" s="3009" t="inlineStr">
        <is>
          <t>2024-07-01</t>
        </is>
      </c>
      <c r="J168" s="2945" t="inlineStr">
        <is>
          <t>2027-03-01</t>
        </is>
      </c>
      <c r="K168" s="3010" t="n"/>
      <c r="L168" s="1669" t="n"/>
      <c r="M168" s="1286" t="inlineStr">
        <is>
          <t>Repeated Leaks.
UT done on clamped portion in 9-2022.
4 clamps replaced.
Need to confirm if drilling pipes replaced</t>
        </is>
      </c>
      <c r="N168" s="2124" t="n"/>
    </row>
    <row r="169" ht="16" customHeight="1">
      <c r="A169" s="959" t="inlineStr">
        <is>
          <t>WD-09-A03</t>
        </is>
      </c>
      <c r="B169" s="1301" t="inlineStr">
        <is>
          <t>Yes</t>
        </is>
      </c>
      <c r="C169" s="985" t="inlineStr">
        <is>
          <t>Oil</t>
        </is>
      </c>
      <c r="D169" s="985" t="n"/>
      <c r="E169" s="1259" t="n">
        <v>300</v>
      </c>
      <c r="F169" s="1259" t="n">
        <v>600</v>
      </c>
      <c r="G169" s="1259" t="n"/>
      <c r="H169" s="2148" t="n"/>
      <c r="I169" s="2210" t="inlineStr">
        <is>
          <t>2026-01-01</t>
        </is>
      </c>
      <c r="J169" s="2217" t="inlineStr">
        <is>
          <t>W/Evaluation</t>
        </is>
      </c>
      <c r="K169" s="2171" t="n"/>
      <c r="L169" s="1676" t="n"/>
      <c r="M169" s="1280" t="n"/>
      <c r="N169" s="2124" t="n"/>
    </row>
    <row r="170" ht="16" customHeight="1">
      <c r="A170" s="959" t="inlineStr">
        <is>
          <t>WD-09-A04 WIW</t>
        </is>
      </c>
      <c r="B170" s="1301" t="inlineStr">
        <is>
          <t>Confirm</t>
        </is>
      </c>
      <c r="C170" s="985" t="inlineStr">
        <is>
          <t>WIW</t>
        </is>
      </c>
      <c r="D170" s="985" t="n"/>
      <c r="E170" s="1259" t="n"/>
      <c r="F170" s="1259" t="n"/>
      <c r="G170" s="988" t="n">
        <v>0</v>
      </c>
      <c r="H170" s="2142" t="n">
        <v>1</v>
      </c>
      <c r="I170" s="2210" t="inlineStr">
        <is>
          <t>None</t>
        </is>
      </c>
      <c r="J170" s="2218" t="inlineStr">
        <is>
          <t>2025-09-01</t>
        </is>
      </c>
      <c r="K170" s="2171" t="n"/>
      <c r="L170" s="1676" t="n"/>
      <c r="M170" s="1280" t="inlineStr">
        <is>
          <t>Confirm WSW name &amp; add it to OSI plan</t>
        </is>
      </c>
      <c r="N170" s="2124" t="n"/>
    </row>
    <row r="171" ht="16" customHeight="1">
      <c r="A171" s="959" t="inlineStr">
        <is>
          <t>WD-09-A06 WSW</t>
        </is>
      </c>
      <c r="B171" s="1301" t="inlineStr">
        <is>
          <t>Confirm</t>
        </is>
      </c>
      <c r="C171" s="985" t="inlineStr">
        <is>
          <t>WSW</t>
        </is>
      </c>
      <c r="D171" s="985" t="inlineStr">
        <is>
          <t>WIWs???</t>
        </is>
      </c>
      <c r="E171" s="1259" t="n"/>
      <c r="F171" s="1259" t="n"/>
      <c r="G171" s="988" t="n">
        <v>0</v>
      </c>
      <c r="H171" s="2142" t="n">
        <v>1</v>
      </c>
      <c r="I171" s="2210" t="inlineStr">
        <is>
          <t>None</t>
        </is>
      </c>
      <c r="J171" s="2218" t="inlineStr">
        <is>
          <t>2025-08-01</t>
        </is>
      </c>
      <c r="K171" s="2171" t="n"/>
      <c r="L171" s="1676" t="n"/>
      <c r="M171" s="1280" t="inlineStr">
        <is>
          <t>Add WIW to OSI Plan</t>
        </is>
      </c>
      <c r="N171" s="2124" t="n"/>
    </row>
    <row r="172" ht="16" customHeight="1">
      <c r="A172" s="1845" t="inlineStr">
        <is>
          <t>WD-09-A09</t>
        </is>
      </c>
      <c r="B172" s="2396" t="inlineStr">
        <is>
          <t>Yes</t>
        </is>
      </c>
      <c r="C172" s="2396" t="inlineStr">
        <is>
          <t>Oil</t>
        </is>
      </c>
      <c r="D172" s="2396" t="n"/>
      <c r="E172" s="2396" t="n"/>
      <c r="F172" s="2396" t="n"/>
      <c r="G172" s="2396" t="n"/>
      <c r="H172" s="1955" t="n"/>
      <c r="I172" s="2202" t="inlineStr">
        <is>
          <t>2026-02-01</t>
        </is>
      </c>
      <c r="J172" s="2209" t="inlineStr">
        <is>
          <t>2027-02-01</t>
        </is>
      </c>
      <c r="K172" s="2170" t="n"/>
      <c r="L172" s="1955" t="n"/>
      <c r="M172" s="1955" t="n"/>
      <c r="N172" s="2129" t="n"/>
    </row>
    <row r="173" ht="144" customHeight="1">
      <c r="A173" s="1714" t="inlineStr">
        <is>
          <t>WD-09-B01X</t>
        </is>
      </c>
      <c r="B173" s="1681" t="inlineStr">
        <is>
          <t>Yes</t>
        </is>
      </c>
      <c r="C173" s="985" t="inlineStr">
        <is>
          <t>Oil</t>
        </is>
      </c>
      <c r="D173" s="985" t="n"/>
      <c r="E173" s="985" t="n">
        <v>220</v>
      </c>
      <c r="F173" s="985" t="n">
        <v>500</v>
      </c>
      <c r="G173" s="985" t="n">
        <v>118</v>
      </c>
      <c r="H173" s="2144" t="n">
        <v>4</v>
      </c>
      <c r="I173" s="2202" t="inlineStr">
        <is>
          <t>2025-02-01</t>
        </is>
      </c>
      <c r="J173" s="2219" t="inlineStr">
        <is>
          <t>2026-02-01</t>
        </is>
      </c>
      <c r="K173" s="2176" t="n">
        <v>3</v>
      </c>
      <c r="L173" s="1678" t="n">
        <v>10</v>
      </c>
      <c r="M173" s="1752" t="inlineStr">
        <is>
          <t>* Replace Clamped Joints #29, #32, #57 &amp; #65 &amp;  Replace Corroded Joint #31.
 * After replacement, Const shall cut the leaked joint into two halves for further internal inspection and investigation (WR shall be issued from Prod to Const) 
 * Prod team to support getting sample for lab to complete water analysis and gas analysis (CO2, H2S) and submit the result to Corrosion team for further investigation.
 * Corrosion team to Contact Asset Integrity for further support, if failure analysis is needed at 3rd party lab.
 * Convert the Corrosion Inhibitor injection from DHB to continuous (after getting CR of 1st disc coupon), and keep close monitoring for internal CR.
 * Flow Line Should be Separated from being in direct contact with other lines to avoid wearing</t>
        </is>
      </c>
      <c r="N173" s="2130" t="inlineStr">
        <is>
          <t>Plan to replace the corroded section in 5-2025</t>
        </is>
      </c>
    </row>
    <row r="174" ht="16" customHeight="1">
      <c r="A174" s="959" t="inlineStr">
        <is>
          <t>WD-09-K01X</t>
        </is>
      </c>
      <c r="B174" s="1681" t="inlineStr">
        <is>
          <t>Yes</t>
        </is>
      </c>
      <c r="C174" s="985" t="inlineStr">
        <is>
          <t>Gas</t>
        </is>
      </c>
      <c r="D174" s="985" t="n"/>
      <c r="E174" s="2396" t="n"/>
      <c r="F174" s="2396" t="n"/>
      <c r="G174" s="2396" t="n"/>
      <c r="H174" s="1955" t="n"/>
      <c r="I174" s="2220" t="inlineStr">
        <is>
          <t>Never</t>
        </is>
      </c>
      <c r="J174" s="2209" t="inlineStr">
        <is>
          <t>2024-08-01</t>
        </is>
      </c>
      <c r="K174" s="2167" t="n"/>
      <c r="L174" s="1673" t="n"/>
      <c r="M174" s="1288" t="n"/>
      <c r="N174" s="2125" t="n"/>
    </row>
    <row r="175" ht="153" customHeight="1">
      <c r="A175" s="959" t="inlineStr">
        <is>
          <t>WD-33-10</t>
        </is>
      </c>
      <c r="B175" s="1301" t="inlineStr">
        <is>
          <t>Yes</t>
        </is>
      </c>
      <c r="C175" s="985" t="inlineStr">
        <is>
          <t>Oil</t>
        </is>
      </c>
      <c r="D175" s="985" t="n"/>
      <c r="E175" s="958" t="n"/>
      <c r="F175" s="958" t="n"/>
      <c r="G175" s="958" t="n"/>
      <c r="H175" s="2137" t="n"/>
      <c r="I175" s="3009" t="inlineStr">
        <is>
          <t>2024-05-01</t>
        </is>
      </c>
      <c r="J175" s="2945" t="inlineStr">
        <is>
          <t>2027-03-01</t>
        </is>
      </c>
      <c r="K175" s="3010" t="n"/>
      <c r="L175" s="1669" t="n"/>
      <c r="M175" s="1286" t="inlineStr">
        <is>
          <t>Recommendations
Joint #4 from MFD Side Shall be replaced at the next maintenance opportunity as it reached critical thickness &amp; RL is 0.8 Years.
Non-Standard Road Cross shall be replaced by standard one to avoid soil corrosion.
Line Should be isolated from direct contact with other lines to avoid wearing.
 After Replacement
Min. RL= 5.6 Years 
Next Inspection: Shall be done after 2.8 Years "Mar-2027"   
MAWP Till Next Insp.: Shall not exceed 675 Psi</t>
        </is>
      </c>
      <c r="N175" s="2124" t="n"/>
    </row>
    <row r="176" ht="17" customHeight="1">
      <c r="A176" s="986" t="inlineStr">
        <is>
          <t>WD33-11</t>
        </is>
      </c>
      <c r="B176" s="985" t="inlineStr">
        <is>
          <t>Yes</t>
        </is>
      </c>
      <c r="C176" s="988" t="inlineStr">
        <is>
          <t>WIW</t>
        </is>
      </c>
      <c r="D176" s="988" t="n"/>
      <c r="E176" s="988" t="n"/>
      <c r="F176" s="988" t="n">
        <v>0</v>
      </c>
      <c r="G176" s="988" t="n"/>
      <c r="H176" s="1571" t="n"/>
      <c r="I176" s="2197" t="inlineStr">
        <is>
          <t>NA</t>
        </is>
      </c>
      <c r="J176" s="2127" t="n"/>
      <c r="K176" s="2163" t="n"/>
      <c r="L176" s="1674" t="n"/>
      <c r="M176" s="1286" t="inlineStr">
        <is>
          <t>SOURCE WELL DOWN</t>
        </is>
      </c>
      <c r="N176" s="2127" t="n"/>
    </row>
    <row r="177" ht="17" customHeight="1">
      <c r="A177" s="986" t="inlineStr">
        <is>
          <t>WD-33-11 WIW</t>
        </is>
      </c>
      <c r="B177" s="1301" t="inlineStr">
        <is>
          <t>Yes</t>
        </is>
      </c>
      <c r="C177" s="988" t="inlineStr">
        <is>
          <t>WIW</t>
        </is>
      </c>
      <c r="D177" s="988" t="inlineStr">
        <is>
          <t xml:space="preserve">WD 33-8X </t>
        </is>
      </c>
      <c r="E177" s="988" t="n"/>
      <c r="F177" s="988" t="n"/>
      <c r="G177" s="988" t="n">
        <v>0</v>
      </c>
      <c r="H177" s="2142" t="n">
        <v>1</v>
      </c>
      <c r="I177" s="2193" t="inlineStr">
        <is>
          <t>None</t>
        </is>
      </c>
      <c r="J177" s="2208" t="inlineStr">
        <is>
          <t>2025-05-01</t>
        </is>
      </c>
      <c r="K177" s="2160" t="n"/>
      <c r="L177" s="1679" t="n"/>
      <c r="M177" s="1286" t="n"/>
      <c r="N177" s="2126" t="n"/>
    </row>
    <row r="178" ht="17" customHeight="1">
      <c r="A178" s="986" t="inlineStr">
        <is>
          <t>WD33-13</t>
        </is>
      </c>
      <c r="B178" s="985" t="inlineStr">
        <is>
          <t>No</t>
        </is>
      </c>
      <c r="C178" s="988" t="inlineStr">
        <is>
          <t>WIW</t>
        </is>
      </c>
      <c r="D178" s="988" t="n"/>
      <c r="E178" s="988" t="n"/>
      <c r="F178" s="988" t="n">
        <v>0</v>
      </c>
      <c r="G178" s="988" t="n"/>
      <c r="H178" s="1571" t="n"/>
      <c r="I178" s="2197" t="inlineStr">
        <is>
          <t>NA</t>
        </is>
      </c>
      <c r="J178" s="2127" t="n"/>
      <c r="K178" s="2163" t="n"/>
      <c r="L178" s="1674" t="n"/>
      <c r="M178" s="1286" t="inlineStr">
        <is>
          <t>SOURCE WELL DOWN</t>
        </is>
      </c>
      <c r="N178" s="2127" t="n"/>
    </row>
    <row r="179" ht="17" customHeight="1">
      <c r="A179" s="986" t="inlineStr">
        <is>
          <t>WD33-14</t>
        </is>
      </c>
      <c r="B179" s="985" t="inlineStr">
        <is>
          <t>No</t>
        </is>
      </c>
      <c r="C179" s="988" t="inlineStr">
        <is>
          <t>WIW</t>
        </is>
      </c>
      <c r="D179" s="988" t="n"/>
      <c r="E179" s="988" t="n"/>
      <c r="F179" s="988" t="n"/>
      <c r="G179" s="988" t="n"/>
      <c r="H179" s="1571" t="n"/>
      <c r="I179" s="2197" t="inlineStr">
        <is>
          <t>NA</t>
        </is>
      </c>
      <c r="J179" s="2127" t="n"/>
      <c r="K179" s="2163" t="n"/>
      <c r="L179" s="1674" t="n"/>
      <c r="M179" s="1286" t="inlineStr">
        <is>
          <t>SOURCE WELL DOWN</t>
        </is>
      </c>
      <c r="N179" s="2127" t="n"/>
    </row>
    <row r="180" ht="16" customHeight="1">
      <c r="A180" s="959" t="inlineStr">
        <is>
          <t>WD-33-15-1 WIW</t>
        </is>
      </c>
      <c r="B180" s="1301" t="inlineStr">
        <is>
          <t>Yes</t>
        </is>
      </c>
      <c r="C180" s="985" t="inlineStr">
        <is>
          <t>WIW</t>
        </is>
      </c>
      <c r="D180" s="985" t="inlineStr">
        <is>
          <t>WD-33-15-7 WSW</t>
        </is>
      </c>
      <c r="E180" s="988" t="n"/>
      <c r="F180" s="958" t="n"/>
      <c r="G180" s="958" t="n"/>
      <c r="H180" s="2137" t="n"/>
      <c r="I180" s="3009" t="inlineStr">
        <is>
          <t xml:space="preserve">None </t>
        </is>
      </c>
      <c r="J180" s="3027" t="inlineStr">
        <is>
          <t>2025-06-02</t>
        </is>
      </c>
      <c r="K180" s="3010" t="n"/>
      <c r="L180" s="1669" t="n"/>
      <c r="M180" s="1286" t="n"/>
      <c r="N180" s="1020" t="n"/>
    </row>
    <row r="181" ht="16" customHeight="1">
      <c r="A181" s="959" t="inlineStr">
        <is>
          <t>WD-33-15-1 WIW</t>
        </is>
      </c>
      <c r="B181" s="1301" t="inlineStr">
        <is>
          <t>Yes</t>
        </is>
      </c>
      <c r="C181" s="985" t="inlineStr">
        <is>
          <t>WIW</t>
        </is>
      </c>
      <c r="D181" s="985" t="inlineStr">
        <is>
          <t>WD-33-15-7 WSW</t>
        </is>
      </c>
      <c r="E181" s="988" t="n"/>
      <c r="F181" s="958" t="n"/>
      <c r="G181" s="958" t="n"/>
      <c r="H181" s="2137" t="n"/>
      <c r="I181" s="3009" t="inlineStr">
        <is>
          <t xml:space="preserve">None </t>
        </is>
      </c>
      <c r="J181" s="3027" t="inlineStr">
        <is>
          <t>2025-06-02</t>
        </is>
      </c>
      <c r="K181" s="3010" t="n"/>
      <c r="L181" s="1669" t="n"/>
      <c r="M181" s="1286" t="n"/>
      <c r="N181" s="1020" t="n"/>
    </row>
    <row r="182" ht="17" customHeight="1">
      <c r="A182" s="959" t="inlineStr">
        <is>
          <t>WD-33-15-11</t>
        </is>
      </c>
      <c r="B182" s="1301" t="inlineStr">
        <is>
          <t>Yes</t>
        </is>
      </c>
      <c r="C182" s="985" t="inlineStr">
        <is>
          <t>Oil</t>
        </is>
      </c>
      <c r="D182" s="985" t="n"/>
      <c r="E182" s="958" t="n"/>
      <c r="F182" s="958" t="n"/>
      <c r="G182" s="958" t="n"/>
      <c r="H182" s="2137" t="n"/>
      <c r="I182" s="3009" t="inlineStr">
        <is>
          <t>2026-01-01</t>
        </is>
      </c>
      <c r="J182" s="3021" t="inlineStr">
        <is>
          <t>W/Evaluation</t>
        </is>
      </c>
      <c r="K182" s="3010" t="n"/>
      <c r="L182" s="1669" t="n"/>
      <c r="M182" s="1286" t="n"/>
      <c r="N182" s="2124" t="n"/>
    </row>
    <row r="183" ht="51" customHeight="1">
      <c r="A183" s="959" t="inlineStr">
        <is>
          <t>WD-33-15-4 WIW</t>
        </is>
      </c>
      <c r="B183" s="1301" t="inlineStr">
        <is>
          <t>Yes</t>
        </is>
      </c>
      <c r="C183" s="985" t="inlineStr">
        <is>
          <t>Oil</t>
        </is>
      </c>
      <c r="D183" s="985" t="inlineStr">
        <is>
          <t>WD-33-15-7 WSW</t>
        </is>
      </c>
      <c r="E183" s="988" t="n">
        <v>500</v>
      </c>
      <c r="F183" s="958" t="n"/>
      <c r="G183" s="958" t="n"/>
      <c r="H183" s="2137" t="n"/>
      <c r="I183" s="3009" t="inlineStr">
        <is>
          <t>2024-09-01</t>
        </is>
      </c>
      <c r="J183" s="3027" t="inlineStr">
        <is>
          <t>2026-05-01</t>
        </is>
      </c>
      <c r="K183" s="2177" t="n">
        <v>6</v>
      </c>
      <c r="L183" s="1675" t="n">
        <v>14</v>
      </c>
      <c r="M183" s="1286" t="inlineStr">
        <is>
          <t>Replace Joints from #5 to 14 (Including 5 Clamped J #5, #8, #9, #10 &amp; #12)
 Replace 3 Clamped Joints #35, 37 &amp; 42
407838 (Construction of new 3.5" GRE TBG pipeline (1.2 KM) from the well WD-33-15-4 to WD-33-15 station)</t>
        </is>
      </c>
      <c r="N183" s="1020" t="inlineStr">
        <is>
          <t>Yes</t>
        </is>
      </c>
    </row>
    <row r="184" ht="16" customHeight="1">
      <c r="A184" s="959" t="inlineStr">
        <is>
          <t>WD-33-15-5</t>
        </is>
      </c>
      <c r="B184" s="1301" t="inlineStr">
        <is>
          <t>Yes</t>
        </is>
      </c>
      <c r="C184" s="985" t="inlineStr">
        <is>
          <t>Oil</t>
        </is>
      </c>
      <c r="D184" s="985" t="n"/>
      <c r="E184" s="958" t="n"/>
      <c r="F184" s="958" t="n"/>
      <c r="G184" s="958" t="n"/>
      <c r="H184" s="2137" t="n"/>
      <c r="I184" s="3009" t="inlineStr">
        <is>
          <t>2025-12-01</t>
        </is>
      </c>
      <c r="J184" s="3019" t="inlineStr">
        <is>
          <t>W/Evaluation</t>
        </is>
      </c>
      <c r="K184" s="3010" t="n"/>
      <c r="L184" s="1669" t="n"/>
      <c r="M184" s="1286" t="n"/>
      <c r="N184" s="2124" t="n"/>
    </row>
    <row r="185" ht="16" customHeight="1">
      <c r="A185" s="959" t="inlineStr">
        <is>
          <t>WD-33-15-7 WSW</t>
        </is>
      </c>
      <c r="B185" s="1301" t="inlineStr">
        <is>
          <t>Yes</t>
        </is>
      </c>
      <c r="C185" s="985" t="inlineStr">
        <is>
          <t>WSW</t>
        </is>
      </c>
      <c r="D185" s="985" t="inlineStr">
        <is>
          <t>WD-33-15-1 &amp; WD-33-15-4</t>
        </is>
      </c>
      <c r="E185" s="958" t="n"/>
      <c r="F185" s="958" t="n"/>
      <c r="G185" s="958" t="n"/>
      <c r="H185" s="2137" t="n"/>
      <c r="I185" s="3009" t="inlineStr">
        <is>
          <t xml:space="preserve">None </t>
        </is>
      </c>
      <c r="J185" s="3027" t="inlineStr">
        <is>
          <t>2025-06-01</t>
        </is>
      </c>
      <c r="K185" s="3010" t="n"/>
      <c r="L185" s="1669" t="n"/>
      <c r="M185" s="1286" t="n"/>
      <c r="N185" s="2124" t="n"/>
    </row>
    <row r="186" ht="17" customHeight="1">
      <c r="A186" s="986" t="inlineStr">
        <is>
          <t>WD33-16</t>
        </is>
      </c>
      <c r="B186" s="985" t="inlineStr">
        <is>
          <t>Intermittent</t>
        </is>
      </c>
      <c r="C186" s="988" t="inlineStr">
        <is>
          <t>Oil</t>
        </is>
      </c>
      <c r="D186" s="988" t="n"/>
      <c r="E186" s="988" t="n"/>
      <c r="F186" s="988" t="n">
        <v>500</v>
      </c>
      <c r="G186" s="988" t="n">
        <v>2</v>
      </c>
      <c r="H186" s="2139" t="n">
        <v>0.82</v>
      </c>
      <c r="I186" s="2197" t="inlineStr">
        <is>
          <t>NA</t>
        </is>
      </c>
      <c r="J186" s="2127" t="inlineStr">
        <is>
          <t>OOS</t>
        </is>
      </c>
      <c r="K186" s="2163" t="n"/>
      <c r="L186" s="1674" t="n"/>
      <c r="M186" s="1293" t="inlineStr">
        <is>
          <t>BO &lt; 10 … Out of Insp Scope - Min reading  was 6/11 mm</t>
        </is>
      </c>
      <c r="N186" s="2127" t="n"/>
    </row>
    <row r="187" ht="17" customHeight="1">
      <c r="A187" s="959" t="inlineStr">
        <is>
          <t>WD-33-19</t>
        </is>
      </c>
      <c r="B187" s="1162" t="inlineStr">
        <is>
          <t>No</t>
        </is>
      </c>
      <c r="C187" s="985" t="inlineStr">
        <is>
          <t>Oil</t>
        </is>
      </c>
      <c r="D187" s="985" t="n"/>
      <c r="E187" s="958" t="n"/>
      <c r="F187" s="958" t="n"/>
      <c r="G187" s="958" t="n"/>
      <c r="H187" s="2137" t="n"/>
      <c r="I187" s="3009" t="inlineStr">
        <is>
          <t>2020-06-03</t>
        </is>
      </c>
      <c r="J187" s="2945" t="inlineStr">
        <is>
          <t>2021-06-03</t>
        </is>
      </c>
      <c r="K187" s="3010" t="n"/>
      <c r="L187" s="1669" t="n"/>
      <c r="M187" s="1286" t="inlineStr">
        <is>
          <t>Replacement Done</t>
        </is>
      </c>
      <c r="N187" s="2124" t="n"/>
    </row>
    <row r="188" ht="17" customHeight="1">
      <c r="A188" s="986" t="inlineStr">
        <is>
          <t>WD-33-2 WIW</t>
        </is>
      </c>
      <c r="B188" s="1301" t="inlineStr">
        <is>
          <t>Yes</t>
        </is>
      </c>
      <c r="C188" s="988" t="inlineStr">
        <is>
          <t>WIW</t>
        </is>
      </c>
      <c r="D188" s="988" t="inlineStr">
        <is>
          <t xml:space="preserve">WD 33-8X  </t>
        </is>
      </c>
      <c r="E188" s="988" t="n"/>
      <c r="F188" s="988" t="n"/>
      <c r="G188" s="988" t="n">
        <v>0</v>
      </c>
      <c r="H188" s="2142" t="n">
        <v>1</v>
      </c>
      <c r="I188" s="2193" t="inlineStr">
        <is>
          <t>None</t>
        </is>
      </c>
      <c r="J188" s="2208" t="inlineStr">
        <is>
          <t>2025-05-01</t>
        </is>
      </c>
      <c r="K188" s="2160" t="n"/>
      <c r="L188" s="1679" t="n"/>
      <c r="M188" s="1286" t="n"/>
      <c r="N188" s="2126" t="n"/>
    </row>
    <row r="189" ht="34" customHeight="1">
      <c r="A189" s="959" t="inlineStr">
        <is>
          <t>WD-33-20</t>
        </is>
      </c>
      <c r="B189" s="1301" t="inlineStr">
        <is>
          <t>Yes</t>
        </is>
      </c>
      <c r="C189" s="985" t="inlineStr">
        <is>
          <t>Oil</t>
        </is>
      </c>
      <c r="D189" s="985" t="n"/>
      <c r="E189" s="988" t="n">
        <v>200</v>
      </c>
      <c r="F189" s="988" t="n">
        <v>600</v>
      </c>
      <c r="G189" s="988" t="n"/>
      <c r="H189" s="2139" t="n"/>
      <c r="I189" s="3009" t="inlineStr">
        <is>
          <t>2024-07-01</t>
        </is>
      </c>
      <c r="J189" s="3029" t="inlineStr">
        <is>
          <t>after replacements , Repeated leaks</t>
        </is>
      </c>
      <c r="K189" s="2163" t="n">
        <v>7</v>
      </c>
      <c r="L189" s="1674" t="n">
        <v>17</v>
      </c>
      <c r="M189" s="1287" t="inlineStr">
        <is>
          <t>23 joints shall be replaced (10 clamped + 13 Corroded), or replace the 4" by 3" CSG, or by 4" GRE</t>
        </is>
      </c>
      <c r="N189" s="2124" t="n"/>
    </row>
    <row r="190" ht="18.75" customHeight="1">
      <c r="A190" s="959" t="inlineStr">
        <is>
          <t>WD-33-21</t>
        </is>
      </c>
      <c r="B190" s="1301" t="inlineStr">
        <is>
          <t>Yes</t>
        </is>
      </c>
      <c r="C190" s="985" t="inlineStr">
        <is>
          <t>Oil</t>
        </is>
      </c>
      <c r="D190" s="985" t="n"/>
      <c r="E190" s="958" t="n"/>
      <c r="F190" s="958" t="n"/>
      <c r="G190" s="958" t="n"/>
      <c r="H190" s="2137" t="n"/>
      <c r="I190" s="3009" t="inlineStr">
        <is>
          <t>2020-06-05</t>
        </is>
      </c>
      <c r="J190" s="2945" t="inlineStr">
        <is>
          <t>2021-06-05</t>
        </is>
      </c>
      <c r="K190" s="3030" t="n"/>
      <c r="L190" s="1678" t="n"/>
      <c r="M190" s="211" t="n"/>
      <c r="N190" s="2124" t="n"/>
    </row>
    <row r="191" ht="16" customHeight="1">
      <c r="A191" s="959" t="inlineStr">
        <is>
          <t>WD-33-5X</t>
        </is>
      </c>
      <c r="B191" s="1162" t="inlineStr">
        <is>
          <t xml:space="preserve">No </t>
        </is>
      </c>
      <c r="C191" s="985" t="inlineStr">
        <is>
          <t>Oil</t>
        </is>
      </c>
      <c r="D191" s="985" t="n"/>
      <c r="E191" s="958" t="n"/>
      <c r="F191" s="958" t="n"/>
      <c r="G191" s="958" t="n"/>
      <c r="H191" s="2137" t="n"/>
      <c r="I191" s="3009" t="inlineStr">
        <is>
          <t>2020-06-01</t>
        </is>
      </c>
      <c r="J191" s="2945" t="inlineStr">
        <is>
          <t>2021-06-01</t>
        </is>
      </c>
      <c r="K191" s="3030" t="n"/>
      <c r="L191" s="1678" t="n"/>
      <c r="M191" s="211" t="n"/>
      <c r="N191" s="2124" t="n"/>
    </row>
    <row r="192" ht="17" customHeight="1">
      <c r="A192" s="959" t="inlineStr">
        <is>
          <t>WD-33-V-5</t>
        </is>
      </c>
      <c r="B192" s="1301" t="inlineStr">
        <is>
          <t>Yes</t>
        </is>
      </c>
      <c r="C192" s="985" t="inlineStr">
        <is>
          <t>Oil</t>
        </is>
      </c>
      <c r="D192" s="985" t="n"/>
      <c r="E192" s="958" t="n"/>
      <c r="F192" s="958" t="n"/>
      <c r="G192" s="958" t="n"/>
      <c r="H192" s="2137" t="n"/>
      <c r="I192" s="3009" t="inlineStr">
        <is>
          <t>Never</t>
        </is>
      </c>
      <c r="J192" s="3015" t="inlineStr">
        <is>
          <t>2026-01-01</t>
        </is>
      </c>
      <c r="K192" s="3030" t="n"/>
      <c r="L192" s="1678" t="n"/>
      <c r="M192" s="211" t="inlineStr">
        <is>
          <t>Started Corr Inh. Inj. On 1-12-2025</t>
        </is>
      </c>
      <c r="N192" s="2124" t="n"/>
    </row>
    <row r="193" ht="17" customHeight="1" thickBot="1">
      <c r="A193" s="2131" t="n"/>
      <c r="B193" s="2132" t="n"/>
      <c r="C193" s="2132" t="n"/>
      <c r="D193" s="2132" t="n"/>
      <c r="E193" s="2132" t="n"/>
      <c r="F193" s="2132" t="n"/>
      <c r="G193" s="2132" t="n"/>
      <c r="H193" s="2152" t="n"/>
      <c r="I193" s="2222" t="n"/>
      <c r="J193" s="2133" t="n"/>
      <c r="K193" s="2179" t="n"/>
      <c r="L193" s="2132" t="n"/>
      <c r="M193" s="2132" t="n"/>
      <c r="N193" s="2133" t="n"/>
    </row>
  </sheetData>
  <autoFilter ref="A3:N192">
    <sortState ref="A4:N192">
      <sortCondition ref="A3:A190"/>
    </sortState>
  </autoFilter>
  <mergeCells count="3">
    <mergeCell ref="B1:H1"/>
    <mergeCell ref="B2:H2"/>
    <mergeCell ref="I1:N2"/>
  </mergeCells>
  <conditionalFormatting sqref="A18:A106">
    <cfRule type="expression" priority="4" dxfId="2">
      <formula>#REF!=0</formula>
    </cfRule>
  </conditionalFormatting>
  <conditionalFormatting sqref="A108:A142">
    <cfRule type="expression" priority="30" dxfId="2">
      <formula>#REF!=0</formula>
    </cfRule>
  </conditionalFormatting>
  <conditionalFormatting sqref="A144">
    <cfRule type="expression" priority="31" dxfId="2">
      <formula>#REF!=0</formula>
    </cfRule>
  </conditionalFormatting>
  <conditionalFormatting sqref="A155:A158">
    <cfRule type="colorScale" priority="17">
      <colorScale>
        <cfvo type="min"/>
        <cfvo type="percentile" val="50"/>
        <cfvo type="max"/>
        <color rgb="FFF8696B"/>
        <color rgb="FFFFEB84"/>
        <color rgb="FF63BE7B"/>
      </colorScale>
    </cfRule>
  </conditionalFormatting>
  <conditionalFormatting sqref="A177:A179">
    <cfRule type="colorScale" priority="35">
      <colorScale>
        <cfvo type="min"/>
        <cfvo type="percentile" val="50"/>
        <cfvo type="max"/>
        <color rgb="FFF8696B"/>
        <color rgb="FFFFEB84"/>
        <color rgb="FF63BE7B"/>
      </colorScale>
    </cfRule>
  </conditionalFormatting>
  <conditionalFormatting sqref="A107:B107">
    <cfRule type="expression" priority="34" dxfId="2">
      <formula>#REF!=0</formula>
    </cfRule>
  </conditionalFormatting>
  <conditionalFormatting sqref="A16:D98">
    <cfRule type="expression" priority="27" dxfId="2">
      <formula>#REF!=0</formula>
    </cfRule>
  </conditionalFormatting>
  <conditionalFormatting sqref="A100:D101">
    <cfRule type="expression" priority="32" dxfId="2">
      <formula>#REF!=0</formula>
    </cfRule>
  </conditionalFormatting>
  <conditionalFormatting sqref="B18:B30">
    <cfRule type="expression" priority="28" dxfId="2">
      <formula>#REF!=0</formula>
    </cfRule>
  </conditionalFormatting>
  <conditionalFormatting sqref="B32">
    <cfRule type="expression" priority="19" dxfId="2">
      <formula>#REF!=0</formula>
    </cfRule>
  </conditionalFormatting>
  <conditionalFormatting sqref="B37">
    <cfRule type="expression" priority="26" dxfId="2">
      <formula>#REF!=0</formula>
    </cfRule>
  </conditionalFormatting>
  <conditionalFormatting sqref="B41:B43">
    <cfRule type="expression" priority="24" dxfId="2">
      <formula>#REF!=0</formula>
    </cfRule>
  </conditionalFormatting>
  <conditionalFormatting sqref="B46">
    <cfRule type="expression" priority="23" dxfId="2">
      <formula>#REF!=0</formula>
    </cfRule>
  </conditionalFormatting>
  <conditionalFormatting sqref="B49 B51 B54:B101 B115 B117:B143 B145:B148 B161">
    <cfRule type="expression" priority="14" dxfId="2">
      <formula>#REF!=0</formula>
    </cfRule>
  </conditionalFormatting>
  <conditionalFormatting sqref="B113">
    <cfRule type="expression" priority="25" dxfId="2">
      <formula>#REF!=0</formula>
    </cfRule>
  </conditionalFormatting>
  <conditionalFormatting sqref="B102:D103">
    <cfRule type="expression" priority="33" dxfId="2">
      <formula>#REF!=0</formula>
    </cfRule>
  </conditionalFormatting>
  <conditionalFormatting sqref="C48:D101">
    <cfRule type="expression" priority="3" dxfId="2">
      <formula>#REF!=0</formula>
    </cfRule>
  </conditionalFormatting>
  <conditionalFormatting sqref="C104:D172">
    <cfRule type="expression" priority="1" dxfId="2">
      <formula>#REF!=0</formula>
    </cfRule>
  </conditionalFormatting>
  <conditionalFormatting sqref="C174:D176">
    <cfRule type="expression" priority="7" dxfId="2">
      <formula>#REF!=0</formula>
    </cfRule>
  </conditionalFormatting>
  <conditionalFormatting sqref="C173:H173 D183">
    <cfRule type="expression" priority="15" dxfId="2">
      <formula>#REF!=0</formula>
    </cfRule>
  </conditionalFormatting>
  <conditionalFormatting sqref="K173:L173">
    <cfRule type="expression" priority="11" dxfId="2">
      <formula>#REF!=0</formula>
    </cfRule>
  </conditionalFormatting>
  <dataValidations count="4">
    <dataValidation sqref="M184:M186" showDropDown="0" showInputMessage="1" showErrorMessage="1" allowBlank="1" type="list">
      <formula1>WATERWELL_DTCAUSE</formula1>
    </dataValidation>
    <dataValidation sqref="E53:H101 F29:H29 F32:H32 F108:H108" showDropDown="0" showInputMessage="1" showErrorMessage="1" allowBlank="1" errorTitle="WELL TEST DATA" error="Value must be a whole number.  Text is not permitted." type="whole">
      <formula1>0</formula1>
      <formula2>50000</formula2>
    </dataValidation>
    <dataValidation sqref="F180:F187" showDropDown="0" showInputMessage="1" showErrorMessage="1" allowBlank="1" errorTitle="WELL DATA" error="Whole number &gt;=0" type="whole">
      <formula1>0</formula1>
      <formula2>50000</formula2>
    </dataValidation>
    <dataValidation sqref="A1:A189" showDropDown="0" showInputMessage="1" showErrorMessage="1" allowBlank="1" errorTitle="WELL NAME" error="You have entered a well that is not on the master well list.  Please select the well name from the dropdown."/>
  </dataValidations>
  <pageMargins left="0.7" right="0.7" top="0.75" bottom="0.75" header="0.3" footer="0.3"/>
  <pageSetup orientation="portrait" paperSize="9"/>
</worksheet>
</file>

<file path=xl/worksheets/sheet16.xml><?xml version="1.0" encoding="utf-8"?>
<worksheet xmlns="http://schemas.openxmlformats.org/spreadsheetml/2006/main">
  <sheetPr codeName="Sheet12">
    <outlinePr summaryBelow="1" summaryRight="1"/>
    <pageSetUpPr/>
  </sheetPr>
  <dimension ref="A1:S394"/>
  <sheetViews>
    <sheetView topLeftCell="A10" zoomScale="115" zoomScaleNormal="115" workbookViewId="0">
      <selection activeCell="K20" sqref="K20"/>
    </sheetView>
  </sheetViews>
  <sheetFormatPr baseColWidth="10" defaultColWidth="9" defaultRowHeight="12"/>
  <cols>
    <col width="0.83203125" customWidth="1" style="111" min="1" max="1"/>
    <col width="4.33203125" customWidth="1" style="111" min="2" max="2"/>
    <col width="19.33203125" customWidth="1" style="111" min="3" max="3"/>
    <col width="8.5" customWidth="1" style="111" min="4" max="4"/>
    <col width="8" bestFit="1" customWidth="1" style="111" min="5" max="5"/>
    <col width="9.6640625" bestFit="1" customWidth="1" style="111" min="6" max="6"/>
    <col width="7.5" bestFit="1" customWidth="1" style="111" min="7" max="7"/>
    <col width="9.6640625" bestFit="1" customWidth="1" style="111" min="8" max="8"/>
    <col width="10.5" bestFit="1" customWidth="1" style="111" min="9" max="9"/>
    <col width="6.5" bestFit="1" customWidth="1" style="111" min="10" max="10"/>
    <col width="5.5" customWidth="1" style="111" min="11" max="11"/>
    <col width="51.83203125" customWidth="1" style="111" min="12" max="12"/>
    <col width="8.33203125" bestFit="1" customWidth="1" style="111" min="13" max="13"/>
    <col width="11" bestFit="1" customWidth="1" style="111" min="14" max="14"/>
    <col width="7.83203125" bestFit="1" customWidth="1" style="111" min="15" max="15"/>
    <col width="8.33203125" bestFit="1" customWidth="1" style="111" min="16" max="16"/>
    <col width="17" customWidth="1" style="111" min="17" max="17"/>
    <col width="21.83203125" customWidth="1" style="111" min="18" max="18"/>
    <col width="16.83203125" customWidth="1" style="111" min="19" max="19"/>
    <col width="9" customWidth="1" style="111" min="20" max="16384"/>
  </cols>
  <sheetData>
    <row r="1">
      <c r="C1" s="124" t="n"/>
      <c r="D1" s="124" t="n"/>
      <c r="E1" s="125" t="n"/>
    </row>
    <row r="2" ht="30" customHeight="1">
      <c r="B2" s="2519" t="inlineStr">
        <is>
          <t>Updated on: 16-6-2020     
by: Amir Elghandour</t>
        </is>
      </c>
      <c r="C2" s="2760" t="n"/>
      <c r="D2" s="2677" t="n"/>
      <c r="E2" s="125" t="n"/>
      <c r="I2" s="2522" t="inlineStr">
        <is>
          <t>Gas Lift Lines (SOW: UT/VT From Chocke Valve to Well CSG)</t>
        </is>
      </c>
      <c r="J2" s="2760" t="n"/>
      <c r="K2" s="2760" t="n"/>
      <c r="L2" s="2677" t="n"/>
    </row>
    <row r="4" ht="15" customHeight="1">
      <c r="B4" s="2525" t="inlineStr">
        <is>
          <t>Notes</t>
        </is>
      </c>
      <c r="C4" s="2677" t="n"/>
      <c r="D4" s="960" t="n"/>
      <c r="E4" s="960" t="n"/>
      <c r="F4" s="960" t="n"/>
      <c r="G4" s="960" t="n"/>
      <c r="H4" s="960" t="n"/>
      <c r="I4" s="960" t="n"/>
      <c r="J4" s="960" t="n"/>
      <c r="K4" s="960" t="n"/>
      <c r="L4" s="960" t="n"/>
      <c r="M4" s="960" t="n"/>
      <c r="N4" s="960" t="n"/>
      <c r="O4" s="960" t="n"/>
      <c r="P4" s="960" t="n"/>
      <c r="Q4" s="960" t="n"/>
      <c r="R4" s="960" t="n"/>
      <c r="S4" s="961" t="n"/>
    </row>
    <row r="5" ht="14.25" customHeight="1">
      <c r="B5" s="962" t="inlineStr">
        <is>
          <t>*</t>
        </is>
      </c>
      <c r="C5" s="2524" t="inlineStr">
        <is>
          <t xml:space="preserve">This summary discuss issues of Gas Lift Lines from Chocke Valve to WHC. </t>
        </is>
      </c>
      <c r="M5" s="112" t="n"/>
      <c r="N5" s="112" t="n"/>
      <c r="O5" s="112" t="n"/>
      <c r="P5" s="112" t="n"/>
      <c r="Q5" s="112" t="n"/>
      <c r="S5" s="963" t="n"/>
    </row>
    <row r="6">
      <c r="B6" s="962" t="inlineStr">
        <is>
          <t>*</t>
        </is>
      </c>
      <c r="C6" s="2527" t="inlineStr">
        <is>
          <t>Below table is not sufficient for each line status, but summarizing findings &amp; recommendations &amp; In-Accessible Joints.</t>
        </is>
      </c>
      <c r="M6" s="2527" t="n"/>
      <c r="N6" s="2527" t="n"/>
      <c r="O6" s="2527" t="n"/>
      <c r="P6" s="2527" t="n"/>
      <c r="S6" s="963" t="n"/>
    </row>
    <row r="7">
      <c r="B7" s="964" t="n"/>
      <c r="C7" s="2528" t="inlineStr">
        <is>
          <t>Main observations:</t>
        </is>
      </c>
      <c r="F7" s="123" t="n"/>
      <c r="G7" s="123" t="n"/>
      <c r="H7" s="123" t="n"/>
      <c r="I7" s="123" t="n"/>
      <c r="J7" s="123" t="n"/>
      <c r="K7" s="123" t="n"/>
      <c r="L7" s="123" t="n"/>
      <c r="M7" s="123" t="n"/>
      <c r="N7" s="123" t="n"/>
      <c r="O7" s="123" t="n"/>
      <c r="P7" s="123" t="n"/>
      <c r="Q7" s="123" t="n"/>
      <c r="S7" s="963" t="n"/>
    </row>
    <row r="8">
      <c r="B8" s="965" t="inlineStr">
        <is>
          <t>*</t>
        </is>
      </c>
      <c r="C8" s="2524" t="inlineStr">
        <is>
          <t>Sand Causes External Corrosion and with aid of Moisture, Corrosion rate is accelreated</t>
        </is>
      </c>
      <c r="M8" s="112" t="n"/>
      <c r="N8" s="112" t="n"/>
      <c r="O8" s="112" t="n"/>
      <c r="P8" s="112" t="n"/>
      <c r="Q8" s="112" t="n"/>
      <c r="S8" s="963" t="n"/>
    </row>
    <row r="9">
      <c r="B9" s="965" t="inlineStr">
        <is>
          <t>*</t>
        </is>
      </c>
      <c r="C9" s="2524" t="inlineStr">
        <is>
          <t xml:space="preserve">Moisture caused by Tempreture Differentiation between Upstream &amp; Downstream Chocke Valve. So, Sand become wet and there is icing on spools </t>
        </is>
      </c>
      <c r="M9" s="112" t="n"/>
      <c r="N9" s="112" t="n"/>
      <c r="O9" s="112" t="n"/>
      <c r="P9" s="112" t="n"/>
      <c r="Q9" s="112" t="n"/>
      <c r="S9" s="963" t="n"/>
    </row>
    <row r="10">
      <c r="B10" s="965" t="inlineStr">
        <is>
          <t>*</t>
        </is>
      </c>
      <c r="C10" s="2524" t="inlineStr">
        <is>
          <t>Some Spools were Not Accessible for Inspection due to restrictions (e.g. Steel Casing, Concrete ground). So, furthur access is required (Detailed in "In-Accessible Spools" Tab)</t>
        </is>
      </c>
      <c r="M10" s="112" t="n"/>
      <c r="N10" s="112" t="n"/>
      <c r="O10" s="112" t="n"/>
      <c r="P10" s="112" t="n"/>
      <c r="Q10" s="112" t="n"/>
      <c r="S10" s="963" t="n"/>
    </row>
    <row r="11">
      <c r="B11" s="966" t="n"/>
      <c r="C11" s="112" t="n"/>
      <c r="D11" s="112" t="n"/>
      <c r="E11" s="112" t="n"/>
      <c r="F11" s="112" t="n"/>
      <c r="G11" s="112" t="n"/>
      <c r="H11" s="112" t="n"/>
      <c r="I11" s="112" t="n"/>
      <c r="J11" s="112" t="n"/>
      <c r="K11" s="112" t="n"/>
      <c r="L11" s="112" t="n"/>
      <c r="M11" s="112" t="n"/>
      <c r="N11" s="112" t="n"/>
      <c r="O11" s="112" t="n"/>
      <c r="P11" s="112" t="n"/>
      <c r="Q11" s="112" t="n"/>
      <c r="S11" s="963" t="n"/>
    </row>
    <row r="12">
      <c r="B12" s="964" t="n"/>
      <c r="C12" s="123" t="inlineStr">
        <is>
          <t>Common Recommendations:</t>
        </is>
      </c>
      <c r="D12" s="123" t="n"/>
      <c r="E12" s="123" t="n"/>
      <c r="F12" s="123" t="n"/>
      <c r="G12" s="123" t="n"/>
      <c r="H12" s="123" t="n"/>
      <c r="I12" s="123" t="n"/>
      <c r="J12" s="123" t="n"/>
      <c r="K12" s="123" t="n"/>
      <c r="L12" s="123" t="n"/>
      <c r="M12" s="123" t="n"/>
      <c r="N12" s="123" t="n"/>
      <c r="O12" s="123" t="n"/>
      <c r="P12" s="123" t="n"/>
      <c r="Q12" s="123" t="n"/>
      <c r="S12" s="963" t="n"/>
    </row>
    <row r="13">
      <c r="B13" s="962" t="inlineStr">
        <is>
          <t>*</t>
        </is>
      </c>
      <c r="C13" s="2524" t="inlineStr">
        <is>
          <t>Lift Line from sand with supports</t>
        </is>
      </c>
      <c r="M13" s="112" t="n"/>
      <c r="N13" s="112" t="n"/>
      <c r="O13" s="112" t="n"/>
      <c r="P13" s="112" t="n"/>
      <c r="Q13" s="112" t="n"/>
      <c r="S13" s="963" t="n"/>
    </row>
    <row r="14" ht="15.75" customHeight="1">
      <c r="B14" s="967" t="inlineStr">
        <is>
          <t>*</t>
        </is>
      </c>
      <c r="C14" s="2526" t="inlineStr">
        <is>
          <t>Apply Painting &amp; Wrapping for spools which in contact with sand. "Detailed in next Tab (Painting &amp; Wrapping)"</t>
        </is>
      </c>
      <c r="D14" s="2685" t="n"/>
      <c r="E14" s="2685" t="n"/>
      <c r="F14" s="2685" t="n"/>
      <c r="G14" s="2685" t="n"/>
      <c r="H14" s="2685" t="n"/>
      <c r="I14" s="2685" t="n"/>
      <c r="J14" s="2685" t="n"/>
      <c r="K14" s="2685" t="n"/>
      <c r="L14" s="2685" t="n"/>
      <c r="M14" s="968" t="n"/>
      <c r="N14" s="968" t="n"/>
      <c r="O14" s="968" t="n"/>
      <c r="P14" s="968" t="n"/>
      <c r="Q14" s="968" t="n"/>
      <c r="R14" s="969" t="n"/>
      <c r="S14" s="970" t="n"/>
    </row>
    <row r="16" ht="24.75" customHeight="1">
      <c r="B16" s="2523" t="inlineStr">
        <is>
          <t>SN</t>
        </is>
      </c>
      <c r="C16" s="2520" t="inlineStr">
        <is>
          <t xml:space="preserve">Well </t>
        </is>
      </c>
      <c r="D16" s="2520" t="inlineStr">
        <is>
          <t xml:space="preserve">Production Division Data </t>
        </is>
      </c>
      <c r="E16" s="2760" t="n"/>
      <c r="F16" s="2760" t="n"/>
      <c r="G16" s="2760" t="n"/>
      <c r="H16" s="2760" t="n"/>
      <c r="I16" s="2760" t="n"/>
      <c r="J16" s="2677" t="n"/>
      <c r="K16" s="2520" t="inlineStr">
        <is>
          <t>Corrosion Division Data</t>
        </is>
      </c>
      <c r="L16" s="2760" t="n"/>
      <c r="M16" s="2760" t="n"/>
      <c r="N16" s="2760" t="n"/>
      <c r="O16" s="2760" t="n"/>
      <c r="P16" s="2760" t="n"/>
      <c r="Q16" s="2760" t="n"/>
      <c r="R16" s="2760" t="n"/>
      <c r="S16" s="2677" t="n"/>
    </row>
    <row r="17" ht="48" customHeight="1">
      <c r="B17" s="2764" t="n"/>
      <c r="C17" s="977" t="inlineStr">
        <is>
          <t>Gas Lift Line</t>
        </is>
      </c>
      <c r="D17" s="971" t="inlineStr">
        <is>
          <t>NPS (in.)</t>
        </is>
      </c>
      <c r="E17" s="971" t="inlineStr">
        <is>
          <t>Upstream
press. Psi,</t>
        </is>
      </c>
      <c r="F17" s="971" t="inlineStr">
        <is>
          <t>Downstream
 press, psi</t>
        </is>
      </c>
      <c r="G17" s="971" t="inlineStr">
        <is>
          <t>Upstream
Temp F</t>
        </is>
      </c>
      <c r="H17" s="971" t="inlineStr">
        <is>
          <t>Downstream
Temp F</t>
        </is>
      </c>
      <c r="I17" s="971" t="inlineStr">
        <is>
          <t>Injected rate MMSCFD</t>
        </is>
      </c>
      <c r="J17" s="971" t="inlineStr">
        <is>
          <t>Age (Yr)</t>
        </is>
      </c>
      <c r="K17" s="971" t="inlineStr">
        <is>
          <t>T min. (mm)</t>
        </is>
      </c>
      <c r="L17" s="971" t="inlineStr">
        <is>
          <t>Findings / Recommendation / Remarks</t>
        </is>
      </c>
      <c r="M17" s="971" t="inlineStr">
        <is>
          <t>Last Insp. Date</t>
        </is>
      </c>
      <c r="N17" s="971" t="inlineStr">
        <is>
          <t>Next Insp. Date</t>
        </is>
      </c>
      <c r="O17" s="971" t="inlineStr">
        <is>
          <t>R.L (Year)</t>
        </is>
      </c>
      <c r="P17" s="971" t="inlineStr">
        <is>
          <t>MAWP till next insp.</t>
        </is>
      </c>
      <c r="Q17" s="971" t="inlineStr">
        <is>
          <t>In-Accessible areas (Spool from - to &amp; Photos)</t>
        </is>
      </c>
      <c r="R17" s="971" t="inlineStr">
        <is>
          <t>Requirements from Production</t>
        </is>
      </c>
      <c r="S17" s="971" t="inlineStr">
        <is>
          <t>Action taken</t>
        </is>
      </c>
    </row>
    <row r="18" ht="26" customHeight="1">
      <c r="B18" s="2523" t="n">
        <v>1</v>
      </c>
      <c r="C18" s="977" t="inlineStr">
        <is>
          <t>AG-2</t>
        </is>
      </c>
      <c r="D18" s="113" t="inlineStr">
        <is>
          <t>2" * 3"</t>
        </is>
      </c>
      <c r="E18" s="114" t="n">
        <v>950</v>
      </c>
      <c r="F18" s="114" t="n">
        <v>810</v>
      </c>
      <c r="G18" s="114" t="n">
        <v>105</v>
      </c>
      <c r="H18" s="114" t="n">
        <v>99</v>
      </c>
      <c r="I18" s="3031" t="n">
        <v>0.9985106191873976</v>
      </c>
      <c r="J18" s="114" t="n">
        <v>3</v>
      </c>
      <c r="K18" s="973" t="n">
        <v>4.3</v>
      </c>
      <c r="L18" s="116" t="inlineStr">
        <is>
          <t>* Need painting
* External corrosion at Joints 1,2,3</t>
        </is>
      </c>
      <c r="M18" s="3032" t="inlineStr">
        <is>
          <t>2019-06-01</t>
        </is>
      </c>
      <c r="N18" s="3032" t="inlineStr">
        <is>
          <t>2019-12-02</t>
        </is>
      </c>
      <c r="O18" s="113" t="inlineStr">
        <is>
          <t>1st insp.</t>
        </is>
      </c>
      <c r="P18" s="113" t="n">
        <v>1856</v>
      </c>
      <c r="Q18" s="113" t="inlineStr">
        <is>
          <t>None</t>
        </is>
      </c>
      <c r="R18" s="113" t="n"/>
      <c r="S18" s="974" t="inlineStr">
        <is>
          <t>Painting/wrapping done in 4-2020</t>
        </is>
      </c>
    </row>
    <row r="19" ht="39" customHeight="1">
      <c r="B19" s="2523" t="n">
        <v>2</v>
      </c>
      <c r="C19" s="977" t="inlineStr">
        <is>
          <t>AG-13</t>
        </is>
      </c>
      <c r="D19" s="113" t="inlineStr">
        <is>
          <t>2" * 3" * 4"</t>
        </is>
      </c>
      <c r="E19" s="114" t="n">
        <v>1050</v>
      </c>
      <c r="F19" s="114" t="n">
        <v>320</v>
      </c>
      <c r="G19" s="114" t="n">
        <v>102</v>
      </c>
      <c r="H19" s="114" t="n">
        <v>83</v>
      </c>
      <c r="I19" s="3031" t="n">
        <v>0.8641735510018805</v>
      </c>
      <c r="J19" s="114" t="n">
        <v>15</v>
      </c>
      <c r="K19" s="973" t="n">
        <v>4</v>
      </c>
      <c r="L19" s="116" t="inlineStr">
        <is>
          <t>* External corrosion at Joints 1,2
* Need painting &amp; Install Supports to raise from sand
*Rusted supports shall replaced with permenant supports</t>
        </is>
      </c>
      <c r="M19" s="3032" t="inlineStr">
        <is>
          <t>2019-06-01</t>
        </is>
      </c>
      <c r="N19" s="3032" t="inlineStr">
        <is>
          <t>2019-12-03</t>
        </is>
      </c>
      <c r="O19" s="113" t="inlineStr">
        <is>
          <t>1st insp.</t>
        </is>
      </c>
      <c r="P19" s="113" t="n">
        <v>1214</v>
      </c>
      <c r="Q19" s="113" t="inlineStr">
        <is>
          <t>2 Spools upstream WHC Connection</t>
        </is>
      </c>
      <c r="R19" s="113" t="n"/>
      <c r="S19" s="974" t="inlineStr">
        <is>
          <t>Painting/wrapping done in 4-2020</t>
        </is>
      </c>
    </row>
    <row r="20" ht="52" customHeight="1">
      <c r="B20" s="2523" t="n">
        <v>3</v>
      </c>
      <c r="C20" s="977" t="inlineStr">
        <is>
          <t>AG-29</t>
        </is>
      </c>
      <c r="D20" s="113" t="inlineStr">
        <is>
          <t>2" * 3"</t>
        </is>
      </c>
      <c r="E20" s="114" t="n">
        <v>1050</v>
      </c>
      <c r="F20" s="114" t="n">
        <v>460</v>
      </c>
      <c r="G20" s="114" t="n">
        <v>99</v>
      </c>
      <c r="H20" s="114" t="n">
        <v>81</v>
      </c>
      <c r="I20" s="114" t="n">
        <v>0.8921586550426442</v>
      </c>
      <c r="J20" s="114" t="n">
        <v>15</v>
      </c>
      <c r="K20" s="973" t="n">
        <v>3</v>
      </c>
      <c r="L20" s="116" t="inlineStr">
        <is>
          <t>* Need painting
* Found external corrosion at Valves &amp; Some Spools
*Temporary rusted supports shall replaced with permenant supports, taking care that no bare metal supports shall be used.</t>
        </is>
      </c>
      <c r="M20" s="3032" t="inlineStr">
        <is>
          <t>2019-06-01</t>
        </is>
      </c>
      <c r="N20" s="3032" t="inlineStr">
        <is>
          <t>2022-04-01</t>
        </is>
      </c>
      <c r="O20" s="113" t="inlineStr">
        <is>
          <t>5.78</t>
        </is>
      </c>
      <c r="P20" s="113" t="n">
        <v>1200</v>
      </c>
      <c r="Q20" s="113" t="inlineStr">
        <is>
          <t xml:space="preserve">4 Spools estimated upstream WHC </t>
        </is>
      </c>
      <c r="R20" s="119" t="inlineStr">
        <is>
          <t>To remove the plateform to resume UT</t>
        </is>
      </c>
      <c r="S20" s="975" t="inlineStr">
        <is>
          <t>Painting/wrapping done in 4-2020</t>
        </is>
      </c>
    </row>
    <row r="21" ht="26" customHeight="1">
      <c r="B21" s="2523" t="n">
        <v>4</v>
      </c>
      <c r="C21" s="977" t="inlineStr">
        <is>
          <t>AG-31</t>
        </is>
      </c>
      <c r="D21" s="113" t="inlineStr">
        <is>
          <t>2" * 3"</t>
        </is>
      </c>
      <c r="E21" s="114" t="n">
        <v>1050</v>
      </c>
      <c r="F21" s="114" t="n">
        <v>440</v>
      </c>
      <c r="G21" s="114" t="n">
        <v>101</v>
      </c>
      <c r="H21" s="114" t="n">
        <v>81</v>
      </c>
      <c r="I21" s="114" t="n">
        <v>1.117493082981917</v>
      </c>
      <c r="J21" s="114" t="n">
        <v>15</v>
      </c>
      <c r="K21" s="973" t="n">
        <v>4</v>
      </c>
      <c r="L21" s="118" t="inlineStr">
        <is>
          <t>* Damaged wrapping shall be repaired.
* Rusted Valves shall be painted.</t>
        </is>
      </c>
      <c r="M21" s="3032" t="inlineStr">
        <is>
          <t>2019-06-01</t>
        </is>
      </c>
      <c r="N21" s="3032" t="inlineStr">
        <is>
          <t>2019-12-03</t>
        </is>
      </c>
      <c r="O21" s="113" t="inlineStr">
        <is>
          <t>1st insp.</t>
        </is>
      </c>
      <c r="P21" s="113" t="n">
        <v>1349</v>
      </c>
      <c r="Q21" s="113" t="inlineStr">
        <is>
          <t>None</t>
        </is>
      </c>
      <c r="R21" s="113" t="n"/>
      <c r="S21" s="975" t="inlineStr">
        <is>
          <t>Painting/wrapping done in 4-2020</t>
        </is>
      </c>
    </row>
    <row r="22" ht="26" customHeight="1">
      <c r="B22" s="2523" t="n">
        <v>5</v>
      </c>
      <c r="C22" s="977" t="inlineStr">
        <is>
          <t>AG-42</t>
        </is>
      </c>
      <c r="D22" s="113" t="inlineStr">
        <is>
          <t>2" * 3"</t>
        </is>
      </c>
      <c r="E22" s="114" t="n">
        <v>1050</v>
      </c>
      <c r="F22" s="114" t="n">
        <v>330</v>
      </c>
      <c r="G22" s="114" t="n">
        <v>97</v>
      </c>
      <c r="H22" s="114" t="n">
        <v>78</v>
      </c>
      <c r="I22" s="114" t="n">
        <v>0.4811580754366505</v>
      </c>
      <c r="J22" s="114" t="n">
        <v>15</v>
      </c>
      <c r="K22" s="973" t="n">
        <v>4</v>
      </c>
      <c r="L22" s="116" t="inlineStr">
        <is>
          <t>* External corrosion at some points
* Need painting &amp; Install Supports to raise from sand</t>
        </is>
      </c>
      <c r="M22" s="3032" t="inlineStr">
        <is>
          <t>2019-06-01</t>
        </is>
      </c>
      <c r="N22" s="3032" t="inlineStr">
        <is>
          <t>2023-06-01</t>
        </is>
      </c>
      <c r="O22" s="113" t="inlineStr">
        <is>
          <t>8.1</t>
        </is>
      </c>
      <c r="P22" s="119" t="n">
        <v>1200</v>
      </c>
      <c r="Q22" s="119" t="inlineStr">
        <is>
          <t xml:space="preserve">4 Spools estimated upstream WHC </t>
        </is>
      </c>
      <c r="R22" s="119" t="inlineStr">
        <is>
          <t>To remove the plateform to resume UT</t>
        </is>
      </c>
      <c r="S22" s="975" t="inlineStr">
        <is>
          <t>Painting/wrapping done in 4-2020</t>
        </is>
      </c>
    </row>
    <row r="23" ht="26" customHeight="1">
      <c r="B23" s="2523" t="n">
        <v>6</v>
      </c>
      <c r="C23" s="977" t="inlineStr">
        <is>
          <t>AG-51</t>
        </is>
      </c>
      <c r="D23" s="113" t="inlineStr">
        <is>
          <t>2" * 3"</t>
        </is>
      </c>
      <c r="E23" s="114" t="n">
        <v>1050</v>
      </c>
      <c r="F23" s="114" t="n">
        <v>360</v>
      </c>
      <c r="G23" s="114" t="n">
        <v>98</v>
      </c>
      <c r="H23" s="114" t="n">
        <v>80</v>
      </c>
      <c r="I23" s="114" t="n">
        <v>1.119751497943093</v>
      </c>
      <c r="J23" s="114" t="n">
        <v>4</v>
      </c>
      <c r="K23" s="973" t="n">
        <v>4</v>
      </c>
      <c r="L23" s="116" t="inlineStr">
        <is>
          <t>* Need painting &amp; wrapping
* External corrosion at some points</t>
        </is>
      </c>
      <c r="M23" s="3032" t="inlineStr">
        <is>
          <t>2019-06-01</t>
        </is>
      </c>
      <c r="N23" s="3032" t="inlineStr">
        <is>
          <t>2022-04-01</t>
        </is>
      </c>
      <c r="O23" s="113" t="inlineStr">
        <is>
          <t>5.71</t>
        </is>
      </c>
      <c r="P23" s="113" t="n">
        <v>1200</v>
      </c>
      <c r="Q23" s="113" t="inlineStr">
        <is>
          <t>2 Spools at 6 Clock</t>
        </is>
      </c>
      <c r="R23" s="113" t="inlineStr">
        <is>
          <t>Lift the section to perform UT - painting/wrapping</t>
        </is>
      </c>
      <c r="S23" s="975" t="inlineStr">
        <is>
          <t>Painting/wrapping done in 4-2020</t>
        </is>
      </c>
    </row>
    <row r="24" ht="26" customHeight="1">
      <c r="B24" s="2523" t="n">
        <v>7</v>
      </c>
      <c r="C24" s="977" t="inlineStr">
        <is>
          <t>AG-53</t>
        </is>
      </c>
      <c r="D24" s="113" t="inlineStr">
        <is>
          <t>2" * 3"</t>
        </is>
      </c>
      <c r="E24" s="114" t="n">
        <v>1050</v>
      </c>
      <c r="F24" s="114" t="n">
        <v>260</v>
      </c>
      <c r="G24" s="114" t="n">
        <v>98</v>
      </c>
      <c r="H24" s="114" t="n">
        <v>77</v>
      </c>
      <c r="I24" s="114" t="n">
        <v>0.8867530279652852</v>
      </c>
      <c r="J24" s="114" t="n">
        <v>3.5</v>
      </c>
      <c r="K24" s="973" t="n">
        <v>4.9</v>
      </c>
      <c r="L24" s="116" t="inlineStr">
        <is>
          <t>* Need painting
* No external corrosion</t>
        </is>
      </c>
      <c r="M24" s="3032" t="inlineStr">
        <is>
          <t>2019-06-01</t>
        </is>
      </c>
      <c r="N24" s="3032" t="inlineStr">
        <is>
          <t>2019-12-01</t>
        </is>
      </c>
      <c r="O24" s="113" t="inlineStr">
        <is>
          <t>1st insp.</t>
        </is>
      </c>
      <c r="P24" s="113" t="n">
        <v>2339</v>
      </c>
      <c r="Q24" s="113" t="inlineStr">
        <is>
          <t>None</t>
        </is>
      </c>
      <c r="R24" s="113" t="n"/>
      <c r="S24" s="113" t="n"/>
    </row>
    <row r="25" ht="39" customHeight="1">
      <c r="B25" s="2523" t="n">
        <v>8</v>
      </c>
      <c r="C25" s="977" t="inlineStr">
        <is>
          <t>AG-65</t>
        </is>
      </c>
      <c r="D25" s="113" t="inlineStr">
        <is>
          <t>2" * 3"</t>
        </is>
      </c>
      <c r="E25" s="114" t="n">
        <v>1020</v>
      </c>
      <c r="F25" s="114" t="n">
        <v>680</v>
      </c>
      <c r="G25" s="114" t="n">
        <v>110</v>
      </c>
      <c r="H25" s="114" t="n">
        <v>95</v>
      </c>
      <c r="I25" s="114" t="n">
        <v>1.15638611814847</v>
      </c>
      <c r="J25" s="114" t="n">
        <v>8</v>
      </c>
      <c r="K25" s="973" t="n">
        <v>3.5</v>
      </c>
      <c r="L25" s="116" t="inlineStr">
        <is>
          <t>* External corrosion at Joint 7 to 14
* Need painting &amp; wrapping
* Nuts/bolts integrity need to be checked</t>
        </is>
      </c>
      <c r="M25" s="3032" t="inlineStr">
        <is>
          <t>2019-06-01</t>
        </is>
      </c>
      <c r="N25" s="3032" t="inlineStr">
        <is>
          <t>2022-04-01</t>
        </is>
      </c>
      <c r="O25" s="113" t="inlineStr">
        <is>
          <t>5.74</t>
        </is>
      </c>
      <c r="P25" s="113" t="n">
        <v>1200</v>
      </c>
      <c r="Q25" s="113" t="inlineStr">
        <is>
          <t>None</t>
        </is>
      </c>
      <c r="R25" s="113" t="n"/>
      <c r="S25" s="975" t="inlineStr">
        <is>
          <t>Painting/wrapping done in 4-2020</t>
        </is>
      </c>
    </row>
    <row r="26" ht="39" customHeight="1">
      <c r="B26" s="2523" t="n">
        <v>9</v>
      </c>
      <c r="C26" s="977" t="inlineStr">
        <is>
          <t>AG-81</t>
        </is>
      </c>
      <c r="D26" s="113" t="inlineStr">
        <is>
          <t>2" * 3"</t>
        </is>
      </c>
      <c r="E26" s="114" t="n">
        <v>950</v>
      </c>
      <c r="F26" s="114" t="n">
        <v>560</v>
      </c>
      <c r="G26" s="114" t="n">
        <v>105</v>
      </c>
      <c r="H26" s="114" t="n">
        <v>90</v>
      </c>
      <c r="I26" s="114" t="n">
        <v>0.9229567026681155</v>
      </c>
      <c r="J26" s="114" t="n">
        <v>5</v>
      </c>
      <c r="K26" s="973" t="n">
        <v>4.4</v>
      </c>
      <c r="L26" s="116" t="inlineStr">
        <is>
          <t>* External corrosion at Joint from 1 to 5, Flange of Well Head connection
* Need painting &amp; wrapping  &amp; Install Supports to raise from sand
*Nuts/bolts integrity need to be checked</t>
        </is>
      </c>
      <c r="M26" s="3032" t="inlineStr">
        <is>
          <t>2019-06-01</t>
        </is>
      </c>
      <c r="N26" s="3032" t="inlineStr">
        <is>
          <t>2021-12-01</t>
        </is>
      </c>
      <c r="O26" s="113" t="inlineStr">
        <is>
          <t>5</t>
        </is>
      </c>
      <c r="P26" s="113" t="n">
        <v>1200</v>
      </c>
      <c r="Q26" s="113" t="inlineStr">
        <is>
          <t>None</t>
        </is>
      </c>
      <c r="R26" s="113" t="n"/>
      <c r="S26" s="975" t="inlineStr">
        <is>
          <t>Painting/wrapping done in 4-2020</t>
        </is>
      </c>
    </row>
    <row r="27" ht="39" customHeight="1">
      <c r="B27" s="1133" t="n">
        <v>10</v>
      </c>
      <c r="C27" s="1134" t="inlineStr">
        <is>
          <t>AG-86</t>
        </is>
      </c>
      <c r="D27" s="1135" t="inlineStr">
        <is>
          <t>2" * 3"</t>
        </is>
      </c>
      <c r="E27" s="1136" t="n">
        <v>950</v>
      </c>
      <c r="F27" s="1136" t="n">
        <v>470</v>
      </c>
      <c r="G27" s="1136" t="n">
        <v>109</v>
      </c>
      <c r="H27" s="1136" t="n">
        <v>92</v>
      </c>
      <c r="I27" s="1136" t="n">
        <v>0.9720364149557361</v>
      </c>
      <c r="J27" s="1136" t="n">
        <v>2</v>
      </c>
      <c r="K27" s="1133" t="n">
        <v>4.7</v>
      </c>
      <c r="L27" s="1137" t="inlineStr">
        <is>
          <t>* External corrosion at joint 1 and flange of Well Head connection
* Need painting &amp; Install Supports to raise from sand
Nuts/bolts integrity need to be checked</t>
        </is>
      </c>
      <c r="M27" s="3033" t="inlineStr">
        <is>
          <t>2019-06-01</t>
        </is>
      </c>
      <c r="N27" s="3033" t="inlineStr">
        <is>
          <t>2019-12-03</t>
        </is>
      </c>
      <c r="O27" s="1135" t="inlineStr">
        <is>
          <t>1st insp.</t>
        </is>
      </c>
      <c r="P27" s="1135" t="n">
        <v>2453</v>
      </c>
      <c r="Q27" s="1135" t="inlineStr">
        <is>
          <t>None</t>
        </is>
      </c>
      <c r="R27" s="1135" t="n"/>
      <c r="S27" s="1139" t="inlineStr">
        <is>
          <t>Painting/wrapping done in 4-2020</t>
        </is>
      </c>
    </row>
    <row r="28" ht="39" customHeight="1">
      <c r="B28" s="2523" t="n">
        <v>11</v>
      </c>
      <c r="C28" s="977" t="inlineStr">
        <is>
          <t>AG-90</t>
        </is>
      </c>
      <c r="D28" s="113" t="inlineStr">
        <is>
          <t>2" * 3"</t>
        </is>
      </c>
      <c r="E28" s="114" t="n">
        <v>950</v>
      </c>
      <c r="F28" s="114" t="n">
        <v>770</v>
      </c>
      <c r="G28" s="114" t="n">
        <v>106</v>
      </c>
      <c r="H28" s="114" t="n">
        <v>99</v>
      </c>
      <c r="I28" s="114" t="n">
        <v>1.671911997684089</v>
      </c>
      <c r="J28" s="114" t="n">
        <v>4</v>
      </c>
      <c r="K28" s="973" t="n">
        <v>4</v>
      </c>
      <c r="L28" s="116" t="inlineStr">
        <is>
          <t>* No external corrosion
* Need painting &amp; wrapping &amp; Install Supports to raise from sand
* Nuts/bolts integrity need to be checked</t>
        </is>
      </c>
      <c r="M28" s="3032" t="inlineStr">
        <is>
          <t>2019-06-01</t>
        </is>
      </c>
      <c r="N28" s="3032" t="inlineStr">
        <is>
          <t>2022-04-01</t>
        </is>
      </c>
      <c r="O28" s="113" t="inlineStr">
        <is>
          <t>5.71</t>
        </is>
      </c>
      <c r="P28" s="113" t="n">
        <v>1200</v>
      </c>
      <c r="Q28" s="113" t="inlineStr">
        <is>
          <t>None</t>
        </is>
      </c>
      <c r="R28" s="113" t="n"/>
      <c r="S28" s="975" t="inlineStr">
        <is>
          <t>Painting/wrapping done in 4-2020</t>
        </is>
      </c>
    </row>
    <row r="29" ht="26" customHeight="1">
      <c r="B29" s="2523" t="n">
        <v>12</v>
      </c>
      <c r="C29" s="977" t="inlineStr">
        <is>
          <t>AG-107</t>
        </is>
      </c>
      <c r="D29" s="113" t="inlineStr">
        <is>
          <t>2" * 3"</t>
        </is>
      </c>
      <c r="E29" s="114" t="n">
        <v>950</v>
      </c>
      <c r="F29" s="114" t="n">
        <v>440</v>
      </c>
      <c r="G29" s="114" t="n">
        <v>104</v>
      </c>
      <c r="H29" s="114" t="n">
        <v>90</v>
      </c>
      <c r="I29" s="114" t="n">
        <v>0.88</v>
      </c>
      <c r="J29" s="114" t="n">
        <v>1</v>
      </c>
      <c r="K29" s="973" t="n">
        <v>4.8</v>
      </c>
      <c r="L29" s="116" t="inlineStr">
        <is>
          <t>* Need painting &amp; wrapping
* No external corrosion</t>
        </is>
      </c>
      <c r="M29" s="3032" t="inlineStr">
        <is>
          <t>2019-06-01</t>
        </is>
      </c>
      <c r="N29" s="3032" t="inlineStr">
        <is>
          <t>2019-12-26</t>
        </is>
      </c>
      <c r="O29" s="113" t="inlineStr">
        <is>
          <t>1st insp.</t>
        </is>
      </c>
      <c r="P29" s="113" t="n">
        <v>2429</v>
      </c>
      <c r="Q29" s="113" t="inlineStr">
        <is>
          <t>None</t>
        </is>
      </c>
      <c r="R29" s="113" t="n"/>
      <c r="S29" s="113" t="n"/>
    </row>
    <row r="30" ht="26" customHeight="1">
      <c r="B30" s="2523" t="n">
        <v>13</v>
      </c>
      <c r="C30" s="977" t="inlineStr">
        <is>
          <t>AG-116 
(See Remarks)</t>
        </is>
      </c>
      <c r="D30" s="113" t="inlineStr">
        <is>
          <t>2" * 3"</t>
        </is>
      </c>
      <c r="E30" s="114" t="n">
        <v>950</v>
      </c>
      <c r="F30" s="114" t="n">
        <v>580</v>
      </c>
      <c r="G30" s="114" t="n">
        <v>109</v>
      </c>
      <c r="H30" s="114" t="n">
        <v>98</v>
      </c>
      <c r="I30" s="114" t="n">
        <v>0.9364405117251176</v>
      </c>
      <c r="J30" s="114" t="n">
        <v>1</v>
      </c>
      <c r="K30" s="973" t="n">
        <v>4.4</v>
      </c>
      <c r="L30" s="126" t="inlineStr">
        <is>
          <t>In 7-2020, there's a plan to cut this gas lift line &amp; use it for well AG-125</t>
        </is>
      </c>
      <c r="M30" s="3032" t="inlineStr">
        <is>
          <t>2019-06-01</t>
        </is>
      </c>
      <c r="N30" s="3032" t="inlineStr">
        <is>
          <t>2019-12-26</t>
        </is>
      </c>
      <c r="O30" s="113" t="inlineStr">
        <is>
          <t>1st insp.</t>
        </is>
      </c>
      <c r="P30" s="113" t="n">
        <v>2320</v>
      </c>
      <c r="Q30" s="113" t="inlineStr">
        <is>
          <t>1 Fitting (E) NA at 6 Clock</t>
        </is>
      </c>
      <c r="R30" s="113" t="inlineStr">
        <is>
          <t>Lift the section to perform UT - painting/wrapping</t>
        </is>
      </c>
      <c r="S30" s="113" t="n"/>
    </row>
    <row r="31" ht="39" customHeight="1">
      <c r="B31" s="2523" t="n">
        <v>14</v>
      </c>
      <c r="C31" s="977" t="inlineStr">
        <is>
          <t>AG-117</t>
        </is>
      </c>
      <c r="D31" s="113" t="inlineStr">
        <is>
          <t>2" * 3"</t>
        </is>
      </c>
      <c r="E31" s="114" t="n">
        <v>950</v>
      </c>
      <c r="F31" s="114" t="n">
        <v>440</v>
      </c>
      <c r="G31" s="114" t="n">
        <v>106</v>
      </c>
      <c r="H31" s="114" t="n">
        <v>91</v>
      </c>
      <c r="I31" s="114" t="n">
        <v>1.14</v>
      </c>
      <c r="J31" s="114" t="n">
        <v>2.5</v>
      </c>
      <c r="K31" s="973" t="n">
        <v>4.8</v>
      </c>
      <c r="L31" s="116" t="inlineStr">
        <is>
          <t>* No external corrosion
* Need painting &amp; wrapping</t>
        </is>
      </c>
      <c r="M31" s="3032" t="inlineStr">
        <is>
          <t>2019-06-01</t>
        </is>
      </c>
      <c r="N31" s="3032" t="inlineStr">
        <is>
          <t>2019-12-01</t>
        </is>
      </c>
      <c r="O31" s="113" t="inlineStr">
        <is>
          <t>1st insp.</t>
        </is>
      </c>
      <c r="P31" s="113" t="n">
        <v>2519</v>
      </c>
      <c r="Q31" s="113" t="inlineStr">
        <is>
          <t>3 joints (spool, R, E) between 2 flanges are NA at 6 Clock</t>
        </is>
      </c>
      <c r="R31" s="113" t="inlineStr">
        <is>
          <t>Lift the section to perform UT - painting/wrapping</t>
        </is>
      </c>
      <c r="S31" s="113" t="n"/>
    </row>
    <row r="32" ht="52" customHeight="1">
      <c r="B32" s="2523" t="n">
        <v>15</v>
      </c>
      <c r="C32" s="977" t="inlineStr">
        <is>
          <t>AG-119</t>
        </is>
      </c>
      <c r="D32" s="113" t="inlineStr">
        <is>
          <t>2" * 3"</t>
        </is>
      </c>
      <c r="E32" s="114" t="n">
        <v>1020</v>
      </c>
      <c r="F32" s="114" t="n">
        <v>300</v>
      </c>
      <c r="G32" s="114" t="n">
        <v>101</v>
      </c>
      <c r="H32" s="114" t="n">
        <v>80</v>
      </c>
      <c r="I32" s="114" t="n">
        <v>0.9</v>
      </c>
      <c r="J32" s="114" t="n">
        <v>2</v>
      </c>
      <c r="K32" s="973" t="n">
        <v>4.6</v>
      </c>
      <c r="L32" s="116" t="inlineStr">
        <is>
          <t>* External corrosion at joints 10, 11, flange
* Need painting &amp; wrapping
*Temporary rusted supports shall replaced with permenant supports
Nuts/bolts integrity need to be checked</t>
        </is>
      </c>
      <c r="M32" s="3032" t="inlineStr">
        <is>
          <t>2019-06-01</t>
        </is>
      </c>
      <c r="N32" s="3032" t="inlineStr">
        <is>
          <t>2019-12-01</t>
        </is>
      </c>
      <c r="O32" s="113" t="inlineStr">
        <is>
          <t>1st insp.</t>
        </is>
      </c>
      <c r="P32" s="113" t="n">
        <v>2387</v>
      </c>
      <c r="Q32" s="113" t="inlineStr">
        <is>
          <t>None</t>
        </is>
      </c>
      <c r="R32" s="113" t="n"/>
      <c r="S32" s="975" t="inlineStr">
        <is>
          <t>Painting/wrapping done in 4-2020</t>
        </is>
      </c>
    </row>
    <row r="33" ht="13" customHeight="1">
      <c r="B33" s="2523" t="n">
        <v>16</v>
      </c>
      <c r="C33" s="977" t="inlineStr">
        <is>
          <t>AG-125</t>
        </is>
      </c>
      <c r="D33" s="113" t="n"/>
      <c r="E33" s="114" t="n"/>
      <c r="F33" s="114" t="n"/>
      <c r="G33" s="114" t="n"/>
      <c r="H33" s="114" t="n"/>
      <c r="I33" s="114" t="n"/>
      <c r="J33" s="114" t="n"/>
      <c r="K33" s="973" t="n"/>
      <c r="L33" s="116" t="inlineStr">
        <is>
          <t>Plan to use the gas lift line of AG-116 (email sent by Moh. Tawfik on 3-7-2020)</t>
        </is>
      </c>
      <c r="M33" s="3032" t="n"/>
      <c r="N33" s="3032" t="n"/>
      <c r="O33" s="113" t="n"/>
      <c r="P33" s="113" t="n"/>
      <c r="Q33" s="113" t="n"/>
      <c r="R33" s="113" t="n"/>
      <c r="S33" s="975" t="n"/>
    </row>
    <row r="34" ht="30" customHeight="1">
      <c r="B34" s="2523" t="n">
        <v>17</v>
      </c>
      <c r="C34" s="977" t="inlineStr">
        <is>
          <t>Shadow-5</t>
        </is>
      </c>
      <c r="D34" s="113" t="inlineStr">
        <is>
          <t>2" * 3"</t>
        </is>
      </c>
      <c r="E34" s="114" t="n">
        <v>1020</v>
      </c>
      <c r="F34" s="114" t="n">
        <v>800</v>
      </c>
      <c r="G34" s="114" t="n">
        <v>98</v>
      </c>
      <c r="H34" s="114" t="n">
        <v>95</v>
      </c>
      <c r="I34" s="114" t="n">
        <v>1.17</v>
      </c>
      <c r="J34" s="114" t="n">
        <v>2</v>
      </c>
      <c r="K34" s="973" t="n">
        <v>4.4</v>
      </c>
      <c r="L34" s="116" t="inlineStr">
        <is>
          <t>* No external corrosion
* Need painting &amp; wrapping &amp; Install Supports to raise from sand</t>
        </is>
      </c>
      <c r="M34" s="3032" t="inlineStr">
        <is>
          <t>2019-06-01</t>
        </is>
      </c>
      <c r="N34" s="3032" t="inlineStr">
        <is>
          <t>2019-12-01</t>
        </is>
      </c>
      <c r="O34" s="113" t="inlineStr">
        <is>
          <t>1st insp.</t>
        </is>
      </c>
      <c r="P34" s="113" t="n">
        <v>2249</v>
      </c>
      <c r="Q34" s="113" t="inlineStr">
        <is>
          <t>None</t>
        </is>
      </c>
      <c r="R34" s="113" t="n"/>
      <c r="S34" s="113" t="n"/>
    </row>
    <row r="35" ht="39" customHeight="1">
      <c r="B35" s="2523" t="n">
        <v>18</v>
      </c>
      <c r="C35" s="977" t="inlineStr">
        <is>
          <t>SWAG-2</t>
        </is>
      </c>
      <c r="D35" s="113" t="inlineStr">
        <is>
          <t>2" * 3"</t>
        </is>
      </c>
      <c r="E35" s="114" t="n">
        <v>1020</v>
      </c>
      <c r="F35" s="114" t="n">
        <v>640</v>
      </c>
      <c r="G35" s="114" t="n">
        <v>113</v>
      </c>
      <c r="H35" s="114" t="n">
        <v>108</v>
      </c>
      <c r="I35" s="114" t="n">
        <v>0.8308221223824027</v>
      </c>
      <c r="J35" s="114" t="n">
        <v>3</v>
      </c>
      <c r="K35" s="973" t="n">
        <v>4.5</v>
      </c>
      <c r="L35" s="116" t="inlineStr">
        <is>
          <t>* Need painting
* External corrosion at joints 1,2, Flange of Well Head Connection
*Temporary rusted supports shall replaced with permenant supports</t>
        </is>
      </c>
      <c r="M35" s="3032" t="inlineStr">
        <is>
          <t>2019-06-01</t>
        </is>
      </c>
      <c r="N35" s="3032" t="inlineStr">
        <is>
          <t>2019-12-01</t>
        </is>
      </c>
      <c r="O35" s="113" t="inlineStr">
        <is>
          <t>1st insp.</t>
        </is>
      </c>
      <c r="P35" s="113" t="n">
        <v>2159</v>
      </c>
      <c r="Q35" s="113" t="inlineStr">
        <is>
          <t>None</t>
        </is>
      </c>
      <c r="R35" s="113" t="n"/>
      <c r="S35" s="975" t="inlineStr">
        <is>
          <t>Painting/wrapping done in 4-2020</t>
        </is>
      </c>
    </row>
    <row r="36" ht="78" customHeight="1">
      <c r="B36" s="2523" t="n">
        <v>19</v>
      </c>
      <c r="C36" s="977" t="inlineStr">
        <is>
          <t>SWAG-5</t>
        </is>
      </c>
      <c r="D36" s="113" t="inlineStr">
        <is>
          <t>2" * 3"</t>
        </is>
      </c>
      <c r="E36" s="114" t="n">
        <v>1020</v>
      </c>
      <c r="F36" s="114" t="n">
        <v>800</v>
      </c>
      <c r="G36" s="114" t="n">
        <v>98</v>
      </c>
      <c r="H36" s="114" t="n">
        <v>95</v>
      </c>
      <c r="I36" s="114" t="n">
        <v>1.17</v>
      </c>
      <c r="J36" s="114" t="n">
        <v>2</v>
      </c>
      <c r="K36" s="973" t="n">
        <v>4.2</v>
      </c>
      <c r="L36" s="116" t="inlineStr">
        <is>
          <t>* Found Misalignment from spool 7 to elbow 9
* Another Line Crossing Over GAS LIFT Causing Wear or Fretting
* External corrosion found at  isolation choke valne &amp; its flanges.
* Need painting &amp; wrapping &amp; Install Supports to raise from sand
*Chocke valve shall be cleaned, subjected to Function Test at workshop and UT inspection after cleaning, and to be painted</t>
        </is>
      </c>
      <c r="M36" s="3032" t="inlineStr">
        <is>
          <t>2019-06-01</t>
        </is>
      </c>
      <c r="N36" s="3032" t="inlineStr">
        <is>
          <t>2019-12-01</t>
        </is>
      </c>
      <c r="O36" s="113" t="inlineStr">
        <is>
          <t>1st insp.</t>
        </is>
      </c>
      <c r="P36" s="113" t="n">
        <v>2121</v>
      </c>
      <c r="Q36" s="113" t="inlineStr">
        <is>
          <t>3 Spools NA at 6 Clock where concrete existing underneath</t>
        </is>
      </c>
      <c r="R36" s="113" t="inlineStr">
        <is>
          <t>Lift the section to perform UT - painting/wrapping</t>
        </is>
      </c>
      <c r="S36" s="113" t="n"/>
    </row>
    <row r="37" ht="13" customHeight="1">
      <c r="B37" s="2523" t="n">
        <v>20</v>
      </c>
      <c r="C37" s="977" t="inlineStr">
        <is>
          <t>Shadow-E2</t>
        </is>
      </c>
      <c r="D37" s="113" t="inlineStr">
        <is>
          <t>2" * 3"</t>
        </is>
      </c>
      <c r="E37" s="114" t="n">
        <v>1020</v>
      </c>
      <c r="F37" s="114" t="n">
        <v>700</v>
      </c>
      <c r="G37" s="114" t="n">
        <v>101</v>
      </c>
      <c r="H37" s="114" t="inlineStr">
        <is>
          <t>N/A (S/I)</t>
        </is>
      </c>
      <c r="I37" s="3031" t="n">
        <v>0</v>
      </c>
      <c r="J37" s="114" t="n">
        <v>0.3</v>
      </c>
      <c r="K37" s="973" t="n">
        <v>6.6</v>
      </c>
      <c r="L37" s="118" t="inlineStr">
        <is>
          <t>* Need Painting Repair &amp; Wrapping</t>
        </is>
      </c>
      <c r="M37" s="3032" t="inlineStr">
        <is>
          <t>2019-10-01</t>
        </is>
      </c>
      <c r="N37" s="3032" t="inlineStr">
        <is>
          <t>2020-10-01</t>
        </is>
      </c>
      <c r="O37" s="113" t="inlineStr">
        <is>
          <t>1st insp.</t>
        </is>
      </c>
      <c r="P37" s="113" t="n">
        <v>2519</v>
      </c>
      <c r="Q37" s="113" t="inlineStr">
        <is>
          <t>None</t>
        </is>
      </c>
      <c r="R37" s="113" t="n"/>
      <c r="S37" s="113" t="n"/>
    </row>
    <row r="38" ht="26" customHeight="1">
      <c r="B38" s="2523" t="n">
        <v>21</v>
      </c>
      <c r="C38" s="977" t="inlineStr">
        <is>
          <t>Shadow-E3</t>
        </is>
      </c>
      <c r="D38" s="113" t="inlineStr">
        <is>
          <t>2" * 3"</t>
        </is>
      </c>
      <c r="E38" s="114" t="n">
        <v>1020</v>
      </c>
      <c r="F38" s="114" t="n">
        <v>740</v>
      </c>
      <c r="G38" s="114" t="n">
        <v>103</v>
      </c>
      <c r="H38" s="114" t="inlineStr">
        <is>
          <t>N/A (S/I)</t>
        </is>
      </c>
      <c r="I38" s="114" t="n">
        <v>0</v>
      </c>
      <c r="J38" s="114" t="n">
        <v>0.3</v>
      </c>
      <c r="K38" s="973" t="n">
        <v>5</v>
      </c>
      <c r="L38" s="118" t="inlineStr">
        <is>
          <t>* Need painting &amp; wrapping &amp; Install Supports to raise from sand</t>
        </is>
      </c>
      <c r="M38" s="3032" t="inlineStr">
        <is>
          <t>2019-10-01</t>
        </is>
      </c>
      <c r="N38" s="3032" t="inlineStr">
        <is>
          <t>2020-10-01</t>
        </is>
      </c>
      <c r="O38" s="113" t="inlineStr">
        <is>
          <t>1st insp.</t>
        </is>
      </c>
      <c r="P38" s="113" t="n">
        <v>2474</v>
      </c>
      <c r="Q38" s="113" t="inlineStr">
        <is>
          <t>5 Spools NA at 6 Clock</t>
        </is>
      </c>
      <c r="R38" s="113" t="inlineStr">
        <is>
          <t>Lift the section to perform UT - painting/wrapping</t>
        </is>
      </c>
      <c r="S38" s="975" t="inlineStr">
        <is>
          <t>Painting/wrapping done in 4-2020</t>
        </is>
      </c>
    </row>
    <row r="39" ht="13" customHeight="1">
      <c r="B39" s="2523" t="n">
        <v>22</v>
      </c>
      <c r="C39" s="977" t="inlineStr">
        <is>
          <t>NAG-1</t>
        </is>
      </c>
      <c r="D39" s="113" t="n"/>
      <c r="E39" s="114" t="n"/>
      <c r="F39" s="114" t="n"/>
      <c r="G39" s="114" t="n"/>
      <c r="H39" s="114" t="n"/>
      <c r="I39" s="114" t="n"/>
      <c r="J39" s="114" t="n"/>
      <c r="K39" s="973" t="n"/>
      <c r="L39" s="118" t="inlineStr">
        <is>
          <t>This line will be used at AG-142</t>
        </is>
      </c>
      <c r="M39" s="3032" t="inlineStr">
        <is>
          <t>2020-08-01</t>
        </is>
      </c>
      <c r="N39" s="3032" t="inlineStr">
        <is>
          <t>2021-08-01</t>
        </is>
      </c>
      <c r="O39" s="113" t="n"/>
      <c r="P39" s="113" t="n"/>
      <c r="Q39" s="113" t="n"/>
      <c r="R39" s="113" t="n"/>
      <c r="S39" s="975" t="n"/>
    </row>
    <row r="40" ht="26" customHeight="1">
      <c r="B40" s="1270" t="n">
        <v>23</v>
      </c>
      <c r="C40" s="977" t="inlineStr">
        <is>
          <t>Mehgar-8</t>
        </is>
      </c>
      <c r="D40" s="1271" t="n"/>
      <c r="E40" s="1272" t="n"/>
      <c r="F40" s="1272" t="n"/>
      <c r="G40" s="1272" t="n"/>
      <c r="H40" s="1272" t="n"/>
      <c r="I40" s="1272" t="n"/>
      <c r="J40" s="1272" t="n"/>
      <c r="K40" s="1270" t="n"/>
      <c r="L40" s="1140" t="inlineStr">
        <is>
          <t>Replace the section inside non-std sleeve with new painted/wrapped section &amp; Std Sleeve.</t>
        </is>
      </c>
      <c r="M40" s="3034" t="inlineStr">
        <is>
          <t>2020-08-01</t>
        </is>
      </c>
      <c r="N40" s="3034" t="inlineStr">
        <is>
          <t>2021-08-01</t>
        </is>
      </c>
      <c r="O40" s="1271" t="n"/>
      <c r="P40" s="1271" t="n"/>
      <c r="Q40" s="1271" t="n"/>
      <c r="R40" s="1271" t="n"/>
      <c r="S40" s="1274" t="n"/>
    </row>
    <row r="41" ht="104" customHeight="1">
      <c r="B41" s="973" t="n">
        <v>24</v>
      </c>
      <c r="C41" s="977" t="inlineStr">
        <is>
          <t>AG-24 : HAWK MFD</t>
        </is>
      </c>
      <c r="D41" s="113" t="inlineStr">
        <is>
          <t>2" * 3"</t>
        </is>
      </c>
      <c r="E41" s="114" t="n"/>
      <c r="F41" s="114" t="n"/>
      <c r="G41" s="114" t="n"/>
      <c r="H41" s="114" t="n"/>
      <c r="I41" s="114" t="n"/>
      <c r="J41" s="114" t="n"/>
      <c r="K41" s="973" t="n"/>
      <c r="L41" s="1269" t="inlineStr">
        <is>
          <t>Replacement Plan
1- Clamped Joint Ch. Point #13 Shall be replaced at the next maintenance opportunity.
2- Non Standard Road Crosses shall be replaced by standard ones to avoid soil corrosion.
3- All the section under Sand Dunes shall be replaced and re-routed to avoid soil corrosion and make future access for inspection.</t>
        </is>
      </c>
      <c r="M41" s="3032" t="inlineStr">
        <is>
          <t>2024-06-01</t>
        </is>
      </c>
      <c r="N41" s="3032" t="inlineStr">
        <is>
          <t>2029-08-01</t>
        </is>
      </c>
      <c r="O41" s="113" t="inlineStr">
        <is>
          <t>1st insp.</t>
        </is>
      </c>
      <c r="P41" s="113" t="n">
        <v>1320</v>
      </c>
      <c r="Q41" s="113" t="n"/>
      <c r="R41" s="113" t="n"/>
      <c r="S41" s="1268" t="n"/>
    </row>
    <row r="42">
      <c r="B42" s="143" t="n"/>
      <c r="C42" s="978" t="n"/>
      <c r="D42" s="979" t="n"/>
      <c r="E42" s="142" t="n"/>
      <c r="F42" s="142" t="n"/>
      <c r="G42" s="142" t="n"/>
      <c r="H42" s="142" t="n"/>
      <c r="I42" s="142" t="n"/>
      <c r="J42" s="142" t="n"/>
      <c r="K42" s="143" t="n"/>
      <c r="L42" s="980" t="n"/>
      <c r="M42" s="3035" t="n"/>
      <c r="N42" s="3035" t="n"/>
      <c r="O42" s="979" t="n"/>
      <c r="P42" s="979" t="n"/>
      <c r="Q42" s="979" t="n"/>
      <c r="R42" s="979" t="n"/>
      <c r="S42" s="121" t="n"/>
    </row>
    <row r="43" customFormat="1" s="121">
      <c r="A43" s="120" t="inlineStr">
        <is>
          <t>*</t>
        </is>
      </c>
      <c r="B43" s="2521" t="inlineStr">
        <is>
          <t>All gas lift lines material assumed to be A106 GR-B (No design data avilable about these lines)</t>
        </is>
      </c>
    </row>
    <row r="394" ht="14.25" customHeight="1">
      <c r="C394" s="111" t="inlineStr">
        <is>
          <t>NA for UT at 6 Clock - Concrete underneath Line</t>
        </is>
      </c>
      <c r="K394" s="111" t="inlineStr">
        <is>
          <t>NA for UT at 6 Clock - Concrete underneath Line</t>
        </is>
      </c>
    </row>
    <row r="395" ht="15" customHeight="1"/>
  </sheetData>
  <autoFilter ref="C17:S40"/>
  <mergeCells count="15">
    <mergeCell ref="C13:L13"/>
    <mergeCell ref="C5:L5"/>
    <mergeCell ref="C8:L8"/>
    <mergeCell ref="C9:L9"/>
    <mergeCell ref="B43:K43"/>
    <mergeCell ref="D16:J16"/>
    <mergeCell ref="C6:L6"/>
    <mergeCell ref="B16:B17"/>
    <mergeCell ref="I2:L2"/>
    <mergeCell ref="C7:E7"/>
    <mergeCell ref="C10:L10"/>
    <mergeCell ref="K16:S16"/>
    <mergeCell ref="B4:C4"/>
    <mergeCell ref="B2:D2"/>
    <mergeCell ref="C14:L14"/>
  </mergeCells>
  <pageMargins left="0.7" right="0.7" top="0.75" bottom="0.75" header="0.3" footer="0.3"/>
  <pageSetup orientation="portrait" paperSize="9"/>
</worksheet>
</file>

<file path=xl/worksheets/sheet17.xml><?xml version="1.0" encoding="utf-8"?>
<worksheet xmlns="http://schemas.openxmlformats.org/spreadsheetml/2006/main">
  <sheetPr codeName="Sheet19">
    <outlinePr summaryBelow="1" summaryRight="1"/>
    <pageSetUpPr/>
  </sheetPr>
  <dimension ref="B3:U11"/>
  <sheetViews>
    <sheetView workbookViewId="0">
      <selection activeCell="P31" sqref="P31"/>
    </sheetView>
  </sheetViews>
  <sheetFormatPr baseColWidth="10" defaultColWidth="8.83203125" defaultRowHeight="15"/>
  <cols>
    <col width="5.33203125" customWidth="1" min="1" max="1"/>
  </cols>
  <sheetData>
    <row r="3" ht="30" customHeight="1">
      <c r="B3" s="3036" t="inlineStr">
        <is>
          <t>All FF inspection reports &amp; summary (with photos and action taken reports) on share folder
see below link</t>
        </is>
      </c>
      <c r="C3" s="2680" t="n"/>
      <c r="D3" s="2680" t="n"/>
      <c r="E3" s="2680" t="n"/>
      <c r="F3" s="2680" t="n"/>
      <c r="G3" s="2680" t="n"/>
      <c r="H3" s="2680" t="n"/>
      <c r="I3" s="2680" t="n"/>
      <c r="J3" s="2680" t="n"/>
      <c r="K3" s="2680" t="n"/>
      <c r="L3" s="2680" t="n"/>
      <c r="M3" s="2680" t="n"/>
      <c r="N3" s="2680" t="n"/>
      <c r="O3" s="2680" t="n"/>
      <c r="P3" s="2680" t="n"/>
      <c r="Q3" s="2680" t="n"/>
      <c r="R3" s="2680" t="n"/>
      <c r="S3" s="2680" t="n"/>
      <c r="T3" s="2680" t="n"/>
      <c r="U3" s="2681" t="n"/>
    </row>
    <row r="4">
      <c r="B4" s="2998" t="n"/>
      <c r="U4" s="2999" t="n"/>
    </row>
    <row r="5">
      <c r="B5" s="2998" t="n"/>
      <c r="U5" s="2999" t="n"/>
    </row>
    <row r="6">
      <c r="B6" s="2998" t="n"/>
      <c r="U6" s="2999" t="n"/>
    </row>
    <row r="7">
      <c r="B7" s="2998" t="n"/>
      <c r="U7" s="2999" t="n"/>
    </row>
    <row r="8" ht="28.5" customHeight="1">
      <c r="B8" s="2684" t="n"/>
      <c r="C8" s="2685" t="n"/>
      <c r="D8" s="2685" t="n"/>
      <c r="E8" s="2685" t="n"/>
      <c r="F8" s="2685" t="n"/>
      <c r="G8" s="2685" t="n"/>
      <c r="H8" s="2685" t="n"/>
      <c r="I8" s="2685" t="n"/>
      <c r="J8" s="2685" t="n"/>
      <c r="K8" s="2685" t="n"/>
      <c r="L8" s="2685" t="n"/>
      <c r="M8" s="2685" t="n"/>
      <c r="N8" s="2685" t="n"/>
      <c r="O8" s="2685" t="n"/>
      <c r="P8" s="2685" t="n"/>
      <c r="Q8" s="2685" t="n"/>
      <c r="R8" s="2685" t="n"/>
      <c r="S8" s="2685" t="n"/>
      <c r="T8" s="2685" t="n"/>
      <c r="U8" s="2686" t="n"/>
    </row>
    <row r="9">
      <c r="D9" s="3037" t="inlineStr">
        <is>
          <t>..\..\..\Public\1-AG\01 Inservice inspection\6- Inspection Reports Database\1- Inside AG\4- Fire Fighting &amp; Foam Lines</t>
        </is>
      </c>
      <c r="S9" s="2999" t="n"/>
    </row>
    <row r="10">
      <c r="D10" s="2998" t="n"/>
      <c r="S10" s="2999" t="n"/>
    </row>
    <row r="11">
      <c r="D11" s="2684" t="n"/>
      <c r="E11" s="2685" t="n"/>
      <c r="F11" s="2685" t="n"/>
      <c r="G11" s="2685" t="n"/>
      <c r="H11" s="2685" t="n"/>
      <c r="I11" s="2685" t="n"/>
      <c r="J11" s="2685" t="n"/>
      <c r="K11" s="2685" t="n"/>
      <c r="L11" s="2685" t="n"/>
      <c r="M11" s="2685" t="n"/>
      <c r="N11" s="2685" t="n"/>
      <c r="O11" s="2685" t="n"/>
      <c r="P11" s="2685" t="n"/>
      <c r="Q11" s="2685" t="n"/>
      <c r="R11" s="2685" t="n"/>
      <c r="S11" s="2686" t="n"/>
    </row>
  </sheetData>
  <mergeCells count="2">
    <mergeCell ref="B3:U8"/>
    <mergeCell ref="D9:S11"/>
  </mergeCells>
  <pageMargins left="0.7" right="0.7" top="0.75" bottom="0.75" header="0.3" footer="0.3"/>
  <pageSetup orientation="portrait" paperSize="9"/>
</worksheet>
</file>

<file path=xl/worksheets/sheet18.xml><?xml version="1.0" encoding="utf-8"?>
<worksheet xmlns="http://schemas.openxmlformats.org/spreadsheetml/2006/main">
  <sheetPr codeName="Sheet20">
    <tabColor rgb="FFFFFF00"/>
    <outlinePr summaryBelow="1" summaryRight="1"/>
    <pageSetUpPr fitToPage="1"/>
  </sheetPr>
  <dimension ref="B1:O48"/>
  <sheetViews>
    <sheetView topLeftCell="B1" zoomScale="90" zoomScaleNormal="90" workbookViewId="0">
      <pane xSplit="2" ySplit="11" topLeftCell="D12" activePane="bottomRight" state="frozen"/>
      <selection activeCell="B1" sqref="B1"/>
      <selection pane="topRight" activeCell="D1" sqref="D1"/>
      <selection pane="bottomLeft" activeCell="B12" sqref="B12"/>
      <selection pane="bottomRight" activeCell="K21" sqref="K21:K22"/>
    </sheetView>
  </sheetViews>
  <sheetFormatPr baseColWidth="10" defaultColWidth="8.83203125" defaultRowHeight="15"/>
  <cols>
    <col width="0.83203125" customWidth="1" min="1" max="1"/>
    <col width="12.6640625" customWidth="1" min="2" max="2"/>
    <col width="47.83203125" customWidth="1" min="3" max="3"/>
    <col width="33.83203125" customWidth="1" min="4" max="4"/>
    <col width="12.83203125" customWidth="1" min="5" max="5"/>
    <col width="14.1640625" customWidth="1" min="6" max="6"/>
    <col width="8.5" customWidth="1" min="7" max="7"/>
    <col width="14.5" customWidth="1" min="8" max="8"/>
    <col width="18.5" customWidth="1" style="129" min="9" max="9"/>
    <col width="20.83203125" bestFit="1" customWidth="1" style="130" min="10" max="10"/>
    <col width="11.6640625" customWidth="1" style="130" min="11" max="11"/>
    <col width="13.1640625" customWidth="1" style="130" min="12" max="12"/>
    <col width="21" customWidth="1" min="13" max="13"/>
    <col width="56" customWidth="1" min="14" max="14"/>
    <col width="69.5" customWidth="1" style="130" min="15" max="15"/>
    <col width="13.5" customWidth="1" min="16" max="16"/>
  </cols>
  <sheetData>
    <row r="1" ht="26" customFormat="1" customHeight="1" s="176">
      <c r="B1" s="178" t="inlineStr">
        <is>
          <t>Last Email Sent: 9-3-2025</t>
        </is>
      </c>
      <c r="C1" s="177" t="n"/>
      <c r="I1" s="1233" t="n"/>
      <c r="J1" s="1230" t="n"/>
      <c r="K1" s="1230" t="n"/>
      <c r="L1" s="1230" t="n"/>
      <c r="O1" s="1230" t="n"/>
    </row>
    <row r="3" ht="19" customHeight="1">
      <c r="B3" s="200" t="inlineStr">
        <is>
          <t>Dear Mgrs,</t>
        </is>
      </c>
    </row>
    <row r="4" ht="19" customHeight="1">
      <c r="B4" s="1248" t="inlineStr">
        <is>
          <t xml:space="preserve">This is to update you that WD has 27 temporary repairs. Each repair (Except clamps &amp; Durmetal) has its own life and expiration date as mentioned below. Each temporary-repair shall either be replaced (During SD) or renewed if possible before its expiration date. </t>
        </is>
      </c>
    </row>
    <row r="5" ht="19" customHeight="1">
      <c r="B5" s="1248" t="inlineStr">
        <is>
          <t>All those repairs are registered on Oracle to Alert us before expiration dates, however it’s more important that each asset owner shall prepare a plan for possible permanent replacement &amp; advise back for any updates.</t>
        </is>
      </c>
    </row>
    <row r="7" ht="19" customFormat="1" customHeight="1" s="1149">
      <c r="B7" s="2544" t="inlineStr">
        <is>
          <t>Gas Facilities (13 Items):</t>
        </is>
      </c>
      <c r="I7" s="1232" t="n"/>
      <c r="J7" s="1231" t="n"/>
      <c r="K7" s="1231" t="n"/>
      <c r="L7" s="1231" t="n"/>
      <c r="O7" s="1231" t="n"/>
    </row>
    <row r="8" ht="51" customFormat="1" customHeight="1" s="101">
      <c r="B8" s="1212" t="inlineStr">
        <is>
          <t>Area</t>
        </is>
      </c>
      <c r="C8" s="1212" t="inlineStr">
        <is>
          <t>Asset</t>
        </is>
      </c>
      <c r="D8" s="1212" t="inlineStr">
        <is>
          <t>Repaired section</t>
        </is>
      </c>
      <c r="E8" s="1212" t="inlineStr">
        <is>
          <t>Repaired By</t>
        </is>
      </c>
      <c r="F8" s="1212" t="inlineStr">
        <is>
          <t>Original Repair Date</t>
        </is>
      </c>
      <c r="G8" s="1212" t="inlineStr">
        <is>
          <t>Repair Life (years)</t>
        </is>
      </c>
      <c r="H8" s="1212" t="inlineStr">
        <is>
          <t>Repair Expiration Date</t>
        </is>
      </c>
      <c r="I8" s="1212" t="inlineStr">
        <is>
          <t>Hardness (HB) tested by expire date on 13-3-2025</t>
        </is>
      </c>
      <c r="J8" s="1212" t="inlineStr">
        <is>
          <t>Revalidation of expire Date</t>
        </is>
      </c>
      <c r="K8" s="1212" t="inlineStr">
        <is>
          <t>Last Expire Date</t>
        </is>
      </c>
      <c r="L8" s="1212" t="inlineStr">
        <is>
          <t>Expiration status</t>
        </is>
      </c>
      <c r="M8" s="1212" t="inlineStr">
        <is>
          <t>Recent Received Seaharvest Report#</t>
        </is>
      </c>
      <c r="N8" s="1212" t="inlineStr">
        <is>
          <t>Remarks/Recommendations</t>
        </is>
      </c>
    </row>
    <row r="9" ht="15.75" customHeight="1">
      <c r="B9" s="2550" t="inlineStr">
        <is>
          <t>AG GP</t>
        </is>
      </c>
      <c r="C9" s="2549" t="inlineStr">
        <is>
          <t>Inlet filter#2203</t>
        </is>
      </c>
      <c r="D9" s="2549" t="inlineStr">
        <is>
          <t>4” Drain Nozzle#2</t>
        </is>
      </c>
      <c r="E9" s="2550" t="inlineStr">
        <is>
          <t>Seaharvest (Composite)</t>
        </is>
      </c>
      <c r="F9" s="1257" t="n">
        <v>43586</v>
      </c>
      <c r="G9" s="1738" t="n">
        <v>5</v>
      </c>
      <c r="H9" s="1739" t="inlineStr">
        <is>
          <t>2024-05-01</t>
        </is>
      </c>
      <c r="I9" s="1738" t="n">
        <v>60</v>
      </c>
      <c r="J9" s="1739" t="inlineStr">
        <is>
          <t>2025-05-01</t>
        </is>
      </c>
      <c r="K9" s="1739" t="inlineStr">
        <is>
          <t>2025-05-01</t>
        </is>
      </c>
      <c r="L9" s="1739" t="inlineStr">
        <is>
          <t>Expired</t>
        </is>
      </c>
      <c r="M9" s="1738" t="inlineStr">
        <is>
          <t>WTR 31114-18</t>
        </is>
      </c>
      <c r="N9" s="1250" t="n"/>
    </row>
    <row r="10" ht="17" customHeight="1">
      <c r="B10" s="2763" t="n"/>
      <c r="C10" s="2763" t="n"/>
      <c r="D10" s="2549" t="inlineStr">
        <is>
          <t>3” Drain Nozzle</t>
        </is>
      </c>
      <c r="E10" s="2763" t="n"/>
      <c r="F10" s="1257" t="n">
        <v>44409</v>
      </c>
      <c r="G10" s="1738" t="n">
        <v>3</v>
      </c>
      <c r="H10" s="1739" t="n">
        <v>45505</v>
      </c>
      <c r="I10" s="1738" t="n">
        <v>55</v>
      </c>
      <c r="J10" s="1739" t="n">
        <v>45870</v>
      </c>
      <c r="K10" s="1739">
        <f>MAX(H10,J10)</f>
        <v/>
      </c>
      <c r="L10" s="1739">
        <f>IF(K10&gt;TODAY(),"Valid","Expired")</f>
        <v/>
      </c>
      <c r="M10" s="1738" t="inlineStr">
        <is>
          <t>WTR 31114-614</t>
        </is>
      </c>
      <c r="N10" s="1250" t="n"/>
    </row>
    <row r="11" ht="17" customHeight="1">
      <c r="B11" s="2763" t="n"/>
      <c r="C11" s="2764" t="n"/>
      <c r="D11" s="2549" t="inlineStr">
        <is>
          <t>2” Drain Nozzle</t>
        </is>
      </c>
      <c r="E11" s="2763" t="n"/>
      <c r="F11" s="1257" t="n">
        <v>44409</v>
      </c>
      <c r="G11" s="1738" t="n">
        <v>3</v>
      </c>
      <c r="H11" s="1739" t="n">
        <v>45505</v>
      </c>
      <c r="I11" s="1738" t="n">
        <v>60</v>
      </c>
      <c r="J11" s="1739" t="n">
        <v>45870</v>
      </c>
      <c r="K11" s="1739">
        <f>MAX(H11,J11)</f>
        <v/>
      </c>
      <c r="L11" s="1739">
        <f>IF(K11&gt;TODAY(),"Valid","Expired")</f>
        <v/>
      </c>
      <c r="M11" s="1738" t="inlineStr">
        <is>
          <t>WTR 31114-613</t>
        </is>
      </c>
      <c r="N11" s="1250" t="n"/>
    </row>
    <row r="12" ht="17" customHeight="1">
      <c r="B12" s="2763" t="n"/>
      <c r="C12" s="1847" t="inlineStr">
        <is>
          <t>4" Drain line from IP SEP to burn pit - Sec-1</t>
        </is>
      </c>
      <c r="D12" s="2549" t="inlineStr">
        <is>
          <t>4":3 spools &amp; 2 Elbows</t>
        </is>
      </c>
      <c r="E12" s="2763" t="n"/>
      <c r="F12" s="1257" t="n">
        <v>43586</v>
      </c>
      <c r="G12" s="1738" t="n">
        <v>5</v>
      </c>
      <c r="H12" s="1739" t="inlineStr">
        <is>
          <t>2024-05-01</t>
        </is>
      </c>
      <c r="I12" s="1738" t="n">
        <v>55</v>
      </c>
      <c r="J12" s="1739" t="inlineStr">
        <is>
          <t>2025-05-01</t>
        </is>
      </c>
      <c r="K12" s="1739" t="inlineStr">
        <is>
          <t>2025-05-01</t>
        </is>
      </c>
      <c r="L12" s="1739" t="inlineStr">
        <is>
          <t>Expired</t>
        </is>
      </c>
      <c r="M12" s="1738" t="inlineStr">
        <is>
          <t>WTR 31114-15</t>
        </is>
      </c>
      <c r="N12" s="1250" t="n"/>
    </row>
    <row r="13" ht="17" customHeight="1">
      <c r="B13" s="2763" t="n"/>
      <c r="C13" s="1255" t="inlineStr">
        <is>
          <t>2” Drain Line downstream LCV-3 (Replaced)</t>
        </is>
      </c>
      <c r="D13" s="1255" t="inlineStr">
        <is>
          <t>Over clamp</t>
        </is>
      </c>
      <c r="E13" s="2763" t="n"/>
      <c r="F13" s="1256" t="n">
        <v>43586</v>
      </c>
      <c r="G13" s="1568" t="n">
        <v>5</v>
      </c>
      <c r="H13" s="1569" t="inlineStr">
        <is>
          <t>2024-05-01</t>
        </is>
      </c>
      <c r="I13" s="1568" t="inlineStr">
        <is>
          <t xml:space="preserve">Replaced Composite joints  </t>
        </is>
      </c>
      <c r="J13" s="2677" t="n"/>
      <c r="K13" s="1569" t="inlineStr">
        <is>
          <t>2024-05-01</t>
        </is>
      </c>
      <c r="L13" s="1569" t="inlineStr">
        <is>
          <t>Replaced</t>
        </is>
      </c>
      <c r="M13" s="1568" t="inlineStr">
        <is>
          <t>WTR 31114-9</t>
        </is>
      </c>
      <c r="N13" s="1250" t="n"/>
    </row>
    <row r="14" ht="17" customHeight="1">
      <c r="B14" s="2763" t="n"/>
      <c r="C14" s="1847" t="inlineStr">
        <is>
          <t>14" Gas Line HP Header Sec2</t>
        </is>
      </c>
      <c r="D14" s="2549" t="inlineStr">
        <is>
          <t>J#13B : 12" (Sleeve-Tee 14"x12")</t>
        </is>
      </c>
      <c r="E14" s="2763" t="n"/>
      <c r="F14" s="1257" t="n">
        <v>45078</v>
      </c>
      <c r="G14" s="1738" t="n">
        <v>2</v>
      </c>
      <c r="H14" s="1739" t="inlineStr">
        <is>
          <t>2025-06-01</t>
        </is>
      </c>
      <c r="I14" s="1738" t="n">
        <v>65</v>
      </c>
      <c r="J14" s="1739" t="n"/>
      <c r="K14" s="1739" t="inlineStr">
        <is>
          <t>2025-06-01</t>
        </is>
      </c>
      <c r="L14" s="1739" t="inlineStr">
        <is>
          <t>Expired</t>
        </is>
      </c>
      <c r="M14" s="1738" t="inlineStr">
        <is>
          <t>WTR 31114-543</t>
        </is>
      </c>
      <c r="N14" s="1250" t="n"/>
    </row>
    <row r="15" ht="17" customHeight="1">
      <c r="B15" s="2763" t="n"/>
      <c r="C15" s="1847" t="inlineStr">
        <is>
          <t>14" Gas Lines of HEX.1301 - Sec1</t>
        </is>
      </c>
      <c r="D15" s="2549" t="inlineStr">
        <is>
          <t xml:space="preserve">J#7 (14" Spool) </t>
        </is>
      </c>
      <c r="E15" s="2763" t="n"/>
      <c r="F15" s="1257" t="n">
        <v>45078</v>
      </c>
      <c r="G15" s="1738" t="n">
        <v>2</v>
      </c>
      <c r="H15" s="1739" t="inlineStr">
        <is>
          <t>2025-06-01</t>
        </is>
      </c>
      <c r="I15" s="1738" t="n">
        <v>60</v>
      </c>
      <c r="J15" s="1739" t="n"/>
      <c r="K15" s="1739" t="inlineStr">
        <is>
          <t>2025-06-01</t>
        </is>
      </c>
      <c r="L15" s="1739" t="inlineStr">
        <is>
          <t>Expired</t>
        </is>
      </c>
      <c r="M15" s="1738" t="inlineStr">
        <is>
          <t>WTR 31114-547</t>
        </is>
      </c>
      <c r="N15" s="1250" t="n"/>
    </row>
    <row r="16" ht="17" customHeight="1">
      <c r="B16" s="2763" t="n"/>
      <c r="C16" s="1847" t="inlineStr">
        <is>
          <t>4" Condensate Line from GP to OP - Section 1A</t>
        </is>
      </c>
      <c r="D16" s="2549" t="inlineStr">
        <is>
          <t>J#28 (Elbow) + 0.5" Drain at J #27</t>
        </is>
      </c>
      <c r="E16" s="2763" t="n"/>
      <c r="F16" s="1257" t="n">
        <v>45078</v>
      </c>
      <c r="G16" s="1738" t="n">
        <v>2</v>
      </c>
      <c r="H16" s="1739" t="inlineStr">
        <is>
          <t>2025-06-01</t>
        </is>
      </c>
      <c r="I16" s="1738" t="n">
        <v>70</v>
      </c>
      <c r="J16" s="1739" t="n"/>
      <c r="K16" s="1739" t="inlineStr">
        <is>
          <t>2025-06-01</t>
        </is>
      </c>
      <c r="L16" s="1739" t="inlineStr">
        <is>
          <t>Expired</t>
        </is>
      </c>
      <c r="M16" s="1738" t="inlineStr">
        <is>
          <t>WTR 3114-55</t>
        </is>
      </c>
      <c r="N16" s="1250" t="n"/>
    </row>
    <row r="17" ht="17" customHeight="1">
      <c r="B17" s="2763" t="n"/>
      <c r="C17" s="1847" t="inlineStr">
        <is>
          <t>4"x8" Manual SR Line of WSH-1402</t>
        </is>
      </c>
      <c r="D17" s="2549" t="inlineStr">
        <is>
          <t>J#5 (R: 4"x8") &amp; J#7 (E: 8")</t>
        </is>
      </c>
      <c r="E17" s="2763" t="n"/>
      <c r="F17" s="1257" t="n">
        <v>45078</v>
      </c>
      <c r="G17" s="1738" t="n">
        <v>2</v>
      </c>
      <c r="H17" s="1739" t="inlineStr">
        <is>
          <t>2025-06-01</t>
        </is>
      </c>
      <c r="I17" s="1738" t="n">
        <v>55</v>
      </c>
      <c r="J17" s="1739" t="n"/>
      <c r="K17" s="1739" t="inlineStr">
        <is>
          <t>2025-06-01</t>
        </is>
      </c>
      <c r="L17" s="1739" t="inlineStr">
        <is>
          <t>Expired</t>
        </is>
      </c>
      <c r="M17" s="1738" t="inlineStr">
        <is>
          <t>WTR 31114-47</t>
        </is>
      </c>
      <c r="N17" s="1250" t="n"/>
    </row>
    <row r="18" ht="17" customHeight="1">
      <c r="B18" s="2763" t="n"/>
      <c r="C18" s="1847" t="inlineStr">
        <is>
          <t>4"x8'' Manual SR Line of WSH-1406</t>
        </is>
      </c>
      <c r="D18" s="2549" t="inlineStr">
        <is>
          <t>Joints 4,#5 &amp; #7</t>
        </is>
      </c>
      <c r="E18" s="2763" t="n"/>
      <c r="F18" s="1257" t="n">
        <v>43739</v>
      </c>
      <c r="G18" s="1738" t="n">
        <v>5</v>
      </c>
      <c r="H18" s="1739" t="inlineStr">
        <is>
          <t>2024-10-01</t>
        </is>
      </c>
      <c r="I18" s="1738" t="n">
        <v>50</v>
      </c>
      <c r="J18" s="1739" t="inlineStr">
        <is>
          <t>2025-10-01</t>
        </is>
      </c>
      <c r="K18" s="1739" t="inlineStr">
        <is>
          <t>2025-10-01</t>
        </is>
      </c>
      <c r="L18" s="1739" t="inlineStr">
        <is>
          <t>Expired</t>
        </is>
      </c>
      <c r="M18" s="1738" t="inlineStr">
        <is>
          <t>WTR 31114-615</t>
        </is>
      </c>
      <c r="N18" s="1250" t="n"/>
    </row>
    <row r="19" ht="34" customHeight="1">
      <c r="B19" s="2763" t="n"/>
      <c r="C19" s="1847" t="inlineStr">
        <is>
          <t xml:space="preserve">2" cracked welded joint of inlet KOD condensate line downstream LCV-7 </t>
        </is>
      </c>
      <c r="D19" s="2549" t="inlineStr">
        <is>
          <t>2" cracked welded T-joint (2"x6")</t>
        </is>
      </c>
      <c r="E19" s="2763" t="n"/>
      <c r="F19" s="1257" t="n">
        <v>45383</v>
      </c>
      <c r="G19" s="1738" t="n">
        <v>2</v>
      </c>
      <c r="H19" s="1739" t="inlineStr">
        <is>
          <t>2026-04-01</t>
        </is>
      </c>
      <c r="I19" s="1738" t="inlineStr">
        <is>
          <t>Within due</t>
        </is>
      </c>
      <c r="J19" s="1739" t="n"/>
      <c r="K19" s="1739" t="inlineStr">
        <is>
          <t>2026-04-01</t>
        </is>
      </c>
      <c r="L19" s="1739" t="inlineStr">
        <is>
          <t>Expired</t>
        </is>
      </c>
      <c r="M19" s="1738" t="inlineStr">
        <is>
          <t>WTR 31114-323</t>
        </is>
      </c>
      <c r="N19" s="1250" t="n"/>
    </row>
    <row r="20" ht="34" customHeight="1">
      <c r="B20" s="2764" t="n"/>
      <c r="C20" s="2549" t="inlineStr">
        <is>
          <t>3/4" Gas-Condensate HEX-1303 Drain Piping</t>
        </is>
      </c>
      <c r="D20" s="2549" t="inlineStr">
        <is>
          <t>3/4" Drain Pipe (50 Cm)</t>
        </is>
      </c>
      <c r="E20" s="2764" t="n"/>
      <c r="F20" s="1257" t="n">
        <v>45901</v>
      </c>
      <c r="G20" s="1738">
        <f>9/12</f>
        <v/>
      </c>
      <c r="H20" s="1257" t="inlineStr">
        <is>
          <t>2026-06-01</t>
        </is>
      </c>
      <c r="I20" s="1738" t="inlineStr">
        <is>
          <t>Within due</t>
        </is>
      </c>
      <c r="J20" s="1739" t="n"/>
      <c r="K20" s="1739" t="inlineStr">
        <is>
          <t>2026-06-01</t>
        </is>
      </c>
      <c r="L20" s="1739" t="inlineStr">
        <is>
          <t>Expired</t>
        </is>
      </c>
      <c r="M20" s="1738" t="inlineStr">
        <is>
          <t>WTR 31114-390</t>
        </is>
      </c>
      <c r="N20" s="1250" t="inlineStr">
        <is>
          <t>It's Gas-Cond HEX-1303 (not Gas-Gas HEX-1301 as mentioned in insp &amp; design reports)</t>
        </is>
      </c>
    </row>
    <row r="21" ht="68.25" customHeight="1">
      <c r="B21" s="2550" t="inlineStr">
        <is>
          <t>AG Turbine</t>
        </is>
      </c>
      <c r="C21" s="2549" t="inlineStr">
        <is>
          <t>Suction scrubber#1852</t>
        </is>
      </c>
      <c r="D21" s="2549" t="inlineStr">
        <is>
          <t>Bottom Head + Sect of shell bottom</t>
        </is>
      </c>
      <c r="E21" s="2550" t="inlineStr">
        <is>
          <t>KPC Crew (Durmetal)</t>
        </is>
      </c>
      <c r="F21" s="1257" t="n">
        <v>43435</v>
      </c>
      <c r="G21" s="2550" t="n">
        <v>6</v>
      </c>
      <c r="H21" s="1260" t="inlineStr">
        <is>
          <t>2024-10-01</t>
        </is>
      </c>
      <c r="I21" s="1259" t="inlineStr">
        <is>
          <t>NA</t>
        </is>
      </c>
      <c r="J21" s="1260" t="inlineStr">
        <is>
          <t>2030-10-01</t>
        </is>
      </c>
      <c r="K21" s="1739" t="inlineStr">
        <is>
          <t>2030-10-01</t>
        </is>
      </c>
      <c r="L21" s="1739" t="inlineStr">
        <is>
          <t>Valid</t>
        </is>
      </c>
      <c r="M21" s="2575" t="inlineStr">
        <is>
          <t>According to 10-2024 internal insp of 1852, we confirmed adhered old durmetal that applied in 2018; meaning it withstanded 6 yrs service, so we extended the internal insp due date of 1853/54 from 2024 to 2025. We accordingly set a new due date for 1852 to be (after 6 yrs) as assumed to have expired / decomposed durmetal by/before 10-2030. 
On the other hand, during internal insp of 1853/54 we may shorten the due date of 1852. So, finally the expire date is just an experience assumption &amp; will be under  monitoring/modification according to internal inspections findings/assessment. Then after, we may be able to set a tentative repair life of Durmetal in a pressure vessel.
Note: although durametal found intact and inspection intervals can be extended based on good condition but care should be given to painting condition (partially deterirated)</t>
        </is>
      </c>
      <c r="N21" s="2681" t="n"/>
    </row>
    <row r="22" ht="65.25" customHeight="1">
      <c r="B22" s="2763" t="n"/>
      <c r="C22" s="2549" t="inlineStr">
        <is>
          <t>Suction scrubber#1853</t>
        </is>
      </c>
      <c r="D22" s="2549" t="inlineStr">
        <is>
          <t>Bottom Head + Sect of shell bottom</t>
        </is>
      </c>
      <c r="E22" s="2763" t="n"/>
      <c r="F22" s="1257" t="n">
        <v>43800</v>
      </c>
      <c r="G22" s="2550" t="n">
        <v>6</v>
      </c>
      <c r="H22" s="1260" t="inlineStr">
        <is>
          <t>2025-12-01</t>
        </is>
      </c>
      <c r="I22" s="1259" t="inlineStr">
        <is>
          <t>NA</t>
        </is>
      </c>
      <c r="J22" s="1570" t="inlineStr">
        <is>
          <t>2030-12-01</t>
        </is>
      </c>
      <c r="K22" s="1739" t="inlineStr">
        <is>
          <t>2030-12-01</t>
        </is>
      </c>
      <c r="L22" s="1739" t="inlineStr">
        <is>
          <t>Valid</t>
        </is>
      </c>
      <c r="M22" s="2998" t="n"/>
      <c r="N22" s="2999" t="n"/>
    </row>
    <row r="23" ht="63" customHeight="1">
      <c r="B23" s="2764" t="n"/>
      <c r="C23" s="2549" t="inlineStr">
        <is>
          <t>Suction scrubber#1854</t>
        </is>
      </c>
      <c r="D23" s="2549" t="inlineStr">
        <is>
          <t>Bottom Head + Sect of shell bottom</t>
        </is>
      </c>
      <c r="E23" s="2764" t="n"/>
      <c r="F23" s="1257" t="n">
        <v>43466</v>
      </c>
      <c r="G23" s="2550" t="n">
        <v>6</v>
      </c>
      <c r="H23" s="1260" t="inlineStr">
        <is>
          <t>2025-01-01</t>
        </is>
      </c>
      <c r="I23" s="1259" t="inlineStr">
        <is>
          <t>NA</t>
        </is>
      </c>
      <c r="J23" s="1570" t="inlineStr">
        <is>
          <t>2031-01-01</t>
        </is>
      </c>
      <c r="K23" s="1739" t="inlineStr">
        <is>
          <t>2031-01-01</t>
        </is>
      </c>
      <c r="L23" s="1739" t="inlineStr">
        <is>
          <t>Valid</t>
        </is>
      </c>
      <c r="M23" s="2684" t="n"/>
      <c r="N23" s="2686" t="n"/>
    </row>
    <row r="24">
      <c r="B24" s="108" t="n"/>
    </row>
    <row r="25" ht="19" customFormat="1" customHeight="1" s="1149">
      <c r="B25" s="2544" t="inlineStr">
        <is>
          <t>Oil Facilities (14 Items):</t>
        </is>
      </c>
      <c r="I25" s="1232" t="n"/>
      <c r="J25" s="1231" t="n"/>
      <c r="K25" s="1231" t="n"/>
      <c r="L25" s="1231" t="n"/>
      <c r="O25" s="1231" t="n"/>
    </row>
    <row r="26" ht="51" customFormat="1" customHeight="1" s="101">
      <c r="B26" s="1212" t="inlineStr">
        <is>
          <t>Area</t>
        </is>
      </c>
      <c r="C26" s="1212" t="inlineStr">
        <is>
          <t>Asset</t>
        </is>
      </c>
      <c r="D26" s="1212" t="inlineStr">
        <is>
          <t>Repaired section</t>
        </is>
      </c>
      <c r="E26" s="1212" t="inlineStr">
        <is>
          <t>Repaired By</t>
        </is>
      </c>
      <c r="F26" s="1212" t="inlineStr">
        <is>
          <t>Original Repair Date</t>
        </is>
      </c>
      <c r="G26" s="1212" t="inlineStr">
        <is>
          <t>Repair Life (years)</t>
        </is>
      </c>
      <c r="H26" s="1212" t="inlineStr">
        <is>
          <t>Repair Expiration Date</t>
        </is>
      </c>
      <c r="I26" s="1212" t="inlineStr">
        <is>
          <t>Hardness (HB) tested before expire date</t>
        </is>
      </c>
      <c r="J26" s="1212" t="inlineStr">
        <is>
          <t>Revalidation of expire Date</t>
        </is>
      </c>
      <c r="K26" s="1212" t="n"/>
      <c r="L26" s="1212" t="inlineStr">
        <is>
          <t>Active</t>
        </is>
      </c>
      <c r="M26" s="1212" t="inlineStr">
        <is>
          <t>Recent Received Seharvest Report#</t>
        </is>
      </c>
      <c r="N26" s="1229" t="inlineStr">
        <is>
          <t>Remarks/Recommendations</t>
        </is>
      </c>
    </row>
    <row r="27" ht="48" customHeight="1">
      <c r="B27" s="2554" t="inlineStr">
        <is>
          <t>RZK OP</t>
        </is>
      </c>
      <c r="C27" s="1213" t="inlineStr">
        <is>
          <t>RZK Heater</t>
        </is>
      </c>
      <c r="D27" s="1213" t="inlineStr">
        <is>
          <t>Pitted areas in head 1, plate 1, head 2</t>
        </is>
      </c>
      <c r="E27" s="1226" t="inlineStr">
        <is>
          <t>Inter-Tech (Belzona)</t>
        </is>
      </c>
      <c r="F27" s="1240" t="n">
        <v>43040</v>
      </c>
      <c r="G27" s="1226" t="inlineStr">
        <is>
          <t>5 (Guarantee)</t>
        </is>
      </c>
      <c r="H27" s="1249" t="inlineStr">
        <is>
          <t>2022-11-01</t>
        </is>
      </c>
      <c r="I27" s="2396" t="inlineStr">
        <is>
          <t>Not Req.</t>
        </is>
      </c>
      <c r="J27" s="214" t="inlineStr">
        <is>
          <t>Waiting Interteck Feedback</t>
        </is>
      </c>
      <c r="K27" s="214" t="n"/>
      <c r="L27" s="214" t="inlineStr">
        <is>
          <t>Active</t>
        </is>
      </c>
      <c r="M27" s="2550" t="inlineStr">
        <is>
          <t>NA</t>
        </is>
      </c>
      <c r="N27" s="1254" t="inlineStr">
        <is>
          <t>Internally Inspected after Nov-2022, and found satisfactory Belzona with minor defects found after cleaning and already fixed. So, required to revalidate the guarantee period by Intertech.</t>
        </is>
      </c>
    </row>
    <row r="28" ht="22.5" customHeight="1">
      <c r="B28" s="2763" t="n"/>
      <c r="C28" s="1254" t="inlineStr">
        <is>
          <t>TFWKOD</t>
        </is>
      </c>
      <c r="D28" s="1213" t="inlineStr">
        <is>
          <t>10" Inlet Piping - Elbow</t>
        </is>
      </c>
      <c r="E28" s="1226" t="inlineStr">
        <is>
          <t>Seaharvest (Composite)</t>
        </is>
      </c>
      <c r="F28" s="1240" t="n">
        <v>45108</v>
      </c>
      <c r="G28" s="1226" t="n">
        <v>2</v>
      </c>
      <c r="H28" s="1240" t="inlineStr">
        <is>
          <t>2025-07-01</t>
        </is>
      </c>
      <c r="I28" s="375" t="n"/>
      <c r="J28" s="375" t="n"/>
      <c r="K28" s="375" t="n"/>
      <c r="L28" s="375" t="inlineStr">
        <is>
          <t>Active</t>
        </is>
      </c>
      <c r="M28" s="375" t="n"/>
      <c r="N28" s="1250" t="inlineStr">
        <is>
          <t>Composite applied over clamp</t>
        </is>
      </c>
    </row>
    <row r="29" ht="22.5" customHeight="1">
      <c r="B29" s="2763" t="n"/>
      <c r="C29" s="2764" t="n"/>
      <c r="D29" s="1213" t="inlineStr">
        <is>
          <t>6" Automatic drain line - Tee</t>
        </is>
      </c>
      <c r="E29" s="2764" t="n"/>
      <c r="F29" s="1240" t="n">
        <v>45383</v>
      </c>
      <c r="G29" s="1226" t="n">
        <v>5</v>
      </c>
      <c r="H29" s="1240" t="n">
        <v>47209</v>
      </c>
      <c r="I29" s="2396" t="inlineStr">
        <is>
          <t>Within Due</t>
        </is>
      </c>
      <c r="J29" s="214" t="n"/>
      <c r="K29" s="214" t="n"/>
      <c r="L29" s="214" t="n"/>
      <c r="M29" s="2550" t="inlineStr">
        <is>
          <t>Waiting design Report</t>
        </is>
      </c>
      <c r="N29" s="2550" t="n"/>
    </row>
    <row r="30" ht="27" customHeight="1">
      <c r="B30" s="2763" t="n"/>
      <c r="C30" s="1235" t="inlineStr">
        <is>
          <t>Permanent FWKOD</t>
        </is>
      </c>
      <c r="D30" s="1235" t="inlineStr">
        <is>
          <t>4” Drain Nozzle#3 (over clamp)</t>
        </is>
      </c>
      <c r="E30" s="475" t="inlineStr">
        <is>
          <t>Seaharvest (Composite)</t>
        </is>
      </c>
      <c r="F30" s="1236" t="n">
        <v>43374</v>
      </c>
      <c r="G30" s="1237" t="n">
        <v>5</v>
      </c>
      <c r="H30" s="1236" t="inlineStr">
        <is>
          <t>2023-10-01</t>
        </is>
      </c>
      <c r="I30" s="218" t="inlineStr">
        <is>
          <t>NA</t>
        </is>
      </c>
      <c r="J30" s="218" t="inlineStr">
        <is>
          <t>NA</t>
        </is>
      </c>
      <c r="K30" s="218" t="n"/>
      <c r="L30" s="218" t="inlineStr">
        <is>
          <t>Active</t>
        </is>
      </c>
      <c r="M30" s="218" t="inlineStr">
        <is>
          <t>NA</t>
        </is>
      </c>
      <c r="N30" s="3038" t="inlineStr">
        <is>
          <t>The vessel is OOS &amp; Ongoing permanent repair
During repairing PFWKOD, all temporary-repaired-nozzles shall be replaced. In addition to replace the defected section of 24” inlet line, such that the 24” shall be modified to be out-of-sleeve (i.e, either on concrete slabs or be a reversed-U-shape) .. (the vessel out-of-sefvice for repair)</t>
        </is>
      </c>
    </row>
    <row r="31" ht="27" customHeight="1">
      <c r="B31" s="2763" t="n"/>
      <c r="C31" s="2763" t="n"/>
      <c r="D31" s="1235" t="inlineStr">
        <is>
          <t>4” Drain Nozzle#1 (Corroded)</t>
        </is>
      </c>
      <c r="E31" s="2763" t="n"/>
      <c r="F31" s="1236" t="n">
        <v>43374</v>
      </c>
      <c r="G31" s="1237" t="n">
        <v>5</v>
      </c>
      <c r="H31" s="1236" t="n">
        <v>45200</v>
      </c>
      <c r="I31" s="218" t="inlineStr">
        <is>
          <t>NA</t>
        </is>
      </c>
      <c r="J31" s="218" t="inlineStr">
        <is>
          <t>NA</t>
        </is>
      </c>
      <c r="K31" s="218" t="n"/>
      <c r="L31" s="218" t="n"/>
      <c r="M31" s="218" t="inlineStr">
        <is>
          <t>NA</t>
        </is>
      </c>
      <c r="N31" s="2763" t="n"/>
    </row>
    <row r="32" ht="27" customHeight="1">
      <c r="B32" s="2763" t="n"/>
      <c r="C32" s="2763" t="n"/>
      <c r="D32" s="1235" t="inlineStr">
        <is>
          <t>14” Water nozzle (Corroded)</t>
        </is>
      </c>
      <c r="E32" s="2763" t="n"/>
      <c r="F32" s="1236" t="n">
        <v>43374</v>
      </c>
      <c r="G32" s="1237" t="n">
        <v>5</v>
      </c>
      <c r="H32" s="1236" t="n">
        <v>45200</v>
      </c>
      <c r="I32" s="218" t="inlineStr">
        <is>
          <t>NA</t>
        </is>
      </c>
      <c r="J32" s="218" t="inlineStr">
        <is>
          <t>NA</t>
        </is>
      </c>
      <c r="K32" s="218" t="n"/>
      <c r="L32" s="218" t="n"/>
      <c r="M32" s="218" t="inlineStr">
        <is>
          <t>NA</t>
        </is>
      </c>
      <c r="N32" s="2763" t="n"/>
    </row>
    <row r="33" ht="27" customHeight="1">
      <c r="B33" s="2763" t="n"/>
      <c r="C33" s="2764" t="n"/>
      <c r="D33" s="1235" t="inlineStr">
        <is>
          <t>24” Inlet Line</t>
        </is>
      </c>
      <c r="E33" s="2763" t="n"/>
      <c r="F33" s="1236" t="n">
        <v>43525</v>
      </c>
      <c r="G33" s="1237" t="n">
        <v>5</v>
      </c>
      <c r="H33" s="1236" t="n">
        <v>45352</v>
      </c>
      <c r="I33" s="218" t="inlineStr">
        <is>
          <t>NA</t>
        </is>
      </c>
      <c r="J33" s="218" t="inlineStr">
        <is>
          <t>NA</t>
        </is>
      </c>
      <c r="K33" s="218" t="n"/>
      <c r="L33" s="218" t="n"/>
      <c r="M33" s="1241" t="inlineStr">
        <is>
          <t xml:space="preserve">WTR 31114-6 </t>
        </is>
      </c>
      <c r="N33" s="2764" t="n"/>
    </row>
    <row r="34" ht="23.25" customHeight="1">
      <c r="B34" s="1212" t="inlineStr">
        <is>
          <t>AG OP</t>
        </is>
      </c>
      <c r="C34" s="1238" t="inlineStr">
        <is>
          <t>Sep-101</t>
        </is>
      </c>
      <c r="D34" s="1238" t="inlineStr">
        <is>
          <t>6 o’clock shell corroded point</t>
        </is>
      </c>
      <c r="E34" s="2764" t="n"/>
      <c r="F34" s="1239" t="n">
        <v>43922</v>
      </c>
      <c r="G34" s="475" t="n">
        <v>3</v>
      </c>
      <c r="H34" s="1239" t="inlineStr">
        <is>
          <t>2023-04-01</t>
        </is>
      </c>
      <c r="I34" s="218" t="inlineStr">
        <is>
          <t>NA</t>
        </is>
      </c>
      <c r="J34" s="218" t="inlineStr">
        <is>
          <t>NA</t>
        </is>
      </c>
      <c r="K34" s="218" t="n"/>
      <c r="L34" s="218" t="inlineStr">
        <is>
          <t>Active</t>
        </is>
      </c>
      <c r="M34" s="218" t="inlineStr">
        <is>
          <t>NA</t>
        </is>
      </c>
      <c r="N34" s="1253" t="inlineStr">
        <is>
          <t>The vessel is OOS &amp; waiting repair</t>
        </is>
      </c>
    </row>
    <row r="35" ht="32" customHeight="1">
      <c r="B35" s="2764" t="n"/>
      <c r="C35" s="1213" t="inlineStr">
        <is>
          <t>Desalter 2" bridle neck</t>
        </is>
      </c>
      <c r="D35" s="1213" t="inlineStr">
        <is>
          <t xml:space="preserve"> 2" Nozzle (B)</t>
        </is>
      </c>
      <c r="E35" s="2341" t="inlineStr">
        <is>
          <t>Seaharvest (Composite)</t>
        </is>
      </c>
      <c r="F35" s="1240" t="n">
        <v>45078</v>
      </c>
      <c r="G35" s="1226" t="n">
        <v>5</v>
      </c>
      <c r="H35" s="1240" t="inlineStr">
        <is>
          <t>2028-06-01</t>
        </is>
      </c>
      <c r="I35" s="2396" t="inlineStr">
        <is>
          <t>Within Due</t>
        </is>
      </c>
      <c r="J35" s="2396" t="inlineStr">
        <is>
          <t>Not Req. yet</t>
        </is>
      </c>
      <c r="K35" s="2396" t="n"/>
      <c r="L35" s="2396" t="inlineStr">
        <is>
          <t>Active</t>
        </is>
      </c>
      <c r="M35" s="2550" t="inlineStr">
        <is>
          <t>WTR 31114-545</t>
        </is>
      </c>
      <c r="N35" s="1226" t="n"/>
    </row>
    <row r="36" ht="69" customHeight="1">
      <c r="B36" s="1212" t="inlineStr">
        <is>
          <t>WEPCO</t>
        </is>
      </c>
      <c r="C36" s="1213" t="inlineStr">
        <is>
          <t>Firefighting Pump Discharge Line</t>
        </is>
      </c>
      <c r="D36" s="1213" t="inlineStr">
        <is>
          <t>6” fiber glass 
(GRE) line</t>
        </is>
      </c>
      <c r="E36" s="1226" t="inlineStr">
        <is>
          <t>Seaharvest (Composite)</t>
        </is>
      </c>
      <c r="F36" s="1240" t="n">
        <v>43040</v>
      </c>
      <c r="G36" s="1226" t="n">
        <v>5</v>
      </c>
      <c r="H36" s="1249" t="inlineStr">
        <is>
          <t>2022-11-01</t>
        </is>
      </c>
      <c r="I36" s="2396" t="inlineStr">
        <is>
          <t>NA</t>
        </is>
      </c>
      <c r="J36" s="214" t="inlineStr">
        <is>
          <t>NA</t>
        </is>
      </c>
      <c r="K36" s="214" t="n"/>
      <c r="L36" s="214" t="inlineStr">
        <is>
          <t>Active</t>
        </is>
      </c>
      <c r="M36" s="2550" t="inlineStr">
        <is>
          <t>WTR 3086-140</t>
        </is>
      </c>
      <c r="N36" s="1250" t="inlineStr">
        <is>
          <t>HSE confirmed that the fiber 
glass flanged line is still under 
SEAHARVEST-repair 
(Guarantee ended)</t>
        </is>
      </c>
    </row>
    <row r="37" ht="51" customHeight="1">
      <c r="B37" s="1212" t="inlineStr">
        <is>
          <t>12” Oil shipping Line</t>
        </is>
      </c>
      <c r="C37" s="1213" t="inlineStr">
        <is>
          <t>Section From RZK to WEPCO</t>
        </is>
      </c>
      <c r="D37" s="1213" t="inlineStr">
        <is>
          <t>Digouts#1,4</t>
        </is>
      </c>
      <c r="E37" s="2341" t="inlineStr">
        <is>
          <t>Seaharvest (Composite)</t>
        </is>
      </c>
      <c r="F37" s="1240" t="n">
        <v>43525</v>
      </c>
      <c r="G37" s="1226" t="n">
        <v>20</v>
      </c>
      <c r="H37" s="1240" t="inlineStr">
        <is>
          <t>2039-03-01</t>
        </is>
      </c>
      <c r="I37" s="2396" t="inlineStr">
        <is>
          <t>Within Due</t>
        </is>
      </c>
      <c r="J37" s="214" t="inlineStr">
        <is>
          <t>Not Req. yet</t>
        </is>
      </c>
      <c r="K37" s="214" t="n"/>
      <c r="L37" s="214" t="inlineStr">
        <is>
          <t>Active</t>
        </is>
      </c>
      <c r="M37" s="2550" t="inlineStr">
        <is>
          <t xml:space="preserve">WTR 31114-4 </t>
        </is>
      </c>
      <c r="N37" s="2549" t="inlineStr">
        <is>
          <t>It’s considered as permanent repair because the repair design life will end 3-2039 in Shaa Allah. Note: At AG side, Belzona-Repaired section was already replaced during PL S/D.</t>
        </is>
      </c>
    </row>
    <row r="38" ht="31.5" customHeight="1">
      <c r="B38" s="2763" t="n"/>
      <c r="C38" s="1213" t="inlineStr">
        <is>
          <t>Section from AG to K68</t>
        </is>
      </c>
      <c r="D38" s="3039" t="inlineStr">
        <is>
          <t>Four clamps at Km#28, 44, 50 &amp; 66
Note: All clamps (except at Km66) identified by ILI and verified by excavation &amp; physical check.</t>
        </is>
      </c>
      <c r="E38" s="1226" t="inlineStr">
        <is>
          <t>Clamps</t>
        </is>
      </c>
      <c r="F38" s="1226" t="inlineStr">
        <is>
          <t>NA</t>
        </is>
      </c>
      <c r="G38" s="3040" t="inlineStr">
        <is>
          <t>Not identified (See remarks)</t>
        </is>
      </c>
      <c r="H38" s="2681" t="n"/>
      <c r="I38" s="2396" t="n"/>
      <c r="J38" s="214" t="n"/>
      <c r="K38" s="214" t="n"/>
      <c r="L38" s="214" t="inlineStr">
        <is>
          <t>Active</t>
        </is>
      </c>
      <c r="M38" s="2550" t="n"/>
      <c r="N38" s="1225" t="inlineStr">
        <is>
          <t>N.B: During excavation, found concrete block at Km66. So not sure if there’s a clamp underneath concrete or it’s just an anchor sleeve!</t>
        </is>
      </c>
    </row>
    <row r="39" ht="34" customHeight="1">
      <c r="B39" s="2764" t="n"/>
      <c r="C39" s="2764" t="n"/>
      <c r="D39" s="2764" t="n"/>
      <c r="E39" s="2764" t="n"/>
      <c r="F39" s="2764" t="n"/>
      <c r="G39" s="2684" t="n"/>
      <c r="H39" s="2686" t="n"/>
      <c r="I39" s="2396" t="n"/>
      <c r="J39" s="214" t="n"/>
      <c r="K39" s="214" t="n"/>
      <c r="L39" s="214" t="n"/>
      <c r="M39" s="2550" t="n"/>
      <c r="N39" s="1224" t="inlineStr">
        <is>
          <t>KM-44 Clamped section replaced by projects in 6-2022 (hot Tap), but 2 clampts at Km-28 &amp; Km-50 still in place</t>
        </is>
      </c>
    </row>
    <row r="40" ht="23.25" customHeight="1">
      <c r="B40" s="1242" t="n"/>
      <c r="C40" s="1243" t="n"/>
      <c r="D40" s="1244" t="n"/>
      <c r="E40" s="1228" t="n"/>
      <c r="F40" s="1228" t="n"/>
      <c r="G40" s="1245" t="n"/>
      <c r="H40" s="1245" t="n"/>
      <c r="J40" s="128" t="n"/>
      <c r="K40" s="128" t="n"/>
      <c r="L40" s="128" t="n"/>
      <c r="M40" s="1246" t="n"/>
      <c r="N40" s="1227" t="n"/>
    </row>
    <row r="41" ht="16" customFormat="1" customHeight="1" s="101">
      <c r="B41" s="173" t="inlineStr">
        <is>
          <t>Note: The A/M table shall be tracked by asset owner, and updated whenever we’ve additional temporary repair done and/or an existing repair replaced permanently .</t>
        </is>
      </c>
      <c r="I41" s="1251" t="n"/>
      <c r="J41" s="1252" t="n"/>
      <c r="K41" s="1252" t="n"/>
      <c r="L41" s="1252" t="n"/>
      <c r="O41" s="1252" t="n"/>
    </row>
    <row r="42" ht="16" customFormat="1" customHeight="1" s="101">
      <c r="B42" s="172" t="n"/>
      <c r="I42" s="1251" t="n"/>
      <c r="J42" s="1252" t="n"/>
      <c r="K42" s="1252" t="n"/>
      <c r="L42" s="1252" t="n"/>
      <c r="O42" s="1252" t="n"/>
    </row>
    <row r="43" ht="16" customFormat="1" customHeight="1" s="101">
      <c r="B43" s="2564" t="inlineStr">
        <is>
          <t>Please advise if you’ve any comment and feel free to add any missed items had temporary repair at your respective area.</t>
        </is>
      </c>
      <c r="I43" s="1251" t="n"/>
      <c r="J43" s="1252" t="n"/>
      <c r="K43" s="1252" t="n"/>
      <c r="L43" s="1252" t="n"/>
      <c r="O43" s="1252" t="n"/>
    </row>
    <row r="44">
      <c r="B44" s="108" t="n"/>
    </row>
    <row r="45" ht="16" customHeight="1">
      <c r="B45" s="174" t="inlineStr">
        <is>
          <t>Best Regards;</t>
        </is>
      </c>
    </row>
    <row r="46" ht="16" customHeight="1">
      <c r="B46" s="174" t="inlineStr">
        <is>
          <t>Mohamed A. Tawfik</t>
        </is>
      </c>
    </row>
    <row r="47" ht="16" customHeight="1">
      <c r="B47" s="174" t="inlineStr">
        <is>
          <t>WD Corrosion Mgr.</t>
        </is>
      </c>
    </row>
    <row r="48" ht="18" customHeight="1">
      <c r="B48" s="175" t="inlineStr">
        <is>
          <t>Phone: 6160 &amp; 0127 15 15 897</t>
        </is>
      </c>
    </row>
  </sheetData>
  <autoFilter ref="B8:N23"/>
  <mergeCells count="23">
    <mergeCell ref="B7:C7"/>
    <mergeCell ref="E30:E34"/>
    <mergeCell ref="B25:C25"/>
    <mergeCell ref="C30:C33"/>
    <mergeCell ref="E38:E39"/>
    <mergeCell ref="E28:E29"/>
    <mergeCell ref="E21:E23"/>
    <mergeCell ref="B34:B35"/>
    <mergeCell ref="F38:F39"/>
    <mergeCell ref="B43:H43"/>
    <mergeCell ref="B21:B23"/>
    <mergeCell ref="E9:E20"/>
    <mergeCell ref="M21:N23"/>
    <mergeCell ref="C38:C39"/>
    <mergeCell ref="G38:H39"/>
    <mergeCell ref="D38:D39"/>
    <mergeCell ref="C28:C29"/>
    <mergeCell ref="B9:B20"/>
    <mergeCell ref="I13:J13"/>
    <mergeCell ref="B27:B33"/>
    <mergeCell ref="C9:C11"/>
    <mergeCell ref="N30:N33"/>
    <mergeCell ref="B37:B39"/>
  </mergeCells>
  <conditionalFormatting sqref="L9:L23">
    <cfRule type="cellIs" priority="1" operator="equal" dxfId="1">
      <formula>"Valid"</formula>
    </cfRule>
    <cfRule type="cellIs" priority="2" operator="equal" dxfId="0">
      <formula>"Expired"</formula>
    </cfRule>
  </conditionalFormatting>
  <pageMargins left="0.25" right="0.25" top="0.75" bottom="0.75" header="0.3" footer="0.3"/>
  <pageSetup orientation="landscape" paperSize="9" scale="22"/>
  <drawing xmlns:r="http://schemas.openxmlformats.org/officeDocument/2006/relationships" r:id="rId1"/>
  <legacyDrawing xmlns:r="http://schemas.openxmlformats.org/officeDocument/2006/relationships" r:id="anysvml"/>
</worksheet>
</file>

<file path=xl/worksheets/sheet19.xml><?xml version="1.0" encoding="utf-8"?>
<worksheet xmlns="http://schemas.openxmlformats.org/spreadsheetml/2006/main">
  <sheetPr>
    <tabColor rgb="FFFF0000"/>
    <outlinePr summaryBelow="1" summaryRight="1"/>
    <pageSetUpPr fitToPage="1"/>
  </sheetPr>
  <dimension ref="A2:J81"/>
  <sheetViews>
    <sheetView topLeftCell="D16" zoomScale="80" zoomScaleNormal="80" workbookViewId="0">
      <selection activeCell="I30" sqref="I30"/>
    </sheetView>
  </sheetViews>
  <sheetFormatPr baseColWidth="10" defaultColWidth="9.1640625" defaultRowHeight="15"/>
  <cols>
    <col width="0.6640625" customWidth="1" style="129" min="1" max="1"/>
    <col width="7.33203125" customWidth="1" style="129" min="2" max="2"/>
    <col width="14.6640625" customWidth="1" style="129" min="3" max="3"/>
    <col width="15.6640625" customWidth="1" style="129" min="4" max="4"/>
    <col width="50.6640625" customWidth="1" style="1" min="5" max="5"/>
    <col width="12.83203125" customWidth="1" style="129" min="6" max="6"/>
    <col width="81.1640625" customWidth="1" style="128" min="7" max="7"/>
    <col width="14.33203125" customWidth="1" style="129" min="8" max="8"/>
    <col width="72.5" customWidth="1" style="129" min="9" max="9"/>
    <col width="43.6640625" customWidth="1" style="128" min="10" max="10"/>
    <col width="9.1640625" customWidth="1" style="129" min="11" max="16384"/>
  </cols>
  <sheetData>
    <row r="1" ht="16" customHeight="1" thickBot="1"/>
    <row r="2" ht="15" customFormat="1" customHeight="1" s="1305" thickBot="1">
      <c r="B2" s="2576" t="inlineStr">
        <is>
          <t>Issued Date</t>
        </is>
      </c>
      <c r="C2" s="3041" t="n"/>
      <c r="D2" s="3042" t="n">
        <v>45033</v>
      </c>
      <c r="E2" s="1553" t="n"/>
      <c r="F2" s="3043" t="inlineStr">
        <is>
          <t>GP &amp; OP Critical Vessels &amp; Piping (Clamped &amp; Corroded &amp; Composite)</t>
        </is>
      </c>
      <c r="G2" s="1552" t="n"/>
      <c r="H2" s="1553" t="n"/>
      <c r="I2" s="1303" t="inlineStr">
        <is>
          <t>Completed</t>
        </is>
      </c>
      <c r="J2" s="1304" t="n"/>
    </row>
    <row r="3" ht="15" customFormat="1" customHeight="1" s="1305" thickBot="1">
      <c r="B3" s="2586" t="inlineStr">
        <is>
          <t>Updated Date</t>
        </is>
      </c>
      <c r="C3" s="3044" t="n"/>
      <c r="D3" s="3045" t="n">
        <v>45531</v>
      </c>
      <c r="E3" s="2785" t="n"/>
      <c r="H3" s="1533" t="n"/>
      <c r="I3" s="1306" t="inlineStr">
        <is>
          <t>Outstanding</t>
        </is>
      </c>
      <c r="J3" s="1304" t="n"/>
    </row>
    <row r="4" ht="15.75" customFormat="1" customHeight="1" s="1305" thickBot="1">
      <c r="B4" s="2590" t="inlineStr">
        <is>
          <t>Issued/Updated</t>
        </is>
      </c>
      <c r="C4" s="3046" t="n"/>
      <c r="D4" s="3047" t="inlineStr">
        <is>
          <t xml:space="preserve">Eng. M. Tawfik </t>
        </is>
      </c>
      <c r="E4" s="1535" t="n"/>
      <c r="F4" s="1534" t="n"/>
      <c r="G4" s="1534" t="n"/>
      <c r="H4" s="1535" t="n"/>
      <c r="I4" s="1307" t="inlineStr">
        <is>
          <t>Progress but Not Completed Yet</t>
        </is>
      </c>
      <c r="J4" s="1304" t="n"/>
    </row>
    <row r="5" ht="16" customHeight="1" thickBot="1"/>
    <row r="6" ht="35" customHeight="1" thickBot="1">
      <c r="B6" s="1308" t="inlineStr">
        <is>
          <t>SN</t>
        </is>
      </c>
      <c r="C6" s="1309" t="inlineStr">
        <is>
          <t>Pack#</t>
        </is>
      </c>
      <c r="D6" s="1310" t="inlineStr">
        <is>
          <t>Report#</t>
        </is>
      </c>
      <c r="E6" s="1311" t="inlineStr">
        <is>
          <t>Item Description</t>
        </is>
      </c>
      <c r="F6" s="1312" t="inlineStr">
        <is>
          <t>Insp date</t>
        </is>
      </c>
      <c r="G6" s="1313" t="inlineStr">
        <is>
          <t>Critical piping (Replace Sch40 Corroded Joints By Sch80)</t>
        </is>
      </c>
      <c r="H6" s="1314" t="inlineStr">
        <is>
          <t>Replacement Done?</t>
        </is>
      </c>
      <c r="I6" s="1311" t="inlineStr">
        <is>
          <t>Remarks</t>
        </is>
      </c>
      <c r="J6" s="1311" t="inlineStr">
        <is>
          <t xml:space="preserve">Gas plant Remarks </t>
        </is>
      </c>
    </row>
    <row r="7" ht="41.25" customFormat="1" customHeight="1" s="1251" thickTop="1">
      <c r="B7" s="1315" t="n">
        <v>1</v>
      </c>
      <c r="C7" s="1316" t="n">
        <v>7</v>
      </c>
      <c r="D7" s="1317" t="n">
        <v>1</v>
      </c>
      <c r="E7" s="1318" t="inlineStr">
        <is>
          <t>12" Outlet line fm Inlet sep. to KOD &amp; Flare header</t>
        </is>
      </c>
      <c r="F7" s="3048" t="n">
        <v>44951</v>
      </c>
      <c r="G7" s="1320" t="inlineStr">
        <is>
          <t>12" Line: Replace 2 Joints # 2 &amp; 7 by Sch 80
8" Line (Branch of 12"): Replace 3 Joints # 16,17,18 by Sch 80</t>
        </is>
      </c>
      <c r="H7" s="1321" t="inlineStr">
        <is>
          <t>No</t>
        </is>
      </c>
      <c r="I7" s="2604" t="inlineStr">
        <is>
          <t>GP Issued AR# AG-427988-2024</t>
        </is>
      </c>
      <c r="J7" s="1438" t="inlineStr">
        <is>
          <t>Need GP complete SD to replace them</t>
        </is>
      </c>
    </row>
    <row r="8" ht="27.75" customFormat="1" customHeight="1" s="1251">
      <c r="B8" s="1322" t="n">
        <v>2</v>
      </c>
      <c r="C8" s="1323" t="n">
        <v>8</v>
      </c>
      <c r="D8" s="1324" t="n">
        <v>1</v>
      </c>
      <c r="E8" s="1116" t="inlineStr">
        <is>
          <t>12" Gas Line fm KOD to Inlet Filter</t>
        </is>
      </c>
      <c r="F8" s="3049" t="n">
        <v>44927</v>
      </c>
      <c r="G8" s="1326" t="inlineStr">
        <is>
          <t>Replace 6 Joints # 2, 4, 5, 6, 8 &amp;10  by Sch 80</t>
        </is>
      </c>
      <c r="H8" s="1327" t="inlineStr">
        <is>
          <t>No</t>
        </is>
      </c>
      <c r="I8" s="2794" t="n"/>
      <c r="J8" s="2794" t="n"/>
    </row>
    <row r="9" ht="27.75" customFormat="1" customHeight="1" s="1251" thickBot="1">
      <c r="B9" s="1328" t="n">
        <v>3</v>
      </c>
      <c r="C9" s="1329" t="n">
        <v>9</v>
      </c>
      <c r="D9" s="1330" t="n">
        <v>4</v>
      </c>
      <c r="E9" s="1331" t="inlineStr">
        <is>
          <t>12'' gas line fm Dust Filter to HEX 1301</t>
        </is>
      </c>
      <c r="F9" s="3050" t="n">
        <v>44927</v>
      </c>
      <c r="G9" s="1333" t="inlineStr">
        <is>
          <t>Replace 5 joints # 11, 13, 14, 15, 19  by Sch 80</t>
        </is>
      </c>
      <c r="H9" s="1334" t="inlineStr">
        <is>
          <t>No</t>
        </is>
      </c>
      <c r="I9" s="2795" t="n"/>
      <c r="J9" s="2795" t="n"/>
    </row>
    <row r="10" ht="16" customHeight="1" thickBot="1">
      <c r="B10" s="1335" t="n"/>
      <c r="C10" s="1336" t="n"/>
      <c r="D10" s="1336" t="n"/>
      <c r="E10" s="1337" t="n"/>
      <c r="F10" s="1336" t="n"/>
      <c r="G10" s="1338" t="n"/>
      <c r="H10" s="1336" t="n"/>
      <c r="I10" s="1337" t="n"/>
      <c r="J10" s="1337" t="n"/>
    </row>
    <row r="11" ht="28.5" customHeight="1" thickBot="1">
      <c r="B11" s="1308" t="inlineStr">
        <is>
          <t>SN</t>
        </is>
      </c>
      <c r="C11" s="1309" t="inlineStr">
        <is>
          <t>Pack#</t>
        </is>
      </c>
      <c r="D11" s="1339" t="inlineStr">
        <is>
          <t>Report#</t>
        </is>
      </c>
      <c r="E11" s="1311" t="inlineStr">
        <is>
          <t>Item Description</t>
        </is>
      </c>
      <c r="F11" s="1312" t="inlineStr">
        <is>
          <t>Insp date</t>
        </is>
      </c>
      <c r="G11" s="1313" t="inlineStr">
        <is>
          <t xml:space="preserve">Replace Composite Repair By Sch 80 </t>
        </is>
      </c>
      <c r="H11" s="1314" t="inlineStr">
        <is>
          <t>Action Done?</t>
        </is>
      </c>
      <c r="I11" s="1311" t="inlineStr">
        <is>
          <t>Remarks - Last Status updated on 4-5-2024</t>
        </is>
      </c>
      <c r="J11" s="1311" t="inlineStr">
        <is>
          <t>Oil plant Remarks</t>
        </is>
      </c>
    </row>
    <row r="12" ht="32.25" customHeight="1" thickTop="1">
      <c r="B12" s="954" t="n">
        <v>1</v>
      </c>
      <c r="C12" s="3051" t="inlineStr">
        <is>
          <t>Asset#INLET-GAS-FILTER</t>
        </is>
      </c>
      <c r="D12" s="283" t="n"/>
      <c r="E12" s="1340" t="inlineStr">
        <is>
          <t>Inlet Filter</t>
        </is>
      </c>
      <c r="F12" s="3052" t="n">
        <v>45108</v>
      </c>
      <c r="G12" s="1341" t="inlineStr">
        <is>
          <t xml:space="preserve">Replace 2", 3" &amp; 4” Drain Nozzles </t>
        </is>
      </c>
      <c r="H12" s="1342" t="inlineStr">
        <is>
          <t>No</t>
        </is>
      </c>
      <c r="I12" s="1343" t="inlineStr">
        <is>
          <t>Composite guaranteed till 5-2025 
(Waiting Revalidation Guarantee for 4" N#2 composite that ends 5-2024)</t>
        </is>
      </c>
      <c r="J12" s="2615" t="inlineStr">
        <is>
          <t>GP Issued AR# AG-482756-2024</t>
        </is>
      </c>
    </row>
    <row r="13" ht="24" customHeight="1">
      <c r="B13" s="1344" t="n">
        <v>2</v>
      </c>
      <c r="C13" s="1345" t="n">
        <v>5</v>
      </c>
      <c r="D13" s="1346" t="n">
        <v>7</v>
      </c>
      <c r="E13" s="1318" t="inlineStr">
        <is>
          <t>4" drain line fm IP sep. to Burn Pit - sec.1</t>
        </is>
      </c>
      <c r="F13" s="3048" t="n">
        <v>43587</v>
      </c>
      <c r="G13" s="1320" t="inlineStr">
        <is>
          <t>Replace 2 Composite Joints 4" &amp; 2 Elbows</t>
        </is>
      </c>
      <c r="H13" s="1347" t="inlineStr">
        <is>
          <t>No</t>
        </is>
      </c>
      <c r="I13" s="1348" t="inlineStr">
        <is>
          <t>Composite guaranteed till 5-2024 (Waiting Revalidation Guarantee)</t>
        </is>
      </c>
      <c r="J13" s="2794" t="n"/>
    </row>
    <row r="14" ht="23.25" customHeight="1">
      <c r="B14" s="1349" t="n">
        <v>3</v>
      </c>
      <c r="C14" s="1350" t="inlineStr">
        <is>
          <t>3D</t>
        </is>
      </c>
      <c r="D14" s="1351" t="n">
        <v>2</v>
      </c>
      <c r="E14" s="1116" t="inlineStr">
        <is>
          <t>14" GAS LINE H.P HEADER SEC.2</t>
        </is>
      </c>
      <c r="F14" s="3049" t="n">
        <v>44805</v>
      </c>
      <c r="G14" s="1326" t="inlineStr">
        <is>
          <t>Replace composite J#13B : 12" (Sleeve-Tee 14"x12")</t>
        </is>
      </c>
      <c r="H14" s="1327" t="inlineStr">
        <is>
          <t>No</t>
        </is>
      </c>
      <c r="I14" s="3053" t="inlineStr">
        <is>
          <t>Composite guaranteed till 6-2025</t>
        </is>
      </c>
      <c r="J14" s="2794" t="n"/>
    </row>
    <row r="15" ht="23.25" customHeight="1">
      <c r="B15" s="1350" t="n">
        <v>4</v>
      </c>
      <c r="C15" s="1350" t="n">
        <v>10</v>
      </c>
      <c r="D15" s="1350" t="inlineStr">
        <is>
          <t>1A</t>
        </is>
      </c>
      <c r="E15" s="1116" t="inlineStr">
        <is>
          <t>14" Gas Lines of HEX.1301 - section 1</t>
        </is>
      </c>
      <c r="F15" s="3054" t="n">
        <v>44896</v>
      </c>
      <c r="G15" s="1326" t="inlineStr">
        <is>
          <t xml:space="preserve">Replace composite J#7 (14" Spool) </t>
        </is>
      </c>
      <c r="H15" s="1327" t="inlineStr">
        <is>
          <t>No</t>
        </is>
      </c>
      <c r="I15" s="2794" t="n"/>
      <c r="J15" s="2794" t="n"/>
    </row>
    <row r="16" ht="36" customHeight="1">
      <c r="B16" s="433" t="n">
        <v>5</v>
      </c>
      <c r="C16" s="674" t="inlineStr">
        <is>
          <t>11C</t>
        </is>
      </c>
      <c r="D16" s="433" t="n">
        <v>5</v>
      </c>
      <c r="E16" s="1116" t="inlineStr">
        <is>
          <t>4" Cond. header fm GP to OP - Sec 1A</t>
        </is>
      </c>
      <c r="F16" s="3054" t="n">
        <v>44896</v>
      </c>
      <c r="G16" s="1353" t="inlineStr">
        <is>
          <t>Remove un-used composite of J#27 &amp; 28 (4" Elbow), and
Replace Tee J#30 by straight spool 4" Sch40 to avoid dead-leg</t>
        </is>
      </c>
      <c r="H16" s="1327" t="inlineStr">
        <is>
          <t>No</t>
        </is>
      </c>
      <c r="I16" s="2794" t="n"/>
      <c r="J16" s="2794" t="n"/>
    </row>
    <row r="17" ht="23.25" customHeight="1">
      <c r="B17" s="1344" t="n">
        <v>6</v>
      </c>
      <c r="C17" s="1354" t="inlineStr">
        <is>
          <t>2B</t>
        </is>
      </c>
      <c r="D17" s="1355" t="n">
        <v>3</v>
      </c>
      <c r="E17" s="1318" t="inlineStr">
        <is>
          <t>4"x8" manual SR line of WSH 1402</t>
        </is>
      </c>
      <c r="F17" s="3048" t="n">
        <v>44743</v>
      </c>
      <c r="G17" s="1320" t="inlineStr">
        <is>
          <t>Replace composite J#5 (R: 4"x8") &amp; J#7 (E: 8")</t>
        </is>
      </c>
      <c r="H17" s="1347" t="inlineStr">
        <is>
          <t>No</t>
        </is>
      </c>
      <c r="I17" s="2912" t="n"/>
      <c r="J17" s="2794" t="n"/>
    </row>
    <row r="18" ht="25.5" customHeight="1">
      <c r="B18" s="1349" t="n">
        <v>7</v>
      </c>
      <c r="C18" s="1356" t="inlineStr">
        <is>
          <t>2F</t>
        </is>
      </c>
      <c r="D18" s="1357" t="n">
        <v>3</v>
      </c>
      <c r="E18" s="1318" t="inlineStr">
        <is>
          <t>4"x8" manual SR line of WSH 1406</t>
        </is>
      </c>
      <c r="F18" s="3049" t="n">
        <v>43739</v>
      </c>
      <c r="G18" s="1326" t="inlineStr">
        <is>
          <t>Replace three Composite Joints 4,#5 &amp; #7</t>
        </is>
      </c>
      <c r="H18" s="1327" t="inlineStr">
        <is>
          <t>No</t>
        </is>
      </c>
      <c r="I18" s="1348" t="inlineStr">
        <is>
          <t>Composite guaranteed till 10-2025</t>
        </is>
      </c>
      <c r="J18" s="2794" t="n"/>
    </row>
    <row r="19" ht="34" customHeight="1">
      <c r="B19" s="433" t="n">
        <v>8</v>
      </c>
      <c r="C19" s="433" t="n"/>
      <c r="D19" s="433" t="n"/>
      <c r="E19" s="1116" t="inlineStr">
        <is>
          <t xml:space="preserve">2" cracked welded joint of inlet KOD condensate line downstream LCV-7 </t>
        </is>
      </c>
      <c r="F19" s="3054" t="n">
        <v>45383</v>
      </c>
      <c r="G19" s="1353" t="inlineStr">
        <is>
          <t>Replace composite weld-o-let joint by Tee (2"x6") to avoid repeated crack problem in future (6" Thick ~ 7 mm &amp; 2" Thick ~ 4 mm)</t>
        </is>
      </c>
      <c r="H19" s="1327" t="inlineStr">
        <is>
          <t>No</t>
        </is>
      </c>
      <c r="I19" s="1348" t="inlineStr">
        <is>
          <t>Composite guaranteed till 4-2026</t>
        </is>
      </c>
      <c r="J19" s="2794" t="n"/>
    </row>
    <row r="20" ht="21" customHeight="1" thickBot="1">
      <c r="B20" s="1328" t="n">
        <v>9</v>
      </c>
      <c r="C20" s="1358" t="n"/>
      <c r="D20" s="1359" t="n"/>
      <c r="E20" s="1360" t="inlineStr">
        <is>
          <t>2” Drain Line downstream LCV-3</t>
        </is>
      </c>
      <c r="F20" s="3055" t="n">
        <v>43588</v>
      </c>
      <c r="G20" s="1362" t="inlineStr">
        <is>
          <t xml:space="preserve">Replace Composite Clamped-joint </t>
        </is>
      </c>
      <c r="H20" s="1363" t="inlineStr">
        <is>
          <t>Yes</t>
        </is>
      </c>
      <c r="I20" s="1364" t="inlineStr">
        <is>
          <t>Replaced</t>
        </is>
      </c>
      <c r="J20" s="1364" t="n"/>
    </row>
    <row r="21" ht="16" customHeight="1" thickBot="1">
      <c r="B21" s="1365" t="n"/>
      <c r="C21" s="1366" t="n"/>
      <c r="D21" s="1366" t="n"/>
      <c r="E21" s="1367" t="n"/>
      <c r="F21" s="1366" t="n"/>
      <c r="G21" s="1368" t="n"/>
      <c r="H21" s="1366" t="n"/>
      <c r="I21" s="1367" t="n"/>
      <c r="J21" s="1367" t="n"/>
    </row>
    <row r="22" ht="35" customFormat="1" customHeight="1" s="1" thickBot="1">
      <c r="B22" s="1308" t="inlineStr">
        <is>
          <t>SN</t>
        </is>
      </c>
      <c r="C22" s="1309" t="inlineStr">
        <is>
          <t>Pack#</t>
        </is>
      </c>
      <c r="D22" s="1310" t="inlineStr">
        <is>
          <t>Report#</t>
        </is>
      </c>
      <c r="E22" s="1311" t="inlineStr">
        <is>
          <t>Item Description</t>
        </is>
      </c>
      <c r="F22" s="1312" t="inlineStr">
        <is>
          <t>Insp date</t>
        </is>
      </c>
      <c r="G22" s="1313" t="inlineStr">
        <is>
          <t>Replace Corroded Plate</t>
        </is>
      </c>
      <c r="H22" s="1314" t="inlineStr">
        <is>
          <t>Action Done?</t>
        </is>
      </c>
      <c r="I22" s="1311" t="inlineStr">
        <is>
          <t>Remarks - Last Status updated on 4-5-2024</t>
        </is>
      </c>
      <c r="J22" s="1311" t="inlineStr">
        <is>
          <t>Oil plant Remarks</t>
        </is>
      </c>
    </row>
    <row r="23" ht="36" customFormat="1" customHeight="1" s="1373" thickBot="1" thickTop="1">
      <c r="B23" s="1369" t="n">
        <v>10</v>
      </c>
      <c r="C23" s="3056" t="inlineStr">
        <is>
          <t>Asset#VESB-OFFICINELUIGI-001</t>
        </is>
      </c>
      <c r="D23" s="3057" t="n"/>
      <c r="E23" s="1370" t="inlineStr">
        <is>
          <t>UNDERGROUND SCRUBBER - 3103</t>
        </is>
      </c>
      <c r="F23" s="1371" t="n">
        <v>44531</v>
      </c>
      <c r="G23" s="1372" t="inlineStr">
        <is>
          <t>The vessel was on-stream inspected and found sever corroded plate.
The vessel require urgent internal inspection &amp; repair</t>
        </is>
      </c>
      <c r="H23" s="1342" t="inlineStr">
        <is>
          <t>No</t>
        </is>
      </c>
      <c r="I23" s="1372" t="inlineStr">
        <is>
          <t>The vessel not inspected since startup date, ongoing replace with S/B scrubber (Reversed scrubber), then will be ready for inspection</t>
        </is>
      </c>
      <c r="J23" s="1372" t="n"/>
    </row>
    <row r="24" ht="16" customHeight="1" thickBot="1">
      <c r="B24" s="1365" t="n"/>
      <c r="C24" s="1366" t="n"/>
      <c r="D24" s="1366" t="n"/>
      <c r="E24" s="1367" t="n"/>
      <c r="F24" s="1366" t="n"/>
      <c r="G24" s="1368" t="n"/>
      <c r="H24" s="1366" t="n"/>
      <c r="I24" s="1367" t="n"/>
      <c r="J24" s="1367" t="n"/>
    </row>
    <row r="25" ht="35" customFormat="1" customHeight="1" s="1" thickBot="1">
      <c r="B25" s="1308" t="inlineStr">
        <is>
          <t>SN</t>
        </is>
      </c>
      <c r="C25" s="1309" t="inlineStr">
        <is>
          <t>Pack#</t>
        </is>
      </c>
      <c r="D25" s="1310" t="inlineStr">
        <is>
          <t>Report#</t>
        </is>
      </c>
      <c r="E25" s="1311" t="inlineStr">
        <is>
          <t>Item Description</t>
        </is>
      </c>
      <c r="F25" s="1312" t="inlineStr">
        <is>
          <t>Insp date</t>
        </is>
      </c>
      <c r="G25" s="1313" t="inlineStr">
        <is>
          <t>Replace Corroded Non-STD Sleeved Section by coated Sch 80 joints</t>
        </is>
      </c>
      <c r="H25" s="1314" t="inlineStr">
        <is>
          <t>Action Done?</t>
        </is>
      </c>
      <c r="I25" s="1311" t="inlineStr">
        <is>
          <t>Remarks - Last Status updated on 4-5-2024</t>
        </is>
      </c>
      <c r="J25" s="1311" t="inlineStr">
        <is>
          <t>Oil plant Remarks</t>
        </is>
      </c>
    </row>
    <row r="26" ht="18" customFormat="1" customHeight="1" s="1251" thickTop="1">
      <c r="B26" s="1374" t="n">
        <v>11</v>
      </c>
      <c r="C26" s="1375" t="n">
        <v>5</v>
      </c>
      <c r="D26" s="1376" t="n">
        <v>4</v>
      </c>
      <c r="E26" s="1377" t="inlineStr">
        <is>
          <t>SR. line of IP Separator to flare</t>
        </is>
      </c>
      <c r="F26" s="3058" t="n">
        <v>44621</v>
      </c>
      <c r="G26" s="1379" t="inlineStr">
        <is>
          <t>Replaced during GP SD in 12-1-2023</t>
        </is>
      </c>
      <c r="H26" s="1380" t="inlineStr">
        <is>
          <t>Yes</t>
        </is>
      </c>
      <c r="I26" s="1381" t="inlineStr">
        <is>
          <t>Done During SD in 12-1-2023</t>
        </is>
      </c>
      <c r="J26" s="1381" t="n"/>
    </row>
    <row r="27" ht="34.5" customFormat="1" customHeight="1" s="1251">
      <c r="B27" s="1382" t="n">
        <v>12</v>
      </c>
      <c r="C27" s="1383" t="n">
        <v>4</v>
      </c>
      <c r="D27" s="1384" t="n">
        <v>7</v>
      </c>
      <c r="E27" s="1385" t="inlineStr">
        <is>
          <t>4'' GAS LINE FROM OUTLET OF LP SEPARATOR TO IP SEPARATOR</t>
        </is>
      </c>
      <c r="F27" s="3059" t="n">
        <v>44805</v>
      </c>
      <c r="G27" s="1387" t="inlineStr">
        <is>
          <t>Flanged section from J#1 to J#4 isolated &amp; removed from system</t>
        </is>
      </c>
      <c r="H27" s="1388" t="inlineStr">
        <is>
          <t>Yes</t>
        </is>
      </c>
      <c r="I27" s="1389" t="inlineStr">
        <is>
          <t>Done During SD in 19-1-2023</t>
        </is>
      </c>
      <c r="J27" s="1389" t="n"/>
    </row>
    <row r="28" ht="18" customFormat="1" customHeight="1" s="1251" thickBot="1">
      <c r="B28" s="1390" t="n">
        <v>13</v>
      </c>
      <c r="C28" s="1391" t="inlineStr">
        <is>
          <t>11C</t>
        </is>
      </c>
      <c r="D28" s="1391" t="n">
        <v>5</v>
      </c>
      <c r="E28" s="2618" t="inlineStr">
        <is>
          <t>4" Cond. header fm GP to process - Section 1B</t>
        </is>
      </c>
      <c r="F28" s="3060" t="n">
        <v>44986</v>
      </c>
      <c r="G28" s="1393" t="inlineStr">
        <is>
          <t>Replaced Three Joints # 12 &amp; 13 &amp; 14 due to severe external corrosion.</t>
        </is>
      </c>
      <c r="H28" s="1394" t="inlineStr">
        <is>
          <t>Yes</t>
        </is>
      </c>
      <c r="I28" s="1395" t="inlineStr">
        <is>
          <t>Replaced on 24/8/2023</t>
        </is>
      </c>
      <c r="J28" s="1395" t="n"/>
    </row>
    <row r="29" ht="48" customFormat="1" customHeight="1" s="1251">
      <c r="B29" s="2626" t="n">
        <v>14</v>
      </c>
      <c r="C29" s="3061" t="inlineStr">
        <is>
          <t>Located at 1845 Road cross area</t>
        </is>
      </c>
      <c r="D29" s="1553" t="n"/>
      <c r="E29" s="1398" t="inlineStr">
        <is>
          <t>2" Fuel Line</t>
        </is>
      </c>
      <c r="F29" s="3062" t="inlineStr">
        <is>
          <t>NA</t>
        </is>
      </c>
      <c r="G29" s="1480" t="inlineStr">
        <is>
          <t>Replace 2" flanged section with STD sleeve + Modify till 2" #150 RF (see AR DWG)</t>
        </is>
      </c>
      <c r="H29" s="2638" t="inlineStr">
        <is>
          <t>No</t>
        </is>
      </c>
      <c r="I29" s="1482" t="inlineStr">
        <is>
          <t>AR # AG-409959-2022
At COMP. 1845 AREA ROAD CROSSING
Lines Which Need Only Flanged Spool Replacement</t>
        </is>
      </c>
      <c r="J29" s="1482" t="n"/>
    </row>
    <row r="30" ht="50.25" customFormat="1" customHeight="1" s="1251">
      <c r="B30" s="1397" t="n">
        <v>15</v>
      </c>
      <c r="C30" s="2998" t="n"/>
      <c r="D30" s="1533" t="n"/>
      <c r="E30" s="1385" t="inlineStr">
        <is>
          <t>8" Old HP Associated Gas</t>
        </is>
      </c>
      <c r="F30" s="3063" t="n">
        <v>42675</v>
      </c>
      <c r="G30" s="1496" t="inlineStr">
        <is>
          <t>Out of service &amp; Plan to remove it but will add a sleeve at road cross in case they need it in any future plan</t>
        </is>
      </c>
      <c r="H30" s="1389" t="inlineStr">
        <is>
          <t>Yes</t>
        </is>
      </c>
      <c r="I30" s="1497" t="inlineStr">
        <is>
          <t>AR # AG-409959-2022
Line which need new blinded spool as a future &amp; dismantle existing spool at road crossing</t>
        </is>
      </c>
      <c r="J30" s="1484" t="inlineStr">
        <is>
          <t>Need Updating Insp report</t>
        </is>
      </c>
    </row>
    <row r="31" ht="20.25" customFormat="1" customHeight="1" s="1251">
      <c r="B31" s="1397" t="n">
        <v>16</v>
      </c>
      <c r="C31" s="2998" t="n"/>
      <c r="D31" s="1533" t="n"/>
      <c r="E31" s="1385" t="inlineStr">
        <is>
          <t>8" GPC Line (Feed 14" GPC)</t>
        </is>
      </c>
      <c r="F31" s="3059" t="inlineStr">
        <is>
          <t>NA</t>
        </is>
      </c>
      <c r="G31" s="1387" t="inlineStr">
        <is>
          <t>Replace Road Cross section with coated sch 80 spools with Std. sleeve</t>
        </is>
      </c>
      <c r="H31" s="1389" t="inlineStr">
        <is>
          <t>Yes</t>
        </is>
      </c>
      <c r="I31" s="1497" t="n"/>
      <c r="J31" s="1485" t="inlineStr">
        <is>
          <t>Need Updating Insp report</t>
        </is>
      </c>
    </row>
    <row r="32" ht="51" customFormat="1" customHeight="1" s="1251">
      <c r="B32" s="1397" t="n">
        <v>17</v>
      </c>
      <c r="C32" s="2998" t="n"/>
      <c r="D32" s="1533" t="n"/>
      <c r="E32" s="1318" t="inlineStr">
        <is>
          <t>10" Suction line of 1840/41 [Gas line from LLP Scrubber to 1840/41 Sec#1]  - Pack-1A / Report#5</t>
        </is>
      </c>
      <c r="F32" s="3064" t="n">
        <v>44927</v>
      </c>
      <c r="G32" s="1435" t="inlineStr">
        <is>
          <t xml:space="preserve">J#15: shall be replaced
J# 9 (non-std Road-Cross): Shall be replaced with coated pipe 
(Sch 40 or 60) using Std sleeve. </t>
        </is>
      </c>
      <c r="H32" s="1408" t="inlineStr">
        <is>
          <t>No</t>
        </is>
      </c>
      <c r="I32" s="2601" t="inlineStr">
        <is>
          <t>AR # AG-409959-2022
Replace current corroded spools with new coated spools using standard sleeves.
AT COMP. 1845 AREA ROAD CROSSING
Lines which will need cold cut and flange welding and spools replacement</t>
        </is>
      </c>
      <c r="J32" s="1483" t="n"/>
    </row>
    <row r="33" ht="17" customFormat="1" customHeight="1" s="1251">
      <c r="B33" s="1397" t="n">
        <v>18</v>
      </c>
      <c r="C33" s="2998" t="n"/>
      <c r="D33" s="1533" t="n"/>
      <c r="E33" s="1116" t="inlineStr">
        <is>
          <t>10" Fire Fighting Line</t>
        </is>
      </c>
      <c r="F33" s="3065" t="inlineStr">
        <is>
          <t>NA</t>
        </is>
      </c>
      <c r="G33" s="1402" t="inlineStr">
        <is>
          <t>Replace Road Cross section with coated high sch spools (Sch 40 or 60) with Std. sleeve</t>
        </is>
      </c>
      <c r="H33" s="1403" t="inlineStr">
        <is>
          <t>No</t>
        </is>
      </c>
      <c r="I33" s="2794" t="n"/>
      <c r="J33" s="1483" t="n"/>
    </row>
    <row r="34" ht="35" customFormat="1" customHeight="1" s="1251" thickBot="1">
      <c r="B34" s="2627" t="n">
        <v>19</v>
      </c>
      <c r="C34" s="3005" t="n"/>
      <c r="D34" s="1535" t="n"/>
      <c r="E34" s="1331" t="inlineStr">
        <is>
          <t>8" Amerya Line - Sch80
(Feed both 12" Amerya &amp; 8" Old GPC)</t>
        </is>
      </c>
      <c r="F34" s="3050" t="inlineStr">
        <is>
          <t>NA</t>
        </is>
      </c>
      <c r="G34" s="1333" t="inlineStr">
        <is>
          <t>This line will be replaced by aboveground Sch 80 coated line with STD Sleeve (beside GPC Road cross new sleeve)</t>
        </is>
      </c>
      <c r="H34" s="1405" t="inlineStr">
        <is>
          <t>No</t>
        </is>
      </c>
      <c r="I34" s="2795" t="n"/>
      <c r="J34" s="1502" t="inlineStr">
        <is>
          <t>Waiting Amerya SD or Total GP SD</t>
        </is>
      </c>
    </row>
    <row r="35" ht="78" customFormat="1" customHeight="1" s="1251" thickBot="1">
      <c r="B35" s="2626" t="inlineStr">
        <is>
          <t>SN
 20-24</t>
        </is>
      </c>
      <c r="C35" s="2634" t="inlineStr">
        <is>
          <t>Pack#18</t>
        </is>
      </c>
      <c r="D35" s="2636" t="inlineStr">
        <is>
          <t>Report#12</t>
        </is>
      </c>
      <c r="E35" s="2638" t="inlineStr">
        <is>
          <t>12" Amerya Line from GP to GPC Tie-in
(Sch40 Uncoated PL; URGENT ATTENTION)</t>
        </is>
      </c>
      <c r="F35" s="2642" t="n">
        <v>44896</v>
      </c>
      <c r="G35" s="1504" t="inlineStr">
        <is>
          <t>The PL is uncoated Sch-40 which is critical to work at 1320 psi, so GP shall issue new AR urgently, and see which of the following 2 options is optimum:
Option#1: AR to add pig traps &amp; modify PL configuration (if any) for ILI feasibility. 
Option#2: AR to construct new underground PL (Coated Sch80 with CP system)</t>
        </is>
      </c>
      <c r="H35" s="1503" t="inlineStr">
        <is>
          <t>No</t>
        </is>
      </c>
      <c r="I35" s="1504" t="inlineStr">
        <is>
          <t>No AR Issued Yet</t>
        </is>
      </c>
      <c r="J35" s="2640" t="inlineStr">
        <is>
          <t>Waiting Amerya SD or Total GP SD</t>
        </is>
      </c>
    </row>
    <row r="36" ht="42.75" customFormat="1" customHeight="1" s="1251" thickBot="1">
      <c r="B36" s="2774" t="n"/>
      <c r="C36" s="2684" t="n"/>
      <c r="D36" s="2959" t="n"/>
      <c r="E36" s="3066" t="n"/>
      <c r="F36" s="3066" t="n"/>
      <c r="G36" s="1333" t="inlineStr">
        <is>
          <t>Replace the 6 Non-STD sleeved road cross by coated Sch 80 with STD Sleeves</t>
        </is>
      </c>
      <c r="H36" s="1405" t="inlineStr">
        <is>
          <t>No</t>
        </is>
      </c>
      <c r="I36" s="1505" t="inlineStr">
        <is>
          <t>AR#AG-452651-2023 
(GP to confirm if AR include replacing sch 40 by coated sch80)</t>
        </is>
      </c>
      <c r="J36" s="3066" t="n"/>
    </row>
    <row r="37" ht="34" customFormat="1" customHeight="1" s="1251">
      <c r="B37" s="2617" t="n">
        <v>25</v>
      </c>
      <c r="C37" s="3067" t="inlineStr">
        <is>
          <t>Located at Inlet lines area</t>
        </is>
      </c>
      <c r="D37" s="1533" t="n"/>
      <c r="E37" s="947" t="inlineStr">
        <is>
          <t>12" Amerya (Discharge line from Turbine#1851/52 to Ameriya) Pack-1B / Report#2</t>
        </is>
      </c>
      <c r="F37" s="3068" t="n">
        <v>44958</v>
      </c>
      <c r="G37" s="1500" t="inlineStr">
        <is>
          <t>Replace the 12" flanged Joints#17 &amp; 18 with coated Sch 80 using Std sleeve at J#18
(Ensure that GP included Joint #17 to replacement Scope)</t>
        </is>
      </c>
      <c r="H37" s="1501" t="inlineStr">
        <is>
          <t>No</t>
        </is>
      </c>
      <c r="I37" s="2601" t="inlineStr">
        <is>
          <t>AR # AG-409959-2022
Replace current corroded spools with new coated sch 80  spools covered with standard sleeves.
At INLET MANIFOLD ROAD CROSSING
Lines Which Need Only Flanged Spool Replacement</t>
        </is>
      </c>
      <c r="J37" s="1483" t="inlineStr">
        <is>
          <t>Waiting Amerya SD or Total GP SD</t>
        </is>
      </c>
    </row>
    <row r="38" ht="21.75" customFormat="1" customHeight="1" s="1251">
      <c r="B38" s="1397" t="n">
        <v>26</v>
      </c>
      <c r="C38" s="2998" t="n"/>
      <c r="D38" s="1533" t="n"/>
      <c r="E38" s="1318" t="inlineStr">
        <is>
          <t>6" WEPCO</t>
        </is>
      </c>
      <c r="F38" s="3069" t="n">
        <v>43586</v>
      </c>
      <c r="G38" s="1402" t="inlineStr">
        <is>
          <t>replace non-std sleeve with std one using 6" sch80 coated spools</t>
        </is>
      </c>
      <c r="H38" s="1408" t="inlineStr">
        <is>
          <t>No</t>
        </is>
      </c>
      <c r="I38" s="2794" t="n"/>
      <c r="J38" s="1483" t="n"/>
    </row>
    <row r="39" ht="21.75" customFormat="1" customHeight="1" s="1251">
      <c r="B39" s="1397" t="n">
        <v>27</v>
      </c>
      <c r="C39" s="2998" t="n"/>
      <c r="D39" s="1533" t="n"/>
      <c r="E39" s="1318" t="inlineStr">
        <is>
          <t>3" Fuel Qasr</t>
        </is>
      </c>
      <c r="F39" s="3069" t="n">
        <v>43617</v>
      </c>
      <c r="G39" s="1402" t="inlineStr">
        <is>
          <t>replace non-std sleeve with std one using 3" sch80 coated spools</t>
        </is>
      </c>
      <c r="H39" s="1408" t="inlineStr">
        <is>
          <t>No</t>
        </is>
      </c>
      <c r="I39" s="2794" t="n"/>
      <c r="J39" s="1483" t="n"/>
    </row>
    <row r="40" ht="21.75" customFormat="1" customHeight="1" s="1251">
      <c r="B40" s="1397" t="n">
        <v>28</v>
      </c>
      <c r="C40" s="2998" t="n"/>
      <c r="D40" s="1533" t="n"/>
      <c r="E40" s="1318" t="inlineStr">
        <is>
          <t>6" Appolonia to Oil Process</t>
        </is>
      </c>
      <c r="F40" s="3069" t="n">
        <v>43739</v>
      </c>
      <c r="G40" s="1402" t="inlineStr">
        <is>
          <t>replace non-std sleeve with std one using 6" sch80 coated spools</t>
        </is>
      </c>
      <c r="H40" s="1408" t="inlineStr">
        <is>
          <t>No</t>
        </is>
      </c>
      <c r="I40" s="2794" t="n"/>
      <c r="J40" s="1483" t="n"/>
    </row>
    <row r="41" ht="21.75" customFormat="1" customHeight="1" s="1251" thickBot="1">
      <c r="B41" s="1397" t="n">
        <v>29</v>
      </c>
      <c r="C41" s="2998" t="n"/>
      <c r="D41" s="1533" t="n"/>
      <c r="E41" s="1409" t="inlineStr">
        <is>
          <t>8" Line-G (WSH-5) to Oil Process</t>
        </is>
      </c>
      <c r="F41" s="3070" t="n">
        <v>43525</v>
      </c>
      <c r="G41" s="1411" t="inlineStr">
        <is>
          <t>replace non-std sleeve with std one using 8" sch80 coated spools</t>
        </is>
      </c>
      <c r="H41" s="1412" t="inlineStr">
        <is>
          <t>No</t>
        </is>
      </c>
      <c r="I41" s="2795" t="n"/>
      <c r="J41" s="1483" t="n"/>
    </row>
    <row r="42" ht="21.75" customFormat="1" customHeight="1" s="1251">
      <c r="B42" s="1397" t="n">
        <v>30</v>
      </c>
      <c r="C42" s="2998" t="n"/>
      <c r="D42" s="1533" t="n"/>
      <c r="E42" s="1398" t="inlineStr">
        <is>
          <t>8" Old GPC (Standby; feed from 8" Amerya)</t>
        </is>
      </c>
      <c r="F42" s="3071" t="n">
        <v>43952</v>
      </c>
      <c r="G42" s="1399" t="inlineStr">
        <is>
          <t>replace non-std sleeve with std one using 8" sch80 coated spools</t>
        </is>
      </c>
      <c r="H42" s="1400" t="inlineStr">
        <is>
          <t>No</t>
        </is>
      </c>
      <c r="I42" s="3072" t="inlineStr">
        <is>
          <t>AR # AG-409959-2022
Replace current corroded spools with new coated sch 80  spools covered with standard sleeves.
AT INLET MANIFOLD ROAD CROSSING
Lines which will need cold cut and flange welding and spools replacement</t>
        </is>
      </c>
      <c r="J42" s="1483" t="n"/>
    </row>
    <row r="43" ht="34" customFormat="1" customHeight="1" s="1251">
      <c r="B43" s="1397" t="n">
        <v>31</v>
      </c>
      <c r="C43" s="2998" t="n"/>
      <c r="D43" s="1533" t="n"/>
      <c r="E43" s="1116" t="inlineStr">
        <is>
          <t>8" Line-A</t>
        </is>
      </c>
      <c r="F43" s="3073" t="n">
        <v>43525</v>
      </c>
      <c r="G43" s="1402" t="inlineStr">
        <is>
          <t>replace non-std sleeve with std one using 8" sch80 coated spools + Spools before Road Cross Need Replacement</t>
        </is>
      </c>
      <c r="H43" s="1403" t="inlineStr">
        <is>
          <t>No</t>
        </is>
      </c>
      <c r="I43" s="2794" t="n"/>
      <c r="J43" s="1483" t="n"/>
    </row>
    <row r="44" ht="22.5" customFormat="1" customHeight="1" s="1251">
      <c r="B44" s="1397" t="n">
        <v>32</v>
      </c>
      <c r="C44" s="2998" t="n"/>
      <c r="D44" s="1533" t="n"/>
      <c r="E44" s="1116" t="inlineStr">
        <is>
          <t>8" Line-B WSH-3 (SAG Gas TL-B)</t>
        </is>
      </c>
      <c r="F44" s="3073" t="n">
        <v>43525</v>
      </c>
      <c r="G44" s="1402" t="inlineStr">
        <is>
          <t>replace non-std sleeve with std one using 8" sch80 coated spools</t>
        </is>
      </c>
      <c r="H44" s="1403" t="inlineStr">
        <is>
          <t>No</t>
        </is>
      </c>
      <c r="I44" s="2794" t="n"/>
      <c r="J44" s="1483" t="n"/>
    </row>
    <row r="45" ht="22.5" customFormat="1" customHeight="1" s="1251" thickBot="1">
      <c r="B45" s="1397" t="n">
        <v>33</v>
      </c>
      <c r="C45" s="2998" t="n"/>
      <c r="D45" s="1533" t="n"/>
      <c r="E45" s="1385" t="inlineStr">
        <is>
          <t>6" Line-D WSH-2</t>
        </is>
      </c>
      <c r="F45" s="3074" t="n">
        <v>43739</v>
      </c>
      <c r="G45" s="1387" t="inlineStr">
        <is>
          <t>replace non-std sleeve with std one using 8" sch80 coated spools</t>
        </is>
      </c>
      <c r="H45" s="1416" t="inlineStr">
        <is>
          <t>Yes by Const</t>
        </is>
      </c>
      <c r="I45" s="2794" t="n"/>
      <c r="J45" s="1483" t="n"/>
    </row>
    <row r="46" ht="37.5" customFormat="1" customHeight="1" s="1251" thickBot="1">
      <c r="B46" s="1397" t="n">
        <v>34</v>
      </c>
      <c r="C46" s="2998" t="n"/>
      <c r="D46" s="1533" t="n"/>
      <c r="E46" s="1385" t="inlineStr">
        <is>
          <t>6" AG-41 B (Un-used oil PL)</t>
        </is>
      </c>
      <c r="F46" s="3074" t="n">
        <v>43525</v>
      </c>
      <c r="G46" s="1387" t="inlineStr">
        <is>
          <t>The aboveground section removed permanently.
The under-concrete section (name AG-41A below) cut &amp; left in place</t>
        </is>
      </c>
      <c r="H46" s="1416" t="inlineStr">
        <is>
          <t>Yes by Const</t>
        </is>
      </c>
      <c r="I46" s="2794" t="n"/>
      <c r="J46" s="1510" t="inlineStr">
        <is>
          <t>The line removed</t>
        </is>
      </c>
    </row>
    <row r="47" ht="22.5" customFormat="1" customHeight="1" s="1251" thickBot="1">
      <c r="B47" s="1397" t="n">
        <v>35</v>
      </c>
      <c r="C47" s="2998" t="n"/>
      <c r="D47" s="1533" t="n"/>
      <c r="E47" s="1116" t="inlineStr">
        <is>
          <t>8" Line-C (WSH-4)</t>
        </is>
      </c>
      <c r="F47" s="3073" t="n">
        <v>43617</v>
      </c>
      <c r="G47" s="1402" t="inlineStr">
        <is>
          <t>replace non-std sleeve with std one using 8" sch80 coated spools</t>
        </is>
      </c>
      <c r="H47" s="1403" t="inlineStr">
        <is>
          <t>No</t>
        </is>
      </c>
      <c r="I47" s="2794" t="n"/>
      <c r="J47" s="1483" t="n"/>
    </row>
    <row r="48" ht="22.5" customFormat="1" customHeight="1" s="1251" thickBot="1">
      <c r="B48" s="1397" t="n">
        <v>36</v>
      </c>
      <c r="C48" s="2998" t="n"/>
      <c r="D48" s="1533" t="n"/>
      <c r="E48" s="1385" t="inlineStr">
        <is>
          <t>8" Line-F</t>
        </is>
      </c>
      <c r="F48" s="3074" t="n">
        <v>43617</v>
      </c>
      <c r="G48" s="1387" t="inlineStr">
        <is>
          <t>replace non-std sleeve with std one using 8" sch80 coated spools</t>
        </is>
      </c>
      <c r="H48" s="1416" t="inlineStr">
        <is>
          <t>Yes</t>
        </is>
      </c>
      <c r="I48" s="2794" t="n"/>
      <c r="J48" s="1417" t="inlineStr">
        <is>
          <t>Replaced on 2/ 8/2023</t>
        </is>
      </c>
    </row>
    <row r="49" ht="24.75" customFormat="1" customHeight="1" s="1251" thickBot="1">
      <c r="B49" s="1397" t="n">
        <v>37</v>
      </c>
      <c r="C49" s="2998" t="n"/>
      <c r="D49" s="1533" t="n"/>
      <c r="E49" s="1385" t="inlineStr">
        <is>
          <t xml:space="preserve">6" Line-G </t>
        </is>
      </c>
      <c r="F49" s="3074" t="n">
        <v>43525</v>
      </c>
      <c r="G49" s="1418" t="inlineStr">
        <is>
          <t>In 6-2023, Replaced non-std sleeve with std one using 6" sch80 coated spools</t>
        </is>
      </c>
      <c r="H49" s="1416" t="inlineStr">
        <is>
          <t>Yes</t>
        </is>
      </c>
      <c r="I49" s="2794" t="n"/>
      <c r="J49" s="1417" t="inlineStr">
        <is>
          <t>Replaced on 20-6-2023</t>
        </is>
      </c>
    </row>
    <row r="50" ht="38.25" customFormat="1" customHeight="1" s="1251">
      <c r="B50" s="1397" t="n">
        <v>38</v>
      </c>
      <c r="C50" s="2998" t="n"/>
      <c r="D50" s="1533" t="n"/>
      <c r="E50" s="3075" t="inlineStr">
        <is>
          <t>WSH-1 Inlet Gas Line Sec. 1
(WSH-1 - Inlet GP Lines) - Pack-2A / Report#1</t>
        </is>
      </c>
      <c r="F50" s="3076" t="n">
        <v>44743</v>
      </c>
      <c r="G50" s="1387" t="inlineStr">
        <is>
          <t>Replaced the non-std road cross section by coated pipes (6" Sch 80) using std sleeve --- Replaced in 23-6-2023</t>
        </is>
      </c>
      <c r="H50" s="1416" t="inlineStr">
        <is>
          <t>Yes</t>
        </is>
      </c>
      <c r="I50" s="2794" t="n"/>
      <c r="J50" s="3077" t="inlineStr">
        <is>
          <t>Replaced on  23-6-2023 &amp; 12/08/2023</t>
        </is>
      </c>
    </row>
    <row r="51" ht="52" customFormat="1" customHeight="1" s="1251" thickBot="1">
      <c r="B51" s="2774" t="n"/>
      <c r="C51" s="2998" t="n"/>
      <c r="D51" s="1533" t="n"/>
      <c r="E51" s="2795" t="n"/>
      <c r="F51" s="1539" t="n"/>
      <c r="G51" s="1419" t="inlineStr">
        <is>
          <t>Replace Five Joints #1, 6, 7, 13 &amp; 15 with Sch 80. 
GP will arrange with Prod to remove AG-141 from the trunk line to do replacement. (Not Replaced due to crane problem)</t>
        </is>
      </c>
      <c r="H51" s="1416" t="inlineStr">
        <is>
          <t>yes</t>
        </is>
      </c>
      <c r="I51" s="2795" t="n"/>
      <c r="J51" s="2912" t="n"/>
    </row>
    <row r="52" ht="52" customFormat="1" customHeight="1" s="1251" thickBot="1">
      <c r="B52" s="1397" t="n">
        <v>39</v>
      </c>
      <c r="C52" s="2998" t="n"/>
      <c r="D52" s="1533" t="n"/>
      <c r="E52" s="1420" t="inlineStr">
        <is>
          <t>6" HAWK Line (WSH-5)</t>
        </is>
      </c>
      <c r="F52" s="3078" t="n">
        <v>43556</v>
      </c>
      <c r="G52" s="1422" t="inlineStr">
        <is>
          <t>Oil Line &amp; diverted to OP now. So, line will be blinded &amp; will replace old sleeve by std one (6" Sch80) for any future plan</t>
        </is>
      </c>
      <c r="H52" s="1423" t="inlineStr">
        <is>
          <t>No</t>
        </is>
      </c>
      <c r="I52" s="1424" t="inlineStr">
        <is>
          <t>AR # AG-409959-2022
Line which need new blinded spool as a future &amp; dismantle existing spool at road crossing</t>
        </is>
      </c>
      <c r="J52" s="1483" t="n"/>
    </row>
    <row r="53" ht="35" customFormat="1" customHeight="1" s="1251" thickBot="1">
      <c r="B53" s="1397" t="n">
        <v>40</v>
      </c>
      <c r="C53" s="2998" t="n"/>
      <c r="D53" s="1533" t="n"/>
      <c r="E53" s="1425" t="inlineStr">
        <is>
          <t>8" AG-59 (SAG Oil Line-B to OP)</t>
        </is>
      </c>
      <c r="F53" s="3079" t="n">
        <v>43617</v>
      </c>
      <c r="G53" s="1427" t="inlineStr">
        <is>
          <t>Replace corroded Bare sec inside non-std sleeve by coated Sch80 with std RC, and
Re-route the line (to be outside GP) and be directed to OP</t>
        </is>
      </c>
      <c r="H53" s="1428" t="inlineStr">
        <is>
          <t>No</t>
        </is>
      </c>
      <c r="I53" s="2624" t="inlineStr">
        <is>
          <t>Not Mentioned in AR # AG-409959-2022</t>
        </is>
      </c>
      <c r="J53" s="2631" t="inlineStr">
        <is>
          <t>GP to advise the planned action?</t>
        </is>
      </c>
    </row>
    <row r="54" ht="20.25" customFormat="1" customHeight="1" s="1251" thickBot="1">
      <c r="B54" s="1397" t="n">
        <v>41</v>
      </c>
      <c r="C54" s="2998" t="n"/>
      <c r="D54" s="1533" t="n"/>
      <c r="E54" s="1425" t="inlineStr">
        <is>
          <t>6" Apolonia-A</t>
        </is>
      </c>
      <c r="F54" s="3079">
        <f>'GP Inlet Lines '!F49</f>
        <v/>
      </c>
      <c r="G54" s="1427" t="inlineStr">
        <is>
          <t>Under Concrete (Coated Section with bare non-centered Sleeve)</t>
        </is>
      </c>
      <c r="H54" s="1428" t="inlineStr">
        <is>
          <t>No</t>
        </is>
      </c>
      <c r="I54" s="2794" t="n"/>
      <c r="J54" s="2794" t="n"/>
    </row>
    <row r="55" ht="26.25" customFormat="1" customHeight="1" s="1251" thickBot="1">
      <c r="B55" s="1397" t="n">
        <v>42</v>
      </c>
      <c r="C55" s="2998" t="n"/>
      <c r="D55" s="1533" t="n"/>
      <c r="E55" s="1506" t="inlineStr">
        <is>
          <t>6" AG-41-A (Same line of Un-used AG-41B PL )</t>
        </is>
      </c>
      <c r="F55" s="3080">
        <f>'GP Inlet Lines '!F50</f>
        <v/>
      </c>
      <c r="G55" s="1508" t="inlineStr">
        <is>
          <t>Under Concrete (Line is Out of service &amp; cut on left side)</t>
        </is>
      </c>
      <c r="H55" s="1509" t="inlineStr">
        <is>
          <t>Yes</t>
        </is>
      </c>
      <c r="I55" s="2794" t="n"/>
      <c r="J55" s="2794" t="n"/>
    </row>
    <row r="56" ht="20.25" customFormat="1" customHeight="1" s="1251" thickBot="1">
      <c r="B56" s="1397" t="n">
        <v>43</v>
      </c>
      <c r="C56" s="2998" t="n"/>
      <c r="D56" s="1533" t="n"/>
      <c r="E56" s="1425" t="inlineStr">
        <is>
          <t>14" GPC Line</t>
        </is>
      </c>
      <c r="F56" s="3079">
        <f>'GP Inlet Lines '!F51</f>
        <v/>
      </c>
      <c r="G56" s="1427" t="inlineStr">
        <is>
          <t>Under Concrete (Coated Section without confirmed sleeve)</t>
        </is>
      </c>
      <c r="H56" s="1428" t="inlineStr">
        <is>
          <t>No</t>
        </is>
      </c>
      <c r="I56" s="2794" t="n"/>
      <c r="J56" s="2794" t="n"/>
    </row>
    <row r="57" ht="20.25" customFormat="1" customHeight="1" s="1251" thickBot="1">
      <c r="B57" s="1397" t="n">
        <v>44</v>
      </c>
      <c r="C57" s="2998" t="n"/>
      <c r="D57" s="1533" t="n"/>
      <c r="E57" s="1425" t="inlineStr">
        <is>
          <t>4" GPC Flare Line</t>
        </is>
      </c>
      <c r="F57" s="3079">
        <f>'GP Inlet Lines '!F52</f>
        <v/>
      </c>
      <c r="G57" s="1427" t="inlineStr">
        <is>
          <t>High Depth &amp; NA for inspection</t>
        </is>
      </c>
      <c r="H57" s="1428" t="inlineStr">
        <is>
          <t>No</t>
        </is>
      </c>
      <c r="I57" s="2794" t="n"/>
      <c r="J57" s="2794" t="n"/>
    </row>
    <row r="58" ht="79.5" customFormat="1" customHeight="1" s="1251" thickBot="1">
      <c r="B58" s="2626" t="n">
        <v>49</v>
      </c>
      <c r="C58" s="1202" t="n">
        <v>16</v>
      </c>
      <c r="D58" s="1429" t="n">
        <v>1</v>
      </c>
      <c r="E58" s="1406" t="inlineStr">
        <is>
          <t>2" Water Line from Water Maker to Gas Plant</t>
        </is>
      </c>
      <c r="F58" s="3081" t="n">
        <v>44927</v>
      </c>
      <c r="G58" s="1431" t="inlineStr">
        <is>
          <t>Replace CS joints with PVC</t>
        </is>
      </c>
      <c r="H58" s="1432" t="inlineStr">
        <is>
          <t>No</t>
        </is>
      </c>
      <c r="I58" s="1433" t="inlineStr">
        <is>
          <t>Waiting Replacement 
(When expected to replace it; as it may leak at anytime)</t>
        </is>
      </c>
      <c r="J58" s="1438" t="inlineStr">
        <is>
          <t>Replaced clamped 2'' line inside GP  to cooling water tank on 9/ 12/2023 &amp; sent request to support service to replace CS section till MV by PVC &amp; they performed check advance</t>
        </is>
      </c>
    </row>
    <row r="59" ht="16" customHeight="1" thickBot="1">
      <c r="B59" s="1335" t="n"/>
      <c r="C59" s="1336" t="n"/>
      <c r="D59" s="1336" t="n"/>
      <c r="E59" s="1337" t="n"/>
      <c r="F59" s="1336" t="n"/>
      <c r="G59" s="1338" t="n"/>
      <c r="H59" s="1336" t="n"/>
      <c r="I59" s="1337" t="n"/>
      <c r="J59" s="1337" t="n"/>
    </row>
    <row r="60" ht="35" customHeight="1" thickBot="1">
      <c r="B60" s="1308" t="inlineStr">
        <is>
          <t>SN</t>
        </is>
      </c>
      <c r="C60" s="1309" t="inlineStr">
        <is>
          <t>Pack#</t>
        </is>
      </c>
      <c r="D60" s="1310" t="inlineStr">
        <is>
          <t>Report#</t>
        </is>
      </c>
      <c r="E60" s="1311" t="inlineStr">
        <is>
          <t>Item Description</t>
        </is>
      </c>
      <c r="F60" s="1312" t="inlineStr">
        <is>
          <t>Insp date</t>
        </is>
      </c>
      <c r="G60" s="1313" t="inlineStr">
        <is>
          <t>Replace Clamped Joints by Sch 80</t>
        </is>
      </c>
      <c r="H60" s="1314" t="inlineStr">
        <is>
          <t>Action Done?</t>
        </is>
      </c>
      <c r="I60" s="1311" t="inlineStr">
        <is>
          <t>Remarks - Last Status updated on 4-5-2024</t>
        </is>
      </c>
      <c r="J60" s="1311" t="inlineStr">
        <is>
          <t>Oil plant Remarks</t>
        </is>
      </c>
    </row>
    <row r="61" ht="39" customFormat="1" customHeight="1" s="1251" thickTop="1">
      <c r="B61" s="1374" t="n">
        <v>50</v>
      </c>
      <c r="C61" s="1316" t="n">
        <v>16</v>
      </c>
      <c r="D61" s="1317" t="n">
        <v>3</v>
      </c>
      <c r="E61" s="1318" t="inlineStr">
        <is>
          <t xml:space="preserve">8'' burn pit header fm SRV &amp; flare header </t>
        </is>
      </c>
      <c r="F61" s="3064" t="n">
        <v>44835</v>
      </c>
      <c r="G61" s="1435" t="inlineStr">
        <is>
          <t>Replace Clamped Joints # 31&amp; 66 By Sch 80</t>
        </is>
      </c>
      <c r="H61" s="1347" t="inlineStr">
        <is>
          <t>No</t>
        </is>
      </c>
      <c r="I61" s="1320" t="inlineStr">
        <is>
          <t>Waiting Replacement: WR-393327</t>
        </is>
      </c>
      <c r="J61" s="1438" t="inlineStr">
        <is>
          <t>Installed clamps and Waiting on stab. System SD to replace These joints ,sent another work request  to prepare materials and spools</t>
        </is>
      </c>
    </row>
    <row r="62" ht="33" customFormat="1" customHeight="1" s="1251" thickBot="1">
      <c r="B62" s="1382" t="n">
        <v>51</v>
      </c>
      <c r="C62" s="1323" t="n">
        <v>16</v>
      </c>
      <c r="D62" s="1324" t="n">
        <v>4</v>
      </c>
      <c r="E62" s="1116" t="inlineStr">
        <is>
          <t>10" burn pit header fm GP to burn pit</t>
        </is>
      </c>
      <c r="F62" s="3065" t="n">
        <v>44835</v>
      </c>
      <c r="G62" s="1402" t="inlineStr">
        <is>
          <t>Replace Clamped Joints # 67 &amp; 69  By Sch 80</t>
        </is>
      </c>
      <c r="H62" s="1327" t="inlineStr">
        <is>
          <t>No</t>
        </is>
      </c>
      <c r="I62" s="1326" t="inlineStr">
        <is>
          <t>Waiting Replacement: WR-393329</t>
        </is>
      </c>
      <c r="J62" s="2795" t="n"/>
    </row>
    <row r="63" ht="82.5" customFormat="1" customHeight="1" s="1251" thickBot="1">
      <c r="B63" s="1436" t="n">
        <v>52</v>
      </c>
      <c r="C63" s="1329" t="n">
        <v>16</v>
      </c>
      <c r="D63" s="1330" t="n">
        <v>5</v>
      </c>
      <c r="E63" s="1331" t="inlineStr">
        <is>
          <t>4" piping of water cooling system</t>
        </is>
      </c>
      <c r="F63" s="3082" t="n">
        <v>44835</v>
      </c>
      <c r="G63" s="1411" t="inlineStr">
        <is>
          <t>Replace Clamped Joints # 12, 13, 14, 29 &amp; 37  By Sch 80</t>
        </is>
      </c>
      <c r="H63" s="1334" t="inlineStr">
        <is>
          <t>No</t>
        </is>
      </c>
      <c r="I63" s="1333" t="inlineStr">
        <is>
          <t>Waiting Replacement: WR-393334 (Please advise which joint not clamped yet &amp; when expected to replace them?</t>
        </is>
      </c>
      <c r="J63" s="1438" t="inlineStr">
        <is>
          <t>Installed clamps on accessible joints and Need GP complete SD to stop cooling water system to replace it ,sent another work request to perpare materials and spools</t>
        </is>
      </c>
    </row>
    <row r="64" ht="16" customHeight="1" thickBot="1">
      <c r="B64" s="1335" t="n"/>
      <c r="C64" s="1336" t="n"/>
      <c r="D64" s="1336" t="n"/>
      <c r="E64" s="1337" t="n"/>
      <c r="F64" s="1336" t="n"/>
      <c r="G64" s="1338" t="n"/>
      <c r="H64" s="1336" t="n"/>
      <c r="I64" s="1337" t="n"/>
      <c r="J64" s="1337" t="n"/>
    </row>
    <row r="65" ht="45" customHeight="1" thickBot="1">
      <c r="A65" s="1439" t="n"/>
      <c r="B65" s="1440" t="inlineStr">
        <is>
          <t>SN</t>
        </is>
      </c>
      <c r="C65" s="1441" t="inlineStr">
        <is>
          <t>Pack#</t>
        </is>
      </c>
      <c r="D65" s="1442" t="inlineStr">
        <is>
          <t>Report#</t>
        </is>
      </c>
      <c r="E65" s="1443" t="inlineStr">
        <is>
          <t>Item Description</t>
        </is>
      </c>
      <c r="F65" s="1443" t="inlineStr">
        <is>
          <t>Insp date</t>
        </is>
      </c>
      <c r="G65" s="1444" t="inlineStr">
        <is>
          <t>Replacement Recommendation</t>
        </is>
      </c>
      <c r="H65" s="1445" t="inlineStr">
        <is>
          <t>Action Done?</t>
        </is>
      </c>
      <c r="I65" s="1445" t="inlineStr">
        <is>
          <t>Remarks - Last Status updated on 4-5-2024</t>
        </is>
      </c>
      <c r="J65" s="1311" t="inlineStr">
        <is>
          <t>Oil plant Remarks</t>
        </is>
      </c>
    </row>
    <row r="66" ht="18" customHeight="1" thickTop="1">
      <c r="A66" s="48" t="n"/>
      <c r="B66" s="1446" t="n">
        <v>1</v>
      </c>
      <c r="C66" s="1447" t="inlineStr">
        <is>
          <t>Dead Legs</t>
        </is>
      </c>
      <c r="D66" s="1448" t="inlineStr">
        <is>
          <t>Desalter</t>
        </is>
      </c>
      <c r="E66" s="1449" t="inlineStr">
        <is>
          <t>Desalter 2" bridle neck</t>
        </is>
      </c>
      <c r="F66" s="1449" t="n"/>
      <c r="G66" s="1449" t="inlineStr">
        <is>
          <t xml:space="preserve">Replace composite 2" Nozzel (B) </t>
        </is>
      </c>
      <c r="H66" s="448" t="inlineStr">
        <is>
          <t>No</t>
        </is>
      </c>
      <c r="I66" s="1493" t="inlineStr">
        <is>
          <t>Composite guaranteed till 6-2028</t>
        </is>
      </c>
      <c r="J66" s="3083" t="inlineStr">
        <is>
          <t>OP to update the replacement status &amp; planned action for pending items</t>
        </is>
      </c>
    </row>
    <row r="67" ht="17" customHeight="1">
      <c r="A67" s="48" t="n"/>
      <c r="B67" s="1446" t="n">
        <v>2</v>
      </c>
      <c r="C67" s="1447" t="n">
        <v>3</v>
      </c>
      <c r="D67" s="1448" t="n">
        <v>8</v>
      </c>
      <c r="E67" s="1450" t="inlineStr">
        <is>
          <t>10'' Oil Line from Desalter to Tanks - Section. 3</t>
        </is>
      </c>
      <c r="F67" s="1450" t="n"/>
      <c r="G67" s="1449" t="inlineStr">
        <is>
          <t>Replace clamped Joints #27, 28, then apply painting.</t>
        </is>
      </c>
      <c r="H67" s="448" t="inlineStr">
        <is>
          <t>No</t>
        </is>
      </c>
      <c r="I67" s="1494" t="inlineStr">
        <is>
          <t>issued WO-822299 to Construction waiting periority</t>
        </is>
      </c>
      <c r="J67" s="3084" t="n"/>
    </row>
    <row r="68" ht="17" customHeight="1">
      <c r="A68" s="48" t="n"/>
      <c r="B68" s="1446" t="n">
        <v>3</v>
      </c>
      <c r="C68" s="1447" t="inlineStr">
        <is>
          <t>4A</t>
        </is>
      </c>
      <c r="D68" s="1448" t="n">
        <v>2</v>
      </c>
      <c r="E68" s="1449" t="inlineStr">
        <is>
          <t>10" Oil Line From Tanks To Booster Pumps</t>
        </is>
      </c>
      <c r="F68" s="1449" t="n"/>
      <c r="G68" s="1449" t="inlineStr">
        <is>
          <t>Replace clamped joint #9 , then apply painting.</t>
        </is>
      </c>
      <c r="H68" s="448" t="inlineStr">
        <is>
          <t>No</t>
        </is>
      </c>
      <c r="I68" s="1494" t="inlineStr">
        <is>
          <t>issued WO-822298 to Construction waiting periority</t>
        </is>
      </c>
      <c r="J68" s="3084" t="n"/>
    </row>
    <row r="69" ht="52" customHeight="1" thickBot="1">
      <c r="A69" s="48" t="n"/>
      <c r="B69" s="1446" t="n">
        <v>4</v>
      </c>
      <c r="C69" s="1447" t="n">
        <v>8</v>
      </c>
      <c r="D69" s="1448" t="n">
        <v>11</v>
      </c>
      <c r="E69" s="1449" t="inlineStr">
        <is>
          <t xml:space="preserve"> 6'' Drain line From  Tanks 201, 202 to Skimmer and Burn Pit</t>
        </is>
      </c>
      <c r="F69" s="1449" t="n"/>
      <c r="G69" s="1449" t="inlineStr">
        <is>
          <t>listed replacement joints (Ref to Eng. Sharawy email)</t>
        </is>
      </c>
      <c r="H69" s="448" t="inlineStr">
        <is>
          <t>No</t>
        </is>
      </c>
      <c r="I69" s="1493" t="inlineStr">
        <is>
          <t>Section Inside TK Dike: Replaced
Section Outside Dike: Not Replaced ..
issued WO-326352 to Construction, waiting periority</t>
        </is>
      </c>
      <c r="J69" s="3085" t="n"/>
    </row>
    <row r="70" ht="48" customHeight="1">
      <c r="A70" s="48" t="n"/>
      <c r="B70" s="1451" t="n">
        <v>5</v>
      </c>
      <c r="C70" s="1452" t="n">
        <v>5</v>
      </c>
      <c r="D70" s="1453" t="n">
        <v>4</v>
      </c>
      <c r="E70" s="1454" t="inlineStr">
        <is>
          <t>4'' x 8'' CONDENSATE LINE  - TO TANKS 201, 202 - SECTION 4</t>
        </is>
      </c>
      <c r="F70" s="1454" t="n"/>
      <c r="G70" s="1454" t="inlineStr">
        <is>
          <t xml:space="preserve">* Replace clamped Joints #5,8 &amp; Replace corroded J#14 (band-2)
* Replace corroded elbow J#10. </t>
        </is>
      </c>
      <c r="H70" s="1455" t="inlineStr">
        <is>
          <t>No</t>
        </is>
      </c>
      <c r="I70" s="1456" t="inlineStr">
        <is>
          <t>Spool isolated, plan to replace
issued MOC to remove cond. old line (fully approved)
issued WO-822297 to Construction waiting periority</t>
        </is>
      </c>
      <c r="J70" s="1456" t="n"/>
    </row>
    <row r="71" ht="32" customHeight="1">
      <c r="A71" s="48" t="n"/>
      <c r="B71" s="1457" t="n">
        <v>6</v>
      </c>
      <c r="C71" s="1458" t="inlineStr">
        <is>
          <t>2B</t>
        </is>
      </c>
      <c r="D71" s="1459" t="n">
        <v>1</v>
      </c>
      <c r="E71" s="1460" t="inlineStr">
        <is>
          <t>12" x 14"  OIL PROD LINE FM OLD MANIFOLD TO SEPARATOR # 101</t>
        </is>
      </c>
      <c r="F71" s="1460" t="n"/>
      <c r="G71" s="1460" t="inlineStr">
        <is>
          <t>Clamped Section and the section covered by soil shall be replaced by new painted section above concrete support (AR#386926)</t>
        </is>
      </c>
      <c r="H71" s="1461" t="inlineStr">
        <is>
          <t>Yes</t>
        </is>
      </c>
      <c r="I71" s="1462" t="n"/>
      <c r="J71" s="1462" t="n"/>
    </row>
    <row r="72" ht="32" customHeight="1">
      <c r="A72" s="48" t="n"/>
      <c r="B72" s="1457" t="n">
        <v>7</v>
      </c>
      <c r="C72" s="1458" t="inlineStr">
        <is>
          <t>2B</t>
        </is>
      </c>
      <c r="D72" s="1459" t="n">
        <v>3</v>
      </c>
      <c r="E72" s="1460" t="inlineStr">
        <is>
          <t>8" Oil Line from Manifold to Sep. 103</t>
        </is>
      </c>
      <c r="F72" s="1460" t="n"/>
      <c r="G72" s="1460" t="inlineStr">
        <is>
          <t>Replace Corroded Joints from 13 to 19. 
Note: The replaced section shall be raised aboveground to avoid soil corrosion &amp; apply painting</t>
        </is>
      </c>
      <c r="H72" s="1461" t="inlineStr">
        <is>
          <t>Yes</t>
        </is>
      </c>
      <c r="I72" s="1462" t="inlineStr">
        <is>
          <t>Replaced till ESD
already raised over concrete slabs</t>
        </is>
      </c>
      <c r="J72" s="1462" t="n"/>
    </row>
    <row r="73" ht="32" customHeight="1">
      <c r="A73" s="48" t="n"/>
      <c r="B73" s="1457" t="n">
        <v>8</v>
      </c>
      <c r="C73" s="2649" t="inlineStr">
        <is>
          <t>2A</t>
        </is>
      </c>
      <c r="D73" s="1463" t="n">
        <v>1</v>
      </c>
      <c r="E73" s="1464" t="inlineStr">
        <is>
          <t>12" HEADER AND CROSS LINE TO SEPARATOR (101) OF NEW MANIFOLD</t>
        </is>
      </c>
      <c r="F73" s="1464" t="n"/>
      <c r="G73" s="2644" t="inlineStr">
        <is>
          <t>Action Done: OP issued new AR in 7-2022 to install new four machinary-wrapped headers with culvert. Waiting SD to replace those headers
Note: the old pre-fabricated non-Std sleeves/headers will not be used.</t>
        </is>
      </c>
      <c r="H73" s="1465" t="inlineStr">
        <is>
          <t>Yes</t>
        </is>
      </c>
      <c r="I73" s="2630" t="n"/>
      <c r="J73" s="2630" t="n"/>
    </row>
    <row r="74" ht="32" customHeight="1">
      <c r="A74" s="48" t="n"/>
      <c r="B74" s="1457" t="n">
        <v>9</v>
      </c>
      <c r="C74" s="1458" t="inlineStr">
        <is>
          <t>2A</t>
        </is>
      </c>
      <c r="D74" s="1459" t="n">
        <v>3</v>
      </c>
      <c r="E74" s="1460" t="inlineStr">
        <is>
          <t>6" - HEADER AND CROSS LINE TO SEPARATOR (103) OF NEW MANIFOLD</t>
        </is>
      </c>
      <c r="F74" s="1460" t="n"/>
      <c r="G74" s="2794" t="n"/>
      <c r="H74" s="1461" t="inlineStr">
        <is>
          <t>Yes</t>
        </is>
      </c>
      <c r="I74" s="1466" t="n"/>
      <c r="J74" s="1466" t="n"/>
    </row>
    <row r="75" ht="32" customHeight="1">
      <c r="A75" s="48" t="n"/>
      <c r="B75" s="1457" t="n">
        <v>10</v>
      </c>
      <c r="C75" s="1458" t="inlineStr">
        <is>
          <t>2A</t>
        </is>
      </c>
      <c r="D75" s="1459" t="n">
        <v>4</v>
      </c>
      <c r="E75" s="1460" t="inlineStr">
        <is>
          <t>6" - HEADER AND CROSS LINE TO SEPARATOR (104) OF NEW MANIFOLD</t>
        </is>
      </c>
      <c r="F75" s="1460" t="n"/>
      <c r="G75" s="2794" t="n"/>
      <c r="H75" s="1461" t="inlineStr">
        <is>
          <t>Yes</t>
        </is>
      </c>
      <c r="I75" s="1466" t="n"/>
      <c r="J75" s="1466" t="n"/>
    </row>
    <row r="76" ht="32" customHeight="1">
      <c r="A76" s="48" t="n"/>
      <c r="B76" s="1457" t="n">
        <v>11</v>
      </c>
      <c r="C76" s="1458" t="inlineStr">
        <is>
          <t>2A</t>
        </is>
      </c>
      <c r="D76" s="1459" t="n">
        <v>2</v>
      </c>
      <c r="E76" s="1460" t="inlineStr">
        <is>
          <t>12" HEADER AND CROSS LINE TO SEPARATOR (102) OF NEW MANIFOLD</t>
        </is>
      </c>
      <c r="F76" s="1460" t="n"/>
      <c r="G76" s="1467" t="inlineStr">
        <is>
          <t>Plan to replace it during next period.</t>
        </is>
      </c>
      <c r="H76" s="1461" t="inlineStr">
        <is>
          <t>Yes</t>
        </is>
      </c>
      <c r="I76" s="3086" t="inlineStr">
        <is>
          <t>Completed :Already replaced</t>
        </is>
      </c>
      <c r="J76" s="3086" t="n"/>
    </row>
    <row r="77" ht="32" customHeight="1">
      <c r="A77" s="48" t="n"/>
      <c r="B77" s="1457" t="n">
        <v>12</v>
      </c>
      <c r="C77" s="1458" t="n">
        <v>8</v>
      </c>
      <c r="D77" s="1459" t="n"/>
      <c r="E77" s="1460" t="inlineStr">
        <is>
          <t>Automatic Drain line from Sep. 102 to v-14 
(neck before automatic drain line 2")</t>
        </is>
      </c>
      <c r="F77" s="1460" t="n"/>
      <c r="G77" s="1460" t="inlineStr">
        <is>
          <t>Replace Clamped joint#33 , then apply painting.</t>
        </is>
      </c>
      <c r="H77" s="1461" t="inlineStr">
        <is>
          <t>Yes</t>
        </is>
      </c>
      <c r="I77" s="2794" t="n"/>
      <c r="J77" s="2794" t="n"/>
    </row>
    <row r="78" ht="16" customHeight="1">
      <c r="A78" s="48" t="n"/>
      <c r="B78" s="1457" t="n">
        <v>13</v>
      </c>
      <c r="C78" s="1458" t="n">
        <v>3</v>
      </c>
      <c r="D78" s="3087" t="n">
        <v>1</v>
      </c>
      <c r="E78" s="3088" t="inlineStr">
        <is>
          <t>6'' Oil line outlet of sep 101, 102 &amp; 103 to charge pumps - Section 1,2</t>
        </is>
      </c>
      <c r="F78" s="3088" t="n"/>
      <c r="G78" s="1460" t="inlineStr">
        <is>
          <t xml:space="preserve">Section #1: Replace 8" Joint# 18 Band# S-3. </t>
        </is>
      </c>
      <c r="H78" s="1461" t="inlineStr">
        <is>
          <t>Yes</t>
        </is>
      </c>
      <c r="I78" s="2912" t="n"/>
      <c r="J78" s="2912" t="n"/>
    </row>
    <row r="79" ht="16" customHeight="1">
      <c r="A79" s="48" t="n"/>
      <c r="B79" s="2774" t="n"/>
      <c r="C79" s="2764" t="n"/>
      <c r="D79" s="2950" t="n"/>
      <c r="E79" s="2912" t="n"/>
      <c r="F79" s="2912" t="n"/>
      <c r="G79" s="1460" t="inlineStr">
        <is>
          <t>Section #2: Replace 3" clamped Joints #9, 16 &amp; 26</t>
        </is>
      </c>
      <c r="H79" s="1461" t="inlineStr">
        <is>
          <t>yes</t>
        </is>
      </c>
      <c r="I79" s="1468" t="inlineStr">
        <is>
          <t>Completed :Already replaced</t>
        </is>
      </c>
      <c r="J79" s="1468" t="n"/>
    </row>
    <row r="80" ht="16" customHeight="1">
      <c r="A80" s="48" t="n"/>
      <c r="B80" s="1457" t="n">
        <v>14</v>
      </c>
      <c r="C80" s="1458" t="n"/>
      <c r="D80" s="1459" t="n"/>
      <c r="E80" s="1460" t="inlineStr">
        <is>
          <t>LAUNCHER DRAIN SYSTEM</t>
        </is>
      </c>
      <c r="F80" s="1460" t="n"/>
      <c r="G80" s="1460" t="inlineStr">
        <is>
          <t>OP issued WO to construction , already new line was fabricated &amp; installed</t>
        </is>
      </c>
      <c r="H80" s="1461" t="inlineStr">
        <is>
          <t>Yes</t>
        </is>
      </c>
      <c r="I80" s="1462" t="inlineStr">
        <is>
          <t>Completed :Already replaced</t>
        </is>
      </c>
      <c r="J80" s="1462" t="n"/>
    </row>
    <row r="81" ht="81" customHeight="1" thickBot="1">
      <c r="A81" s="48" t="n"/>
      <c r="B81" s="1486" t="n">
        <v>15</v>
      </c>
      <c r="C81" s="1487" t="n">
        <v>8</v>
      </c>
      <c r="D81" s="1488" t="n">
        <v>1</v>
      </c>
      <c r="E81" s="1489" t="inlineStr">
        <is>
          <t xml:space="preserve"> 4'' Manual Drain Header to Skimmer</t>
        </is>
      </c>
      <c r="F81" s="1489" t="n"/>
      <c r="G81" s="1490" t="inlineStr">
        <is>
          <t>Replace the following sections:
1- Replace the clamped spools#36, 46 &amp; 69 by 4" Sch 80
2- Replace the welded-patch elbows #70,71 by 4" Sch 80
3- Replace the Corroded spools #37, 43, 45 by 4" Sch 80.
WR#394533 issued to Const at 19-2-2023 &amp; waiting Execution</t>
        </is>
      </c>
      <c r="H81" s="1491" t="inlineStr">
        <is>
          <t>Yes</t>
        </is>
      </c>
      <c r="I81" s="1492" t="inlineStr">
        <is>
          <t>Completed :Already replaced</t>
        </is>
      </c>
      <c r="J81" s="1492" t="n"/>
    </row>
  </sheetData>
  <autoFilter ref="B6:J6"/>
  <mergeCells count="40">
    <mergeCell ref="I53:I57"/>
    <mergeCell ref="J12:J19"/>
    <mergeCell ref="C29:D34"/>
    <mergeCell ref="B3:C3"/>
    <mergeCell ref="G73:G75"/>
    <mergeCell ref="J7:J9"/>
    <mergeCell ref="E78:E79"/>
    <mergeCell ref="F2:H4"/>
    <mergeCell ref="C35:C36"/>
    <mergeCell ref="E35:E36"/>
    <mergeCell ref="B2:C2"/>
    <mergeCell ref="F35:F36"/>
    <mergeCell ref="D2:E2"/>
    <mergeCell ref="B78:B79"/>
    <mergeCell ref="D78:D79"/>
    <mergeCell ref="J76:J78"/>
    <mergeCell ref="F50:F51"/>
    <mergeCell ref="J35:J36"/>
    <mergeCell ref="C12:D12"/>
    <mergeCell ref="I14:I17"/>
    <mergeCell ref="J66:J69"/>
    <mergeCell ref="J50:J51"/>
    <mergeCell ref="C78:C79"/>
    <mergeCell ref="D4:E4"/>
    <mergeCell ref="I76:I78"/>
    <mergeCell ref="E50:E51"/>
    <mergeCell ref="C23:D23"/>
    <mergeCell ref="D3:E3"/>
    <mergeCell ref="I32:I34"/>
    <mergeCell ref="J53:J57"/>
    <mergeCell ref="J61:J62"/>
    <mergeCell ref="I7:I9"/>
    <mergeCell ref="C37:D57"/>
    <mergeCell ref="F78:F79"/>
    <mergeCell ref="I42:I51"/>
    <mergeCell ref="B50:B51"/>
    <mergeCell ref="D35:D36"/>
    <mergeCell ref="B4:C4"/>
    <mergeCell ref="B35:B36"/>
    <mergeCell ref="I37:I41"/>
  </mergeCells>
  <printOptions horizontalCentered="1" verticalCentered="1"/>
  <pageMargins left="0.3149606299212598" right="0.3149606299212598" top="0" bottom="0" header="0" footer="0"/>
  <pageSetup orientation="landscape" paperSize="8" scale="46"/>
</worksheet>
</file>

<file path=xl/worksheets/sheet20.xml><?xml version="1.0" encoding="utf-8"?>
<worksheet xmlns="http://schemas.openxmlformats.org/spreadsheetml/2006/main">
  <sheetPr codeName="Sheet21">
    <outlinePr summaryBelow="1" summaryRight="1"/>
    <pageSetUpPr fitToPage="1"/>
  </sheetPr>
  <dimension ref="B2:C54"/>
  <sheetViews>
    <sheetView zoomScale="115" zoomScaleNormal="115" workbookViewId="0">
      <selection activeCell="C59" sqref="C59"/>
    </sheetView>
  </sheetViews>
  <sheetFormatPr baseColWidth="10" defaultColWidth="9.1640625" defaultRowHeight="15"/>
  <cols>
    <col width="2" customWidth="1" min="1" max="1"/>
    <col width="6.5" bestFit="1" customWidth="1" min="2" max="2"/>
    <col width="186.5" bestFit="1" customWidth="1" min="3" max="3"/>
  </cols>
  <sheetData>
    <row r="1" ht="16" customHeight="1" thickBot="1"/>
    <row r="2" ht="27" customHeight="1" thickBot="1">
      <c r="B2" s="3089" t="inlineStr">
        <is>
          <t>All Evaluation Reports shall consider the following Criteria</t>
        </is>
      </c>
      <c r="C2" s="3090" t="n"/>
    </row>
    <row r="3" ht="19" customHeight="1">
      <c r="B3" s="3091" t="inlineStr">
        <is>
          <t>Corrosion Rate Calculation</t>
        </is>
      </c>
      <c r="C3" s="162" t="inlineStr">
        <is>
          <t xml:space="preserve">I- STCR = (T Prev. - T Act)/Insp. Interval for same service </t>
        </is>
      </c>
    </row>
    <row r="4" ht="16" customHeight="1">
      <c r="B4" s="2794" t="n"/>
      <c r="C4" s="163" t="inlineStr">
        <is>
          <t>Notes:</t>
        </is>
      </c>
    </row>
    <row r="5" ht="16" customHeight="1">
      <c r="B5" s="2794" t="n"/>
      <c r="C5" s="166" t="inlineStr">
        <is>
          <t>T Prev.: Is the previous thickness recorded on a CML.</t>
        </is>
      </c>
    </row>
    <row r="6" ht="16" customHeight="1">
      <c r="B6" s="2794" t="n"/>
      <c r="C6" s="166" t="inlineStr">
        <is>
          <t>T Act: Is the recent thickness recorded on the same CML.</t>
        </is>
      </c>
    </row>
    <row r="7" ht="11.25" customHeight="1">
      <c r="B7" s="2794" t="n"/>
      <c r="C7" s="166" t="n"/>
    </row>
    <row r="8" ht="16" customHeight="1">
      <c r="B8" s="2794" t="n"/>
      <c r="C8" s="163" t="inlineStr">
        <is>
          <t>Additional Notes to achieve accurate data:</t>
        </is>
      </c>
    </row>
    <row r="9" ht="16" customHeight="1">
      <c r="B9" s="2794" t="n"/>
      <c r="C9" s="164" t="inlineStr">
        <is>
          <t>UT reports shall be done by same inspector, device &amp; under same calibration procedure, as possible.</t>
        </is>
      </c>
    </row>
    <row r="10" ht="16" customHeight="1">
      <c r="B10" s="2794" t="n"/>
      <c r="C10" s="164" t="inlineStr">
        <is>
          <t>UT data shall be recorded as 2 digits (like 3.54 mm not 3.5, because 3.5 means 3.50 mm and this will affect STCR)</t>
        </is>
      </c>
    </row>
    <row r="11" ht="17" customHeight="1" thickBot="1">
      <c r="B11" s="2794" t="n"/>
      <c r="C11" s="165" t="inlineStr">
        <is>
          <t xml:space="preserve">If you've more than STCR, the final STCR shall be the more representative one; according the A/M points. </t>
        </is>
      </c>
    </row>
    <row r="12" ht="19" customHeight="1">
      <c r="B12" s="2794" t="n"/>
      <c r="C12" s="162" t="inlineStr">
        <is>
          <t>II- LTCR = (T initial - T Act.)/ Insp. Interval for same service               (N.B:  T Orig shall be ≥ T Nom.)</t>
        </is>
      </c>
    </row>
    <row r="13" ht="16" customHeight="1">
      <c r="B13" s="2794" t="n"/>
      <c r="C13" s="163" t="inlineStr">
        <is>
          <t>Notes:</t>
        </is>
      </c>
    </row>
    <row r="14" ht="16" customHeight="1">
      <c r="B14" s="2794" t="n"/>
      <c r="C14" s="166" t="inlineStr">
        <is>
          <t xml:space="preserve">T Nom: Is the thickness recorded on name plate &amp; U-1 Form.       (T Nom. = T req + CA) </t>
        </is>
      </c>
    </row>
    <row r="15" ht="34" customHeight="1">
      <c r="B15" s="2794" t="n"/>
      <c r="C15" s="179" t="inlineStr">
        <is>
          <t>T Orig: Is rounded-up thickness (found in market) from T Nom (for new component). 
T Initial = Actual thickness (measured by UT) at initial installation or before start servicing (Either the component is new or old).</t>
        </is>
      </c>
    </row>
    <row r="16" ht="16" customHeight="1">
      <c r="B16" s="2794" t="n"/>
      <c r="C16" s="166" t="inlineStr">
        <is>
          <t>T Act: Is the recent thickness recorded on the same CML.</t>
        </is>
      </c>
    </row>
    <row r="17">
      <c r="B17" s="2794" t="n"/>
      <c r="C17" s="167" t="n"/>
    </row>
    <row r="18" ht="16" customHeight="1">
      <c r="B18" s="2794" t="n"/>
      <c r="C18" s="168" t="inlineStr">
        <is>
          <t>LTCR Calculation: We've either of the following 2 cases:</t>
        </is>
      </c>
    </row>
    <row r="19" ht="16" customHeight="1">
      <c r="B19" s="2794" t="n"/>
      <c r="C19" s="169" t="inlineStr">
        <is>
          <t>A- If no UT history (i.e no T initial), so ignore LTCR and select STCR that best reflects the current service.</t>
        </is>
      </c>
    </row>
    <row r="20" ht="16" customHeight="1">
      <c r="B20" s="2794" t="n"/>
      <c r="C20" s="163" t="inlineStr">
        <is>
          <t>B- If UT history exists, T initial = Either of the following 2 values:</t>
        </is>
      </c>
    </row>
    <row r="21" ht="16" customHeight="1">
      <c r="B21" s="2794" t="n"/>
      <c r="C21" s="164" t="inlineStr">
        <is>
          <t xml:space="preserve">        1- If same service, T initial = The max of T Nom. or Tmax recorded in UT history. (N.B: Start service Yr shall be known. If Unk, so get Yr-built from name plate as a nearest Yr )</t>
        </is>
      </c>
    </row>
    <row r="22" ht="17" customHeight="1" thickBot="1">
      <c r="B22" s="2794" t="n"/>
      <c r="C22" s="165" t="inlineStr">
        <is>
          <t xml:space="preserve">        2- If changed service, T initial = The max recorded thickness immediately before service change and record the new service date.</t>
        </is>
      </c>
    </row>
    <row r="23" ht="20.25" customHeight="1">
      <c r="B23" s="2794" t="n"/>
      <c r="C23" s="162" t="inlineStr">
        <is>
          <t>III- The selected CR shall meet the following Criteria:         (N.B: The Selected CR is the value used to calculate RL, interval &amp; MAWPNext)</t>
        </is>
      </c>
    </row>
    <row r="24" ht="16" customHeight="1">
      <c r="B24" s="2794" t="n"/>
      <c r="C24" s="169" t="inlineStr">
        <is>
          <t xml:space="preserve">A- If you've a calculated (-ve) CR or Zero CR, so select CR = Min CR of the same system/cuicuit. </t>
        </is>
      </c>
    </row>
    <row r="25" ht="16" customHeight="1">
      <c r="B25" s="2794" t="n"/>
      <c r="C25" s="163" t="inlineStr">
        <is>
          <t>Notes:</t>
        </is>
      </c>
    </row>
    <row r="26" ht="16" customHeight="1">
      <c r="B26" s="2794" t="n"/>
      <c r="C26" s="164" t="inlineStr">
        <is>
          <t xml:space="preserve">      1- (-ve) CR shouldn't normally be found as long as all parameters are the same; like inspector, device, Calibration, …etc.</t>
        </is>
      </c>
    </row>
    <row r="27" ht="16" customHeight="1">
      <c r="B27" s="2794" t="n"/>
      <c r="C27" s="164" t="inlineStr">
        <is>
          <t xml:space="preserve">      2- In case any of parameters changes, so there's a probability to have different UT values and having -ve CR.</t>
        </is>
      </c>
    </row>
    <row r="28" ht="16" customHeight="1">
      <c r="B28" s="2794" t="n"/>
      <c r="C28" s="163" t="inlineStr">
        <is>
          <t>B- If you've baseline UT, and no CR calculated, so please follow the following to select CR:</t>
        </is>
      </c>
    </row>
    <row r="29" ht="68" customHeight="1">
      <c r="B29" s="2794" t="n"/>
      <c r="C29" s="180" t="inlineStr">
        <is>
          <t xml:space="preserve">1- Select Max CR of a similar service (CR calculated from UT or corrosion coupon)
2- If no similar service, you can use/install corrosion coupon to calculate CR.
3- If no no data available, so you've to assume the CR as follows:
        A- If all data are baseline &amp; no CR calculated in circuit, so select CR = 1mm/Yr.  </t>
        </is>
      </c>
    </row>
    <row r="30" ht="17" customHeight="1" thickBot="1">
      <c r="B30" s="3092" t="n"/>
      <c r="C30" s="164" t="inlineStr">
        <is>
          <t xml:space="preserve">        B- If Some data are Baseline &amp; some have CR Calculated, so select CR = Max claculated CR in system/cuircuit.</t>
        </is>
      </c>
    </row>
    <row r="31" ht="27" customHeight="1" thickBot="1">
      <c r="B31" s="3089" t="inlineStr">
        <is>
          <t>RL = FCA/Selected CR               &amp;          FCA = T act - T Req                 &amp;             T Req: Calculated from Const Code.</t>
        </is>
      </c>
      <c r="C31" s="3090" t="n"/>
    </row>
    <row r="32" ht="19" customHeight="1">
      <c r="B32" s="3091" t="inlineStr">
        <is>
          <t>RL, Interval &amp; MAWP Calculations</t>
        </is>
      </c>
      <c r="C32" s="162" t="inlineStr">
        <is>
          <t xml:space="preserve">IV- Pressure Value Used in calculating TReq:                                (N.B: MAWPDesign shall be ≥ Pd)       </t>
        </is>
      </c>
    </row>
    <row r="33" ht="16" customHeight="1">
      <c r="B33" s="2794" t="n"/>
      <c r="C33" s="163" t="inlineStr">
        <is>
          <t>Notes:</t>
        </is>
      </c>
    </row>
    <row r="34" ht="16" customHeight="1">
      <c r="B34" s="2794" t="n"/>
      <c r="C34" s="164" t="inlineStr">
        <is>
          <t xml:space="preserve">          1- Design Pressure (Pd) shall be used in calculating T Req.</t>
        </is>
      </c>
    </row>
    <row r="35" ht="16" customHeight="1">
      <c r="B35" s="2794" t="n"/>
      <c r="C35" s="164" t="inlineStr">
        <is>
          <t xml:space="preserve">          2- If both Pd &amp; MAWP found on Name plate, then use Pd (not MAWP)</t>
        </is>
      </c>
    </row>
    <row r="36" ht="16" customHeight="1">
      <c r="B36" s="2794" t="n"/>
      <c r="C36" s="164" t="inlineStr">
        <is>
          <t xml:space="preserve">          3- If no Pd found, but MAWP found on name plate, so Pd = MAWP.</t>
        </is>
      </c>
    </row>
    <row r="37">
      <c r="B37" s="2794" t="n"/>
      <c r="C37" s="167" t="n"/>
    </row>
    <row r="38" ht="16" customHeight="1">
      <c r="B38" s="2794" t="n"/>
      <c r="C38" s="164" t="inlineStr">
        <is>
          <t xml:space="preserve">         4- If Pd &amp; MAWP are NA on name plate or U-1 form, but there’s SRV, so assume Pd = SRV Set Pressure.  </t>
        </is>
      </c>
    </row>
    <row r="39" ht="16" customHeight="1">
      <c r="B39" s="2794" t="n"/>
      <c r="C39" s="170" t="inlineStr">
        <is>
          <t>·         Note: If SRV Set Press provides RL &lt; 5 Yrs, derate SRV Press to equal 1.3xMOP, then re-evaluate.</t>
        </is>
      </c>
    </row>
    <row r="40" ht="16" customHeight="1">
      <c r="B40" s="2794" t="n"/>
      <c r="C40" s="171" t="n"/>
    </row>
    <row r="41" ht="17" customHeight="1" thickBot="1">
      <c r="B41" s="2794" t="n"/>
      <c r="C41" s="165" t="inlineStr">
        <is>
          <t xml:space="preserve">        5- If Pd &amp; MAWP are NA on name plate or U-1 form, and no SRV, so assume Pd = 1.3xMOP.</t>
        </is>
      </c>
    </row>
    <row r="42" ht="19" customHeight="1">
      <c r="B42" s="2794" t="n"/>
      <c r="C42" s="162" t="inlineStr">
        <is>
          <t>V- Future Inspection Interval shall meet 2 conditions:    To be within the RL      and        Provide MAWP(at next insp) &gt; MOP</t>
        </is>
      </c>
    </row>
    <row r="43" ht="16" customHeight="1">
      <c r="B43" s="2794" t="n"/>
      <c r="C43" s="163" t="inlineStr">
        <is>
          <t>Interval Value; shall meet either of 2 concepts:  RL-Interval             or          RBI-interval</t>
        </is>
      </c>
    </row>
    <row r="44" ht="16" customHeight="1">
      <c r="B44" s="2794" t="n"/>
      <c r="C44" s="164" t="inlineStr">
        <is>
          <t>                    </t>
        </is>
      </c>
    </row>
    <row r="45" ht="16" customHeight="1">
      <c r="B45" s="2794" t="n"/>
      <c r="C45" s="164" t="inlineStr">
        <is>
          <t xml:space="preserve">                    RL Interval: As per Corrosion Dept. Assessment (Ref. to API Codes)</t>
        </is>
      </c>
    </row>
    <row r="46" ht="16" customHeight="1">
      <c r="B46" s="2794" t="n"/>
      <c r="C46" s="164" t="inlineStr">
        <is>
          <t xml:space="preserve">                        A- Piping &amp; Vessels: Interval = Lesser of 10 Yrs or 1/2 RL </t>
        </is>
      </c>
    </row>
    <row r="47" ht="16" customHeight="1">
      <c r="B47" s="2794" t="n"/>
      <c r="C47" s="164" t="inlineStr">
        <is>
          <t xml:space="preserve">                        B- Tanks: Please review API-653 (Different parameters shall be considered &amp; TK bottom shall be considered)</t>
        </is>
      </c>
    </row>
    <row r="48">
      <c r="B48" s="2794" t="n"/>
      <c r="C48" s="167" t="n"/>
    </row>
    <row r="49" ht="16" customHeight="1">
      <c r="B49" s="2794" t="n"/>
      <c r="C49" s="169" t="inlineStr">
        <is>
          <t xml:space="preserve">                RBI-Interval: As per Cairo AI RBI-Study/Assessment</t>
        </is>
      </c>
    </row>
    <row r="50" ht="16" customHeight="1">
      <c r="B50" s="2794" t="n"/>
      <c r="C50" s="169" t="inlineStr">
        <is>
          <t>                      </t>
        </is>
      </c>
    </row>
    <row r="51" ht="16" customHeight="1">
      <c r="B51" s="2794" t="n"/>
      <c r="C51" s="163" t="inlineStr">
        <is>
          <t>Notes:</t>
        </is>
      </c>
    </row>
    <row r="52" ht="16" customHeight="1">
      <c r="B52" s="2794" t="n"/>
      <c r="C52" s="164" t="inlineStr">
        <is>
          <t>1- If The selected interval provides MAWP ≤ MOP, then decrease interval until providing MAWP &gt; MOP.</t>
        </is>
      </c>
    </row>
    <row r="53" ht="16" customHeight="1">
      <c r="B53" s="2794" t="n"/>
      <c r="C53" s="164" t="inlineStr">
        <is>
          <t>2- If the lowest interval value (Set as 1Yr) still provides MAWP ≤ MOP, so derate the MOP to a value &lt; the calculated MAWP.   (NB: Derating shall be done with MOC &amp; New Name Plate)</t>
        </is>
      </c>
    </row>
    <row r="54" ht="17" customHeight="1" thickBot="1">
      <c r="B54" s="3092" t="n"/>
      <c r="C54" s="165" t="inlineStr">
        <is>
          <t>3- If Derating the MOP is NA, do FFS (Level-1, and if failed do level-2, and if failed do Level-3), otherwise repair. If Repair done, so Hydrotest will be required.</t>
        </is>
      </c>
    </row>
  </sheetData>
  <mergeCells count="4">
    <mergeCell ref="B3:B30"/>
    <mergeCell ref="B32:B54"/>
    <mergeCell ref="B2:C2"/>
    <mergeCell ref="B31:C31"/>
  </mergeCells>
  <printOptions horizontalCentered="1" verticalCentered="1"/>
  <pageMargins left="0" right="0" top="0" bottom="0" header="0" footer="0"/>
  <pageSetup orientation="landscape" paperSize="9" scale="61"/>
</worksheet>
</file>

<file path=xl/worksheets/sheet21.xml><?xml version="1.0" encoding="utf-8"?>
<worksheet xmlns="http://schemas.openxmlformats.org/spreadsheetml/2006/main">
  <sheetPr codeName="Sheet22">
    <outlinePr summaryBelow="1" summaryRight="1"/>
    <pageSetUpPr/>
  </sheetPr>
  <dimension ref="B1:W31"/>
  <sheetViews>
    <sheetView topLeftCell="A25" workbookViewId="0">
      <selection activeCell="T33" sqref="T33"/>
    </sheetView>
  </sheetViews>
  <sheetFormatPr baseColWidth="10" defaultColWidth="8.83203125" defaultRowHeight="15"/>
  <cols>
    <col width="3" customWidth="1" min="1" max="1"/>
    <col width="10.5" customWidth="1" min="16" max="16"/>
  </cols>
  <sheetData>
    <row r="1">
      <c r="B1" s="9" t="n"/>
    </row>
    <row r="2">
      <c r="B2" s="10" t="inlineStr">
        <is>
          <t>From: Mohamed Tawfik ( AG - Corrosion MGR )</t>
        </is>
      </c>
    </row>
    <row r="3">
      <c r="B3" s="10" t="inlineStr">
        <is>
          <t>Sent: Sunday, May 05, 2019 12:56 PM</t>
        </is>
      </c>
    </row>
    <row r="4">
      <c r="B4" s="10" t="inlineStr">
        <is>
          <t>To: FLD.RZK.Corrosion; 'abd elrhman mahmoud'; 'ashrafsalamaqc@gmail.com'; Mohamed Hashim - ( AG - Corrosion ); Ahmed Tawfeek - ( AG - Corrosion ); Mohammed Farouk - ( AG - Corrosion )</t>
        </is>
      </c>
    </row>
    <row r="5">
      <c r="B5" s="10" t="inlineStr">
        <is>
          <t>Cc: Ahmed Aboelnour ( AG - Corrosion )</t>
        </is>
      </c>
    </row>
    <row r="6">
      <c r="B6" s="10" t="inlineStr">
        <is>
          <t>Subject: Inspection &amp; Evaluation Sequence (OSI-Wave-1&amp;2)</t>
        </is>
      </c>
    </row>
    <row r="7">
      <c r="B7" s="10" t="inlineStr">
        <is>
          <t>Importance: High</t>
        </is>
      </c>
    </row>
    <row r="8">
      <c r="B8" s="11" t="n"/>
    </row>
    <row r="9">
      <c r="B9" s="12" t="inlineStr">
        <is>
          <t xml:space="preserve">Dear Team, </t>
        </is>
      </c>
    </row>
    <row r="10">
      <c r="B10" s="13" t="inlineStr">
        <is>
          <t xml:space="preserve">KPC API Eng. Is the only focal point who shall update Tracker sheet + Close WO if any &amp; Put the report on the share. Note: Asset# &amp; Tag# shall be written for each asset.  </t>
        </is>
      </c>
    </row>
    <row r="11">
      <c r="B11" s="9" t="n"/>
    </row>
    <row r="12">
      <c r="B12" s="12" t="inlineStr">
        <is>
          <t xml:space="preserve">Inspection sequence: </t>
        </is>
      </c>
    </row>
    <row r="13">
      <c r="B13" s="14" t="inlineStr">
        <is>
          <t>1-KPC API Inspector: Prepare Monthly Insp Plan as extracted from Insp Tracker + Put the planned Reports prioritized on share folder "Waiting UT" + Identify Insp Scope and discuss it with UT inspector before starting any job.</t>
        </is>
      </c>
    </row>
    <row r="14">
      <c r="B14" s="14" t="inlineStr">
        <is>
          <t>2-UT Inspector: Perform UT as per API SOW and review final report with KPC API + Send report to WENSPECT API &amp; CC KPC Corr. Team</t>
        </is>
      </c>
    </row>
    <row r="15">
      <c r="B15" s="14" t="inlineStr">
        <is>
          <t>3-WENSPECT API: Evaluation + Send report (reply to UT inspector email): to KPC API Inspector &amp; CC KPC Corr. Team</t>
        </is>
      </c>
    </row>
    <row r="16" ht="88.5" customHeight="1">
      <c r="B16" s="2659" t="inlineStr">
        <is>
          <t>4-KPC API Inspector: Review API Calculations considering KPC Inspection Criteria + Discuss with API WENSPECT in case of modifications + Approve the Report (by adding his name) +  Send to Dept. Mgr for final review &amp; Approval and share Eng. Hosny (only for vessels/TKs) for any additional concerns. + Put the report on share, update Insp Tracker &amp; Close WO if any + Publish to concerned Depts ...... 
Note: In case of any repair will be done, welding inspectors shall be included in emails to follow up our recommendation and feedback to KPC API with the final repair scope/action after job completion to let KPC API update this action on-time in the insp report) .. Any repair recommendations shall be added to repair tracker till job completion.</t>
        </is>
      </c>
    </row>
    <row r="17">
      <c r="B17" s="9" t="n"/>
    </row>
    <row r="18">
      <c r="B18" s="15" t="inlineStr">
        <is>
          <t xml:space="preserve">The above sequence shall be followed to keep the inspection work more organized as much as possible. </t>
        </is>
      </c>
    </row>
    <row r="19">
      <c r="B19" s="9" t="n"/>
    </row>
    <row r="20" ht="16" customHeight="1">
      <c r="B20" s="16" t="inlineStr">
        <is>
          <t>Best Regards;</t>
        </is>
      </c>
    </row>
    <row r="21" ht="16" customHeight="1">
      <c r="B21" s="16" t="inlineStr">
        <is>
          <t>Mohamed Tawfik</t>
        </is>
      </c>
    </row>
    <row r="22" ht="16" customHeight="1">
      <c r="B22" s="16" t="inlineStr">
        <is>
          <t>WD Corrosion Dept. Team</t>
        </is>
      </c>
    </row>
    <row r="23" ht="16" customHeight="1">
      <c r="B23" s="17" t="inlineStr">
        <is>
          <t>Phone: 6160 &amp; 0127 15 15 897</t>
        </is>
      </c>
    </row>
    <row r="25" ht="16" customHeight="1" thickBot="1"/>
    <row r="26">
      <c r="C26" s="3093" t="inlineStr">
        <is>
          <t>Any Report Required photos for the following:
1- Overall view for piping system &amp; name plate for vessels/TKs.
2- Any Protection failure that causing corr like (Painting failure, wrapping damage, insulation cuts, sleeve-ends at road cross, .... etc)
3- Visual findings indicating external corrosion like (CUI, Atmospheric Corr, Soil Corr, Crevice Corr, Ice, humidity), mechanical defect, … etc
4- Any un-usual effects like (vibration, high sound like a leak, structure bending,....etc)
5- Any cut or failure of attachments like (Earthing cable, guage damage like Press &amp; temp guages, support failure/bending ...etc)</t>
        </is>
      </c>
      <c r="D26" s="1552" t="n"/>
      <c r="E26" s="1552" t="n"/>
      <c r="F26" s="1552" t="n"/>
      <c r="G26" s="1552" t="n"/>
      <c r="H26" s="1552" t="n"/>
      <c r="I26" s="1552" t="n"/>
      <c r="J26" s="1552" t="n"/>
      <c r="K26" s="1552" t="n"/>
      <c r="L26" s="1552" t="n"/>
      <c r="M26" s="1552" t="n"/>
      <c r="N26" s="1552" t="n"/>
      <c r="O26" s="1552" t="n"/>
      <c r="P26" s="1553" t="n"/>
    </row>
    <row r="27">
      <c r="C27" s="1532" t="n"/>
      <c r="P27" s="1533" t="n"/>
    </row>
    <row r="28">
      <c r="C28" s="1532" t="n"/>
      <c r="P28" s="1533" t="n"/>
    </row>
    <row r="29">
      <c r="C29" s="1532" t="n"/>
      <c r="P29" s="1533" t="n"/>
    </row>
    <row r="30">
      <c r="C30" s="1532" t="n"/>
      <c r="P30" s="1533" t="n"/>
    </row>
    <row r="31" ht="16" customHeight="1" thickBot="1">
      <c r="C31" s="1539" t="n"/>
      <c r="D31" s="1534" t="n"/>
      <c r="E31" s="1534" t="n"/>
      <c r="F31" s="1534" t="n"/>
      <c r="G31" s="1534" t="n"/>
      <c r="H31" s="1534" t="n"/>
      <c r="I31" s="1534" t="n"/>
      <c r="J31" s="1534" t="n"/>
      <c r="K31" s="1534" t="n"/>
      <c r="L31" s="1534" t="n"/>
      <c r="M31" s="1534" t="n"/>
      <c r="N31" s="1534" t="n"/>
      <c r="O31" s="1534" t="n"/>
      <c r="P31" s="1535" t="n"/>
    </row>
  </sheetData>
  <mergeCells count="2">
    <mergeCell ref="B16:W16"/>
    <mergeCell ref="C26:P31"/>
  </mergeCells>
  <pageMargins left="0.7" right="0.7" top="0.75" bottom="0.75" header="0.3" footer="0.3"/>
  <pageSetup orientation="portrait" paperSize="9"/>
  <drawing xmlns:r="http://schemas.openxmlformats.org/officeDocument/2006/relationships" r:id="rId1"/>
</worksheet>
</file>

<file path=xl/worksheets/sheet22.xml><?xml version="1.0" encoding="utf-8"?>
<worksheet xmlns="http://schemas.openxmlformats.org/spreadsheetml/2006/main">
  <sheetPr codeName="Sheet23">
    <outlinePr summaryBelow="1" summaryRight="1"/>
    <pageSetUpPr/>
  </sheetPr>
  <dimension ref="A1:A1"/>
  <sheetViews>
    <sheetView topLeftCell="A40" zoomScale="115" zoomScaleNormal="115" workbookViewId="0">
      <selection activeCell="R55" sqref="R55"/>
    </sheetView>
  </sheetViews>
  <sheetFormatPr baseColWidth="10" defaultColWidth="8.83203125" defaultRowHeight="15"/>
  <sheetData/>
  <pageMargins left="0.7" right="0.7" top="0.75" bottom="0.75" header="0.3" footer="0.3"/>
  <pageSetup orientation="portrait" paperSize="9"/>
  <drawing xmlns:r="http://schemas.openxmlformats.org/officeDocument/2006/relationships" r:id="rId1"/>
</worksheet>
</file>

<file path=xl/worksheets/sheet23.xml><?xml version="1.0" encoding="utf-8"?>
<worksheet xmlns="http://schemas.openxmlformats.org/spreadsheetml/2006/main">
  <sheetPr codeName="Sheet24">
    <outlinePr summaryBelow="1" summaryRight="1"/>
    <pageSetUpPr/>
  </sheetPr>
  <dimension ref="H3:K3"/>
  <sheetViews>
    <sheetView topLeftCell="A19" zoomScale="130" zoomScaleNormal="130" workbookViewId="0">
      <selection activeCell="S46" sqref="S46"/>
    </sheetView>
  </sheetViews>
  <sheetFormatPr baseColWidth="10" defaultColWidth="8.83203125" defaultRowHeight="15"/>
  <cols>
    <col width="1.5" customWidth="1" min="1" max="1"/>
  </cols>
  <sheetData>
    <row r="2" ht="16" customHeight="1" thickBot="1"/>
    <row r="3" ht="22" customHeight="1" thickBot="1">
      <c r="H3" s="3094" t="inlineStr">
        <is>
          <t>API-574 Tables &amp; Pipe Sch</t>
        </is>
      </c>
      <c r="I3" s="2787" t="n"/>
      <c r="J3" s="2787" t="n"/>
      <c r="K3" s="2785" t="n"/>
    </row>
  </sheetData>
  <mergeCells count="1">
    <mergeCell ref="H3:K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I65"/>
  <sheetViews>
    <sheetView workbookViewId="0">
      <selection activeCell="H6" sqref="H6:H15"/>
    </sheetView>
  </sheetViews>
  <sheetFormatPr baseColWidth="10" defaultColWidth="8.83203125" defaultRowHeight="15"/>
  <cols>
    <col width="12.6640625" customWidth="1" min="2" max="2"/>
  </cols>
  <sheetData>
    <row r="3" ht="20" customHeight="1">
      <c r="B3" s="2673" t="inlineStr">
        <is>
          <t xml:space="preserve">Hydrostatic Test Pressure (psig) </t>
        </is>
      </c>
      <c r="C3" s="2760" t="n"/>
      <c r="D3" s="2760" t="n"/>
      <c r="E3" s="2760" t="n"/>
      <c r="F3" s="2760" t="n"/>
      <c r="G3" s="2760" t="n"/>
      <c r="H3" s="2760" t="n"/>
      <c r="I3" s="2677" t="n"/>
    </row>
    <row r="4">
      <c r="B4" s="2674" t="inlineStr">
        <is>
          <t>ASTM</t>
        </is>
      </c>
      <c r="C4" s="2674" t="inlineStr">
        <is>
          <t>Class</t>
        </is>
      </c>
      <c r="D4" s="2760" t="n"/>
      <c r="E4" s="2760" t="n"/>
      <c r="F4" s="2760" t="n"/>
      <c r="G4" s="2760" t="n"/>
      <c r="H4" s="2760" t="n"/>
      <c r="I4" s="2677" t="n"/>
    </row>
    <row r="5">
      <c r="B5" s="2674" t="inlineStr">
        <is>
          <t>Specification</t>
        </is>
      </c>
      <c r="C5" s="2674" t="n">
        <v>150</v>
      </c>
      <c r="D5" s="2674" t="n">
        <v>300</v>
      </c>
      <c r="E5" s="2674" t="n">
        <v>400</v>
      </c>
      <c r="F5" s="2674" t="n">
        <v>600</v>
      </c>
      <c r="G5" s="2674" t="n">
        <v>900</v>
      </c>
      <c r="H5" s="2674" t="n">
        <v>1500</v>
      </c>
      <c r="I5" s="2674" t="n">
        <v>2500</v>
      </c>
    </row>
    <row r="6">
      <c r="B6" s="2672" t="inlineStr">
        <is>
          <t>A105</t>
        </is>
      </c>
      <c r="C6" s="2672" t="n">
        <v>450</v>
      </c>
      <c r="D6" s="2672" t="n">
        <v>1125</v>
      </c>
      <c r="E6" s="2672" t="n">
        <v>1500</v>
      </c>
      <c r="F6" s="2672" t="n">
        <v>2225</v>
      </c>
      <c r="G6" s="2672" t="n">
        <v>3350</v>
      </c>
      <c r="H6" s="2672" t="n">
        <v>5575</v>
      </c>
      <c r="I6" s="2672" t="n">
        <v>9275</v>
      </c>
    </row>
    <row r="7">
      <c r="B7" s="2672" t="inlineStr">
        <is>
          <t>A216-WCB</t>
        </is>
      </c>
      <c r="C7" s="2763" t="n"/>
      <c r="D7" s="2763" t="n"/>
      <c r="E7" s="2763" t="n"/>
      <c r="F7" s="2763" t="n"/>
      <c r="G7" s="2763" t="n"/>
      <c r="H7" s="2763" t="n"/>
      <c r="I7" s="2763" t="n"/>
    </row>
    <row r="8">
      <c r="B8" s="2672" t="inlineStr">
        <is>
          <t>A350-LF2</t>
        </is>
      </c>
      <c r="C8" s="2763" t="n"/>
      <c r="D8" s="2763" t="n"/>
      <c r="E8" s="2763" t="n"/>
      <c r="F8" s="2763" t="n"/>
      <c r="G8" s="2763" t="n"/>
      <c r="H8" s="2763" t="n"/>
      <c r="I8" s="2763" t="n"/>
    </row>
    <row r="9">
      <c r="B9" s="2672" t="inlineStr">
        <is>
          <t>A515-70</t>
        </is>
      </c>
      <c r="C9" s="2763" t="n"/>
      <c r="D9" s="2763" t="n"/>
      <c r="E9" s="2763" t="n"/>
      <c r="F9" s="2763" t="n"/>
      <c r="G9" s="2763" t="n"/>
      <c r="H9" s="2763" t="n"/>
      <c r="I9" s="2763" t="n"/>
    </row>
    <row r="10">
      <c r="B10" s="2672" t="inlineStr">
        <is>
          <t>A516-70</t>
        </is>
      </c>
      <c r="C10" s="2763" t="n"/>
      <c r="D10" s="2763" t="n"/>
      <c r="E10" s="2763" t="n"/>
      <c r="F10" s="2763" t="n"/>
      <c r="G10" s="2763" t="n"/>
      <c r="H10" s="2763" t="n"/>
      <c r="I10" s="2763" t="n"/>
    </row>
    <row r="11">
      <c r="B11" s="2672" t="inlineStr">
        <is>
          <t>A537-C1.1</t>
        </is>
      </c>
      <c r="C11" s="2763" t="n"/>
      <c r="D11" s="2763" t="n"/>
      <c r="E11" s="2763" t="n"/>
      <c r="F11" s="2763" t="n"/>
      <c r="G11" s="2763" t="n"/>
      <c r="H11" s="2763" t="n"/>
      <c r="I11" s="2763" t="n"/>
    </row>
    <row r="12">
      <c r="B12" s="2672" t="inlineStr">
        <is>
          <t>A675-70</t>
        </is>
      </c>
      <c r="C12" s="2763" t="n"/>
      <c r="D12" s="2763" t="n"/>
      <c r="E12" s="2763" t="n"/>
      <c r="F12" s="2763" t="n"/>
      <c r="G12" s="2763" t="n"/>
      <c r="H12" s="2763" t="n"/>
      <c r="I12" s="2763" t="n"/>
    </row>
    <row r="13">
      <c r="B13" s="2672" t="inlineStr">
        <is>
          <t>A672-B70</t>
        </is>
      </c>
      <c r="C13" s="2763" t="n"/>
      <c r="D13" s="2763" t="n"/>
      <c r="E13" s="2763" t="n"/>
      <c r="F13" s="2763" t="n"/>
      <c r="G13" s="2763" t="n"/>
      <c r="H13" s="2763" t="n"/>
      <c r="I13" s="2763" t="n"/>
    </row>
    <row r="14">
      <c r="B14" s="2672" t="inlineStr">
        <is>
          <t>A672-C70</t>
        </is>
      </c>
      <c r="C14" s="2763" t="n"/>
      <c r="D14" s="2763" t="n"/>
      <c r="E14" s="2763" t="n"/>
      <c r="F14" s="2763" t="n"/>
      <c r="G14" s="2763" t="n"/>
      <c r="H14" s="2763" t="n"/>
      <c r="I14" s="2763" t="n"/>
    </row>
    <row r="15">
      <c r="B15" s="2672" t="inlineStr">
        <is>
          <t>A696 Grade C</t>
        </is>
      </c>
      <c r="C15" s="2764" t="n"/>
      <c r="D15" s="2764" t="n"/>
      <c r="E15" s="2764" t="n"/>
      <c r="F15" s="2764" t="n"/>
      <c r="G15" s="2764" t="n"/>
      <c r="H15" s="2764" t="n"/>
      <c r="I15" s="2764" t="n"/>
    </row>
    <row r="16">
      <c r="B16" s="2672" t="inlineStr">
        <is>
          <t>A106-C</t>
        </is>
      </c>
      <c r="C16" s="2672" t="n">
        <v>450</v>
      </c>
      <c r="D16" s="2672" t="n">
        <v>1125</v>
      </c>
      <c r="E16" s="2672" t="n">
        <v>1500</v>
      </c>
      <c r="F16" s="2672" t="n">
        <v>2250</v>
      </c>
      <c r="G16" s="2672" t="n">
        <v>3375</v>
      </c>
      <c r="H16" s="2672" t="n">
        <v>5625</v>
      </c>
      <c r="I16" s="2672" t="n">
        <v>9375</v>
      </c>
    </row>
    <row r="17">
      <c r="B17" s="2672" t="inlineStr">
        <is>
          <t>A203-B</t>
        </is>
      </c>
      <c r="C17" s="2763" t="n"/>
      <c r="D17" s="2763" t="n"/>
      <c r="E17" s="2763" t="n"/>
      <c r="F17" s="2763" t="n"/>
      <c r="G17" s="2763" t="n"/>
      <c r="H17" s="2763" t="n"/>
      <c r="I17" s="2763" t="n"/>
    </row>
    <row r="18">
      <c r="B18" s="2672" t="inlineStr">
        <is>
          <t>A203-E</t>
        </is>
      </c>
      <c r="C18" s="2763" t="n"/>
      <c r="D18" s="2763" t="n"/>
      <c r="E18" s="2763" t="n"/>
      <c r="F18" s="2763" t="n"/>
      <c r="G18" s="2763" t="n"/>
      <c r="H18" s="2763" t="n"/>
      <c r="I18" s="2763" t="n"/>
    </row>
    <row r="19">
      <c r="B19" s="2672" t="inlineStr">
        <is>
          <t>A216-WCC</t>
        </is>
      </c>
      <c r="C19" s="2763" t="n"/>
      <c r="D19" s="2763" t="n"/>
      <c r="E19" s="2763" t="n"/>
      <c r="F19" s="2763" t="n"/>
      <c r="G19" s="2763" t="n"/>
      <c r="H19" s="2763" t="n"/>
      <c r="I19" s="2763" t="n"/>
    </row>
    <row r="20">
      <c r="B20" s="2672" t="inlineStr">
        <is>
          <t>A350-LC3</t>
        </is>
      </c>
      <c r="C20" s="2763" t="n"/>
      <c r="D20" s="2763" t="n"/>
      <c r="E20" s="2763" t="n"/>
      <c r="F20" s="2763" t="n"/>
      <c r="G20" s="2763" t="n"/>
      <c r="H20" s="2763" t="n"/>
      <c r="I20" s="2763" t="n"/>
    </row>
    <row r="21">
      <c r="B21" s="2672" t="inlineStr">
        <is>
          <t>A352-LCC</t>
        </is>
      </c>
      <c r="C21" s="2763" t="n"/>
      <c r="D21" s="2763" t="n"/>
      <c r="E21" s="2763" t="n"/>
      <c r="F21" s="2763" t="n"/>
      <c r="G21" s="2763" t="n"/>
      <c r="H21" s="2763" t="n"/>
      <c r="I21" s="2763" t="n"/>
    </row>
    <row r="22">
      <c r="B22" s="2672" t="inlineStr">
        <is>
          <t>A352-LC2</t>
        </is>
      </c>
      <c r="C22" s="2763" t="n"/>
      <c r="D22" s="2763" t="n"/>
      <c r="E22" s="2763" t="n"/>
      <c r="F22" s="2763" t="n"/>
      <c r="G22" s="2763" t="n"/>
      <c r="H22" s="2763" t="n"/>
      <c r="I22" s="2763" t="n"/>
    </row>
    <row r="23">
      <c r="B23" s="2672" t="inlineStr">
        <is>
          <t>A352-LC3</t>
        </is>
      </c>
      <c r="C23" s="2764" t="n"/>
      <c r="D23" s="2764" t="n"/>
      <c r="E23" s="2764" t="n"/>
      <c r="F23" s="2764" t="n"/>
      <c r="G23" s="2764" t="n"/>
      <c r="H23" s="2764" t="n"/>
      <c r="I23" s="2764" t="n"/>
    </row>
    <row r="24">
      <c r="B24" s="2672" t="inlineStr">
        <is>
          <t>A203-A</t>
        </is>
      </c>
      <c r="C24" s="2672" t="n">
        <v>400</v>
      </c>
      <c r="D24" s="2672" t="n">
        <v>1050</v>
      </c>
      <c r="E24" s="2672" t="n">
        <v>1400</v>
      </c>
      <c r="F24" s="2672" t="n">
        <v>2100</v>
      </c>
      <c r="G24" s="2672" t="n">
        <v>3150</v>
      </c>
      <c r="H24" s="2672" t="n">
        <v>5225</v>
      </c>
      <c r="I24" s="2672" t="n">
        <v>8700</v>
      </c>
    </row>
    <row r="25">
      <c r="B25" s="2672" t="inlineStr">
        <is>
          <t>A203-D</t>
        </is>
      </c>
      <c r="C25" s="2763" t="n"/>
      <c r="D25" s="2763" t="n"/>
      <c r="E25" s="2763" t="n"/>
      <c r="F25" s="2763" t="n"/>
      <c r="G25" s="2763" t="n"/>
      <c r="H25" s="2763" t="n"/>
      <c r="I25" s="2763" t="n"/>
    </row>
    <row r="26">
      <c r="B26" s="2672" t="inlineStr">
        <is>
          <t>A352-LCB</t>
        </is>
      </c>
      <c r="C26" s="2763" t="n"/>
      <c r="D26" s="2763" t="n"/>
      <c r="E26" s="2763" t="n"/>
      <c r="F26" s="2763" t="n"/>
      <c r="G26" s="2763" t="n"/>
      <c r="H26" s="2763" t="n"/>
      <c r="I26" s="2763" t="n"/>
    </row>
    <row r="27">
      <c r="B27" s="2672" t="inlineStr">
        <is>
          <t>A515-65</t>
        </is>
      </c>
      <c r="C27" s="2763" t="n"/>
      <c r="D27" s="2763" t="n"/>
      <c r="E27" s="2763" t="n"/>
      <c r="F27" s="2763" t="n"/>
      <c r="G27" s="2763" t="n"/>
      <c r="H27" s="2763" t="n"/>
      <c r="I27" s="2763" t="n"/>
    </row>
    <row r="28">
      <c r="B28" s="2672" t="inlineStr">
        <is>
          <t>A516-65</t>
        </is>
      </c>
      <c r="C28" s="2763" t="n"/>
      <c r="D28" s="2763" t="n"/>
      <c r="E28" s="2763" t="n"/>
      <c r="F28" s="2763" t="n"/>
      <c r="G28" s="2763" t="n"/>
      <c r="H28" s="2763" t="n"/>
      <c r="I28" s="2763" t="n"/>
    </row>
    <row r="29">
      <c r="B29" s="2672" t="inlineStr">
        <is>
          <t>A675-65</t>
        </is>
      </c>
      <c r="C29" s="2763" t="n"/>
      <c r="D29" s="2763" t="n"/>
      <c r="E29" s="2763" t="n"/>
      <c r="F29" s="2763" t="n"/>
      <c r="G29" s="2763" t="n"/>
      <c r="H29" s="2763" t="n"/>
      <c r="I29" s="2763" t="n"/>
    </row>
    <row r="30">
      <c r="B30" s="2672" t="inlineStr">
        <is>
          <t>A672-B65</t>
        </is>
      </c>
      <c r="C30" s="2763" t="n"/>
      <c r="D30" s="2763" t="n"/>
      <c r="E30" s="2763" t="n"/>
      <c r="F30" s="2763" t="n"/>
      <c r="G30" s="2763" t="n"/>
      <c r="H30" s="2763" t="n"/>
      <c r="I30" s="2763" t="n"/>
    </row>
    <row r="31">
      <c r="B31" s="2672" t="inlineStr">
        <is>
          <t>A672-C65</t>
        </is>
      </c>
      <c r="C31" s="2764" t="n"/>
      <c r="D31" s="2764" t="n"/>
      <c r="E31" s="2764" t="n"/>
      <c r="F31" s="2764" t="n"/>
      <c r="G31" s="2764" t="n"/>
      <c r="H31" s="2764" t="n"/>
      <c r="I31" s="2764" t="n"/>
    </row>
    <row r="32">
      <c r="B32" s="2672" t="inlineStr">
        <is>
          <t>A106-B</t>
        </is>
      </c>
      <c r="C32" s="2672" t="n">
        <v>375</v>
      </c>
      <c r="D32" s="2672" t="n">
        <v>950</v>
      </c>
      <c r="E32" s="2672" t="n">
        <v>1250</v>
      </c>
      <c r="F32" s="2672" t="n">
        <v>1875</v>
      </c>
      <c r="G32" s="2672" t="n">
        <v>2775</v>
      </c>
      <c r="H32" s="2672" t="n">
        <v>4650</v>
      </c>
      <c r="I32" s="2672" t="n">
        <v>7725</v>
      </c>
    </row>
    <row r="33">
      <c r="B33" s="2672" t="inlineStr">
        <is>
          <t>A350-LF1</t>
        </is>
      </c>
      <c r="C33" s="2763" t="n"/>
      <c r="D33" s="2763" t="n"/>
      <c r="E33" s="2763" t="n"/>
      <c r="F33" s="2763" t="n"/>
      <c r="G33" s="2763" t="n"/>
      <c r="H33" s="2763" t="n"/>
      <c r="I33" s="2763" t="n"/>
    </row>
    <row r="34">
      <c r="B34" s="2672" t="inlineStr">
        <is>
          <t>A515-60</t>
        </is>
      </c>
      <c r="C34" s="2763" t="n"/>
      <c r="D34" s="2763" t="n"/>
      <c r="E34" s="2763" t="n"/>
      <c r="F34" s="2763" t="n"/>
      <c r="G34" s="2763" t="n"/>
      <c r="H34" s="2763" t="n"/>
      <c r="I34" s="2763" t="n"/>
    </row>
    <row r="35">
      <c r="B35" s="2672" t="inlineStr">
        <is>
          <t>A516-60</t>
        </is>
      </c>
      <c r="C35" s="2763" t="n"/>
      <c r="D35" s="2763" t="n"/>
      <c r="E35" s="2763" t="n"/>
      <c r="F35" s="2763" t="n"/>
      <c r="G35" s="2763" t="n"/>
      <c r="H35" s="2763" t="n"/>
      <c r="I35" s="2763" t="n"/>
    </row>
    <row r="36">
      <c r="B36" s="2672" t="inlineStr">
        <is>
          <t>A672-B60</t>
        </is>
      </c>
      <c r="C36" s="2763" t="n"/>
      <c r="D36" s="2763" t="n"/>
      <c r="E36" s="2763" t="n"/>
      <c r="F36" s="2763" t="n"/>
      <c r="G36" s="2763" t="n"/>
      <c r="H36" s="2763" t="n"/>
      <c r="I36" s="2763" t="n"/>
    </row>
    <row r="37">
      <c r="B37" s="2672" t="inlineStr">
        <is>
          <t>A672-C60</t>
        </is>
      </c>
      <c r="C37" s="2763" t="n"/>
      <c r="D37" s="2763" t="n"/>
      <c r="E37" s="2763" t="n"/>
      <c r="F37" s="2763" t="n"/>
      <c r="G37" s="2763" t="n"/>
      <c r="H37" s="2763" t="n"/>
      <c r="I37" s="2763" t="n"/>
    </row>
    <row r="38">
      <c r="B38" s="2672" t="inlineStr">
        <is>
          <t>A675-60</t>
        </is>
      </c>
      <c r="C38" s="2763" t="n"/>
      <c r="D38" s="2763" t="n"/>
      <c r="E38" s="2763" t="n"/>
      <c r="F38" s="2763" t="n"/>
      <c r="G38" s="2763" t="n"/>
      <c r="H38" s="2763" t="n"/>
      <c r="I38" s="2763" t="n"/>
    </row>
    <row r="39">
      <c r="B39" s="2672" t="inlineStr">
        <is>
          <t>A696 Grade B</t>
        </is>
      </c>
      <c r="C39" s="2764" t="n"/>
      <c r="D39" s="2764" t="n"/>
      <c r="E39" s="2764" t="n"/>
      <c r="F39" s="2764" t="n"/>
      <c r="G39" s="2764" t="n"/>
      <c r="H39" s="2764" t="n"/>
      <c r="I39" s="2764" t="n"/>
    </row>
    <row r="40">
      <c r="B40" s="2672" t="inlineStr">
        <is>
          <t>A182-F1</t>
        </is>
      </c>
      <c r="C40" s="2672" t="n">
        <v>400</v>
      </c>
      <c r="D40" s="2672" t="n">
        <v>1050</v>
      </c>
      <c r="E40" s="2672" t="n">
        <v>1400</v>
      </c>
      <c r="F40" s="2672" t="n">
        <v>2100</v>
      </c>
      <c r="G40" s="2672" t="n">
        <v>3150</v>
      </c>
      <c r="H40" s="2672" t="n">
        <v>5225</v>
      </c>
      <c r="I40" s="2672" t="n">
        <v>8700</v>
      </c>
    </row>
    <row r="41">
      <c r="B41" s="2672" t="inlineStr">
        <is>
          <t>A204-A</t>
        </is>
      </c>
      <c r="C41" s="2763" t="n"/>
      <c r="D41" s="2763" t="n"/>
      <c r="E41" s="2763" t="n"/>
      <c r="F41" s="2763" t="n"/>
      <c r="G41" s="2763" t="n"/>
      <c r="H41" s="2763" t="n"/>
      <c r="I41" s="2763" t="n"/>
    </row>
    <row r="42">
      <c r="B42" s="2672" t="inlineStr">
        <is>
          <t>A204-B</t>
        </is>
      </c>
      <c r="C42" s="2763" t="n"/>
      <c r="D42" s="2763" t="n"/>
      <c r="E42" s="2763" t="n"/>
      <c r="F42" s="2763" t="n"/>
      <c r="G42" s="2763" t="n"/>
      <c r="H42" s="2763" t="n"/>
      <c r="I42" s="2763" t="n"/>
    </row>
    <row r="43">
      <c r="B43" s="2672" t="inlineStr">
        <is>
          <t>A217-WC1</t>
        </is>
      </c>
      <c r="C43" s="2763" t="n"/>
      <c r="D43" s="2763" t="n"/>
      <c r="E43" s="2763" t="n"/>
      <c r="F43" s="2763" t="n"/>
      <c r="G43" s="2763" t="n"/>
      <c r="H43" s="2763" t="n"/>
      <c r="I43" s="2763" t="n"/>
    </row>
    <row r="44">
      <c r="B44" s="2672" t="inlineStr">
        <is>
          <t>A352-LC1</t>
        </is>
      </c>
      <c r="C44" s="2763" t="n"/>
      <c r="D44" s="2763" t="n"/>
      <c r="E44" s="2763" t="n"/>
      <c r="F44" s="2763" t="n"/>
      <c r="G44" s="2763" t="n"/>
      <c r="H44" s="2763" t="n"/>
      <c r="I44" s="2763" t="n"/>
    </row>
    <row r="45">
      <c r="B45" s="2672" t="inlineStr">
        <is>
          <t>A691-CM70</t>
        </is>
      </c>
      <c r="C45" s="2764" t="n"/>
      <c r="D45" s="2764" t="n"/>
      <c r="E45" s="2764" t="n"/>
      <c r="F45" s="2764" t="n"/>
      <c r="G45" s="2764" t="n"/>
      <c r="H45" s="2764" t="n"/>
      <c r="I45" s="2764" t="n"/>
    </row>
    <row r="46">
      <c r="B46" s="2672" t="inlineStr">
        <is>
          <t>A182-F2</t>
        </is>
      </c>
      <c r="C46" s="2672" t="n">
        <v>450</v>
      </c>
      <c r="D46" s="2672" t="n">
        <v>1125</v>
      </c>
      <c r="E46" s="2672" t="n">
        <v>1500</v>
      </c>
      <c r="F46" s="2672" t="n">
        <v>2250</v>
      </c>
      <c r="G46" s="2672" t="n">
        <v>3375</v>
      </c>
      <c r="H46" s="2672" t="n">
        <v>5625</v>
      </c>
      <c r="I46" s="2672" t="n">
        <v>9375</v>
      </c>
    </row>
    <row r="47">
      <c r="B47" s="2672" t="inlineStr">
        <is>
          <t>A204-C</t>
        </is>
      </c>
      <c r="C47" s="2763" t="n"/>
      <c r="D47" s="2763" t="n"/>
      <c r="E47" s="2763" t="n"/>
      <c r="F47" s="2763" t="n"/>
      <c r="G47" s="2763" t="n"/>
      <c r="H47" s="2763" t="n"/>
      <c r="I47" s="2763" t="n"/>
    </row>
    <row r="48">
      <c r="B48" s="2672" t="inlineStr">
        <is>
          <t>A217-WC4</t>
        </is>
      </c>
      <c r="C48" s="2763" t="n"/>
      <c r="D48" s="2763" t="n"/>
      <c r="E48" s="2763" t="n"/>
      <c r="F48" s="2763" t="n"/>
      <c r="G48" s="2763" t="n"/>
      <c r="H48" s="2763" t="n"/>
      <c r="I48" s="2763" t="n"/>
    </row>
    <row r="49">
      <c r="B49" s="2672" t="inlineStr">
        <is>
          <t>A217-WC5</t>
        </is>
      </c>
      <c r="C49" s="2763" t="n"/>
      <c r="D49" s="2763" t="n"/>
      <c r="E49" s="2763" t="n"/>
      <c r="F49" s="2763" t="n"/>
      <c r="G49" s="2763" t="n"/>
      <c r="H49" s="2763" t="n"/>
      <c r="I49" s="2763" t="n"/>
    </row>
    <row r="50">
      <c r="B50" s="2672" t="inlineStr">
        <is>
          <t>A691-CM75</t>
        </is>
      </c>
      <c r="C50" s="2764" t="n"/>
      <c r="D50" s="2764" t="n"/>
      <c r="E50" s="2764" t="n"/>
      <c r="F50" s="2764" t="n"/>
      <c r="G50" s="2764" t="n"/>
      <c r="H50" s="2764" t="n"/>
      <c r="I50" s="2764" t="n"/>
    </row>
    <row r="51">
      <c r="B51" s="2672" t="inlineStr">
        <is>
          <t>A182-F12</t>
        </is>
      </c>
      <c r="C51" s="2672" t="n">
        <v>450</v>
      </c>
      <c r="D51" s="2672" t="n">
        <v>1125</v>
      </c>
      <c r="E51" s="2672" t="n">
        <v>1500</v>
      </c>
      <c r="F51" s="2672" t="n">
        <v>2250</v>
      </c>
      <c r="G51" s="2672" t="n">
        <v>3375</v>
      </c>
      <c r="H51" s="2672" t="n">
        <v>5625</v>
      </c>
      <c r="I51" s="2672" t="n">
        <v>9375</v>
      </c>
    </row>
    <row r="52">
      <c r="B52" s="2672" t="inlineStr">
        <is>
          <t>A182-F11</t>
        </is>
      </c>
      <c r="C52" s="2763" t="n"/>
      <c r="D52" s="2763" t="n"/>
      <c r="E52" s="2763" t="n"/>
      <c r="F52" s="2763" t="n"/>
      <c r="G52" s="2763" t="n"/>
      <c r="H52" s="2763" t="n"/>
      <c r="I52" s="2763" t="n"/>
    </row>
    <row r="53">
      <c r="B53" s="2672" t="inlineStr">
        <is>
          <t>A217-WC6</t>
        </is>
      </c>
      <c r="C53" s="2763" t="n"/>
      <c r="D53" s="2763" t="n"/>
      <c r="E53" s="2763" t="n"/>
      <c r="F53" s="2763" t="n"/>
      <c r="G53" s="2763" t="n"/>
      <c r="H53" s="2763" t="n"/>
      <c r="I53" s="2763" t="n"/>
    </row>
    <row r="54">
      <c r="B54" s="2672" t="inlineStr">
        <is>
          <t>A387-11C1.2</t>
        </is>
      </c>
      <c r="C54" s="2763" t="n"/>
      <c r="D54" s="2763" t="n"/>
      <c r="E54" s="2763" t="n"/>
      <c r="F54" s="2763" t="n"/>
      <c r="G54" s="2763" t="n"/>
      <c r="H54" s="2763" t="n"/>
      <c r="I54" s="2763" t="n"/>
    </row>
    <row r="55">
      <c r="B55" s="2672" t="inlineStr">
        <is>
          <t>A739-B11</t>
        </is>
      </c>
      <c r="C55" s="2764" t="n"/>
      <c r="D55" s="2764" t="n"/>
      <c r="E55" s="2764" t="n"/>
      <c r="F55" s="2764" t="n"/>
      <c r="G55" s="2764" t="n"/>
      <c r="H55" s="2764" t="n"/>
      <c r="I55" s="2764" t="n"/>
    </row>
    <row r="56">
      <c r="B56" s="2672" t="inlineStr">
        <is>
          <t>A182-F304</t>
        </is>
      </c>
      <c r="C56" s="2672" t="n">
        <v>425</v>
      </c>
      <c r="D56" s="2672" t="n">
        <v>1100</v>
      </c>
      <c r="E56" s="2672" t="n">
        <v>1450</v>
      </c>
      <c r="F56" s="2672" t="n">
        <v>2175</v>
      </c>
      <c r="G56" s="2672" t="n">
        <v>3250</v>
      </c>
      <c r="H56" s="2672" t="n">
        <v>5400</v>
      </c>
      <c r="I56" s="2672" t="n">
        <v>9000</v>
      </c>
    </row>
    <row r="57">
      <c r="B57" s="2672" t="inlineStr">
        <is>
          <t>A182-F304H</t>
        </is>
      </c>
      <c r="C57" s="2763" t="n"/>
      <c r="D57" s="2763" t="n"/>
      <c r="E57" s="2763" t="n"/>
      <c r="F57" s="2763" t="n"/>
      <c r="G57" s="2763" t="n"/>
      <c r="H57" s="2763" t="n"/>
      <c r="I57" s="2763" t="n"/>
    </row>
    <row r="58">
      <c r="B58" s="2672" t="inlineStr">
        <is>
          <t>A240-304</t>
        </is>
      </c>
      <c r="C58" s="2763" t="n"/>
      <c r="D58" s="2763" t="n"/>
      <c r="E58" s="2763" t="n"/>
      <c r="F58" s="2763" t="n"/>
      <c r="G58" s="2763" t="n"/>
      <c r="H58" s="2763" t="n"/>
      <c r="I58" s="2763" t="n"/>
    </row>
    <row r="59">
      <c r="B59" s="2672" t="inlineStr">
        <is>
          <t>A240-304H</t>
        </is>
      </c>
      <c r="C59" s="2763" t="n"/>
      <c r="D59" s="2763" t="n"/>
      <c r="E59" s="2763" t="n"/>
      <c r="F59" s="2763" t="n"/>
      <c r="G59" s="2763" t="n"/>
      <c r="H59" s="2763" t="n"/>
      <c r="I59" s="2763" t="n"/>
    </row>
    <row r="60">
      <c r="B60" s="2672" t="inlineStr">
        <is>
          <t>A312-TP304</t>
        </is>
      </c>
      <c r="C60" s="2763" t="n"/>
      <c r="D60" s="2763" t="n"/>
      <c r="E60" s="2763" t="n"/>
      <c r="F60" s="2763" t="n"/>
      <c r="G60" s="2763" t="n"/>
      <c r="H60" s="2763" t="n"/>
      <c r="I60" s="2763" t="n"/>
    </row>
    <row r="61">
      <c r="B61" s="2672" t="inlineStr">
        <is>
          <t>A312-TP304H</t>
        </is>
      </c>
      <c r="C61" s="2763" t="n"/>
      <c r="D61" s="2763" t="n"/>
      <c r="E61" s="2763" t="n"/>
      <c r="F61" s="2763" t="n"/>
      <c r="G61" s="2763" t="n"/>
      <c r="H61" s="2763" t="n"/>
      <c r="I61" s="2763" t="n"/>
    </row>
    <row r="62">
      <c r="B62" s="2672" t="inlineStr">
        <is>
          <t>A351-CF3</t>
        </is>
      </c>
      <c r="C62" s="2763" t="n"/>
      <c r="D62" s="2763" t="n"/>
      <c r="E62" s="2763" t="n"/>
      <c r="F62" s="2763" t="n"/>
      <c r="G62" s="2763" t="n"/>
      <c r="H62" s="2763" t="n"/>
      <c r="I62" s="2763" t="n"/>
    </row>
    <row r="63">
      <c r="B63" s="2672" t="inlineStr">
        <is>
          <t>A351-CF8</t>
        </is>
      </c>
      <c r="C63" s="2763" t="n"/>
      <c r="D63" s="2763" t="n"/>
      <c r="E63" s="2763" t="n"/>
      <c r="F63" s="2763" t="n"/>
      <c r="G63" s="2763" t="n"/>
      <c r="H63" s="2763" t="n"/>
      <c r="I63" s="2763" t="n"/>
    </row>
    <row r="64">
      <c r="B64" s="2672" t="inlineStr">
        <is>
          <t>A479-304</t>
        </is>
      </c>
      <c r="C64" s="2763" t="n"/>
      <c r="D64" s="2763" t="n"/>
      <c r="E64" s="2763" t="n"/>
      <c r="F64" s="2763" t="n"/>
      <c r="G64" s="2763" t="n"/>
      <c r="H64" s="2763" t="n"/>
      <c r="I64" s="2763" t="n"/>
    </row>
    <row r="65">
      <c r="B65" s="2672" t="inlineStr">
        <is>
          <t>A479-304H</t>
        </is>
      </c>
      <c r="C65" s="2764" t="n"/>
      <c r="D65" s="2764" t="n"/>
      <c r="E65" s="2764" t="n"/>
      <c r="F65" s="2764" t="n"/>
      <c r="G65" s="2764" t="n"/>
      <c r="H65" s="2764" t="n"/>
      <c r="I65" s="2764" t="n"/>
    </row>
  </sheetData>
  <mergeCells count="58">
    <mergeCell ref="I40:I45"/>
    <mergeCell ref="D40:D45"/>
    <mergeCell ref="G16:G23"/>
    <mergeCell ref="C51:C55"/>
    <mergeCell ref="H24:H31"/>
    <mergeCell ref="C46:C50"/>
    <mergeCell ref="G56:G65"/>
    <mergeCell ref="B3:I3"/>
    <mergeCell ref="E46:E50"/>
    <mergeCell ref="F46:F50"/>
    <mergeCell ref="C6:C15"/>
    <mergeCell ref="I6:I15"/>
    <mergeCell ref="C24:C31"/>
    <mergeCell ref="G40:G45"/>
    <mergeCell ref="E24:E31"/>
    <mergeCell ref="F40:F45"/>
    <mergeCell ref="D6:D15"/>
    <mergeCell ref="F6:F15"/>
    <mergeCell ref="E56:E65"/>
    <mergeCell ref="G51:G55"/>
    <mergeCell ref="I51:I55"/>
    <mergeCell ref="F16:F23"/>
    <mergeCell ref="D51:D55"/>
    <mergeCell ref="H56:H65"/>
    <mergeCell ref="I16:I23"/>
    <mergeCell ref="F24:F31"/>
    <mergeCell ref="H40:H45"/>
    <mergeCell ref="I32:I39"/>
    <mergeCell ref="E40:E45"/>
    <mergeCell ref="C16:C23"/>
    <mergeCell ref="C56:C65"/>
    <mergeCell ref="C4:I4"/>
    <mergeCell ref="H6:H15"/>
    <mergeCell ref="G46:G50"/>
    <mergeCell ref="C40:C45"/>
    <mergeCell ref="E6:E15"/>
    <mergeCell ref="D16:D23"/>
    <mergeCell ref="D32:D39"/>
    <mergeCell ref="G6:G15"/>
    <mergeCell ref="I46:I50"/>
    <mergeCell ref="G24:G31"/>
    <mergeCell ref="F32:F39"/>
    <mergeCell ref="H32:H39"/>
    <mergeCell ref="I24:I31"/>
    <mergeCell ref="D46:D50"/>
    <mergeCell ref="I56:I65"/>
    <mergeCell ref="D56:D65"/>
    <mergeCell ref="D24:D31"/>
    <mergeCell ref="F56:F65"/>
    <mergeCell ref="H16:H23"/>
    <mergeCell ref="E51:E55"/>
    <mergeCell ref="F51:F55"/>
    <mergeCell ref="H51:H55"/>
    <mergeCell ref="H46:H50"/>
    <mergeCell ref="C32:C39"/>
    <mergeCell ref="E16:E23"/>
    <mergeCell ref="E32:E39"/>
    <mergeCell ref="G32:G3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2026-08-15T20:54:29Z</dcterms:modified>
</cp:coreProperties>
</file>