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634.nakajima/Documents/git/634nakajima.github.io/webslides/iue1/"/>
    </mc:Choice>
  </mc:AlternateContent>
  <xr:revisionPtr revIDLastSave="0" documentId="13_ncr:1_{088A8B62-B9AC-8D4D-A959-4C1EB87803CC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4" roundtripDataSignature="AMtx7migQEOYKenq3qgyOIwWNAqe8ODKYg=="/>
    </ext>
  </extLst>
</workbook>
</file>

<file path=xl/calcChain.xml><?xml version="1.0" encoding="utf-8"?>
<calcChain xmlns="http://schemas.openxmlformats.org/spreadsheetml/2006/main">
  <c r="F36" i="1" l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<sst xmlns="http://schemas.openxmlformats.org/spreadsheetml/2006/main" count="16" uniqueCount="16">
  <si>
    <t>さけますの需給と自給率の推移（単位:千トン）</t>
  </si>
  <si>
    <t>年（西暦）</t>
  </si>
  <si>
    <t>期首在庫量</t>
  </si>
  <si>
    <t>国内生産量</t>
  </si>
  <si>
    <t>輸入量</t>
  </si>
  <si>
    <t>輸出量</t>
  </si>
  <si>
    <t>国内消費仕向量</t>
  </si>
  <si>
    <t>自給率</t>
  </si>
  <si>
    <t>算出方法</t>
  </si>
  <si>
    <t>国内消費仕向量:（期首在庫量-翌年の期首在庫量）+国内生産量+輸入量-輸出量</t>
  </si>
  <si>
    <t>自給率:　国内生産量/国内消費仕向量</t>
  </si>
  <si>
    <t>考察</t>
  </si>
  <si>
    <t xml:space="preserve">　なぜこのデータに着目したかというと、私は鮭がとても好きでよく買いに行くのですが、スーパーでは外国産の鮭の切り身やサーモンの刺身しか見ないため、国内ではどのくらい生産されているのか、また、自給率はどうなっているのか気になったからです。
　このデータを見て、考えられることは、33年前から国内生産量が少しずつ増えているけれど、輸入量が増え、自給率が減っていることから、日本でのサケマスの消費量は増えているという事です。マスはよくわかりませんが、鮭は非常に簡単に料理でき、メニューも多いため、たくさんの人に重宝されていることは納得のいくことです。自給率が思ったより高かったのは驚きましたが、サケやマスの名産地のことを考えると納得のいくことです。       
</t>
  </si>
  <si>
    <t>引用文献</t>
  </si>
  <si>
    <t>学籍番号:2000000　中国語学科　氏名:田中　花子</t>
    <rPh sb="13" eb="16">
      <t xml:space="preserve">チュウゴクゴ </t>
    </rPh>
    <rPh sb="22" eb="24">
      <t xml:space="preserve">タナカ </t>
    </rPh>
    <phoneticPr fontId="5"/>
  </si>
  <si>
    <t>水産研究・教育機構, "さけます需給の推移",  http://salmon.fra.affrc.go.jp/zousyoku/jyukyu/jyukyu.htm（2020/06/01閲覧）</t>
    <rPh sb="0" eb="9">
      <t xml:space="preserve">スイサンケンキュウキョウイクキコウ </t>
    </rPh>
    <rPh sb="92" eb="94">
      <t xml:space="preserve">エツラン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</si>
</sst>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1"/>
      <color rgb="FF000000"/>
      <name val="游ゴシック"/>
    </font>
    <font>
      <sz val="11"/>
      <name val="游ゴシック"/>
      <family val="3"/>
      <charset val="128"/>
    </font>
    <font>
      <sz val="26"/>
      <color rgb="FFC55A11"/>
      <name val="Hgpｺﾞｼｯｸm"/>
      <charset val="128"/>
    </font>
    <font>
      <sz val="11"/>
      <name val="Hgpｺﾞｼｯｸm"/>
      <charset val="128"/>
    </font>
    <font>
      <u/>
      <sz val="11"/>
      <color theme="10"/>
      <name val="游ゴシック"/>
      <family val="3"/>
      <charset val="128"/>
    </font>
    <font>
      <sz val="6"/>
      <name val="Heisei Maru Gothic Std W4"/>
      <family val="3"/>
      <charset val="128"/>
    </font>
    <font>
      <sz val="16"/>
      <color rgb="FFC55A11"/>
      <name val="游ゴシック Light"/>
      <family val="3"/>
      <charset val="128"/>
      <scheme val="major"/>
    </font>
    <font>
      <sz val="16"/>
      <name val="游ゴシック Light"/>
      <family val="3"/>
      <charset val="128"/>
      <scheme val="major"/>
    </font>
    <font>
      <sz val="10"/>
      <color rgb="FF000000"/>
      <name val="游ゴシック"/>
      <family val="3"/>
      <charset val="128"/>
    </font>
    <font>
      <sz val="1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9" fontId="0" fillId="0" borderId="7" xfId="0" applyNumberFormat="1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9" fontId="0" fillId="0" borderId="10" xfId="0" applyNumberFormat="1" applyFont="1" applyBorder="1" applyAlignment="1">
      <alignment vertical="center"/>
    </xf>
    <xf numFmtId="176" fontId="0" fillId="0" borderId="9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3" borderId="2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0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27" xfId="1" applyBorder="1" applyAlignment="1">
      <alignment horizontal="center" vertical="center" wrapText="1"/>
    </xf>
    <xf numFmtId="0" fontId="4" fillId="0" borderId="28" xfId="1" applyBorder="1" applyAlignment="1">
      <alignment horizontal="center" vertical="center" wrapText="1"/>
    </xf>
    <xf numFmtId="0" fontId="4" fillId="0" borderId="29" xfId="1" applyBorder="1" applyAlignment="1">
      <alignment horizontal="center" vertical="center" wrapText="1"/>
    </xf>
    <xf numFmtId="0" fontId="4" fillId="0" borderId="30" xfId="1" applyBorder="1" applyAlignment="1">
      <alignment horizontal="center" vertical="center" wrapText="1"/>
    </xf>
    <xf numFmtId="0" fontId="4" fillId="0" borderId="25" xfId="1" applyBorder="1" applyAlignment="1">
      <alignment horizontal="center" vertical="center" wrapText="1"/>
    </xf>
    <xf numFmtId="0" fontId="4" fillId="0" borderId="31" xfId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ja-JP" altLang="en-US"/>
              <a:t>さけますの自給率の推移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自給率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Sheet1!$G$3:$G$36</c:f>
              <c:numCache>
                <c:formatCode>0%</c:formatCode>
                <c:ptCount val="34"/>
                <c:pt idx="0">
                  <c:v>0.70554089709762535</c:v>
                </c:pt>
                <c:pt idx="1">
                  <c:v>0.752</c:v>
                </c:pt>
                <c:pt idx="2">
                  <c:v>0.6513882767739092</c:v>
                </c:pt>
                <c:pt idx="3">
                  <c:v>0.62486447415973967</c:v>
                </c:pt>
                <c:pt idx="4">
                  <c:v>0.63247232472324721</c:v>
                </c:pt>
                <c:pt idx="5">
                  <c:v>0.74780553679945982</c:v>
                </c:pt>
                <c:pt idx="6">
                  <c:v>0.58605388272583203</c:v>
                </c:pt>
                <c:pt idx="7">
                  <c:v>0.5785782594835831</c:v>
                </c:pt>
                <c:pt idx="8">
                  <c:v>0.62916262528289668</c:v>
                </c:pt>
                <c:pt idx="9">
                  <c:v>0.61479661479661474</c:v>
                </c:pt>
                <c:pt idx="10">
                  <c:v>0.60293780123938479</c:v>
                </c:pt>
                <c:pt idx="11">
                  <c:v>0.60975024015369839</c:v>
                </c:pt>
                <c:pt idx="12">
                  <c:v>0.54292929292929282</c:v>
                </c:pt>
                <c:pt idx="13">
                  <c:v>0.54976205255534871</c:v>
                </c:pt>
                <c:pt idx="14">
                  <c:v>0.54817532342150976</c:v>
                </c:pt>
                <c:pt idx="15">
                  <c:v>0.5885436166229876</c:v>
                </c:pt>
                <c:pt idx="16">
                  <c:v>0.63272331944192794</c:v>
                </c:pt>
                <c:pt idx="17">
                  <c:v>0.62385507836352527</c:v>
                </c:pt>
                <c:pt idx="18">
                  <c:v>0.52236591053635784</c:v>
                </c:pt>
                <c:pt idx="19">
                  <c:v>0.48178770949720667</c:v>
                </c:pt>
                <c:pt idx="20">
                  <c:v>0.44617044228694719</c:v>
                </c:pt>
                <c:pt idx="21">
                  <c:v>0.50175583557116299</c:v>
                </c:pt>
                <c:pt idx="22">
                  <c:v>0.49755237908752697</c:v>
                </c:pt>
                <c:pt idx="23">
                  <c:v>0.61016284088679607</c:v>
                </c:pt>
                <c:pt idx="24">
                  <c:v>0.58079483558603995</c:v>
                </c:pt>
                <c:pt idx="25">
                  <c:v>0.60778706555213369</c:v>
                </c:pt>
                <c:pt idx="26">
                  <c:v>0.59622032726434659</c:v>
                </c:pt>
                <c:pt idx="27">
                  <c:v>0.58423973362930071</c:v>
                </c:pt>
                <c:pt idx="28">
                  <c:v>0.48096476708441716</c:v>
                </c:pt>
                <c:pt idx="29">
                  <c:v>0.56507230255839824</c:v>
                </c:pt>
                <c:pt idx="30">
                  <c:v>0.53707052441229663</c:v>
                </c:pt>
                <c:pt idx="31">
                  <c:v>0.43285208390084445</c:v>
                </c:pt>
                <c:pt idx="32">
                  <c:v>0.3662790697674419</c:v>
                </c:pt>
                <c:pt idx="33">
                  <c:v>0.45623093170617224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A-FE4C-A09E-D501BAE2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52755"/>
        <c:axId val="1436145525"/>
      </c:scatterChart>
      <c:valAx>
        <c:axId val="878052755"/>
        <c:scaling>
          <c:orientation val="minMax"/>
          <c:min val="198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1436145525"/>
        <c:crosses val="autoZero"/>
        <c:crossBetween val="midCat"/>
      </c:valAx>
      <c:valAx>
        <c:axId val="14361455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87805275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ja-JP" altLang="en-US"/>
              <a:t>さけますの国内生産量（千トン）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Sheet1!$A$3:$A$36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Sheet1!$C$3:$C$36</c:f>
              <c:numCache>
                <c:formatCode>General</c:formatCode>
                <c:ptCount val="34"/>
                <c:pt idx="0">
                  <c:v>133.69999999999999</c:v>
                </c:pt>
                <c:pt idx="1">
                  <c:v>159.80000000000001</c:v>
                </c:pt>
                <c:pt idx="2">
                  <c:v>147.80000000000001</c:v>
                </c:pt>
                <c:pt idx="3">
                  <c:v>172.9</c:v>
                </c:pt>
                <c:pt idx="4">
                  <c:v>171.4</c:v>
                </c:pt>
                <c:pt idx="5">
                  <c:v>221.5</c:v>
                </c:pt>
                <c:pt idx="6">
                  <c:v>184.9</c:v>
                </c:pt>
                <c:pt idx="7">
                  <c:v>181.5</c:v>
                </c:pt>
                <c:pt idx="8">
                  <c:v>194.6</c:v>
                </c:pt>
                <c:pt idx="9">
                  <c:v>225.2</c:v>
                </c:pt>
                <c:pt idx="10">
                  <c:v>262.7</c:v>
                </c:pt>
                <c:pt idx="11">
                  <c:v>253.9</c:v>
                </c:pt>
                <c:pt idx="12" formatCode="0.0">
                  <c:v>215</c:v>
                </c:pt>
                <c:pt idx="13">
                  <c:v>265.7</c:v>
                </c:pt>
                <c:pt idx="14">
                  <c:v>283.89999999999998</c:v>
                </c:pt>
                <c:pt idx="15">
                  <c:v>314.39999999999998</c:v>
                </c:pt>
                <c:pt idx="16">
                  <c:v>349.2</c:v>
                </c:pt>
                <c:pt idx="17">
                  <c:v>306.5</c:v>
                </c:pt>
                <c:pt idx="18">
                  <c:v>246.4</c:v>
                </c:pt>
                <c:pt idx="19">
                  <c:v>215.6</c:v>
                </c:pt>
                <c:pt idx="20">
                  <c:v>206.8</c:v>
                </c:pt>
                <c:pt idx="21">
                  <c:v>242.9</c:v>
                </c:pt>
                <c:pt idx="22">
                  <c:v>254.1</c:v>
                </c:pt>
                <c:pt idx="23" formatCode="0.0">
                  <c:v>311</c:v>
                </c:pt>
                <c:pt idx="24">
                  <c:v>287.89999999999998</c:v>
                </c:pt>
                <c:pt idx="25">
                  <c:v>276.3</c:v>
                </c:pt>
                <c:pt idx="26">
                  <c:v>258.7</c:v>
                </c:pt>
                <c:pt idx="27">
                  <c:v>263.2</c:v>
                </c:pt>
                <c:pt idx="28">
                  <c:v>203.4</c:v>
                </c:pt>
                <c:pt idx="29">
                  <c:v>254</c:v>
                </c:pt>
                <c:pt idx="30">
                  <c:v>207.9</c:v>
                </c:pt>
                <c:pt idx="31">
                  <c:v>158.9</c:v>
                </c:pt>
                <c:pt idx="32">
                  <c:v>157.5</c:v>
                </c:pt>
                <c:pt idx="33">
                  <c:v>194.4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A-C54F-94CB-EC2C1E53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15214"/>
        <c:axId val="39308765"/>
      </c:lineChart>
      <c:catAx>
        <c:axId val="39361521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ja-JP"/>
          </a:p>
        </c:txPr>
        <c:crossAx val="39308765"/>
        <c:crosses val="autoZero"/>
        <c:auto val="1"/>
        <c:lblAlgn val="ctr"/>
        <c:lblOffset val="100"/>
        <c:tickLblSkip val="5"/>
        <c:tickMarkSkip val="10"/>
        <c:noMultiLvlLbl val="1"/>
      </c:catAx>
      <c:valAx>
        <c:axId val="39308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ja-JP"/>
          </a:p>
        </c:txPr>
        <c:crossAx val="3936152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ja-JP" altLang="en-US"/>
              <a:t>さけますの輸入量（千トン）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Sheet1!$A$3:$A$36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Sheet1!$D$3:$D$36</c:f>
              <c:numCache>
                <c:formatCode>General</c:formatCode>
                <c:ptCount val="34"/>
                <c:pt idx="0">
                  <c:v>39.299999999999997</c:v>
                </c:pt>
                <c:pt idx="1">
                  <c:v>71.8</c:v>
                </c:pt>
                <c:pt idx="2">
                  <c:v>107.7</c:v>
                </c:pt>
                <c:pt idx="3">
                  <c:v>99.2</c:v>
                </c:pt>
                <c:pt idx="4">
                  <c:v>93.2</c:v>
                </c:pt>
                <c:pt idx="5">
                  <c:v>116</c:v>
                </c:pt>
                <c:pt idx="6">
                  <c:v>114.3</c:v>
                </c:pt>
                <c:pt idx="7">
                  <c:v>110.7</c:v>
                </c:pt>
                <c:pt idx="8">
                  <c:v>137.4</c:v>
                </c:pt>
                <c:pt idx="9">
                  <c:v>154.30000000000001</c:v>
                </c:pt>
                <c:pt idx="10">
                  <c:v>175.9</c:v>
                </c:pt>
                <c:pt idx="11">
                  <c:v>158.69999999999999</c:v>
                </c:pt>
                <c:pt idx="12">
                  <c:v>183.4</c:v>
                </c:pt>
                <c:pt idx="13">
                  <c:v>240.2</c:v>
                </c:pt>
                <c:pt idx="14">
                  <c:v>256.60000000000002</c:v>
                </c:pt>
                <c:pt idx="15">
                  <c:v>218.7</c:v>
                </c:pt>
                <c:pt idx="16">
                  <c:v>239.9</c:v>
                </c:pt>
                <c:pt idx="17">
                  <c:v>221.1</c:v>
                </c:pt>
                <c:pt idx="18" formatCode="0.0">
                  <c:v>235</c:v>
                </c:pt>
                <c:pt idx="19">
                  <c:v>250.9</c:v>
                </c:pt>
                <c:pt idx="20">
                  <c:v>245.1</c:v>
                </c:pt>
                <c:pt idx="21">
                  <c:v>298.60000000000002</c:v>
                </c:pt>
                <c:pt idx="22">
                  <c:v>296.39999999999998</c:v>
                </c:pt>
                <c:pt idx="23" formatCode="0.0">
                  <c:v>237</c:v>
                </c:pt>
                <c:pt idx="24">
                  <c:v>275.39999999999998</c:v>
                </c:pt>
                <c:pt idx="25" formatCode="0.0">
                  <c:v>260</c:v>
                </c:pt>
                <c:pt idx="26">
                  <c:v>237.9</c:v>
                </c:pt>
                <c:pt idx="27" formatCode="0.0">
                  <c:v>238.2</c:v>
                </c:pt>
                <c:pt idx="28">
                  <c:v>247.8</c:v>
                </c:pt>
                <c:pt idx="29" formatCode="0.0">
                  <c:v>240.3</c:v>
                </c:pt>
                <c:pt idx="30">
                  <c:v>235.2</c:v>
                </c:pt>
                <c:pt idx="31" formatCode="0.0">
                  <c:v>258.39999999999998</c:v>
                </c:pt>
                <c:pt idx="32">
                  <c:v>288.7</c:v>
                </c:pt>
                <c:pt idx="33" formatCode="0.0">
                  <c:v>249.1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C-AC4E-876E-55A29B8B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09924"/>
        <c:axId val="1940798922"/>
      </c:lineChart>
      <c:catAx>
        <c:axId val="146310992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ja-JP"/>
          </a:p>
        </c:txPr>
        <c:crossAx val="1940798922"/>
        <c:crosses val="autoZero"/>
        <c:auto val="1"/>
        <c:lblAlgn val="ctr"/>
        <c:lblOffset val="100"/>
        <c:tickLblSkip val="5"/>
        <c:tickMarkSkip val="10"/>
        <c:noMultiLvlLbl val="1"/>
      </c:catAx>
      <c:valAx>
        <c:axId val="1940798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ja-JP"/>
          </a:p>
        </c:txPr>
        <c:crossAx val="14631099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19050</xdr:rowOff>
    </xdr:from>
    <xdr:ext cx="4572000" cy="2743200"/>
    <xdr:graphicFrame macro="">
      <xdr:nvGraphicFramePr>
        <xdr:cNvPr id="693639992" name="Chart 1">
          <a:extLst>
            <a:ext uri="{FF2B5EF4-FFF2-40B4-BE49-F238E27FC236}">
              <a16:creationId xmlns:a16="http://schemas.microsoft.com/office/drawing/2014/main" id="{00000000-0008-0000-0000-0000381B5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95250</xdr:colOff>
      <xdr:row>39</xdr:row>
      <xdr:rowOff>15875</xdr:rowOff>
    </xdr:from>
    <xdr:ext cx="5105400" cy="3533775"/>
    <xdr:graphicFrame macro="">
      <xdr:nvGraphicFramePr>
        <xdr:cNvPr id="376443985" name="Chart 2" title="グラフ">
          <a:extLst>
            <a:ext uri="{FF2B5EF4-FFF2-40B4-BE49-F238E27FC236}">
              <a16:creationId xmlns:a16="http://schemas.microsoft.com/office/drawing/2014/main" id="{00000000-0008-0000-0000-00005114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82550</xdr:colOff>
      <xdr:row>38</xdr:row>
      <xdr:rowOff>209550</xdr:rowOff>
    </xdr:from>
    <xdr:ext cx="5057775" cy="3533775"/>
    <xdr:graphicFrame macro="">
      <xdr:nvGraphicFramePr>
        <xdr:cNvPr id="1539425229" name="Chart 3" title="グラフ">
          <a:extLst>
            <a:ext uri="{FF2B5EF4-FFF2-40B4-BE49-F238E27FC236}">
              <a16:creationId xmlns:a16="http://schemas.microsoft.com/office/drawing/2014/main" id="{00000000-0008-0000-0000-0000CDC3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almon.fra.affrc.go.jp/zousyoku/jyukyu/jyukyu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zoomScale="101" workbookViewId="0">
      <selection activeCell="Q8" sqref="Q8"/>
    </sheetView>
  </sheetViews>
  <sheetFormatPr baseColWidth="10" defaultColWidth="12.6640625" defaultRowHeight="15" customHeight="1"/>
  <cols>
    <col min="1" max="7" width="8.5" customWidth="1"/>
    <col min="8" max="8" width="0.83203125" customWidth="1"/>
    <col min="9" max="15" width="8.5" customWidth="1"/>
    <col min="16" max="26" width="7.6640625" customWidth="1"/>
  </cols>
  <sheetData>
    <row r="1" spans="1:16" ht="51" customHeight="1">
      <c r="A1" s="48" t="s">
        <v>0</v>
      </c>
      <c r="B1" s="49"/>
      <c r="C1" s="49"/>
      <c r="D1" s="49"/>
      <c r="E1" s="49"/>
      <c r="F1" s="49"/>
      <c r="G1" s="49"/>
      <c r="H1" s="1"/>
      <c r="I1" s="32" t="s">
        <v>14</v>
      </c>
      <c r="J1" s="25"/>
      <c r="K1" s="25"/>
      <c r="L1" s="25"/>
      <c r="M1" s="25"/>
      <c r="N1" s="25"/>
      <c r="O1" s="25"/>
    </row>
    <row r="2" spans="1:16" ht="18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6"/>
      <c r="I2" s="7"/>
      <c r="J2" s="7"/>
      <c r="K2" s="7"/>
      <c r="L2" s="7"/>
      <c r="M2" s="7"/>
      <c r="N2" s="6"/>
      <c r="O2" s="7"/>
      <c r="P2" s="8"/>
    </row>
    <row r="3" spans="1:16" ht="18" customHeight="1">
      <c r="A3" s="9">
        <v>1980</v>
      </c>
      <c r="B3" s="10">
        <v>66.3</v>
      </c>
      <c r="C3" s="10">
        <v>133.69999999999999</v>
      </c>
      <c r="D3" s="10">
        <v>39.299999999999997</v>
      </c>
      <c r="E3" s="10">
        <v>1.1000000000000001</v>
      </c>
      <c r="F3" s="10">
        <f t="shared" ref="F3:F36" si="0">(B3-B4)+C3+D3-E3</f>
        <v>189.49999999999997</v>
      </c>
      <c r="G3" s="11">
        <f t="shared" ref="G3:G36" si="1">C3/F3</f>
        <v>0.70554089709762535</v>
      </c>
    </row>
    <row r="4" spans="1:16" ht="18" customHeight="1">
      <c r="A4" s="12">
        <v>1981</v>
      </c>
      <c r="B4" s="13">
        <v>48.7</v>
      </c>
      <c r="C4" s="13">
        <v>159.80000000000001</v>
      </c>
      <c r="D4" s="13">
        <v>71.8</v>
      </c>
      <c r="E4" s="13">
        <v>0.4</v>
      </c>
      <c r="F4" s="13">
        <f t="shared" si="0"/>
        <v>212.50000000000003</v>
      </c>
      <c r="G4" s="14">
        <f t="shared" si="1"/>
        <v>0.752</v>
      </c>
    </row>
    <row r="5" spans="1:16" ht="18" customHeight="1">
      <c r="A5" s="12">
        <v>1982</v>
      </c>
      <c r="B5" s="13">
        <v>67.400000000000006</v>
      </c>
      <c r="C5" s="13">
        <v>147.80000000000001</v>
      </c>
      <c r="D5" s="13">
        <v>107.7</v>
      </c>
      <c r="E5" s="13">
        <v>0.4</v>
      </c>
      <c r="F5" s="13">
        <f t="shared" si="0"/>
        <v>226.9</v>
      </c>
      <c r="G5" s="14">
        <f t="shared" si="1"/>
        <v>0.6513882767739092</v>
      </c>
    </row>
    <row r="6" spans="1:16" ht="18" customHeight="1">
      <c r="A6" s="12">
        <v>1983</v>
      </c>
      <c r="B6" s="13">
        <v>95.6</v>
      </c>
      <c r="C6" s="13">
        <v>172.9</v>
      </c>
      <c r="D6" s="13">
        <v>99.2</v>
      </c>
      <c r="E6" s="13">
        <v>0.4</v>
      </c>
      <c r="F6" s="13">
        <f t="shared" si="0"/>
        <v>276.70000000000005</v>
      </c>
      <c r="G6" s="14">
        <f t="shared" si="1"/>
        <v>0.62486447415973967</v>
      </c>
    </row>
    <row r="7" spans="1:16" ht="18" customHeight="1">
      <c r="A7" s="12">
        <v>1984</v>
      </c>
      <c r="B7" s="13">
        <v>90.6</v>
      </c>
      <c r="C7" s="13">
        <v>171.4</v>
      </c>
      <c r="D7" s="13">
        <v>93.2</v>
      </c>
      <c r="E7" s="13">
        <v>1.3</v>
      </c>
      <c r="F7" s="13">
        <f t="shared" si="0"/>
        <v>271</v>
      </c>
      <c r="G7" s="14">
        <f t="shared" si="1"/>
        <v>0.63247232472324721</v>
      </c>
    </row>
    <row r="8" spans="1:16" ht="18" customHeight="1">
      <c r="A8" s="12">
        <v>1985</v>
      </c>
      <c r="B8" s="13">
        <v>82.9</v>
      </c>
      <c r="C8" s="13">
        <v>221.5</v>
      </c>
      <c r="D8" s="13">
        <v>116</v>
      </c>
      <c r="E8" s="13">
        <v>0.5</v>
      </c>
      <c r="F8" s="13">
        <f t="shared" si="0"/>
        <v>296.2</v>
      </c>
      <c r="G8" s="14">
        <f t="shared" si="1"/>
        <v>0.74780553679945982</v>
      </c>
    </row>
    <row r="9" spans="1:16" ht="18" customHeight="1">
      <c r="A9" s="12">
        <v>1986</v>
      </c>
      <c r="B9" s="13">
        <v>123.7</v>
      </c>
      <c r="C9" s="13">
        <v>184.9</v>
      </c>
      <c r="D9" s="13">
        <v>114.3</v>
      </c>
      <c r="E9" s="13">
        <v>0.2</v>
      </c>
      <c r="F9" s="13">
        <f t="shared" si="0"/>
        <v>315.5</v>
      </c>
      <c r="G9" s="14">
        <f t="shared" si="1"/>
        <v>0.58605388272583203</v>
      </c>
    </row>
    <row r="10" spans="1:16" ht="18" customHeight="1">
      <c r="A10" s="12">
        <v>1987</v>
      </c>
      <c r="B10" s="13">
        <v>107.2</v>
      </c>
      <c r="C10" s="13">
        <v>181.5</v>
      </c>
      <c r="D10" s="13">
        <v>110.7</v>
      </c>
      <c r="E10" s="13">
        <v>1.8</v>
      </c>
      <c r="F10" s="13">
        <f t="shared" si="0"/>
        <v>313.7</v>
      </c>
      <c r="G10" s="14">
        <f t="shared" si="1"/>
        <v>0.5785782594835831</v>
      </c>
    </row>
    <row r="11" spans="1:16" ht="18" customHeight="1">
      <c r="A11" s="12">
        <v>1988</v>
      </c>
      <c r="B11" s="13">
        <v>83.9</v>
      </c>
      <c r="C11" s="13">
        <v>194.6</v>
      </c>
      <c r="D11" s="13">
        <v>137.4</v>
      </c>
      <c r="E11" s="13">
        <v>0.9</v>
      </c>
      <c r="F11" s="13">
        <f t="shared" si="0"/>
        <v>309.30000000000007</v>
      </c>
      <c r="G11" s="14">
        <f t="shared" si="1"/>
        <v>0.62916262528289668</v>
      </c>
    </row>
    <row r="12" spans="1:16" ht="18" customHeight="1">
      <c r="A12" s="12">
        <v>1989</v>
      </c>
      <c r="B12" s="13">
        <v>105.7</v>
      </c>
      <c r="C12" s="13">
        <v>225.2</v>
      </c>
      <c r="D12" s="13">
        <v>154.30000000000001</v>
      </c>
      <c r="E12" s="13">
        <v>0.3</v>
      </c>
      <c r="F12" s="13">
        <f t="shared" si="0"/>
        <v>366.3</v>
      </c>
      <c r="G12" s="14">
        <f t="shared" si="1"/>
        <v>0.61479661479661474</v>
      </c>
    </row>
    <row r="13" spans="1:16" ht="18" customHeight="1">
      <c r="A13" s="12">
        <v>1990</v>
      </c>
      <c r="B13" s="13">
        <v>118.6</v>
      </c>
      <c r="C13" s="13">
        <v>262.7</v>
      </c>
      <c r="D13" s="13">
        <v>175.9</v>
      </c>
      <c r="E13" s="13">
        <v>0.9</v>
      </c>
      <c r="F13" s="13">
        <f t="shared" si="0"/>
        <v>435.70000000000005</v>
      </c>
      <c r="G13" s="14">
        <f t="shared" si="1"/>
        <v>0.60293780123938479</v>
      </c>
    </row>
    <row r="14" spans="1:16" ht="18" customHeight="1" thickBot="1">
      <c r="A14" s="12">
        <v>1991</v>
      </c>
      <c r="B14" s="13">
        <v>120.6</v>
      </c>
      <c r="C14" s="13">
        <v>253.9</v>
      </c>
      <c r="D14" s="13">
        <v>158.69999999999999</v>
      </c>
      <c r="E14" s="13">
        <v>2.2999999999999998</v>
      </c>
      <c r="F14" s="13">
        <f t="shared" si="0"/>
        <v>416.4</v>
      </c>
      <c r="G14" s="14">
        <f t="shared" si="1"/>
        <v>0.60975024015369839</v>
      </c>
    </row>
    <row r="15" spans="1:16" ht="18" customHeight="1" thickBot="1">
      <c r="A15" s="12">
        <v>1992</v>
      </c>
      <c r="B15" s="13">
        <v>114.5</v>
      </c>
      <c r="C15" s="15">
        <v>215</v>
      </c>
      <c r="D15" s="13">
        <v>183.4</v>
      </c>
      <c r="E15" s="13">
        <v>0.7</v>
      </c>
      <c r="F15" s="15">
        <f t="shared" si="0"/>
        <v>396.00000000000006</v>
      </c>
      <c r="G15" s="14">
        <f t="shared" si="1"/>
        <v>0.54292929292929282</v>
      </c>
      <c r="I15" s="47" t="s">
        <v>8</v>
      </c>
      <c r="J15" s="33"/>
      <c r="K15" s="34"/>
      <c r="L15" s="34"/>
      <c r="M15" s="34"/>
      <c r="N15" s="34"/>
      <c r="O15" s="34"/>
    </row>
    <row r="16" spans="1:16" ht="18" customHeight="1">
      <c r="A16" s="12">
        <v>1993</v>
      </c>
      <c r="B16" s="13">
        <v>116.2</v>
      </c>
      <c r="C16" s="13">
        <v>265.7</v>
      </c>
      <c r="D16" s="13">
        <v>240.2</v>
      </c>
      <c r="E16" s="13">
        <v>0.1</v>
      </c>
      <c r="F16" s="13">
        <f t="shared" si="0"/>
        <v>483.29999999999995</v>
      </c>
      <c r="G16" s="14">
        <f t="shared" si="1"/>
        <v>0.54976205255534871</v>
      </c>
      <c r="I16" s="50" t="s">
        <v>9</v>
      </c>
      <c r="J16" s="51"/>
      <c r="K16" s="51"/>
      <c r="L16" s="51"/>
      <c r="M16" s="51"/>
      <c r="N16" s="51"/>
      <c r="O16" s="52"/>
    </row>
    <row r="17" spans="1:16" ht="18" customHeight="1">
      <c r="A17" s="12">
        <v>1994</v>
      </c>
      <c r="B17" s="13">
        <v>138.69999999999999</v>
      </c>
      <c r="C17" s="13">
        <v>283.89999999999998</v>
      </c>
      <c r="D17" s="13">
        <v>256.60000000000002</v>
      </c>
      <c r="E17" s="13">
        <v>7.3</v>
      </c>
      <c r="F17" s="15">
        <f t="shared" si="0"/>
        <v>517.90000000000009</v>
      </c>
      <c r="G17" s="14">
        <f t="shared" si="1"/>
        <v>0.54817532342150976</v>
      </c>
      <c r="I17" s="29" t="s">
        <v>10</v>
      </c>
      <c r="J17" s="30"/>
      <c r="K17" s="30"/>
      <c r="L17" s="30"/>
      <c r="M17" s="30"/>
      <c r="N17" s="30"/>
      <c r="O17" s="31"/>
    </row>
    <row r="18" spans="1:16" ht="18" customHeight="1" thickBot="1">
      <c r="A18" s="12">
        <v>1995</v>
      </c>
      <c r="B18" s="15">
        <v>154</v>
      </c>
      <c r="C18" s="13">
        <v>314.39999999999998</v>
      </c>
      <c r="D18" s="13">
        <v>218.7</v>
      </c>
      <c r="E18" s="15">
        <v>20</v>
      </c>
      <c r="F18" s="15">
        <f t="shared" si="0"/>
        <v>534.20000000000005</v>
      </c>
      <c r="G18" s="14">
        <f t="shared" si="1"/>
        <v>0.5885436166229876</v>
      </c>
      <c r="I18" s="6"/>
      <c r="J18" s="16"/>
      <c r="K18" s="16"/>
      <c r="L18" s="16"/>
      <c r="M18" s="16"/>
      <c r="N18" s="16"/>
      <c r="O18" s="16"/>
      <c r="P18" s="6"/>
    </row>
    <row r="19" spans="1:16" ht="18" customHeight="1" thickBot="1">
      <c r="A19" s="12">
        <v>1996</v>
      </c>
      <c r="B19" s="13">
        <v>132.9</v>
      </c>
      <c r="C19" s="13">
        <v>349.2</v>
      </c>
      <c r="D19" s="13">
        <v>239.9</v>
      </c>
      <c r="E19" s="13">
        <v>37.200000000000003</v>
      </c>
      <c r="F19" s="13">
        <f t="shared" si="0"/>
        <v>551.9</v>
      </c>
      <c r="G19" s="14">
        <f t="shared" si="1"/>
        <v>0.63272331944192794</v>
      </c>
      <c r="I19" s="46" t="s">
        <v>11</v>
      </c>
      <c r="J19" s="35"/>
      <c r="K19" s="36"/>
      <c r="L19" s="36"/>
      <c r="M19" s="36"/>
      <c r="N19" s="36"/>
      <c r="O19" s="36"/>
      <c r="P19" s="8"/>
    </row>
    <row r="20" spans="1:16" ht="18" customHeight="1">
      <c r="A20" s="12">
        <v>1997</v>
      </c>
      <c r="B20" s="13">
        <v>132.9</v>
      </c>
      <c r="C20" s="13">
        <v>306.5</v>
      </c>
      <c r="D20" s="13">
        <v>221.1</v>
      </c>
      <c r="E20" s="13">
        <v>34.5</v>
      </c>
      <c r="F20" s="13">
        <f t="shared" si="0"/>
        <v>491.30000000000007</v>
      </c>
      <c r="G20" s="14">
        <f t="shared" si="1"/>
        <v>0.62385507836352527</v>
      </c>
      <c r="I20" s="24" t="s">
        <v>12</v>
      </c>
      <c r="J20" s="25"/>
      <c r="K20" s="25"/>
      <c r="L20" s="25"/>
      <c r="M20" s="25"/>
      <c r="N20" s="25"/>
      <c r="O20" s="26"/>
      <c r="P20" s="8"/>
    </row>
    <row r="21" spans="1:16" ht="19.5" customHeight="1">
      <c r="A21" s="12">
        <v>1998</v>
      </c>
      <c r="B21" s="13">
        <v>134.69999999999999</v>
      </c>
      <c r="C21" s="13">
        <v>246.4</v>
      </c>
      <c r="D21" s="15">
        <v>235</v>
      </c>
      <c r="E21" s="13">
        <v>13.9</v>
      </c>
      <c r="F21" s="15">
        <f t="shared" si="0"/>
        <v>471.70000000000005</v>
      </c>
      <c r="G21" s="14">
        <f t="shared" si="1"/>
        <v>0.52236591053635784</v>
      </c>
      <c r="I21" s="27"/>
      <c r="J21" s="25"/>
      <c r="K21" s="25"/>
      <c r="L21" s="25"/>
      <c r="M21" s="25"/>
      <c r="N21" s="25"/>
      <c r="O21" s="26"/>
      <c r="P21" s="8"/>
    </row>
    <row r="22" spans="1:16" ht="18" customHeight="1">
      <c r="A22" s="12">
        <v>1999</v>
      </c>
      <c r="B22" s="13">
        <v>130.5</v>
      </c>
      <c r="C22" s="13">
        <v>215.6</v>
      </c>
      <c r="D22" s="13">
        <v>250.9</v>
      </c>
      <c r="E22" s="13">
        <v>2.8</v>
      </c>
      <c r="F22" s="13">
        <f t="shared" si="0"/>
        <v>447.5</v>
      </c>
      <c r="G22" s="14">
        <f t="shared" si="1"/>
        <v>0.48178770949720667</v>
      </c>
      <c r="I22" s="27"/>
      <c r="J22" s="25"/>
      <c r="K22" s="25"/>
      <c r="L22" s="25"/>
      <c r="M22" s="25"/>
      <c r="N22" s="25"/>
      <c r="O22" s="26"/>
      <c r="P22" s="8"/>
    </row>
    <row r="23" spans="1:16" ht="18" customHeight="1">
      <c r="A23" s="12">
        <v>2000</v>
      </c>
      <c r="B23" s="13">
        <v>146.69999999999999</v>
      </c>
      <c r="C23" s="13">
        <v>206.8</v>
      </c>
      <c r="D23" s="13">
        <v>245.1</v>
      </c>
      <c r="E23" s="13">
        <v>5.0999999999999996</v>
      </c>
      <c r="F23" s="15">
        <f t="shared" si="0"/>
        <v>463.5</v>
      </c>
      <c r="G23" s="14">
        <f t="shared" si="1"/>
        <v>0.44617044228694719</v>
      </c>
      <c r="I23" s="27"/>
      <c r="J23" s="25"/>
      <c r="K23" s="25"/>
      <c r="L23" s="25"/>
      <c r="M23" s="25"/>
      <c r="N23" s="25"/>
      <c r="O23" s="26"/>
      <c r="P23" s="8"/>
    </row>
    <row r="24" spans="1:16" ht="18" customHeight="1">
      <c r="A24" s="12">
        <v>2001</v>
      </c>
      <c r="B24" s="15">
        <v>130</v>
      </c>
      <c r="C24" s="13">
        <v>242.9</v>
      </c>
      <c r="D24" s="13">
        <v>298.60000000000002</v>
      </c>
      <c r="E24" s="13">
        <v>29.4</v>
      </c>
      <c r="F24" s="15">
        <f t="shared" si="0"/>
        <v>484.1</v>
      </c>
      <c r="G24" s="14">
        <f t="shared" si="1"/>
        <v>0.50175583557116299</v>
      </c>
      <c r="I24" s="27"/>
      <c r="J24" s="25"/>
      <c r="K24" s="25"/>
      <c r="L24" s="25"/>
      <c r="M24" s="25"/>
      <c r="N24" s="25"/>
      <c r="O24" s="26"/>
      <c r="P24" s="8"/>
    </row>
    <row r="25" spans="1:16" ht="18" customHeight="1">
      <c r="A25" s="12">
        <v>2002</v>
      </c>
      <c r="B25" s="15">
        <v>158</v>
      </c>
      <c r="C25" s="13">
        <v>254.1</v>
      </c>
      <c r="D25" s="13">
        <v>296.39999999999998</v>
      </c>
      <c r="E25" s="13">
        <v>34.1</v>
      </c>
      <c r="F25" s="15">
        <f t="shared" si="0"/>
        <v>510.69999999999993</v>
      </c>
      <c r="G25" s="14">
        <f t="shared" si="1"/>
        <v>0.49755237908752697</v>
      </c>
      <c r="I25" s="27"/>
      <c r="J25" s="25"/>
      <c r="K25" s="25"/>
      <c r="L25" s="25"/>
      <c r="M25" s="25"/>
      <c r="N25" s="25"/>
      <c r="O25" s="26"/>
      <c r="P25" s="8"/>
    </row>
    <row r="26" spans="1:16" ht="18" customHeight="1">
      <c r="A26" s="12">
        <v>2003</v>
      </c>
      <c r="B26" s="13">
        <v>163.69999999999999</v>
      </c>
      <c r="C26" s="15">
        <v>311</v>
      </c>
      <c r="D26" s="15">
        <v>237</v>
      </c>
      <c r="E26" s="13">
        <v>63.9</v>
      </c>
      <c r="F26" s="15">
        <f t="shared" si="0"/>
        <v>509.70000000000005</v>
      </c>
      <c r="G26" s="14">
        <f t="shared" si="1"/>
        <v>0.61016284088679607</v>
      </c>
      <c r="I26" s="27"/>
      <c r="J26" s="25"/>
      <c r="K26" s="25"/>
      <c r="L26" s="25"/>
      <c r="M26" s="25"/>
      <c r="N26" s="25"/>
      <c r="O26" s="26"/>
    </row>
    <row r="27" spans="1:16" ht="18" customHeight="1">
      <c r="A27" s="12">
        <v>2004</v>
      </c>
      <c r="B27" s="13">
        <v>138.1</v>
      </c>
      <c r="C27" s="13">
        <v>287.89999999999998</v>
      </c>
      <c r="D27" s="13">
        <v>275.39999999999998</v>
      </c>
      <c r="E27" s="13">
        <v>61.4</v>
      </c>
      <c r="F27" s="13">
        <f t="shared" si="0"/>
        <v>495.69999999999993</v>
      </c>
      <c r="G27" s="14">
        <f t="shared" si="1"/>
        <v>0.58079483558603995</v>
      </c>
      <c r="I27" s="27"/>
      <c r="J27" s="25"/>
      <c r="K27" s="25"/>
      <c r="L27" s="25"/>
      <c r="M27" s="25"/>
      <c r="N27" s="25"/>
      <c r="O27" s="26"/>
    </row>
    <row r="28" spans="1:16" ht="18" customHeight="1">
      <c r="A28" s="12">
        <v>2005</v>
      </c>
      <c r="B28" s="13">
        <v>144.30000000000001</v>
      </c>
      <c r="C28" s="13">
        <v>276.3</v>
      </c>
      <c r="D28" s="15">
        <v>260</v>
      </c>
      <c r="E28" s="15">
        <v>66</v>
      </c>
      <c r="F28" s="15">
        <f t="shared" si="0"/>
        <v>454.6</v>
      </c>
      <c r="G28" s="14">
        <f t="shared" si="1"/>
        <v>0.60778706555213369</v>
      </c>
      <c r="I28" s="27"/>
      <c r="J28" s="25"/>
      <c r="K28" s="25"/>
      <c r="L28" s="25"/>
      <c r="M28" s="25"/>
      <c r="N28" s="25"/>
      <c r="O28" s="26"/>
    </row>
    <row r="29" spans="1:16" ht="18" customHeight="1">
      <c r="A29" s="12">
        <v>2006</v>
      </c>
      <c r="B29" s="13">
        <v>160</v>
      </c>
      <c r="C29" s="13">
        <v>258.7</v>
      </c>
      <c r="D29" s="13">
        <v>237.9</v>
      </c>
      <c r="E29" s="13">
        <v>66.5</v>
      </c>
      <c r="F29" s="13">
        <f t="shared" si="0"/>
        <v>433.9</v>
      </c>
      <c r="G29" s="14">
        <f t="shared" si="1"/>
        <v>0.59622032726434659</v>
      </c>
      <c r="I29" s="27"/>
      <c r="J29" s="25"/>
      <c r="K29" s="25"/>
      <c r="L29" s="25"/>
      <c r="M29" s="25"/>
      <c r="N29" s="25"/>
      <c r="O29" s="26"/>
    </row>
    <row r="30" spans="1:16" ht="18" customHeight="1">
      <c r="A30" s="12">
        <v>2007</v>
      </c>
      <c r="B30" s="13">
        <v>156.19999999999999</v>
      </c>
      <c r="C30" s="13">
        <v>263.2</v>
      </c>
      <c r="D30" s="15">
        <v>238.2</v>
      </c>
      <c r="E30" s="13">
        <v>58.9</v>
      </c>
      <c r="F30" s="15">
        <f t="shared" si="0"/>
        <v>450.5</v>
      </c>
      <c r="G30" s="14">
        <f t="shared" si="1"/>
        <v>0.58423973362930071</v>
      </c>
      <c r="I30" s="27"/>
      <c r="J30" s="25"/>
      <c r="K30" s="25"/>
      <c r="L30" s="25"/>
      <c r="M30" s="25"/>
      <c r="N30" s="25"/>
      <c r="O30" s="26"/>
    </row>
    <row r="31" spans="1:16" ht="18" customHeight="1">
      <c r="A31" s="12">
        <v>2008</v>
      </c>
      <c r="B31" s="13">
        <v>148.19999999999999</v>
      </c>
      <c r="C31" s="13">
        <v>203.4</v>
      </c>
      <c r="D31" s="13">
        <v>247.8</v>
      </c>
      <c r="E31" s="13">
        <v>45.1</v>
      </c>
      <c r="F31" s="13">
        <f t="shared" si="0"/>
        <v>422.9</v>
      </c>
      <c r="G31" s="14">
        <f t="shared" si="1"/>
        <v>0.48096476708441716</v>
      </c>
      <c r="I31" s="28"/>
      <c r="J31" s="22"/>
      <c r="K31" s="22"/>
      <c r="L31" s="22"/>
      <c r="M31" s="22"/>
      <c r="N31" s="22"/>
      <c r="O31" s="23"/>
    </row>
    <row r="32" spans="1:16" ht="18" customHeight="1" thickBot="1">
      <c r="A32" s="12">
        <v>2009</v>
      </c>
      <c r="B32" s="13">
        <v>131.4</v>
      </c>
      <c r="C32" s="13">
        <v>254</v>
      </c>
      <c r="D32" s="15">
        <v>240.3</v>
      </c>
      <c r="E32" s="13">
        <v>55.6</v>
      </c>
      <c r="F32" s="15">
        <f t="shared" si="0"/>
        <v>449.5</v>
      </c>
      <c r="G32" s="14">
        <f t="shared" si="1"/>
        <v>0.56507230255839824</v>
      </c>
    </row>
    <row r="33" spans="1:15" ht="18" customHeight="1" thickBot="1">
      <c r="A33" s="12">
        <v>2010</v>
      </c>
      <c r="B33" s="13">
        <v>120.6</v>
      </c>
      <c r="C33" s="13">
        <v>207.9</v>
      </c>
      <c r="D33" s="13">
        <v>235.2</v>
      </c>
      <c r="E33" s="13">
        <v>65.2</v>
      </c>
      <c r="F33" s="13">
        <f t="shared" si="0"/>
        <v>387.09999999999997</v>
      </c>
      <c r="G33" s="14">
        <f t="shared" si="1"/>
        <v>0.53707052441229663</v>
      </c>
      <c r="I33" s="37" t="s">
        <v>13</v>
      </c>
      <c r="J33" s="38"/>
      <c r="K33" s="39"/>
      <c r="L33" s="39"/>
      <c r="M33" s="39"/>
      <c r="N33" s="39"/>
      <c r="O33" s="39"/>
    </row>
    <row r="34" spans="1:15" ht="18" customHeight="1">
      <c r="A34" s="12">
        <v>2011</v>
      </c>
      <c r="B34" s="13">
        <v>111.4</v>
      </c>
      <c r="C34" s="13">
        <v>158.9</v>
      </c>
      <c r="D34" s="15">
        <v>258.39999999999998</v>
      </c>
      <c r="E34" s="13">
        <v>22.4</v>
      </c>
      <c r="F34" s="15">
        <f t="shared" si="0"/>
        <v>367.1</v>
      </c>
      <c r="G34" s="14">
        <f t="shared" si="1"/>
        <v>0.43285208390084445</v>
      </c>
      <c r="I34" s="40" t="s">
        <v>15</v>
      </c>
      <c r="J34" s="41"/>
      <c r="K34" s="41"/>
      <c r="L34" s="41"/>
      <c r="M34" s="41"/>
      <c r="N34" s="41"/>
      <c r="O34" s="42"/>
    </row>
    <row r="35" spans="1:15" ht="18" customHeight="1" thickBot="1">
      <c r="A35" s="12">
        <v>2012</v>
      </c>
      <c r="B35" s="13">
        <v>139.19999999999999</v>
      </c>
      <c r="C35" s="13">
        <v>157.5</v>
      </c>
      <c r="D35" s="13">
        <v>288.7</v>
      </c>
      <c r="E35" s="13">
        <v>21.6</v>
      </c>
      <c r="F35" s="13">
        <f t="shared" si="0"/>
        <v>429.99999999999994</v>
      </c>
      <c r="G35" s="14">
        <f t="shared" si="1"/>
        <v>0.3662790697674419</v>
      </c>
      <c r="I35" s="43"/>
      <c r="J35" s="44"/>
      <c r="K35" s="44"/>
      <c r="L35" s="44"/>
      <c r="M35" s="44"/>
      <c r="N35" s="44"/>
      <c r="O35" s="45"/>
    </row>
    <row r="36" spans="1:15" ht="18" customHeight="1">
      <c r="A36" s="12">
        <v>2013</v>
      </c>
      <c r="B36" s="13">
        <v>133.80000000000001</v>
      </c>
      <c r="C36" s="13">
        <v>194.4</v>
      </c>
      <c r="D36" s="15">
        <v>249.1</v>
      </c>
      <c r="E36" s="13">
        <v>32.9</v>
      </c>
      <c r="F36" s="15">
        <f t="shared" si="0"/>
        <v>426.1</v>
      </c>
      <c r="G36" s="14">
        <f t="shared" si="1"/>
        <v>0.45623093170617224</v>
      </c>
    </row>
    <row r="37" spans="1:15" ht="18" customHeight="1">
      <c r="A37" s="12">
        <v>2014</v>
      </c>
      <c r="B37" s="13">
        <v>118.3</v>
      </c>
      <c r="C37" s="17"/>
      <c r="D37" s="17"/>
      <c r="E37" s="17"/>
      <c r="F37" s="17"/>
      <c r="G37" s="18"/>
    </row>
    <row r="38" spans="1:15" ht="18" customHeight="1">
      <c r="A38" s="19">
        <v>2015</v>
      </c>
      <c r="B38" s="20"/>
      <c r="C38" s="20"/>
      <c r="D38" s="20"/>
      <c r="E38" s="20"/>
      <c r="F38" s="20"/>
      <c r="G38" s="21"/>
    </row>
    <row r="39" spans="1:15" ht="18" customHeight="1"/>
    <row r="40" spans="1:15" ht="18" customHeight="1"/>
    <row r="41" spans="1:15" ht="18" customHeight="1"/>
    <row r="42" spans="1:15" ht="18" customHeight="1"/>
    <row r="43" spans="1:15" ht="18" customHeight="1"/>
    <row r="44" spans="1:15" ht="18" customHeight="1"/>
    <row r="45" spans="1:15" ht="18" customHeight="1"/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6">
    <mergeCell ref="I20:O31"/>
    <mergeCell ref="I17:O17"/>
    <mergeCell ref="A1:G1"/>
    <mergeCell ref="I16:O16"/>
    <mergeCell ref="I1:O1"/>
    <mergeCell ref="I34:O35"/>
  </mergeCells>
  <phoneticPr fontId="5"/>
  <hyperlinks>
    <hyperlink ref="I34" r:id="rId1" display="http://salmon.fra.affrc.go.jp/zousyoku/jyukyu/jyukyu.htm" xr:uid="{00000000-0004-0000-0000-000000000000}"/>
  </hyperlinks>
  <pageMargins left="0.7" right="0.7" top="0.75" bottom="0.75" header="0" footer="0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東京工芸大学</dc:creator>
  <cp:lastModifiedBy>中島武三志</cp:lastModifiedBy>
  <dcterms:created xsi:type="dcterms:W3CDTF">2017-05-15T04:21:01Z</dcterms:created>
  <dcterms:modified xsi:type="dcterms:W3CDTF">2020-06-11T06:51:07Z</dcterms:modified>
</cp:coreProperties>
</file>