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jin\Desktop\EY\하드백업\이러닝강의(RMP)\예제\03.데이터를정보로바꾸는보고기술\07\"/>
    </mc:Choice>
  </mc:AlternateContent>
  <xr:revisionPtr revIDLastSave="0" documentId="13_ncr:1_{FDBB3DD0-C6C9-484B-B5E7-44F87A19BEAF}" xr6:coauthVersionLast="45" xr6:coauthVersionMax="45" xr10:uidLastSave="{00000000-0000-0000-0000-000000000000}"/>
  <bookViews>
    <workbookView xWindow="-120" yWindow="-120" windowWidth="29040" windowHeight="15990" xr2:uid="{54A7B9AD-2E61-48E3-8630-EC0E59A86DCF}"/>
  </bookViews>
  <sheets>
    <sheet name="사용함수" sheetId="3" r:id="rId1"/>
    <sheet name="OUT" sheetId="1" r:id="rId2"/>
    <sheet name="RAW" sheetId="2" r:id="rId3"/>
  </sheets>
  <externalReferences>
    <externalReference r:id="rId4"/>
  </externalReferences>
  <definedNames>
    <definedName name="기타범위" localSheetId="0">OFFSET([1]ETC!$C$14,0,0,1,COUNT([1]ETC!$C$14:$N$14))</definedName>
    <definedName name="기타범위">OFFSET(#REF!,0,0,1,COUNT(#REF!))</definedName>
    <definedName name="월범위" localSheetId="0">OFFSET([1]ETC!$C$4,0,0,1,COUNT([1]ETC!$C$12:$N$12))</definedName>
    <definedName name="월범위">OFFSET(#REF!,0,0,1,COUNT(#REF!))</definedName>
    <definedName name="주요거래처범위" localSheetId="0">OFFSET([1]ETC!$C$13,0,0,1,COUNT([1]ETC!$C$13:$N$13))</definedName>
    <definedName name="주요거래처범위">OFFSET(#REF!,0,0,1,COUNT(#REF!))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67" i="2" l="1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27" i="1" l="1"/>
  <c r="I27" i="1" l="1"/>
</calcChain>
</file>

<file path=xl/sharedStrings.xml><?xml version="1.0" encoding="utf-8"?>
<sst xmlns="http://schemas.openxmlformats.org/spreadsheetml/2006/main" count="1298" uniqueCount="54">
  <si>
    <t>년</t>
    <phoneticPr fontId="2" type="noConversion"/>
  </si>
  <si>
    <t>월</t>
    <phoneticPr fontId="2" type="noConversion"/>
  </si>
  <si>
    <t>일</t>
    <phoneticPr fontId="2" type="noConversion"/>
  </si>
  <si>
    <t>매출</t>
    <phoneticPr fontId="2" type="noConversion"/>
  </si>
  <si>
    <t>* 세일즈 내역</t>
    <phoneticPr fontId="3" type="noConversion"/>
  </si>
  <si>
    <t>판매처</t>
    <phoneticPr fontId="3" type="noConversion"/>
  </si>
  <si>
    <t>매출비(%)</t>
    <phoneticPr fontId="3" type="noConversion"/>
  </si>
  <si>
    <t>원가</t>
    <phoneticPr fontId="3" type="noConversion"/>
  </si>
  <si>
    <t>지출</t>
    <phoneticPr fontId="3" type="noConversion"/>
  </si>
  <si>
    <t>수수료</t>
    <phoneticPr fontId="3" type="noConversion"/>
  </si>
  <si>
    <t>이익율(%)</t>
    <phoneticPr fontId="3" type="noConversion"/>
  </si>
  <si>
    <t>합계</t>
    <phoneticPr fontId="3" type="noConversion"/>
  </si>
  <si>
    <t>셀트리</t>
  </si>
  <si>
    <t>금호</t>
  </si>
  <si>
    <t>글로벌M</t>
  </si>
  <si>
    <t>이준화학</t>
  </si>
  <si>
    <t>메디컬랩</t>
  </si>
  <si>
    <t>한글라스</t>
  </si>
  <si>
    <t>한국유리</t>
  </si>
  <si>
    <t>아이디정밀</t>
  </si>
  <si>
    <t>솜디㈜</t>
  </si>
  <si>
    <t>주식회사와이</t>
  </si>
  <si>
    <t>정우상사</t>
  </si>
  <si>
    <t>동환물류</t>
  </si>
  <si>
    <t>한국물류</t>
  </si>
  <si>
    <t>한국정밀</t>
  </si>
  <si>
    <t>중화물류</t>
  </si>
  <si>
    <t>뉴닉스</t>
  </si>
  <si>
    <t>㈜EY</t>
  </si>
  <si>
    <t>원가</t>
    <phoneticPr fontId="2" type="noConversion"/>
  </si>
  <si>
    <t>지출</t>
    <phoneticPr fontId="2" type="noConversion"/>
  </si>
  <si>
    <t>수수료</t>
    <phoneticPr fontId="2" type="noConversion"/>
  </si>
  <si>
    <t>업체명</t>
    <phoneticPr fontId="2" type="noConversion"/>
  </si>
  <si>
    <t>솜디㈜</t>
    <phoneticPr fontId="2" type="noConversion"/>
  </si>
  <si>
    <t>재영미디어</t>
    <phoneticPr fontId="2" type="noConversion"/>
  </si>
  <si>
    <t>정우상사</t>
    <phoneticPr fontId="2" type="noConversion"/>
  </si>
  <si>
    <t>동환물류</t>
    <phoneticPr fontId="2" type="noConversion"/>
  </si>
  <si>
    <t>아이디정밀</t>
    <phoneticPr fontId="2" type="noConversion"/>
  </si>
  <si>
    <t>이준화학</t>
    <phoneticPr fontId="2" type="noConversion"/>
  </si>
  <si>
    <t>주식회사와이</t>
    <phoneticPr fontId="2" type="noConversion"/>
  </si>
  <si>
    <t>순매출 : 총매출 - 원가 - 지출 - 수수료</t>
    <phoneticPr fontId="3" type="noConversion"/>
  </si>
  <si>
    <t>총 매출</t>
    <phoneticPr fontId="3" type="noConversion"/>
  </si>
  <si>
    <t>순 매출</t>
    <phoneticPr fontId="3" type="noConversion"/>
  </si>
  <si>
    <t>총 거래건수</t>
    <phoneticPr fontId="2" type="noConversion"/>
  </si>
  <si>
    <t>기타</t>
    <phoneticPr fontId="2" type="noConversion"/>
  </si>
  <si>
    <t>㈜EY</t>
    <phoneticPr fontId="2" type="noConversion"/>
  </si>
  <si>
    <t>한국정밀</t>
    <phoneticPr fontId="2" type="noConversion"/>
  </si>
  <si>
    <t>실전. 자동화 보고서_ 사용 함수</t>
    <phoneticPr fontId="2" type="noConversion"/>
  </si>
  <si>
    <t>두가지 이상 조건에 맞는 셀의 개수</t>
    <phoneticPr fontId="2" type="noConversion"/>
  </si>
  <si>
    <t>=COUNTIFS(참조 범위1,조건1,참조 범위2,조건2….)</t>
    <phoneticPr fontId="2" type="noConversion"/>
  </si>
  <si>
    <t>두가지 이상 조건에 맞는 셀의 합계</t>
    <phoneticPr fontId="2" type="noConversion"/>
  </si>
  <si>
    <t>=SUMIFS(합계를 구할 범위, 참조 범위1,찾을값 또는 셀1,참조 범위2,찾을값 또는 셀2)</t>
    <phoneticPr fontId="2" type="noConversion"/>
  </si>
  <si>
    <t>원하는 방향으로 셀을 이동하여 셀의 값을 출력하거나 범위를 지정</t>
    <phoneticPr fontId="2" type="noConversion"/>
  </si>
  <si>
    <t>=OFFSET(기준 셀, 이동할 행 방향의 셀 개수, 이동할 열 방향의 셀 개수, 출력할 행 개수, 출력할 열 개수)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</si>
</sst>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.0%"/>
    <numFmt numFmtId="177" formatCode="General&quot;월&quot;"/>
    <numFmt numFmtId="178" formatCode="General&quot;년&quot;"/>
    <numFmt numFmtId="179" formatCode="0%;[Red]\-0%"/>
  </numFmts>
  <fonts count="23" x14ac:knownFonts="1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9"/>
      <color indexed="8"/>
      <name val="맑은 고딕"/>
      <family val="2"/>
      <scheme val="minor"/>
    </font>
    <font>
      <b/>
      <sz val="9"/>
      <color theme="0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14"/>
      <color theme="1" tint="0.249977111117893"/>
      <name val="맑은 고딕"/>
      <family val="3"/>
      <charset val="129"/>
      <scheme val="minor"/>
    </font>
    <font>
      <b/>
      <sz val="13"/>
      <color theme="1" tint="0.249977111117893"/>
      <name val="맑은 고딕"/>
      <family val="3"/>
      <charset val="129"/>
      <scheme val="minor"/>
    </font>
    <font>
      <sz val="10"/>
      <color theme="1" tint="0.249977111117893"/>
      <name val="맑은 고딕"/>
      <family val="2"/>
      <charset val="129"/>
      <scheme val="minor"/>
    </font>
    <font>
      <sz val="9"/>
      <color theme="1" tint="0.249977111117893"/>
      <name val="맑은 고딕"/>
      <family val="3"/>
      <charset val="129"/>
      <scheme val="minor"/>
    </font>
    <font>
      <b/>
      <sz val="9"/>
      <color rgb="FFC00000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sz val="8"/>
      <color theme="0" tint="-0.499984740745262"/>
      <name val="맑은 고딕"/>
      <family val="3"/>
      <charset val="129"/>
      <scheme val="minor"/>
    </font>
    <font>
      <b/>
      <sz val="9"/>
      <color theme="1" tint="0.249977111117893"/>
      <name val="맑은 고딕"/>
      <family val="2"/>
      <charset val="129"/>
      <scheme val="minor"/>
    </font>
    <font>
      <b/>
      <sz val="9"/>
      <color theme="1" tint="0.249977111117893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6"/>
      <color rgb="FFFF9999"/>
      <name val="맑은 고딕"/>
      <family val="3"/>
      <charset val="129"/>
      <scheme val="minor"/>
    </font>
    <font>
      <b/>
      <sz val="22"/>
      <color theme="0"/>
      <name val="맑은 고딕"/>
      <family val="3"/>
      <charset val="129"/>
      <scheme val="minor"/>
    </font>
    <font>
      <b/>
      <sz val="22"/>
      <color rgb="FFFF9999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ck">
        <color rgb="FFE09C9C"/>
      </bottom>
      <diagonal/>
    </border>
    <border>
      <left/>
      <right/>
      <top style="medium">
        <color rgb="FFE09C9C"/>
      </top>
      <bottom style="thin">
        <color rgb="FFE09C9C"/>
      </bottom>
      <diagonal/>
    </border>
    <border>
      <left/>
      <right style="thin">
        <color rgb="FFE09C9C"/>
      </right>
      <top style="medium">
        <color rgb="FFE09C9C"/>
      </top>
      <bottom style="thin">
        <color rgb="FFE09C9C"/>
      </bottom>
      <diagonal/>
    </border>
    <border>
      <left/>
      <right/>
      <top style="thin">
        <color rgb="FFE09C9C"/>
      </top>
      <bottom style="medium">
        <color rgb="FFE09C9C"/>
      </bottom>
      <diagonal/>
    </border>
    <border>
      <left/>
      <right style="thin">
        <color rgb="FFE09C9C"/>
      </right>
      <top style="thin">
        <color rgb="FFE09C9C"/>
      </top>
      <bottom style="medium">
        <color rgb="FFE09C9C"/>
      </bottom>
      <diagonal/>
    </border>
    <border>
      <left/>
      <right style="thin">
        <color rgb="FFE09C9C"/>
      </right>
      <top/>
      <bottom/>
      <diagonal/>
    </border>
    <border>
      <left/>
      <right style="thin">
        <color rgb="FFE09C9C"/>
      </right>
      <top/>
      <bottom style="medium">
        <color rgb="FFE09C9C"/>
      </bottom>
      <diagonal/>
    </border>
    <border>
      <left/>
      <right/>
      <top style="medium">
        <color rgb="FFE09C9C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/>
      <top/>
      <bottom style="thin">
        <color rgb="FFE29C92"/>
      </bottom>
      <diagonal/>
    </border>
    <border>
      <left/>
      <right style="thin">
        <color rgb="FFE09C9C"/>
      </right>
      <top/>
      <bottom style="thin">
        <color rgb="FFE29C92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>
      <alignment vertical="center"/>
    </xf>
  </cellStyleXfs>
  <cellXfs count="61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Protection="1">
      <alignment vertical="center"/>
      <protection hidden="1"/>
    </xf>
    <xf numFmtId="178" fontId="11" fillId="0" borderId="0" xfId="0" applyNumberFormat="1" applyFont="1" applyProtection="1">
      <alignment vertical="center"/>
      <protection locked="0"/>
    </xf>
    <xf numFmtId="177" fontId="11" fillId="0" borderId="0" xfId="0" applyNumberFormat="1" applyFont="1" applyProtection="1">
      <alignment vertical="center"/>
      <protection locked="0"/>
    </xf>
    <xf numFmtId="0" fontId="12" fillId="0" borderId="0" xfId="0" applyFont="1" applyProtection="1">
      <alignment vertical="center"/>
      <protection hidden="1"/>
    </xf>
    <xf numFmtId="0" fontId="14" fillId="0" borderId="0" xfId="0" applyFont="1" applyAlignment="1" applyProtection="1">
      <alignment horizontal="right" vertical="center"/>
      <protection hidden="1"/>
    </xf>
    <xf numFmtId="0" fontId="15" fillId="0" borderId="3" xfId="0" applyFont="1" applyBorder="1" applyAlignment="1" applyProtection="1">
      <alignment horizontal="left" vertical="center" indent="1"/>
      <protection hidden="1"/>
    </xf>
    <xf numFmtId="0" fontId="16" fillId="0" borderId="3" xfId="0" applyFont="1" applyBorder="1" applyAlignment="1" applyProtection="1">
      <alignment horizontal="center" vertical="center"/>
      <protection hidden="1"/>
    </xf>
    <xf numFmtId="0" fontId="16" fillId="2" borderId="3" xfId="0" applyFont="1" applyFill="1" applyBorder="1" applyAlignment="1" applyProtection="1">
      <alignment horizontal="center" vertical="center"/>
      <protection hidden="1"/>
    </xf>
    <xf numFmtId="0" fontId="16" fillId="0" borderId="4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left" vertical="center" indent="1"/>
      <protection hidden="1"/>
    </xf>
    <xf numFmtId="41" fontId="16" fillId="2" borderId="5" xfId="1" applyFont="1" applyFill="1" applyBorder="1" applyAlignment="1" applyProtection="1">
      <alignment horizontal="center" vertical="center"/>
      <protection hidden="1"/>
    </xf>
    <xf numFmtId="176" fontId="16" fillId="0" borderId="5" xfId="2" applyNumberFormat="1" applyFont="1" applyFill="1" applyBorder="1" applyAlignment="1" applyProtection="1">
      <alignment horizontal="right" vertical="center"/>
      <protection hidden="1"/>
    </xf>
    <xf numFmtId="9" fontId="16" fillId="0" borderId="6" xfId="0" applyNumberFormat="1" applyFont="1" applyBorder="1" applyAlignment="1" applyProtection="1">
      <alignment horizontal="right" vertical="center"/>
      <protection hidden="1"/>
    </xf>
    <xf numFmtId="9" fontId="16" fillId="0" borderId="0" xfId="0" applyNumberFormat="1" applyFont="1" applyAlignment="1" applyProtection="1">
      <alignment horizontal="right" vertical="center"/>
      <protection hidden="1"/>
    </xf>
    <xf numFmtId="41" fontId="16" fillId="0" borderId="5" xfId="1" applyFont="1" applyFill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left" vertical="center" indent="1"/>
      <protection hidden="1"/>
    </xf>
    <xf numFmtId="41" fontId="11" fillId="2" borderId="0" xfId="1" applyFont="1" applyFill="1" applyBorder="1" applyProtection="1">
      <alignment vertical="center"/>
      <protection hidden="1"/>
    </xf>
    <xf numFmtId="179" fontId="11" fillId="0" borderId="7" xfId="2" applyNumberFormat="1" applyFont="1" applyFill="1" applyBorder="1" applyAlignment="1" applyProtection="1">
      <alignment horizontal="right" vertical="center"/>
      <protection hidden="1"/>
    </xf>
    <xf numFmtId="179" fontId="11" fillId="0" borderId="0" xfId="2" applyNumberFormat="1" applyFont="1" applyFill="1" applyBorder="1" applyAlignment="1" applyProtection="1">
      <alignment horizontal="right" vertical="center"/>
      <protection hidden="1"/>
    </xf>
    <xf numFmtId="41" fontId="11" fillId="0" borderId="0" xfId="1" applyFont="1" applyFill="1" applyBorder="1" applyProtection="1">
      <alignment vertical="center"/>
      <protection hidden="1"/>
    </xf>
    <xf numFmtId="176" fontId="11" fillId="0" borderId="0" xfId="2" applyNumberFormat="1" applyFont="1" applyFill="1" applyBorder="1" applyAlignment="1" applyProtection="1">
      <alignment horizontal="right" vertical="center"/>
      <protection hidden="1"/>
    </xf>
    <xf numFmtId="179" fontId="11" fillId="0" borderId="8" xfId="2" applyNumberFormat="1" applyFont="1" applyFill="1" applyBorder="1" applyAlignment="1" applyProtection="1">
      <alignment horizontal="right" vertical="center"/>
      <protection hidden="1"/>
    </xf>
    <xf numFmtId="0" fontId="10" fillId="0" borderId="9" xfId="0" applyFont="1" applyBorder="1" applyProtection="1">
      <alignment vertical="center"/>
      <protection hidden="1"/>
    </xf>
    <xf numFmtId="41" fontId="13" fillId="0" borderId="9" xfId="0" applyNumberFormat="1" applyFont="1" applyBorder="1" applyProtection="1">
      <alignment vertical="center"/>
      <protection hidden="1"/>
    </xf>
    <xf numFmtId="176" fontId="13" fillId="0" borderId="9" xfId="2" applyNumberFormat="1" applyFont="1" applyBorder="1" applyProtection="1">
      <alignment vertical="center"/>
      <protection hidden="1"/>
    </xf>
    <xf numFmtId="0" fontId="7" fillId="4" borderId="10" xfId="0" applyFont="1" applyFill="1" applyBorder="1">
      <alignment vertical="center"/>
    </xf>
    <xf numFmtId="0" fontId="7" fillId="0" borderId="10" xfId="0" applyFont="1" applyBorder="1">
      <alignment vertical="center"/>
    </xf>
    <xf numFmtId="0" fontId="7" fillId="0" borderId="1" xfId="0" applyFont="1" applyBorder="1">
      <alignment vertical="center"/>
    </xf>
    <xf numFmtId="0" fontId="6" fillId="3" borderId="0" xfId="0" applyFont="1" applyFill="1" applyBorder="1" applyAlignment="1">
      <alignment horizontal="center" vertical="center"/>
    </xf>
    <xf numFmtId="41" fontId="7" fillId="4" borderId="10" xfId="1" applyFont="1" applyFill="1" applyBorder="1">
      <alignment vertical="center"/>
    </xf>
    <xf numFmtId="41" fontId="7" fillId="0" borderId="10" xfId="1" applyFont="1" applyBorder="1">
      <alignment vertical="center"/>
    </xf>
    <xf numFmtId="41" fontId="7" fillId="0" borderId="1" xfId="1" applyFont="1" applyBorder="1">
      <alignment vertical="center"/>
    </xf>
    <xf numFmtId="0" fontId="15" fillId="0" borderId="3" xfId="0" applyFont="1" applyBorder="1" applyAlignment="1" applyProtection="1">
      <alignment horizontal="center" vertical="center"/>
      <protection hidden="1"/>
    </xf>
    <xf numFmtId="41" fontId="16" fillId="0" borderId="5" xfId="1" applyFont="1" applyBorder="1" applyAlignment="1" applyProtection="1">
      <alignment horizontal="left" vertical="center" indent="1"/>
      <protection hidden="1"/>
    </xf>
    <xf numFmtId="41" fontId="11" fillId="0" borderId="0" xfId="1" applyFont="1" applyAlignment="1" applyProtection="1">
      <alignment horizontal="left" vertical="center" indent="1"/>
      <protection hidden="1"/>
    </xf>
    <xf numFmtId="0" fontId="11" fillId="0" borderId="11" xfId="0" applyFont="1" applyBorder="1" applyAlignment="1" applyProtection="1">
      <alignment horizontal="left" vertical="center" indent="1"/>
      <protection hidden="1"/>
    </xf>
    <xf numFmtId="41" fontId="11" fillId="0" borderId="11" xfId="1" applyFont="1" applyBorder="1" applyAlignment="1" applyProtection="1">
      <alignment horizontal="left" vertical="center" indent="1"/>
      <protection hidden="1"/>
    </xf>
    <xf numFmtId="41" fontId="11" fillId="2" borderId="11" xfId="1" applyFont="1" applyFill="1" applyBorder="1" applyProtection="1">
      <alignment vertical="center"/>
      <protection hidden="1"/>
    </xf>
    <xf numFmtId="179" fontId="11" fillId="0" borderId="12" xfId="2" applyNumberFormat="1" applyFont="1" applyFill="1" applyBorder="1" applyAlignment="1" applyProtection="1">
      <alignment horizontal="right" vertical="center"/>
      <protection hidden="1"/>
    </xf>
    <xf numFmtId="41" fontId="11" fillId="0" borderId="11" xfId="1" applyFont="1" applyFill="1" applyBorder="1" applyProtection="1">
      <alignment vertical="center"/>
      <protection hidden="1"/>
    </xf>
    <xf numFmtId="176" fontId="11" fillId="0" borderId="11" xfId="2" applyNumberFormat="1" applyFont="1" applyFill="1" applyBorder="1" applyAlignment="1" applyProtection="1">
      <alignment horizontal="right" vertical="center"/>
      <protection hidden="1"/>
    </xf>
    <xf numFmtId="0" fontId="8" fillId="0" borderId="2" xfId="0" applyFont="1" applyFill="1" applyBorder="1" applyAlignment="1" applyProtection="1">
      <alignment horizontal="left" vertical="center" indent="1"/>
      <protection hidden="1"/>
    </xf>
    <xf numFmtId="0" fontId="9" fillId="0" borderId="2" xfId="0" applyFont="1" applyFill="1" applyBorder="1" applyProtection="1">
      <alignment vertical="center"/>
      <protection hidden="1"/>
    </xf>
    <xf numFmtId="0" fontId="18" fillId="5" borderId="0" xfId="3" applyFont="1" applyFill="1">
      <alignment vertical="center"/>
    </xf>
    <xf numFmtId="0" fontId="17" fillId="5" borderId="0" xfId="3" applyFill="1">
      <alignment vertical="center"/>
    </xf>
    <xf numFmtId="0" fontId="17" fillId="6" borderId="0" xfId="3" applyFill="1">
      <alignment vertical="center"/>
    </xf>
    <xf numFmtId="0" fontId="19" fillId="6" borderId="0" xfId="3" applyFont="1" applyFill="1">
      <alignment vertical="center"/>
    </xf>
    <xf numFmtId="0" fontId="0" fillId="6" borderId="0" xfId="0" applyFill="1">
      <alignment vertical="center"/>
    </xf>
    <xf numFmtId="0" fontId="20" fillId="6" borderId="0" xfId="0" quotePrefix="1" applyFont="1" applyFill="1">
      <alignment vertical="center"/>
    </xf>
    <xf numFmtId="14" fontId="0" fillId="6" borderId="0" xfId="0" applyNumberFormat="1" applyFill="1">
      <alignment vertical="center"/>
    </xf>
    <xf numFmtId="0" fontId="19" fillId="6" borderId="0" xfId="0" quotePrefix="1" applyFont="1" applyFill="1">
      <alignment vertical="center"/>
    </xf>
    <xf numFmtId="0" fontId="21" fillId="6" borderId="0" xfId="0" quotePrefix="1" applyFont="1" applyFill="1">
      <alignment vertical="center"/>
    </xf>
    <xf numFmtId="0" fontId="22" fillId="6" borderId="0" xfId="3" quotePrefix="1" applyFont="1" applyFill="1">
      <alignment vertical="center"/>
    </xf>
    <xf numFmtId="0" fontId="20" fillId="6" borderId="0" xfId="3" quotePrefix="1" applyFont="1" applyFill="1">
      <alignment vertical="center"/>
    </xf>
    <xf numFmtId="0" fontId="19" fillId="6" borderId="0" xfId="3" quotePrefix="1" applyFont="1" applyFill="1">
      <alignment vertical="center"/>
    </xf>
    <xf numFmtId="0" fontId="17" fillId="0" borderId="0" xfId="3">
      <alignment vertical="center"/>
    </xf>
  </cellXfs>
  <cellStyles count="4">
    <cellStyle name="백분율" xfId="2" builtinId="5"/>
    <cellStyle name="쉼표 [0]" xfId="1" builtinId="6"/>
    <cellStyle name="표준" xfId="0" builtinId="0"/>
    <cellStyle name="표준 2" xfId="3" xr:uid="{8D36B9ED-8A3F-4889-BE30-11AE4DB65797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2"/>
        <scheme val="minor"/>
      </font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2"/>
        <scheme val="minor"/>
      </font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2"/>
        <scheme val="minor"/>
      </font>
      <border diagonalUp="0" diagonalDown="0">
        <left/>
        <right/>
        <top style="thin">
          <color theme="8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2"/>
        <scheme val="minor"/>
      </font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2"/>
        <scheme val="minor"/>
      </font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2"/>
        <scheme val="minor"/>
      </font>
      <border diagonalUp="0" diagonalDown="0" outline="0">
        <left/>
        <right/>
        <top style="thin">
          <color theme="8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2"/>
        <scheme val="minor"/>
      </font>
      <border diagonalUp="0" diagonalDown="0" outline="0">
        <left/>
        <right/>
        <top style="thin">
          <color theme="8" tint="0.39997558519241921"/>
        </top>
        <bottom/>
      </border>
    </dxf>
    <dxf>
      <border outline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맑은 고딕"/>
        <family val="2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29C92"/>
      <color rgb="FFE4A59C"/>
      <color rgb="FFF0CBC6"/>
      <color rgb="FFDB867B"/>
      <color rgb="FFD05F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304800</xdr:colOff>
      <xdr:row>0</xdr:row>
      <xdr:rowOff>457200</xdr:rowOff>
    </xdr:from>
    <xdr:ext cx="485775" cy="485775"/>
    <xdr:pic>
      <xdr:nvPicPr>
        <xdr:cNvPr id="2" name="그래픽 1" descr="확대">
          <a:extLst>
            <a:ext uri="{FF2B5EF4-FFF2-40B4-BE49-F238E27FC236}">
              <a16:creationId xmlns:a16="http://schemas.microsoft.com/office/drawing/2014/main" id="{934CDE5B-72AF-4C63-A174-864012712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562600" y="457200"/>
          <a:ext cx="485775" cy="485775"/>
        </a:xfrm>
        <a:prstGeom prst="rect">
          <a:avLst/>
        </a:prstGeom>
      </xdr:spPr>
    </xdr:pic>
    <xdr:clientData/>
  </xdr:oneCellAnchor>
  <xdr:oneCellAnchor>
    <xdr:from>
      <xdr:col>1</xdr:col>
      <xdr:colOff>238125</xdr:colOff>
      <xdr:row>4</xdr:row>
      <xdr:rowOff>123825</xdr:rowOff>
    </xdr:from>
    <xdr:ext cx="609600" cy="609600"/>
    <xdr:pic>
      <xdr:nvPicPr>
        <xdr:cNvPr id="3" name="그래픽 2" descr="확인 표시">
          <a:extLst>
            <a:ext uri="{FF2B5EF4-FFF2-40B4-BE49-F238E27FC236}">
              <a16:creationId xmlns:a16="http://schemas.microsoft.com/office/drawing/2014/main" id="{AECE5408-2D7D-4598-9749-5B272C2FD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95350" y="2352675"/>
          <a:ext cx="609600" cy="609600"/>
        </a:xfrm>
        <a:prstGeom prst="rect">
          <a:avLst/>
        </a:prstGeom>
      </xdr:spPr>
    </xdr:pic>
    <xdr:clientData/>
  </xdr:oneCellAnchor>
  <xdr:oneCellAnchor>
    <xdr:from>
      <xdr:col>1</xdr:col>
      <xdr:colOff>238125</xdr:colOff>
      <xdr:row>12</xdr:row>
      <xdr:rowOff>161925</xdr:rowOff>
    </xdr:from>
    <xdr:ext cx="609600" cy="609600"/>
    <xdr:pic>
      <xdr:nvPicPr>
        <xdr:cNvPr id="4" name="그래픽 3" descr="확인 표시">
          <a:extLst>
            <a:ext uri="{FF2B5EF4-FFF2-40B4-BE49-F238E27FC236}">
              <a16:creationId xmlns:a16="http://schemas.microsoft.com/office/drawing/2014/main" id="{412BA515-01B8-4C5B-9FD2-44D7240FB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95350" y="4867275"/>
          <a:ext cx="609600" cy="609600"/>
        </a:xfrm>
        <a:prstGeom prst="rect">
          <a:avLst/>
        </a:prstGeom>
      </xdr:spPr>
    </xdr:pic>
    <xdr:clientData/>
  </xdr:oneCellAnchor>
  <xdr:oneCellAnchor>
    <xdr:from>
      <xdr:col>1</xdr:col>
      <xdr:colOff>238125</xdr:colOff>
      <xdr:row>19</xdr:row>
      <xdr:rowOff>161925</xdr:rowOff>
    </xdr:from>
    <xdr:ext cx="609600" cy="609600"/>
    <xdr:pic>
      <xdr:nvPicPr>
        <xdr:cNvPr id="5" name="그래픽 4" descr="확인 표시">
          <a:extLst>
            <a:ext uri="{FF2B5EF4-FFF2-40B4-BE49-F238E27FC236}">
              <a16:creationId xmlns:a16="http://schemas.microsoft.com/office/drawing/2014/main" id="{208BBCF0-AB7F-4E72-8A34-F88FF41E8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95350" y="7077075"/>
          <a:ext cx="609600" cy="6096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9892;&#51204;&#51088;&#46041;&#54868;&#49436;&#49885;(1)_&#52280;&#44256;&#508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사용함수"/>
      <sheetName val="OUT"/>
      <sheetName val="RAW"/>
      <sheetName val="ETC"/>
    </sheetNames>
    <sheetDataSet>
      <sheetData sheetId="0"/>
      <sheetData sheetId="1"/>
      <sheetData sheetId="2"/>
      <sheetData sheetId="3">
        <row r="4">
          <cell r="C4">
            <v>1</v>
          </cell>
        </row>
        <row r="12">
          <cell r="C12">
            <v>17154584</v>
          </cell>
          <cell r="D12">
            <v>16012358</v>
          </cell>
          <cell r="E12">
            <v>19694639</v>
          </cell>
          <cell r="F12">
            <v>19437441</v>
          </cell>
          <cell r="G12">
            <v>13931900</v>
          </cell>
          <cell r="H12">
            <v>20829371</v>
          </cell>
          <cell r="I12">
            <v>15332993</v>
          </cell>
          <cell r="J12">
            <v>15109970</v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</row>
        <row r="13">
          <cell r="C13">
            <v>0.63058278480922159</v>
          </cell>
          <cell r="D13">
            <v>0.60439733707943455</v>
          </cell>
          <cell r="E13">
            <v>0.47778441728926668</v>
          </cell>
          <cell r="F13">
            <v>0.50835933314125459</v>
          </cell>
          <cell r="G13">
            <v>0.58961812413958226</v>
          </cell>
          <cell r="H13">
            <v>0.48949481940462564</v>
          </cell>
          <cell r="I13">
            <v>0.61080912472168325</v>
          </cell>
          <cell r="J13">
            <v>0.56942231234640517</v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</row>
        <row r="14">
          <cell r="C14">
            <v>0.36941721519077841</v>
          </cell>
          <cell r="D14">
            <v>0.39560266292056551</v>
          </cell>
          <cell r="E14">
            <v>0.52221558271073332</v>
          </cell>
          <cell r="F14">
            <v>0.49164066685874541</v>
          </cell>
          <cell r="G14">
            <v>0.4103818758604178</v>
          </cell>
          <cell r="H14">
            <v>0.51050518059537442</v>
          </cell>
          <cell r="I14">
            <v>0.38919087527831681</v>
          </cell>
          <cell r="J14">
            <v>0.43057768765359489</v>
          </cell>
          <cell r="K14" t="str">
            <v/>
          </cell>
          <cell r="L14" t="str">
            <v/>
          </cell>
          <cell r="M14" t="str">
            <v/>
          </cell>
          <cell r="N14" t="str">
            <v/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1DD1D8-5F06-482E-A2AE-14B9D354E961}" name="표3" displayName="표3" ref="B3:I1267" totalsRowShown="0" headerRowDxfId="10" dataDxfId="9" tableBorderDxfId="8">
  <autoFilter ref="B3:I1267" xr:uid="{45E611E0-0319-47F2-BACC-A93C786CBB66}"/>
  <tableColumns count="8">
    <tableColumn id="1" xr3:uid="{C18C96A2-7607-4F1F-B61F-F0FD67190FA8}" name="업체명" dataDxfId="7"/>
    <tableColumn id="2" xr3:uid="{C2EB2C8B-1DBF-4A0A-8E44-ED3281B802AC}" name="년" dataDxfId="6"/>
    <tableColumn id="3" xr3:uid="{36B7B6CD-A226-45A3-ADDD-F890F6A18D77}" name="월" dataDxfId="5"/>
    <tableColumn id="4" xr3:uid="{4D7E6591-CBDC-4CA2-B821-F7C83CF45ED5}" name="일" dataDxfId="4"/>
    <tableColumn id="5" xr3:uid="{995C3B7E-3582-4BA0-A285-1004BB13345B}" name="매출" dataDxfId="3" dataCellStyle="쉼표 [0]"/>
    <tableColumn id="6" xr3:uid="{3FE12FF1-1C85-4765-9391-AE07151334B3}" name="원가" dataDxfId="2" dataCellStyle="쉼표 [0]">
      <calculatedColumnFormula>F4*0.42</calculatedColumnFormula>
    </tableColumn>
    <tableColumn id="7" xr3:uid="{7CC56655-C1FE-437A-9090-DBBE1A0F10C4}" name="지출" dataDxfId="1" dataCellStyle="쉼표 [0]"/>
    <tableColumn id="8" xr3:uid="{50B42553-355E-4F77-91AF-E6B8F56D1BD1}" name="수수료" dataDxfId="0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4C269-B992-430B-BDF4-C22CB98145B7}">
  <sheetPr>
    <tabColor theme="1" tint="0.249977111117893"/>
  </sheetPr>
  <dimension ref="B1:J196"/>
  <sheetViews>
    <sheetView showGridLines="0" tabSelected="1" workbookViewId="0">
      <pane ySplit="1" topLeftCell="A2" activePane="bottomLeft" state="frozen"/>
      <selection activeCell="E16" sqref="E16"/>
      <selection pane="bottomLeft" activeCell="S10" sqref="S10"/>
    </sheetView>
  </sheetViews>
  <sheetFormatPr defaultColWidth="8.625" defaultRowHeight="21" customHeight="1" x14ac:dyDescent="0.3"/>
  <cols>
    <col min="1" max="16384" width="8.625" style="60"/>
  </cols>
  <sheetData>
    <row r="1" spans="2:10" s="49" customFormat="1" ht="112.5" customHeight="1" x14ac:dyDescent="0.3">
      <c r="B1" s="48" t="s">
        <v>47</v>
      </c>
    </row>
    <row r="2" spans="2:10" s="50" customFormat="1" ht="21" customHeight="1" x14ac:dyDescent="0.3"/>
    <row r="3" spans="2:10" s="50" customFormat="1" ht="21" customHeight="1" x14ac:dyDescent="0.3"/>
    <row r="4" spans="2:10" s="50" customFormat="1" ht="21" customHeight="1" x14ac:dyDescent="0.3"/>
    <row r="5" spans="2:10" s="50" customFormat="1" ht="21" customHeight="1" x14ac:dyDescent="0.3">
      <c r="B5" s="51"/>
    </row>
    <row r="6" spans="2:10" s="50" customFormat="1" ht="21" customHeight="1" x14ac:dyDescent="0.3">
      <c r="B6" s="51"/>
    </row>
    <row r="7" spans="2:10" s="52" customFormat="1" ht="34.5" customHeight="1" x14ac:dyDescent="0.3">
      <c r="C7" s="53" t="s">
        <v>48</v>
      </c>
      <c r="J7" s="54"/>
    </row>
    <row r="8" spans="2:10" s="52" customFormat="1" ht="34.5" customHeight="1" x14ac:dyDescent="0.3">
      <c r="C8" s="55" t="s">
        <v>49</v>
      </c>
    </row>
    <row r="9" spans="2:10" s="52" customFormat="1" ht="21" customHeight="1" x14ac:dyDescent="0.3">
      <c r="C9" s="56"/>
    </row>
    <row r="10" spans="2:10" s="50" customFormat="1" ht="21" customHeight="1" x14ac:dyDescent="0.3">
      <c r="C10" s="57"/>
    </row>
    <row r="11" spans="2:10" s="50" customFormat="1" ht="21" customHeight="1" x14ac:dyDescent="0.3"/>
    <row r="12" spans="2:10" s="50" customFormat="1" ht="21" customHeight="1" x14ac:dyDescent="0.3"/>
    <row r="13" spans="2:10" s="50" customFormat="1" ht="21" customHeight="1" x14ac:dyDescent="0.3"/>
    <row r="14" spans="2:10" s="50" customFormat="1" ht="21" customHeight="1" x14ac:dyDescent="0.3"/>
    <row r="15" spans="2:10" s="50" customFormat="1" ht="34.5" customHeight="1" x14ac:dyDescent="0.3">
      <c r="C15" s="58" t="s">
        <v>50</v>
      </c>
    </row>
    <row r="16" spans="2:10" s="50" customFormat="1" ht="34.5" customHeight="1" x14ac:dyDescent="0.3">
      <c r="C16" s="59" t="s">
        <v>51</v>
      </c>
    </row>
    <row r="17" spans="3:3" s="50" customFormat="1" ht="21" customHeight="1" x14ac:dyDescent="0.3"/>
    <row r="18" spans="3:3" s="50" customFormat="1" ht="21" customHeight="1" x14ac:dyDescent="0.3"/>
    <row r="19" spans="3:3" s="50" customFormat="1" ht="21" customHeight="1" x14ac:dyDescent="0.3"/>
    <row r="20" spans="3:3" s="50" customFormat="1" ht="21" customHeight="1" x14ac:dyDescent="0.3"/>
    <row r="21" spans="3:3" s="50" customFormat="1" ht="21" customHeight="1" x14ac:dyDescent="0.3"/>
    <row r="22" spans="3:3" s="50" customFormat="1" ht="34.5" customHeight="1" x14ac:dyDescent="0.3">
      <c r="C22" s="58" t="s">
        <v>52</v>
      </c>
    </row>
    <row r="23" spans="3:3" s="50" customFormat="1" ht="34.5" customHeight="1" x14ac:dyDescent="0.3">
      <c r="C23" s="59" t="s">
        <v>53</v>
      </c>
    </row>
    <row r="24" spans="3:3" s="50" customFormat="1" ht="21" customHeight="1" x14ac:dyDescent="0.3"/>
    <row r="25" spans="3:3" s="50" customFormat="1" ht="21" customHeight="1" x14ac:dyDescent="0.3"/>
    <row r="26" spans="3:3" s="50" customFormat="1" ht="21" customHeight="1" x14ac:dyDescent="0.3"/>
    <row r="27" spans="3:3" s="50" customFormat="1" ht="21" customHeight="1" x14ac:dyDescent="0.3"/>
    <row r="28" spans="3:3" s="50" customFormat="1" ht="21" customHeight="1" x14ac:dyDescent="0.3"/>
    <row r="29" spans="3:3" s="50" customFormat="1" ht="21" customHeight="1" x14ac:dyDescent="0.3"/>
    <row r="30" spans="3:3" s="50" customFormat="1" ht="21" customHeight="1" x14ac:dyDescent="0.3"/>
    <row r="31" spans="3:3" s="50" customFormat="1" ht="21" customHeight="1" x14ac:dyDescent="0.3"/>
    <row r="32" spans="3:3" s="50" customFormat="1" ht="21" customHeight="1" x14ac:dyDescent="0.3"/>
    <row r="33" s="50" customFormat="1" ht="21" customHeight="1" x14ac:dyDescent="0.3"/>
    <row r="34" s="50" customFormat="1" ht="21" customHeight="1" x14ac:dyDescent="0.3"/>
    <row r="35" s="50" customFormat="1" ht="21" customHeight="1" x14ac:dyDescent="0.3"/>
    <row r="36" s="50" customFormat="1" ht="21" customHeight="1" x14ac:dyDescent="0.3"/>
    <row r="37" s="50" customFormat="1" ht="21" customHeight="1" x14ac:dyDescent="0.3"/>
    <row r="38" s="50" customFormat="1" ht="21" customHeight="1" x14ac:dyDescent="0.3"/>
    <row r="39" s="50" customFormat="1" ht="21" customHeight="1" x14ac:dyDescent="0.3"/>
    <row r="40" s="50" customFormat="1" ht="21" customHeight="1" x14ac:dyDescent="0.3"/>
    <row r="41" s="50" customFormat="1" ht="21" customHeight="1" x14ac:dyDescent="0.3"/>
    <row r="42" s="50" customFormat="1" ht="21" customHeight="1" x14ac:dyDescent="0.3"/>
    <row r="43" s="50" customFormat="1" ht="21" customHeight="1" x14ac:dyDescent="0.3"/>
    <row r="44" s="50" customFormat="1" ht="21" customHeight="1" x14ac:dyDescent="0.3"/>
    <row r="45" s="50" customFormat="1" ht="21" customHeight="1" x14ac:dyDescent="0.3"/>
    <row r="46" s="50" customFormat="1" ht="21" customHeight="1" x14ac:dyDescent="0.3"/>
    <row r="47" s="50" customFormat="1" ht="21" customHeight="1" x14ac:dyDescent="0.3"/>
    <row r="48" s="50" customFormat="1" ht="21" customHeight="1" x14ac:dyDescent="0.3"/>
    <row r="49" s="50" customFormat="1" ht="21" customHeight="1" x14ac:dyDescent="0.3"/>
    <row r="50" s="50" customFormat="1" ht="21" customHeight="1" x14ac:dyDescent="0.3"/>
    <row r="51" s="50" customFormat="1" ht="21" customHeight="1" x14ac:dyDescent="0.3"/>
    <row r="52" s="50" customFormat="1" ht="21" customHeight="1" x14ac:dyDescent="0.3"/>
    <row r="53" s="50" customFormat="1" ht="21" customHeight="1" x14ac:dyDescent="0.3"/>
    <row r="54" s="50" customFormat="1" ht="21" customHeight="1" x14ac:dyDescent="0.3"/>
    <row r="55" s="50" customFormat="1" ht="21" customHeight="1" x14ac:dyDescent="0.3"/>
    <row r="56" s="50" customFormat="1" ht="21" customHeight="1" x14ac:dyDescent="0.3"/>
    <row r="57" s="50" customFormat="1" ht="21" customHeight="1" x14ac:dyDescent="0.3"/>
    <row r="58" s="50" customFormat="1" ht="21" customHeight="1" x14ac:dyDescent="0.3"/>
    <row r="59" s="50" customFormat="1" ht="21" customHeight="1" x14ac:dyDescent="0.3"/>
    <row r="60" s="50" customFormat="1" ht="21" customHeight="1" x14ac:dyDescent="0.3"/>
    <row r="61" s="50" customFormat="1" ht="21" customHeight="1" x14ac:dyDescent="0.3"/>
    <row r="62" s="50" customFormat="1" ht="21" customHeight="1" x14ac:dyDescent="0.3"/>
    <row r="63" s="50" customFormat="1" ht="21" customHeight="1" x14ac:dyDescent="0.3"/>
    <row r="64" s="50" customFormat="1" ht="21" customHeight="1" x14ac:dyDescent="0.3"/>
    <row r="65" s="50" customFormat="1" ht="21" customHeight="1" x14ac:dyDescent="0.3"/>
    <row r="66" s="50" customFormat="1" ht="21" customHeight="1" x14ac:dyDescent="0.3"/>
    <row r="67" s="50" customFormat="1" ht="21" customHeight="1" x14ac:dyDescent="0.3"/>
    <row r="68" s="50" customFormat="1" ht="21" customHeight="1" x14ac:dyDescent="0.3"/>
    <row r="69" s="50" customFormat="1" ht="21" customHeight="1" x14ac:dyDescent="0.3"/>
    <row r="70" s="50" customFormat="1" ht="21" customHeight="1" x14ac:dyDescent="0.3"/>
    <row r="71" s="50" customFormat="1" ht="21" customHeight="1" x14ac:dyDescent="0.3"/>
    <row r="72" s="50" customFormat="1" ht="21" customHeight="1" x14ac:dyDescent="0.3"/>
    <row r="73" s="50" customFormat="1" ht="21" customHeight="1" x14ac:dyDescent="0.3"/>
    <row r="74" s="50" customFormat="1" ht="21" customHeight="1" x14ac:dyDescent="0.3"/>
    <row r="75" s="50" customFormat="1" ht="21" customHeight="1" x14ac:dyDescent="0.3"/>
    <row r="76" s="50" customFormat="1" ht="21" customHeight="1" x14ac:dyDescent="0.3"/>
    <row r="77" s="50" customFormat="1" ht="21" customHeight="1" x14ac:dyDescent="0.3"/>
    <row r="78" s="50" customFormat="1" ht="21" customHeight="1" x14ac:dyDescent="0.3"/>
    <row r="79" s="50" customFormat="1" ht="21" customHeight="1" x14ac:dyDescent="0.3"/>
    <row r="80" s="50" customFormat="1" ht="21" customHeight="1" x14ac:dyDescent="0.3"/>
    <row r="81" s="50" customFormat="1" ht="21" customHeight="1" x14ac:dyDescent="0.3"/>
    <row r="82" s="50" customFormat="1" ht="21" customHeight="1" x14ac:dyDescent="0.3"/>
    <row r="83" s="50" customFormat="1" ht="21" customHeight="1" x14ac:dyDescent="0.3"/>
    <row r="84" s="50" customFormat="1" ht="21" customHeight="1" x14ac:dyDescent="0.3"/>
    <row r="85" s="50" customFormat="1" ht="21" customHeight="1" x14ac:dyDescent="0.3"/>
    <row r="86" s="50" customFormat="1" ht="21" customHeight="1" x14ac:dyDescent="0.3"/>
    <row r="87" s="50" customFormat="1" ht="21" customHeight="1" x14ac:dyDescent="0.3"/>
    <row r="88" s="50" customFormat="1" ht="21" customHeight="1" x14ac:dyDescent="0.3"/>
    <row r="89" s="50" customFormat="1" ht="21" customHeight="1" x14ac:dyDescent="0.3"/>
    <row r="90" s="50" customFormat="1" ht="21" customHeight="1" x14ac:dyDescent="0.3"/>
    <row r="91" s="50" customFormat="1" ht="21" customHeight="1" x14ac:dyDescent="0.3"/>
    <row r="92" s="50" customFormat="1" ht="21" customHeight="1" x14ac:dyDescent="0.3"/>
    <row r="93" s="50" customFormat="1" ht="21" customHeight="1" x14ac:dyDescent="0.3"/>
    <row r="94" s="50" customFormat="1" ht="21" customHeight="1" x14ac:dyDescent="0.3"/>
    <row r="95" s="50" customFormat="1" ht="21" customHeight="1" x14ac:dyDescent="0.3"/>
    <row r="96" s="50" customFormat="1" ht="21" customHeight="1" x14ac:dyDescent="0.3"/>
    <row r="97" s="50" customFormat="1" ht="21" customHeight="1" x14ac:dyDescent="0.3"/>
    <row r="98" s="50" customFormat="1" ht="21" customHeight="1" x14ac:dyDescent="0.3"/>
    <row r="99" s="50" customFormat="1" ht="21" customHeight="1" x14ac:dyDescent="0.3"/>
    <row r="100" s="50" customFormat="1" ht="21" customHeight="1" x14ac:dyDescent="0.3"/>
    <row r="101" s="50" customFormat="1" ht="21" customHeight="1" x14ac:dyDescent="0.3"/>
    <row r="102" s="50" customFormat="1" ht="21" customHeight="1" x14ac:dyDescent="0.3"/>
    <row r="103" s="50" customFormat="1" ht="21" customHeight="1" x14ac:dyDescent="0.3"/>
    <row r="104" s="50" customFormat="1" ht="21" customHeight="1" x14ac:dyDescent="0.3"/>
    <row r="105" s="50" customFormat="1" ht="21" customHeight="1" x14ac:dyDescent="0.3"/>
    <row r="106" s="50" customFormat="1" ht="21" customHeight="1" x14ac:dyDescent="0.3"/>
    <row r="107" s="50" customFormat="1" ht="21" customHeight="1" x14ac:dyDescent="0.3"/>
    <row r="108" s="50" customFormat="1" ht="21" customHeight="1" x14ac:dyDescent="0.3"/>
    <row r="109" s="50" customFormat="1" ht="21" customHeight="1" x14ac:dyDescent="0.3"/>
    <row r="110" s="50" customFormat="1" ht="21" customHeight="1" x14ac:dyDescent="0.3"/>
    <row r="111" s="50" customFormat="1" ht="21" customHeight="1" x14ac:dyDescent="0.3"/>
    <row r="112" s="50" customFormat="1" ht="21" customHeight="1" x14ac:dyDescent="0.3"/>
    <row r="113" s="50" customFormat="1" ht="21" customHeight="1" x14ac:dyDescent="0.3"/>
    <row r="114" s="50" customFormat="1" ht="21" customHeight="1" x14ac:dyDescent="0.3"/>
    <row r="115" s="50" customFormat="1" ht="21" customHeight="1" x14ac:dyDescent="0.3"/>
    <row r="116" s="50" customFormat="1" ht="21" customHeight="1" x14ac:dyDescent="0.3"/>
    <row r="117" s="50" customFormat="1" ht="21" customHeight="1" x14ac:dyDescent="0.3"/>
    <row r="118" s="50" customFormat="1" ht="21" customHeight="1" x14ac:dyDescent="0.3"/>
    <row r="119" s="50" customFormat="1" ht="21" customHeight="1" x14ac:dyDescent="0.3"/>
    <row r="120" s="50" customFormat="1" ht="21" customHeight="1" x14ac:dyDescent="0.3"/>
    <row r="121" s="50" customFormat="1" ht="21" customHeight="1" x14ac:dyDescent="0.3"/>
    <row r="122" s="50" customFormat="1" ht="21" customHeight="1" x14ac:dyDescent="0.3"/>
    <row r="123" s="50" customFormat="1" ht="21" customHeight="1" x14ac:dyDescent="0.3"/>
    <row r="124" s="50" customFormat="1" ht="21" customHeight="1" x14ac:dyDescent="0.3"/>
    <row r="125" s="50" customFormat="1" ht="21" customHeight="1" x14ac:dyDescent="0.3"/>
    <row r="126" s="50" customFormat="1" ht="21" customHeight="1" x14ac:dyDescent="0.3"/>
    <row r="127" s="50" customFormat="1" ht="21" customHeight="1" x14ac:dyDescent="0.3"/>
    <row r="128" s="50" customFormat="1" ht="21" customHeight="1" x14ac:dyDescent="0.3"/>
    <row r="129" s="50" customFormat="1" ht="21" customHeight="1" x14ac:dyDescent="0.3"/>
    <row r="130" s="50" customFormat="1" ht="21" customHeight="1" x14ac:dyDescent="0.3"/>
    <row r="131" s="50" customFormat="1" ht="21" customHeight="1" x14ac:dyDescent="0.3"/>
    <row r="132" s="50" customFormat="1" ht="21" customHeight="1" x14ac:dyDescent="0.3"/>
    <row r="133" s="50" customFormat="1" ht="21" customHeight="1" x14ac:dyDescent="0.3"/>
    <row r="134" s="50" customFormat="1" ht="21" customHeight="1" x14ac:dyDescent="0.3"/>
    <row r="135" s="50" customFormat="1" ht="21" customHeight="1" x14ac:dyDescent="0.3"/>
    <row r="136" s="50" customFormat="1" ht="21" customHeight="1" x14ac:dyDescent="0.3"/>
    <row r="137" s="50" customFormat="1" ht="21" customHeight="1" x14ac:dyDescent="0.3"/>
    <row r="138" s="50" customFormat="1" ht="21" customHeight="1" x14ac:dyDescent="0.3"/>
    <row r="139" s="50" customFormat="1" ht="21" customHeight="1" x14ac:dyDescent="0.3"/>
    <row r="140" s="50" customFormat="1" ht="21" customHeight="1" x14ac:dyDescent="0.3"/>
    <row r="141" s="50" customFormat="1" ht="21" customHeight="1" x14ac:dyDescent="0.3"/>
    <row r="142" s="50" customFormat="1" ht="21" customHeight="1" x14ac:dyDescent="0.3"/>
    <row r="143" s="50" customFormat="1" ht="21" customHeight="1" x14ac:dyDescent="0.3"/>
    <row r="144" s="50" customFormat="1" ht="21" customHeight="1" x14ac:dyDescent="0.3"/>
    <row r="145" s="50" customFormat="1" ht="21" customHeight="1" x14ac:dyDescent="0.3"/>
    <row r="146" s="50" customFormat="1" ht="21" customHeight="1" x14ac:dyDescent="0.3"/>
    <row r="147" s="50" customFormat="1" ht="21" customHeight="1" x14ac:dyDescent="0.3"/>
    <row r="148" s="50" customFormat="1" ht="21" customHeight="1" x14ac:dyDescent="0.3"/>
    <row r="149" s="50" customFormat="1" ht="21" customHeight="1" x14ac:dyDescent="0.3"/>
    <row r="150" s="50" customFormat="1" ht="21" customHeight="1" x14ac:dyDescent="0.3"/>
    <row r="151" s="50" customFormat="1" ht="21" customHeight="1" x14ac:dyDescent="0.3"/>
    <row r="152" s="50" customFormat="1" ht="21" customHeight="1" x14ac:dyDescent="0.3"/>
    <row r="153" s="50" customFormat="1" ht="21" customHeight="1" x14ac:dyDescent="0.3"/>
    <row r="154" s="50" customFormat="1" ht="21" customHeight="1" x14ac:dyDescent="0.3"/>
    <row r="155" s="50" customFormat="1" ht="21" customHeight="1" x14ac:dyDescent="0.3"/>
    <row r="156" s="50" customFormat="1" ht="21" customHeight="1" x14ac:dyDescent="0.3"/>
    <row r="157" s="50" customFormat="1" ht="21" customHeight="1" x14ac:dyDescent="0.3"/>
    <row r="158" s="50" customFormat="1" ht="21" customHeight="1" x14ac:dyDescent="0.3"/>
    <row r="159" s="50" customFormat="1" ht="21" customHeight="1" x14ac:dyDescent="0.3"/>
    <row r="160" s="50" customFormat="1" ht="21" customHeight="1" x14ac:dyDescent="0.3"/>
    <row r="161" s="50" customFormat="1" ht="21" customHeight="1" x14ac:dyDescent="0.3"/>
    <row r="162" s="50" customFormat="1" ht="21" customHeight="1" x14ac:dyDescent="0.3"/>
    <row r="163" s="50" customFormat="1" ht="21" customHeight="1" x14ac:dyDescent="0.3"/>
    <row r="164" s="50" customFormat="1" ht="21" customHeight="1" x14ac:dyDescent="0.3"/>
    <row r="165" s="50" customFormat="1" ht="21" customHeight="1" x14ac:dyDescent="0.3"/>
    <row r="166" s="50" customFormat="1" ht="21" customHeight="1" x14ac:dyDescent="0.3"/>
    <row r="167" s="50" customFormat="1" ht="21" customHeight="1" x14ac:dyDescent="0.3"/>
    <row r="168" s="50" customFormat="1" ht="21" customHeight="1" x14ac:dyDescent="0.3"/>
    <row r="169" s="50" customFormat="1" ht="21" customHeight="1" x14ac:dyDescent="0.3"/>
    <row r="170" s="50" customFormat="1" ht="21" customHeight="1" x14ac:dyDescent="0.3"/>
    <row r="171" s="50" customFormat="1" ht="21" customHeight="1" x14ac:dyDescent="0.3"/>
    <row r="172" s="50" customFormat="1" ht="21" customHeight="1" x14ac:dyDescent="0.3"/>
    <row r="173" s="50" customFormat="1" ht="21" customHeight="1" x14ac:dyDescent="0.3"/>
    <row r="174" s="50" customFormat="1" ht="21" customHeight="1" x14ac:dyDescent="0.3"/>
    <row r="175" s="50" customFormat="1" ht="21" customHeight="1" x14ac:dyDescent="0.3"/>
    <row r="176" s="50" customFormat="1" ht="21" customHeight="1" x14ac:dyDescent="0.3"/>
    <row r="177" s="50" customFormat="1" ht="21" customHeight="1" x14ac:dyDescent="0.3"/>
    <row r="178" s="50" customFormat="1" ht="21" customHeight="1" x14ac:dyDescent="0.3"/>
    <row r="179" s="50" customFormat="1" ht="21" customHeight="1" x14ac:dyDescent="0.3"/>
    <row r="180" s="50" customFormat="1" ht="21" customHeight="1" x14ac:dyDescent="0.3"/>
    <row r="181" s="50" customFormat="1" ht="21" customHeight="1" x14ac:dyDescent="0.3"/>
    <row r="182" s="50" customFormat="1" ht="21" customHeight="1" x14ac:dyDescent="0.3"/>
    <row r="183" s="50" customFormat="1" ht="21" customHeight="1" x14ac:dyDescent="0.3"/>
    <row r="184" s="50" customFormat="1" ht="21" customHeight="1" x14ac:dyDescent="0.3"/>
    <row r="185" s="50" customFormat="1" ht="21" customHeight="1" x14ac:dyDescent="0.3"/>
    <row r="186" s="50" customFormat="1" ht="21" customHeight="1" x14ac:dyDescent="0.3"/>
    <row r="187" s="50" customFormat="1" ht="21" customHeight="1" x14ac:dyDescent="0.3"/>
    <row r="188" s="50" customFormat="1" ht="21" customHeight="1" x14ac:dyDescent="0.3"/>
    <row r="189" s="50" customFormat="1" ht="21" customHeight="1" x14ac:dyDescent="0.3"/>
    <row r="190" s="50" customFormat="1" ht="21" customHeight="1" x14ac:dyDescent="0.3"/>
    <row r="191" s="50" customFormat="1" ht="21" customHeight="1" x14ac:dyDescent="0.3"/>
    <row r="192" s="50" customFormat="1" ht="21" customHeight="1" x14ac:dyDescent="0.3"/>
    <row r="193" s="50" customFormat="1" ht="21" customHeight="1" x14ac:dyDescent="0.3"/>
    <row r="194" s="50" customFormat="1" ht="21" customHeight="1" x14ac:dyDescent="0.3"/>
    <row r="195" s="50" customFormat="1" ht="21" customHeight="1" x14ac:dyDescent="0.3"/>
    <row r="196" s="50" customFormat="1" ht="21" customHeight="1" x14ac:dyDescent="0.3"/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C1D7-1C68-436E-B733-5A8C857E7EB7}">
  <dimension ref="B2:K27"/>
  <sheetViews>
    <sheetView showGridLines="0" showZeros="0" workbookViewId="0">
      <selection activeCell="E11" sqref="E11"/>
    </sheetView>
  </sheetViews>
  <sheetFormatPr defaultRowHeight="20.25" customHeight="1" x14ac:dyDescent="0.3"/>
  <cols>
    <col min="1" max="1" width="8.125" style="1" customWidth="1"/>
    <col min="2" max="2" width="17.375" style="1" customWidth="1"/>
    <col min="3" max="3" width="13" style="1" customWidth="1"/>
    <col min="4" max="4" width="16" style="1" customWidth="1"/>
    <col min="5" max="5" width="12.5" style="1" customWidth="1"/>
    <col min="6" max="6" width="0.875" style="1" customWidth="1"/>
    <col min="7" max="10" width="16" style="1" customWidth="1"/>
    <col min="11" max="11" width="12.5" style="1" customWidth="1"/>
    <col min="12" max="16384" width="9" style="1"/>
  </cols>
  <sheetData>
    <row r="2" spans="2:11" ht="39" customHeight="1" thickBot="1" x14ac:dyDescent="0.35">
      <c r="B2" s="46"/>
      <c r="C2" s="46"/>
      <c r="D2" s="47"/>
      <c r="E2" s="47"/>
      <c r="F2" s="47"/>
      <c r="G2" s="47"/>
      <c r="H2" s="47"/>
      <c r="I2" s="47"/>
      <c r="J2" s="47"/>
      <c r="K2" s="47"/>
    </row>
    <row r="3" spans="2:11" ht="20.25" customHeight="1" thickTop="1" x14ac:dyDescent="0.3">
      <c r="B3" s="4"/>
      <c r="C3" s="4"/>
      <c r="D3" s="4"/>
      <c r="E3" s="4"/>
      <c r="F3" s="4"/>
      <c r="G3" s="4"/>
      <c r="H3" s="4"/>
      <c r="I3" s="4"/>
      <c r="J3" s="5"/>
      <c r="K3" s="6"/>
    </row>
    <row r="17" spans="2:11" ht="20.25" customHeight="1" thickBot="1" x14ac:dyDescent="0.35">
      <c r="B17" s="7" t="s">
        <v>4</v>
      </c>
      <c r="C17" s="7"/>
      <c r="D17" s="4"/>
      <c r="E17" s="4"/>
      <c r="F17" s="4"/>
      <c r="G17" s="4"/>
      <c r="H17" s="4"/>
      <c r="I17" s="4"/>
      <c r="J17" s="4"/>
      <c r="K17" s="8" t="s">
        <v>40</v>
      </c>
    </row>
    <row r="18" spans="2:11" ht="20.25" customHeight="1" x14ac:dyDescent="0.3">
      <c r="B18" s="9" t="s">
        <v>5</v>
      </c>
      <c r="C18" s="37" t="s">
        <v>43</v>
      </c>
      <c r="D18" s="11" t="s">
        <v>41</v>
      </c>
      <c r="E18" s="12" t="s">
        <v>6</v>
      </c>
      <c r="F18" s="13"/>
      <c r="G18" s="10" t="s">
        <v>7</v>
      </c>
      <c r="H18" s="10" t="s">
        <v>8</v>
      </c>
      <c r="I18" s="10" t="s">
        <v>9</v>
      </c>
      <c r="J18" s="11" t="s">
        <v>42</v>
      </c>
      <c r="K18" s="10" t="s">
        <v>10</v>
      </c>
    </row>
    <row r="19" spans="2:11" ht="20.25" customHeight="1" thickBot="1" x14ac:dyDescent="0.35">
      <c r="B19" s="14" t="s">
        <v>11</v>
      </c>
      <c r="C19" s="38"/>
      <c r="D19" s="15"/>
      <c r="E19" s="17"/>
      <c r="F19" s="18"/>
      <c r="G19" s="19"/>
      <c r="H19" s="19"/>
      <c r="I19" s="19"/>
      <c r="J19" s="15"/>
      <c r="K19" s="16"/>
    </row>
    <row r="20" spans="2:11" ht="20.25" customHeight="1" x14ac:dyDescent="0.3">
      <c r="B20" s="20" t="s">
        <v>33</v>
      </c>
      <c r="C20" s="39"/>
      <c r="D20" s="21"/>
      <c r="E20" s="22"/>
      <c r="F20" s="23"/>
      <c r="G20" s="24"/>
      <c r="H20" s="24"/>
      <c r="I20" s="24"/>
      <c r="J20" s="21"/>
      <c r="K20" s="25"/>
    </row>
    <row r="21" spans="2:11" ht="20.25" customHeight="1" x14ac:dyDescent="0.3">
      <c r="B21" s="20" t="s">
        <v>38</v>
      </c>
      <c r="C21" s="39"/>
      <c r="D21" s="21"/>
      <c r="E21" s="22"/>
      <c r="F21" s="23"/>
      <c r="G21" s="24"/>
      <c r="H21" s="24"/>
      <c r="I21" s="24"/>
      <c r="J21" s="21"/>
      <c r="K21" s="25"/>
    </row>
    <row r="22" spans="2:11" ht="20.25" customHeight="1" x14ac:dyDescent="0.3">
      <c r="B22" s="20" t="s">
        <v>39</v>
      </c>
      <c r="C22" s="39"/>
      <c r="D22" s="21"/>
      <c r="E22" s="22"/>
      <c r="F22" s="23"/>
      <c r="G22" s="24"/>
      <c r="H22" s="24"/>
      <c r="I22" s="24"/>
      <c r="J22" s="21"/>
      <c r="K22" s="25"/>
    </row>
    <row r="23" spans="2:11" ht="20.25" customHeight="1" x14ac:dyDescent="0.3">
      <c r="B23" s="20" t="s">
        <v>34</v>
      </c>
      <c r="C23" s="39"/>
      <c r="D23" s="21"/>
      <c r="E23" s="22"/>
      <c r="F23" s="23"/>
      <c r="G23" s="24"/>
      <c r="H23" s="24"/>
      <c r="I23" s="24"/>
      <c r="J23" s="21"/>
      <c r="K23" s="25"/>
    </row>
    <row r="24" spans="2:11" ht="20.25" customHeight="1" x14ac:dyDescent="0.3">
      <c r="B24" s="20" t="s">
        <v>36</v>
      </c>
      <c r="C24" s="39"/>
      <c r="D24" s="21"/>
      <c r="E24" s="22"/>
      <c r="F24" s="23"/>
      <c r="G24" s="24"/>
      <c r="H24" s="24"/>
      <c r="I24" s="24"/>
      <c r="J24" s="21"/>
      <c r="K24" s="25"/>
    </row>
    <row r="25" spans="2:11" ht="20.25" customHeight="1" x14ac:dyDescent="0.3">
      <c r="B25" s="40" t="s">
        <v>35</v>
      </c>
      <c r="C25" s="41"/>
      <c r="D25" s="42"/>
      <c r="E25" s="43"/>
      <c r="F25" s="23"/>
      <c r="G25" s="44"/>
      <c r="H25" s="44"/>
      <c r="I25" s="44"/>
      <c r="J25" s="42"/>
      <c r="K25" s="45"/>
    </row>
    <row r="26" spans="2:11" ht="20.25" customHeight="1" thickBot="1" x14ac:dyDescent="0.35">
      <c r="B26" s="20" t="s">
        <v>44</v>
      </c>
      <c r="C26" s="39"/>
      <c r="D26" s="21"/>
      <c r="E26" s="26"/>
      <c r="F26" s="23"/>
      <c r="G26" s="24"/>
      <c r="H26" s="24"/>
      <c r="I26" s="24"/>
      <c r="J26" s="21"/>
      <c r="K26" s="25"/>
    </row>
    <row r="27" spans="2:11" ht="20.25" customHeight="1" x14ac:dyDescent="0.3">
      <c r="B27" s="27"/>
      <c r="C27" s="27"/>
      <c r="D27" s="27"/>
      <c r="E27" s="27"/>
      <c r="F27" s="4"/>
      <c r="G27" s="28">
        <f>SUM(G19:I19)</f>
        <v>0</v>
      </c>
      <c r="H27" s="27"/>
      <c r="I27" s="29" t="str">
        <f>IFERROR(SUM(G19:I19)/D19,"")</f>
        <v/>
      </c>
      <c r="J27" s="27"/>
      <c r="K27" s="27"/>
    </row>
  </sheetData>
  <phoneticPr fontId="2" type="noConversion"/>
  <conditionalFormatting sqref="E20:F26">
    <cfRule type="dataBar" priority="1">
      <dataBar>
        <cfvo type="num" val="0"/>
        <cfvo type="num" val="1"/>
        <color rgb="FFF2D6D6"/>
      </dataBar>
      <extLst>
        <ext xmlns:x14="http://schemas.microsoft.com/office/spreadsheetml/2009/9/main" uri="{B025F937-C7B1-47D3-B67F-A62EFF666E3E}">
          <x14:id>{5DCB8258-A3AA-452C-920A-CA1534B41C34}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CB8258-A3AA-452C-920A-CA1534B41C3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E20:F26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41AE7-C1FC-4360-BBBB-A69343DE3044}">
  <dimension ref="B3:L1267"/>
  <sheetViews>
    <sheetView showGridLines="0" workbookViewId="0">
      <selection activeCell="Q17" sqref="Q17"/>
    </sheetView>
  </sheetViews>
  <sheetFormatPr defaultRowHeight="16.5" customHeight="1" x14ac:dyDescent="0.3"/>
  <cols>
    <col min="1" max="1" width="9" style="2"/>
    <col min="2" max="2" width="14.375" style="2" customWidth="1"/>
    <col min="3" max="5" width="7.625" style="2" customWidth="1"/>
    <col min="6" max="9" width="12.5" style="2" customWidth="1"/>
    <col min="10" max="16384" width="9" style="2"/>
  </cols>
  <sheetData>
    <row r="3" spans="2:12" s="3" customFormat="1" ht="16.5" customHeight="1" x14ac:dyDescent="0.3">
      <c r="B3" s="33" t="s">
        <v>32</v>
      </c>
      <c r="C3" s="33" t="s">
        <v>0</v>
      </c>
      <c r="D3" s="33" t="s">
        <v>1</v>
      </c>
      <c r="E3" s="33" t="s">
        <v>2</v>
      </c>
      <c r="F3" s="33" t="s">
        <v>3</v>
      </c>
      <c r="G3" s="33" t="s">
        <v>29</v>
      </c>
      <c r="H3" s="33" t="s">
        <v>30</v>
      </c>
      <c r="I3" s="33" t="s">
        <v>31</v>
      </c>
      <c r="L3"/>
    </row>
    <row r="4" spans="2:12" ht="16.5" customHeight="1" x14ac:dyDescent="0.3">
      <c r="B4" s="30" t="s">
        <v>34</v>
      </c>
      <c r="C4" s="30">
        <v>2020</v>
      </c>
      <c r="D4" s="30">
        <v>11</v>
      </c>
      <c r="E4" s="30">
        <v>23</v>
      </c>
      <c r="F4" s="34">
        <v>331681</v>
      </c>
      <c r="G4" s="34">
        <f>F4*0.42</f>
        <v>139306.01999999999</v>
      </c>
      <c r="H4" s="34">
        <v>24000</v>
      </c>
      <c r="I4" s="34">
        <v>9950.43</v>
      </c>
      <c r="L4"/>
    </row>
    <row r="5" spans="2:12" ht="16.5" customHeight="1" x14ac:dyDescent="0.3">
      <c r="B5" s="31" t="s">
        <v>12</v>
      </c>
      <c r="C5" s="31">
        <v>2020</v>
      </c>
      <c r="D5" s="31">
        <v>5</v>
      </c>
      <c r="E5" s="31">
        <v>9</v>
      </c>
      <c r="F5" s="35">
        <v>390242</v>
      </c>
      <c r="G5" s="35">
        <f t="shared" ref="G5:G68" si="0">F5*0.42</f>
        <v>163901.63999999998</v>
      </c>
      <c r="H5" s="35">
        <v>23000</v>
      </c>
      <c r="I5" s="35">
        <v>11707.26</v>
      </c>
      <c r="L5"/>
    </row>
    <row r="6" spans="2:12" ht="16.5" customHeight="1" x14ac:dyDescent="0.3">
      <c r="B6" s="30" t="s">
        <v>13</v>
      </c>
      <c r="C6" s="30">
        <v>2020</v>
      </c>
      <c r="D6" s="30">
        <v>4</v>
      </c>
      <c r="E6" s="30">
        <v>1</v>
      </c>
      <c r="F6" s="34">
        <v>387846</v>
      </c>
      <c r="G6" s="34">
        <f t="shared" si="0"/>
        <v>162895.32</v>
      </c>
      <c r="H6" s="34">
        <v>14000</v>
      </c>
      <c r="I6" s="34">
        <v>11635.38</v>
      </c>
      <c r="L6"/>
    </row>
    <row r="7" spans="2:12" ht="16.5" customHeight="1" x14ac:dyDescent="0.3">
      <c r="B7" s="31" t="s">
        <v>13</v>
      </c>
      <c r="C7" s="31">
        <v>2020</v>
      </c>
      <c r="D7" s="31">
        <v>11</v>
      </c>
      <c r="E7" s="31">
        <v>9</v>
      </c>
      <c r="F7" s="35">
        <v>360353</v>
      </c>
      <c r="G7" s="35">
        <f t="shared" si="0"/>
        <v>151348.25999999998</v>
      </c>
      <c r="H7" s="35">
        <v>38000</v>
      </c>
      <c r="I7" s="35">
        <v>10810.59</v>
      </c>
      <c r="L7"/>
    </row>
    <row r="8" spans="2:12" ht="16.5" customHeight="1" x14ac:dyDescent="0.3">
      <c r="B8" s="30" t="s">
        <v>13</v>
      </c>
      <c r="C8" s="30">
        <v>2020</v>
      </c>
      <c r="D8" s="30">
        <v>4</v>
      </c>
      <c r="E8" s="30">
        <v>6</v>
      </c>
      <c r="F8" s="34">
        <v>299977</v>
      </c>
      <c r="G8" s="34">
        <f t="shared" si="0"/>
        <v>125990.34</v>
      </c>
      <c r="H8" s="34">
        <v>38000</v>
      </c>
      <c r="I8" s="34">
        <v>8999.31</v>
      </c>
      <c r="L8"/>
    </row>
    <row r="9" spans="2:12" ht="16.5" customHeight="1" x14ac:dyDescent="0.3">
      <c r="B9" s="31" t="s">
        <v>14</v>
      </c>
      <c r="C9" s="31">
        <v>2020</v>
      </c>
      <c r="D9" s="31">
        <v>12</v>
      </c>
      <c r="E9" s="31">
        <v>1</v>
      </c>
      <c r="F9" s="35">
        <v>378425</v>
      </c>
      <c r="G9" s="35">
        <f t="shared" si="0"/>
        <v>158938.5</v>
      </c>
      <c r="H9" s="35">
        <v>19000</v>
      </c>
      <c r="I9" s="35">
        <v>11352.75</v>
      </c>
      <c r="L9"/>
    </row>
    <row r="10" spans="2:12" ht="16.5" customHeight="1" x14ac:dyDescent="0.3">
      <c r="B10" s="30" t="s">
        <v>15</v>
      </c>
      <c r="C10" s="30">
        <v>2020</v>
      </c>
      <c r="D10" s="30">
        <v>1</v>
      </c>
      <c r="E10" s="30">
        <v>2</v>
      </c>
      <c r="F10" s="34">
        <v>497659</v>
      </c>
      <c r="G10" s="34">
        <f t="shared" si="0"/>
        <v>209016.78</v>
      </c>
      <c r="H10" s="34">
        <v>11000</v>
      </c>
      <c r="I10" s="34">
        <v>14929.769999999999</v>
      </c>
      <c r="L10"/>
    </row>
    <row r="11" spans="2:12" ht="16.5" customHeight="1" x14ac:dyDescent="0.3">
      <c r="B11" s="31" t="s">
        <v>15</v>
      </c>
      <c r="C11" s="31">
        <v>2020</v>
      </c>
      <c r="D11" s="31">
        <v>10</v>
      </c>
      <c r="E11" s="31">
        <v>16</v>
      </c>
      <c r="F11" s="35">
        <v>491763</v>
      </c>
      <c r="G11" s="35">
        <f t="shared" si="0"/>
        <v>206540.46</v>
      </c>
      <c r="H11" s="35">
        <v>26000</v>
      </c>
      <c r="I11" s="35">
        <v>14752.89</v>
      </c>
      <c r="L11"/>
    </row>
    <row r="12" spans="2:12" ht="16.5" customHeight="1" x14ac:dyDescent="0.3">
      <c r="B12" s="30" t="s">
        <v>15</v>
      </c>
      <c r="C12" s="30">
        <v>2020</v>
      </c>
      <c r="D12" s="30">
        <v>3</v>
      </c>
      <c r="E12" s="30">
        <v>4</v>
      </c>
      <c r="F12" s="34">
        <v>383390</v>
      </c>
      <c r="G12" s="34">
        <f t="shared" si="0"/>
        <v>161023.79999999999</v>
      </c>
      <c r="H12" s="34">
        <v>29000</v>
      </c>
      <c r="I12" s="34">
        <v>11501.699999999999</v>
      </c>
      <c r="L12"/>
    </row>
    <row r="13" spans="2:12" ht="16.5" customHeight="1" x14ac:dyDescent="0.3">
      <c r="B13" s="30" t="s">
        <v>34</v>
      </c>
      <c r="C13" s="31">
        <v>2020</v>
      </c>
      <c r="D13" s="31">
        <v>10</v>
      </c>
      <c r="E13" s="31">
        <v>3</v>
      </c>
      <c r="F13" s="35">
        <v>297426</v>
      </c>
      <c r="G13" s="35">
        <f t="shared" si="0"/>
        <v>124918.92</v>
      </c>
      <c r="H13" s="35">
        <v>19000</v>
      </c>
      <c r="I13" s="35">
        <v>8922.7799999999988</v>
      </c>
      <c r="L13"/>
    </row>
    <row r="14" spans="2:12" ht="16.5" customHeight="1" x14ac:dyDescent="0.3">
      <c r="B14" s="30" t="s">
        <v>17</v>
      </c>
      <c r="C14" s="30">
        <v>2020</v>
      </c>
      <c r="D14" s="30">
        <v>12</v>
      </c>
      <c r="E14" s="30">
        <v>16</v>
      </c>
      <c r="F14" s="34">
        <v>484880</v>
      </c>
      <c r="G14" s="34">
        <f t="shared" si="0"/>
        <v>203649.6</v>
      </c>
      <c r="H14" s="34">
        <v>40000</v>
      </c>
      <c r="I14" s="34">
        <v>14546.4</v>
      </c>
      <c r="L14"/>
    </row>
    <row r="15" spans="2:12" ht="16.5" customHeight="1" x14ac:dyDescent="0.3">
      <c r="B15" s="31" t="s">
        <v>17</v>
      </c>
      <c r="C15" s="31">
        <v>2020</v>
      </c>
      <c r="D15" s="31">
        <v>2</v>
      </c>
      <c r="E15" s="31">
        <v>3</v>
      </c>
      <c r="F15" s="35">
        <v>420480</v>
      </c>
      <c r="G15" s="35">
        <f t="shared" si="0"/>
        <v>176601.60000000001</v>
      </c>
      <c r="H15" s="35">
        <v>39000</v>
      </c>
      <c r="I15" s="35">
        <v>12614.4</v>
      </c>
      <c r="L15"/>
    </row>
    <row r="16" spans="2:12" ht="16.5" customHeight="1" x14ac:dyDescent="0.3">
      <c r="B16" s="30" t="s">
        <v>18</v>
      </c>
      <c r="C16" s="30">
        <v>2020</v>
      </c>
      <c r="D16" s="30">
        <v>3</v>
      </c>
      <c r="E16" s="30">
        <v>9</v>
      </c>
      <c r="F16" s="34">
        <v>325571</v>
      </c>
      <c r="G16" s="34">
        <f t="shared" si="0"/>
        <v>136739.82</v>
      </c>
      <c r="H16" s="34">
        <v>25000</v>
      </c>
      <c r="I16" s="34">
        <v>9767.1299999999992</v>
      </c>
      <c r="L16"/>
    </row>
    <row r="17" spans="2:12" ht="16.5" customHeight="1" x14ac:dyDescent="0.3">
      <c r="B17" s="31" t="s">
        <v>18</v>
      </c>
      <c r="C17" s="31">
        <v>2020</v>
      </c>
      <c r="D17" s="31">
        <v>8</v>
      </c>
      <c r="E17" s="31">
        <v>4</v>
      </c>
      <c r="F17" s="35">
        <v>425890</v>
      </c>
      <c r="G17" s="35">
        <f t="shared" si="0"/>
        <v>178873.8</v>
      </c>
      <c r="H17" s="35">
        <v>20000</v>
      </c>
      <c r="I17" s="35">
        <v>12776.699999999999</v>
      </c>
      <c r="L17"/>
    </row>
    <row r="18" spans="2:12" ht="16.5" customHeight="1" x14ac:dyDescent="0.3">
      <c r="B18" s="30" t="s">
        <v>19</v>
      </c>
      <c r="C18" s="30">
        <v>2020</v>
      </c>
      <c r="D18" s="30">
        <v>2</v>
      </c>
      <c r="E18" s="30">
        <v>13</v>
      </c>
      <c r="F18" s="34">
        <v>427836</v>
      </c>
      <c r="G18" s="34">
        <f t="shared" si="0"/>
        <v>179691.12</v>
      </c>
      <c r="H18" s="34">
        <v>23000</v>
      </c>
      <c r="I18" s="34">
        <v>12835.08</v>
      </c>
      <c r="L18"/>
    </row>
    <row r="19" spans="2:12" ht="16.5" customHeight="1" x14ac:dyDescent="0.3">
      <c r="B19" s="31" t="s">
        <v>20</v>
      </c>
      <c r="C19" s="31">
        <v>2020</v>
      </c>
      <c r="D19" s="31">
        <v>1</v>
      </c>
      <c r="E19" s="31">
        <v>14</v>
      </c>
      <c r="F19" s="35">
        <v>462657</v>
      </c>
      <c r="G19" s="35">
        <f t="shared" si="0"/>
        <v>194315.94</v>
      </c>
      <c r="H19" s="35">
        <v>16000</v>
      </c>
      <c r="I19" s="35">
        <v>13879.71</v>
      </c>
      <c r="L19"/>
    </row>
    <row r="20" spans="2:12" ht="16.5" customHeight="1" x14ac:dyDescent="0.3">
      <c r="B20" s="30" t="s">
        <v>20</v>
      </c>
      <c r="C20" s="30">
        <v>2020</v>
      </c>
      <c r="D20" s="30">
        <v>5</v>
      </c>
      <c r="E20" s="30">
        <v>17</v>
      </c>
      <c r="F20" s="34">
        <v>275190</v>
      </c>
      <c r="G20" s="34">
        <f t="shared" si="0"/>
        <v>115579.8</v>
      </c>
      <c r="H20" s="34">
        <v>37000</v>
      </c>
      <c r="I20" s="34">
        <v>8255.6999999999989</v>
      </c>
      <c r="L20"/>
    </row>
    <row r="21" spans="2:12" ht="16.5" customHeight="1" x14ac:dyDescent="0.3">
      <c r="B21" s="31" t="s">
        <v>20</v>
      </c>
      <c r="C21" s="31">
        <v>2020</v>
      </c>
      <c r="D21" s="31">
        <v>5</v>
      </c>
      <c r="E21" s="31">
        <v>25</v>
      </c>
      <c r="F21" s="35">
        <v>317728</v>
      </c>
      <c r="G21" s="35">
        <f t="shared" si="0"/>
        <v>133445.76000000001</v>
      </c>
      <c r="H21" s="35">
        <v>23000</v>
      </c>
      <c r="I21" s="35">
        <v>9531.84</v>
      </c>
    </row>
    <row r="22" spans="2:12" ht="16.5" customHeight="1" x14ac:dyDescent="0.3">
      <c r="B22" s="30" t="s">
        <v>21</v>
      </c>
      <c r="C22" s="30">
        <v>2020</v>
      </c>
      <c r="D22" s="30">
        <v>5</v>
      </c>
      <c r="E22" s="30">
        <v>16</v>
      </c>
      <c r="F22" s="34">
        <v>350701</v>
      </c>
      <c r="G22" s="34">
        <f t="shared" si="0"/>
        <v>147294.41999999998</v>
      </c>
      <c r="H22" s="34">
        <v>36000</v>
      </c>
      <c r="I22" s="34">
        <v>10521.029999999999</v>
      </c>
    </row>
    <row r="23" spans="2:12" ht="16.5" customHeight="1" x14ac:dyDescent="0.3">
      <c r="B23" s="31" t="s">
        <v>22</v>
      </c>
      <c r="C23" s="31">
        <v>2020</v>
      </c>
      <c r="D23" s="31">
        <v>10</v>
      </c>
      <c r="E23" s="31">
        <v>28</v>
      </c>
      <c r="F23" s="35">
        <v>413836</v>
      </c>
      <c r="G23" s="35">
        <f t="shared" si="0"/>
        <v>173811.12</v>
      </c>
      <c r="H23" s="35">
        <v>15000</v>
      </c>
      <c r="I23" s="35">
        <v>12415.08</v>
      </c>
    </row>
    <row r="24" spans="2:12" ht="16.5" customHeight="1" x14ac:dyDescent="0.3">
      <c r="B24" s="30" t="s">
        <v>22</v>
      </c>
      <c r="C24" s="30">
        <v>2020</v>
      </c>
      <c r="D24" s="30">
        <v>8</v>
      </c>
      <c r="E24" s="30">
        <v>13</v>
      </c>
      <c r="F24" s="34">
        <v>417699</v>
      </c>
      <c r="G24" s="34">
        <f t="shared" si="0"/>
        <v>175433.58</v>
      </c>
      <c r="H24" s="34">
        <v>39000</v>
      </c>
      <c r="I24" s="34">
        <v>12530.97</v>
      </c>
    </row>
    <row r="25" spans="2:12" ht="16.5" customHeight="1" x14ac:dyDescent="0.3">
      <c r="B25" s="31" t="s">
        <v>22</v>
      </c>
      <c r="C25" s="31">
        <v>2020</v>
      </c>
      <c r="D25" s="31">
        <v>4</v>
      </c>
      <c r="E25" s="31">
        <v>7</v>
      </c>
      <c r="F25" s="35">
        <v>252903</v>
      </c>
      <c r="G25" s="35">
        <f t="shared" si="0"/>
        <v>106219.26</v>
      </c>
      <c r="H25" s="35">
        <v>27000</v>
      </c>
      <c r="I25" s="35">
        <v>7587.09</v>
      </c>
    </row>
    <row r="26" spans="2:12" ht="16.5" customHeight="1" x14ac:dyDescent="0.3">
      <c r="B26" s="30" t="s">
        <v>23</v>
      </c>
      <c r="C26" s="30">
        <v>2020</v>
      </c>
      <c r="D26" s="30">
        <v>7</v>
      </c>
      <c r="E26" s="30">
        <v>8</v>
      </c>
      <c r="F26" s="34">
        <v>293797</v>
      </c>
      <c r="G26" s="34">
        <f t="shared" si="0"/>
        <v>123394.73999999999</v>
      </c>
      <c r="H26" s="34">
        <v>11000</v>
      </c>
      <c r="I26" s="34">
        <v>8813.91</v>
      </c>
    </row>
    <row r="27" spans="2:12" ht="16.5" customHeight="1" x14ac:dyDescent="0.3">
      <c r="B27" s="31" t="s">
        <v>23</v>
      </c>
      <c r="C27" s="31">
        <v>2020</v>
      </c>
      <c r="D27" s="31">
        <v>3</v>
      </c>
      <c r="E27" s="31">
        <v>12</v>
      </c>
      <c r="F27" s="35">
        <v>326654</v>
      </c>
      <c r="G27" s="35">
        <f t="shared" si="0"/>
        <v>137194.68</v>
      </c>
      <c r="H27" s="35">
        <v>16000</v>
      </c>
      <c r="I27" s="35">
        <v>9799.619999999999</v>
      </c>
    </row>
    <row r="28" spans="2:12" ht="16.5" customHeight="1" x14ac:dyDescent="0.3">
      <c r="B28" s="30" t="s">
        <v>23</v>
      </c>
      <c r="C28" s="30">
        <v>2020</v>
      </c>
      <c r="D28" s="30">
        <v>7</v>
      </c>
      <c r="E28" s="30">
        <v>2</v>
      </c>
      <c r="F28" s="34">
        <v>446217</v>
      </c>
      <c r="G28" s="34">
        <f t="shared" si="0"/>
        <v>187411.13999999998</v>
      </c>
      <c r="H28" s="34">
        <v>15000</v>
      </c>
      <c r="I28" s="34">
        <v>13386.51</v>
      </c>
    </row>
    <row r="29" spans="2:12" ht="16.5" customHeight="1" x14ac:dyDescent="0.3">
      <c r="B29" s="31" t="s">
        <v>23</v>
      </c>
      <c r="C29" s="31">
        <v>2020</v>
      </c>
      <c r="D29" s="31">
        <v>9</v>
      </c>
      <c r="E29" s="31">
        <v>17</v>
      </c>
      <c r="F29" s="35">
        <v>473746</v>
      </c>
      <c r="G29" s="35">
        <f t="shared" si="0"/>
        <v>198973.32</v>
      </c>
      <c r="H29" s="35">
        <v>12000</v>
      </c>
      <c r="I29" s="35">
        <v>14212.38</v>
      </c>
    </row>
    <row r="30" spans="2:12" ht="16.5" customHeight="1" x14ac:dyDescent="0.3">
      <c r="B30" s="30" t="s">
        <v>23</v>
      </c>
      <c r="C30" s="30">
        <v>2020</v>
      </c>
      <c r="D30" s="30">
        <v>11</v>
      </c>
      <c r="E30" s="30">
        <v>12</v>
      </c>
      <c r="F30" s="34">
        <v>463271</v>
      </c>
      <c r="G30" s="34">
        <f t="shared" si="0"/>
        <v>194573.82</v>
      </c>
      <c r="H30" s="34">
        <v>37000</v>
      </c>
      <c r="I30" s="34">
        <v>13898.13</v>
      </c>
    </row>
    <row r="31" spans="2:12" ht="16.5" customHeight="1" x14ac:dyDescent="0.3">
      <c r="B31" s="31" t="s">
        <v>17</v>
      </c>
      <c r="C31" s="31">
        <v>2020</v>
      </c>
      <c r="D31" s="31">
        <v>3</v>
      </c>
      <c r="E31" s="31">
        <v>27</v>
      </c>
      <c r="F31" s="35">
        <v>255178</v>
      </c>
      <c r="G31" s="35">
        <f t="shared" si="0"/>
        <v>107174.76</v>
      </c>
      <c r="H31" s="35">
        <v>25000</v>
      </c>
      <c r="I31" s="35">
        <v>7655.34</v>
      </c>
    </row>
    <row r="32" spans="2:12" ht="16.5" customHeight="1" x14ac:dyDescent="0.3">
      <c r="B32" s="30" t="s">
        <v>17</v>
      </c>
      <c r="C32" s="30">
        <v>2020</v>
      </c>
      <c r="D32" s="30">
        <v>6</v>
      </c>
      <c r="E32" s="30">
        <v>26</v>
      </c>
      <c r="F32" s="34">
        <v>425069</v>
      </c>
      <c r="G32" s="34">
        <f t="shared" si="0"/>
        <v>178528.97999999998</v>
      </c>
      <c r="H32" s="34">
        <v>16000</v>
      </c>
      <c r="I32" s="34">
        <v>12752.07</v>
      </c>
    </row>
    <row r="33" spans="2:9" ht="16.5" customHeight="1" x14ac:dyDescent="0.3">
      <c r="B33" s="31" t="s">
        <v>17</v>
      </c>
      <c r="C33" s="31">
        <v>2020</v>
      </c>
      <c r="D33" s="31">
        <v>11</v>
      </c>
      <c r="E33" s="31">
        <v>13</v>
      </c>
      <c r="F33" s="35">
        <v>318800</v>
      </c>
      <c r="G33" s="35">
        <f t="shared" si="0"/>
        <v>133896</v>
      </c>
      <c r="H33" s="35">
        <v>16000</v>
      </c>
      <c r="I33" s="35">
        <v>9564</v>
      </c>
    </row>
    <row r="34" spans="2:9" ht="16.5" customHeight="1" x14ac:dyDescent="0.3">
      <c r="B34" s="30" t="s">
        <v>34</v>
      </c>
      <c r="C34" s="30">
        <v>2020</v>
      </c>
      <c r="D34" s="30">
        <v>2</v>
      </c>
      <c r="E34" s="30">
        <v>27</v>
      </c>
      <c r="F34" s="34">
        <v>416738</v>
      </c>
      <c r="G34" s="34">
        <f t="shared" si="0"/>
        <v>175029.96</v>
      </c>
      <c r="H34" s="34">
        <v>29000</v>
      </c>
      <c r="I34" s="34">
        <v>12502.14</v>
      </c>
    </row>
    <row r="35" spans="2:9" ht="16.5" customHeight="1" x14ac:dyDescent="0.3">
      <c r="B35" s="31" t="s">
        <v>34</v>
      </c>
      <c r="C35" s="31">
        <v>2020</v>
      </c>
      <c r="D35" s="31">
        <v>1</v>
      </c>
      <c r="E35" s="31">
        <v>3</v>
      </c>
      <c r="F35" s="35">
        <v>364888</v>
      </c>
      <c r="G35" s="35">
        <f t="shared" si="0"/>
        <v>153252.96</v>
      </c>
      <c r="H35" s="35">
        <v>29000</v>
      </c>
      <c r="I35" s="35">
        <v>10946.64</v>
      </c>
    </row>
    <row r="36" spans="2:9" ht="16.5" customHeight="1" x14ac:dyDescent="0.3">
      <c r="B36" s="30" t="s">
        <v>34</v>
      </c>
      <c r="C36" s="30">
        <v>2020</v>
      </c>
      <c r="D36" s="30">
        <v>1</v>
      </c>
      <c r="E36" s="30">
        <v>24</v>
      </c>
      <c r="F36" s="34">
        <v>438567</v>
      </c>
      <c r="G36" s="34">
        <f t="shared" si="0"/>
        <v>184198.13999999998</v>
      </c>
      <c r="H36" s="34">
        <v>19000</v>
      </c>
      <c r="I36" s="34">
        <v>13157.01</v>
      </c>
    </row>
    <row r="37" spans="2:9" ht="16.5" customHeight="1" x14ac:dyDescent="0.3">
      <c r="B37" s="31" t="s">
        <v>34</v>
      </c>
      <c r="C37" s="31">
        <v>2020</v>
      </c>
      <c r="D37" s="31">
        <v>12</v>
      </c>
      <c r="E37" s="31">
        <v>6</v>
      </c>
      <c r="F37" s="35">
        <v>358954</v>
      </c>
      <c r="G37" s="35">
        <f t="shared" si="0"/>
        <v>150760.68</v>
      </c>
      <c r="H37" s="35">
        <v>31000</v>
      </c>
      <c r="I37" s="35">
        <v>10768.619999999999</v>
      </c>
    </row>
    <row r="38" spans="2:9" ht="16.5" customHeight="1" x14ac:dyDescent="0.3">
      <c r="B38" s="30" t="s">
        <v>34</v>
      </c>
      <c r="C38" s="30">
        <v>2020</v>
      </c>
      <c r="D38" s="30">
        <v>5</v>
      </c>
      <c r="E38" s="30">
        <v>14</v>
      </c>
      <c r="F38" s="34">
        <v>296159</v>
      </c>
      <c r="G38" s="34">
        <f t="shared" si="0"/>
        <v>124386.78</v>
      </c>
      <c r="H38" s="34">
        <v>25000</v>
      </c>
      <c r="I38" s="34">
        <v>8884.77</v>
      </c>
    </row>
    <row r="39" spans="2:9" ht="16.5" customHeight="1" x14ac:dyDescent="0.3">
      <c r="B39" s="31" t="s">
        <v>34</v>
      </c>
      <c r="C39" s="31">
        <v>2020</v>
      </c>
      <c r="D39" s="31">
        <v>5</v>
      </c>
      <c r="E39" s="31">
        <v>12</v>
      </c>
      <c r="F39" s="35">
        <v>304863</v>
      </c>
      <c r="G39" s="35">
        <f t="shared" si="0"/>
        <v>128042.45999999999</v>
      </c>
      <c r="H39" s="35">
        <v>15000</v>
      </c>
      <c r="I39" s="35">
        <v>9145.89</v>
      </c>
    </row>
    <row r="40" spans="2:9" ht="16.5" customHeight="1" x14ac:dyDescent="0.3">
      <c r="B40" s="30" t="s">
        <v>24</v>
      </c>
      <c r="C40" s="30">
        <v>2020</v>
      </c>
      <c r="D40" s="30">
        <v>5</v>
      </c>
      <c r="E40" s="30">
        <v>4</v>
      </c>
      <c r="F40" s="34">
        <v>461296</v>
      </c>
      <c r="G40" s="34">
        <f t="shared" si="0"/>
        <v>193744.32</v>
      </c>
      <c r="H40" s="34">
        <v>25000</v>
      </c>
      <c r="I40" s="34">
        <v>13838.88</v>
      </c>
    </row>
    <row r="41" spans="2:9" ht="16.5" customHeight="1" x14ac:dyDescent="0.3">
      <c r="B41" s="31" t="s">
        <v>24</v>
      </c>
      <c r="C41" s="31">
        <v>2020</v>
      </c>
      <c r="D41" s="31">
        <v>5</v>
      </c>
      <c r="E41" s="31">
        <v>2</v>
      </c>
      <c r="F41" s="35">
        <v>355533</v>
      </c>
      <c r="G41" s="35">
        <f t="shared" si="0"/>
        <v>149323.85999999999</v>
      </c>
      <c r="H41" s="35">
        <v>33000</v>
      </c>
      <c r="I41" s="35">
        <v>10665.99</v>
      </c>
    </row>
    <row r="42" spans="2:9" ht="16.5" customHeight="1" x14ac:dyDescent="0.3">
      <c r="B42" s="30" t="s">
        <v>25</v>
      </c>
      <c r="C42" s="30">
        <v>2020</v>
      </c>
      <c r="D42" s="30">
        <v>3</v>
      </c>
      <c r="E42" s="30">
        <v>2</v>
      </c>
      <c r="F42" s="34">
        <v>338655</v>
      </c>
      <c r="G42" s="34">
        <f t="shared" si="0"/>
        <v>142235.1</v>
      </c>
      <c r="H42" s="34">
        <v>36000</v>
      </c>
      <c r="I42" s="34">
        <v>10159.65</v>
      </c>
    </row>
    <row r="43" spans="2:9" ht="16.5" customHeight="1" x14ac:dyDescent="0.3">
      <c r="B43" s="31" t="s">
        <v>25</v>
      </c>
      <c r="C43" s="31">
        <v>2020</v>
      </c>
      <c r="D43" s="31">
        <v>11</v>
      </c>
      <c r="E43" s="31">
        <v>5</v>
      </c>
      <c r="F43" s="35">
        <v>497768</v>
      </c>
      <c r="G43" s="35">
        <f t="shared" si="0"/>
        <v>209062.56</v>
      </c>
      <c r="H43" s="35">
        <v>28000</v>
      </c>
      <c r="I43" s="35">
        <v>14933.039999999999</v>
      </c>
    </row>
    <row r="44" spans="2:9" ht="16.5" customHeight="1" x14ac:dyDescent="0.3">
      <c r="B44" s="30" t="s">
        <v>25</v>
      </c>
      <c r="C44" s="30">
        <v>2020</v>
      </c>
      <c r="D44" s="30">
        <v>3</v>
      </c>
      <c r="E44" s="30">
        <v>21</v>
      </c>
      <c r="F44" s="34">
        <v>449230</v>
      </c>
      <c r="G44" s="34">
        <f t="shared" si="0"/>
        <v>188676.6</v>
      </c>
      <c r="H44" s="34">
        <v>35000</v>
      </c>
      <c r="I44" s="34">
        <v>13476.9</v>
      </c>
    </row>
    <row r="45" spans="2:9" ht="16.5" customHeight="1" x14ac:dyDescent="0.3">
      <c r="B45" s="30" t="s">
        <v>34</v>
      </c>
      <c r="C45" s="31">
        <v>2020</v>
      </c>
      <c r="D45" s="31">
        <v>8</v>
      </c>
      <c r="E45" s="31">
        <v>1</v>
      </c>
      <c r="F45" s="35">
        <v>492228</v>
      </c>
      <c r="G45" s="35">
        <f t="shared" si="0"/>
        <v>206735.75999999998</v>
      </c>
      <c r="H45" s="35">
        <v>10000</v>
      </c>
      <c r="I45" s="35">
        <v>14766.84</v>
      </c>
    </row>
    <row r="46" spans="2:9" ht="16.5" customHeight="1" x14ac:dyDescent="0.3">
      <c r="B46" s="30" t="s">
        <v>34</v>
      </c>
      <c r="C46" s="30">
        <v>2020</v>
      </c>
      <c r="D46" s="30">
        <v>10</v>
      </c>
      <c r="E46" s="30">
        <v>3</v>
      </c>
      <c r="F46" s="34">
        <v>256417</v>
      </c>
      <c r="G46" s="34">
        <f t="shared" si="0"/>
        <v>107695.14</v>
      </c>
      <c r="H46" s="34">
        <v>18000</v>
      </c>
      <c r="I46" s="34">
        <v>7692.5099999999993</v>
      </c>
    </row>
    <row r="47" spans="2:9" ht="16.5" customHeight="1" x14ac:dyDescent="0.3">
      <c r="B47" s="30" t="s">
        <v>34</v>
      </c>
      <c r="C47" s="31">
        <v>2020</v>
      </c>
      <c r="D47" s="31">
        <v>10</v>
      </c>
      <c r="E47" s="31">
        <v>10</v>
      </c>
      <c r="F47" s="35">
        <v>418744</v>
      </c>
      <c r="G47" s="35">
        <f t="shared" si="0"/>
        <v>175872.47999999998</v>
      </c>
      <c r="H47" s="35">
        <v>16000</v>
      </c>
      <c r="I47" s="35">
        <v>12562.32</v>
      </c>
    </row>
    <row r="48" spans="2:9" ht="16.5" customHeight="1" x14ac:dyDescent="0.3">
      <c r="B48" s="30" t="s">
        <v>34</v>
      </c>
      <c r="C48" s="30">
        <v>2020</v>
      </c>
      <c r="D48" s="30">
        <v>3</v>
      </c>
      <c r="E48" s="30">
        <v>21</v>
      </c>
      <c r="F48" s="34">
        <v>361205</v>
      </c>
      <c r="G48" s="34">
        <f t="shared" si="0"/>
        <v>151706.1</v>
      </c>
      <c r="H48" s="34">
        <v>28000</v>
      </c>
      <c r="I48" s="34">
        <v>10836.15</v>
      </c>
    </row>
    <row r="49" spans="2:9" ht="16.5" customHeight="1" x14ac:dyDescent="0.3">
      <c r="B49" s="31" t="s">
        <v>26</v>
      </c>
      <c r="C49" s="31">
        <v>2020</v>
      </c>
      <c r="D49" s="31">
        <v>9</v>
      </c>
      <c r="E49" s="31">
        <v>28</v>
      </c>
      <c r="F49" s="35">
        <v>345198</v>
      </c>
      <c r="G49" s="35">
        <f t="shared" si="0"/>
        <v>144983.16</v>
      </c>
      <c r="H49" s="35">
        <v>29000</v>
      </c>
      <c r="I49" s="35">
        <v>10355.94</v>
      </c>
    </row>
    <row r="50" spans="2:9" ht="16.5" customHeight="1" x14ac:dyDescent="0.3">
      <c r="B50" s="30" t="s">
        <v>17</v>
      </c>
      <c r="C50" s="30">
        <v>2020</v>
      </c>
      <c r="D50" s="30">
        <v>12</v>
      </c>
      <c r="E50" s="30">
        <v>19</v>
      </c>
      <c r="F50" s="34">
        <v>328406</v>
      </c>
      <c r="G50" s="34">
        <f t="shared" si="0"/>
        <v>137930.51999999999</v>
      </c>
      <c r="H50" s="34">
        <v>30000</v>
      </c>
      <c r="I50" s="34">
        <v>9852.18</v>
      </c>
    </row>
    <row r="51" spans="2:9" ht="16.5" customHeight="1" x14ac:dyDescent="0.3">
      <c r="B51" s="31" t="s">
        <v>17</v>
      </c>
      <c r="C51" s="31">
        <v>2020</v>
      </c>
      <c r="D51" s="31">
        <v>7</v>
      </c>
      <c r="E51" s="31">
        <v>14</v>
      </c>
      <c r="F51" s="35">
        <v>280267</v>
      </c>
      <c r="G51" s="35">
        <f t="shared" si="0"/>
        <v>117712.14</v>
      </c>
      <c r="H51" s="35">
        <v>19000</v>
      </c>
      <c r="I51" s="35">
        <v>8408.01</v>
      </c>
    </row>
    <row r="52" spans="2:9" ht="16.5" customHeight="1" x14ac:dyDescent="0.3">
      <c r="B52" s="30" t="s">
        <v>17</v>
      </c>
      <c r="C52" s="30">
        <v>2020</v>
      </c>
      <c r="D52" s="30">
        <v>8</v>
      </c>
      <c r="E52" s="30">
        <v>23</v>
      </c>
      <c r="F52" s="34">
        <v>452687</v>
      </c>
      <c r="G52" s="34">
        <f t="shared" si="0"/>
        <v>190128.53999999998</v>
      </c>
      <c r="H52" s="34">
        <v>12000</v>
      </c>
      <c r="I52" s="34">
        <v>13580.609999999999</v>
      </c>
    </row>
    <row r="53" spans="2:9" ht="16.5" customHeight="1" x14ac:dyDescent="0.3">
      <c r="B53" s="31" t="s">
        <v>17</v>
      </c>
      <c r="C53" s="31">
        <v>2020</v>
      </c>
      <c r="D53" s="31">
        <v>10</v>
      </c>
      <c r="E53" s="31">
        <v>23</v>
      </c>
      <c r="F53" s="35">
        <v>405090</v>
      </c>
      <c r="G53" s="35">
        <f t="shared" si="0"/>
        <v>170137.8</v>
      </c>
      <c r="H53" s="35">
        <v>19000</v>
      </c>
      <c r="I53" s="35">
        <v>12152.699999999999</v>
      </c>
    </row>
    <row r="54" spans="2:9" ht="16.5" customHeight="1" x14ac:dyDescent="0.3">
      <c r="B54" s="30" t="s">
        <v>17</v>
      </c>
      <c r="C54" s="30">
        <v>2020</v>
      </c>
      <c r="D54" s="30">
        <v>3</v>
      </c>
      <c r="E54" s="30">
        <v>16</v>
      </c>
      <c r="F54" s="34">
        <v>427401</v>
      </c>
      <c r="G54" s="34">
        <f t="shared" si="0"/>
        <v>179508.41999999998</v>
      </c>
      <c r="H54" s="34">
        <v>12000</v>
      </c>
      <c r="I54" s="34">
        <v>12822.029999999999</v>
      </c>
    </row>
    <row r="55" spans="2:9" ht="16.5" customHeight="1" x14ac:dyDescent="0.3">
      <c r="B55" s="31" t="s">
        <v>17</v>
      </c>
      <c r="C55" s="31">
        <v>2020</v>
      </c>
      <c r="D55" s="31">
        <v>6</v>
      </c>
      <c r="E55" s="31">
        <v>11</v>
      </c>
      <c r="F55" s="35">
        <v>321257</v>
      </c>
      <c r="G55" s="35">
        <f t="shared" si="0"/>
        <v>134927.94</v>
      </c>
      <c r="H55" s="35">
        <v>38000</v>
      </c>
      <c r="I55" s="35">
        <v>9637.7099999999991</v>
      </c>
    </row>
    <row r="56" spans="2:9" ht="16.5" customHeight="1" x14ac:dyDescent="0.3">
      <c r="B56" s="30" t="s">
        <v>17</v>
      </c>
      <c r="C56" s="30">
        <v>2020</v>
      </c>
      <c r="D56" s="30">
        <v>8</v>
      </c>
      <c r="E56" s="30">
        <v>24</v>
      </c>
      <c r="F56" s="34">
        <v>388296</v>
      </c>
      <c r="G56" s="34">
        <f t="shared" si="0"/>
        <v>163084.32</v>
      </c>
      <c r="H56" s="34">
        <v>39000</v>
      </c>
      <c r="I56" s="34">
        <v>11648.88</v>
      </c>
    </row>
    <row r="57" spans="2:9" ht="16.5" customHeight="1" x14ac:dyDescent="0.3">
      <c r="B57" s="31" t="s">
        <v>18</v>
      </c>
      <c r="C57" s="31">
        <v>2020</v>
      </c>
      <c r="D57" s="31">
        <v>2</v>
      </c>
      <c r="E57" s="31">
        <v>15</v>
      </c>
      <c r="F57" s="35">
        <v>446322</v>
      </c>
      <c r="G57" s="35">
        <f t="shared" si="0"/>
        <v>187455.24</v>
      </c>
      <c r="H57" s="35">
        <v>28000</v>
      </c>
      <c r="I57" s="35">
        <v>13389.66</v>
      </c>
    </row>
    <row r="58" spans="2:9" ht="16.5" customHeight="1" x14ac:dyDescent="0.3">
      <c r="B58" s="30" t="s">
        <v>20</v>
      </c>
      <c r="C58" s="30">
        <v>2020</v>
      </c>
      <c r="D58" s="30">
        <v>2</v>
      </c>
      <c r="E58" s="30">
        <v>14</v>
      </c>
      <c r="F58" s="34">
        <v>424385</v>
      </c>
      <c r="G58" s="34">
        <f t="shared" si="0"/>
        <v>178241.69999999998</v>
      </c>
      <c r="H58" s="34">
        <v>11000</v>
      </c>
      <c r="I58" s="34">
        <v>12731.55</v>
      </c>
    </row>
    <row r="59" spans="2:9" ht="16.5" customHeight="1" x14ac:dyDescent="0.3">
      <c r="B59" s="31" t="s">
        <v>19</v>
      </c>
      <c r="C59" s="31">
        <v>2020</v>
      </c>
      <c r="D59" s="31">
        <v>6</v>
      </c>
      <c r="E59" s="31">
        <v>16</v>
      </c>
      <c r="F59" s="35">
        <v>304299</v>
      </c>
      <c r="G59" s="35">
        <f t="shared" si="0"/>
        <v>127805.58</v>
      </c>
      <c r="H59" s="35">
        <v>24000</v>
      </c>
      <c r="I59" s="35">
        <v>9128.9699999999993</v>
      </c>
    </row>
    <row r="60" spans="2:9" ht="16.5" customHeight="1" x14ac:dyDescent="0.3">
      <c r="B60" s="30" t="s">
        <v>20</v>
      </c>
      <c r="C60" s="30">
        <v>2020</v>
      </c>
      <c r="D60" s="30">
        <v>9</v>
      </c>
      <c r="E60" s="30">
        <v>16</v>
      </c>
      <c r="F60" s="34">
        <v>375934</v>
      </c>
      <c r="G60" s="34">
        <f t="shared" si="0"/>
        <v>157892.28</v>
      </c>
      <c r="H60" s="34">
        <v>23000</v>
      </c>
      <c r="I60" s="34">
        <v>11278.02</v>
      </c>
    </row>
    <row r="61" spans="2:9" ht="16.5" customHeight="1" x14ac:dyDescent="0.3">
      <c r="B61" s="31" t="s">
        <v>20</v>
      </c>
      <c r="C61" s="31">
        <v>2020</v>
      </c>
      <c r="D61" s="31">
        <v>2</v>
      </c>
      <c r="E61" s="31">
        <v>28</v>
      </c>
      <c r="F61" s="35">
        <v>421523</v>
      </c>
      <c r="G61" s="35">
        <f t="shared" si="0"/>
        <v>177039.66</v>
      </c>
      <c r="H61" s="35">
        <v>13000</v>
      </c>
      <c r="I61" s="35">
        <v>12645.689999999999</v>
      </c>
    </row>
    <row r="62" spans="2:9" ht="16.5" customHeight="1" x14ac:dyDescent="0.3">
      <c r="B62" s="30" t="s">
        <v>26</v>
      </c>
      <c r="C62" s="30">
        <v>2020</v>
      </c>
      <c r="D62" s="30">
        <v>12</v>
      </c>
      <c r="E62" s="30">
        <v>20</v>
      </c>
      <c r="F62" s="34">
        <v>296706</v>
      </c>
      <c r="G62" s="34">
        <f t="shared" si="0"/>
        <v>124616.51999999999</v>
      </c>
      <c r="H62" s="34">
        <v>30000</v>
      </c>
      <c r="I62" s="34">
        <v>8901.18</v>
      </c>
    </row>
    <row r="63" spans="2:9" ht="16.5" customHeight="1" x14ac:dyDescent="0.3">
      <c r="B63" s="31" t="s">
        <v>20</v>
      </c>
      <c r="C63" s="31">
        <v>2020</v>
      </c>
      <c r="D63" s="31">
        <v>11</v>
      </c>
      <c r="E63" s="31">
        <v>7</v>
      </c>
      <c r="F63" s="35">
        <v>484065</v>
      </c>
      <c r="G63" s="35">
        <f t="shared" si="0"/>
        <v>203307.3</v>
      </c>
      <c r="H63" s="35">
        <v>32000</v>
      </c>
      <c r="I63" s="35">
        <v>14521.949999999999</v>
      </c>
    </row>
    <row r="64" spans="2:9" ht="16.5" customHeight="1" x14ac:dyDescent="0.3">
      <c r="B64" s="30" t="s">
        <v>22</v>
      </c>
      <c r="C64" s="30">
        <v>2020</v>
      </c>
      <c r="D64" s="30">
        <v>6</v>
      </c>
      <c r="E64" s="30">
        <v>12</v>
      </c>
      <c r="F64" s="34">
        <v>431103</v>
      </c>
      <c r="G64" s="34">
        <f t="shared" si="0"/>
        <v>181063.25999999998</v>
      </c>
      <c r="H64" s="34">
        <v>31000</v>
      </c>
      <c r="I64" s="34">
        <v>12933.09</v>
      </c>
    </row>
    <row r="65" spans="2:9" ht="16.5" customHeight="1" x14ac:dyDescent="0.3">
      <c r="B65" s="31" t="s">
        <v>22</v>
      </c>
      <c r="C65" s="31">
        <v>2020</v>
      </c>
      <c r="D65" s="31">
        <v>3</v>
      </c>
      <c r="E65" s="31">
        <v>26</v>
      </c>
      <c r="F65" s="35">
        <v>454933</v>
      </c>
      <c r="G65" s="35">
        <f t="shared" si="0"/>
        <v>191071.86</v>
      </c>
      <c r="H65" s="35">
        <v>39000</v>
      </c>
      <c r="I65" s="35">
        <v>13647.99</v>
      </c>
    </row>
    <row r="66" spans="2:9" ht="16.5" customHeight="1" x14ac:dyDescent="0.3">
      <c r="B66" s="30" t="s">
        <v>21</v>
      </c>
      <c r="C66" s="30">
        <v>2020</v>
      </c>
      <c r="D66" s="30">
        <v>1</v>
      </c>
      <c r="E66" s="30">
        <v>5</v>
      </c>
      <c r="F66" s="34">
        <v>250315</v>
      </c>
      <c r="G66" s="34">
        <f t="shared" si="0"/>
        <v>105132.3</v>
      </c>
      <c r="H66" s="34">
        <v>23000</v>
      </c>
      <c r="I66" s="34">
        <v>7509.45</v>
      </c>
    </row>
    <row r="67" spans="2:9" ht="16.5" customHeight="1" x14ac:dyDescent="0.3">
      <c r="B67" s="31" t="s">
        <v>23</v>
      </c>
      <c r="C67" s="31">
        <v>2020</v>
      </c>
      <c r="D67" s="31">
        <v>12</v>
      </c>
      <c r="E67" s="31">
        <v>17</v>
      </c>
      <c r="F67" s="35">
        <v>256177</v>
      </c>
      <c r="G67" s="35">
        <f t="shared" si="0"/>
        <v>107594.34</v>
      </c>
      <c r="H67" s="35">
        <v>10000</v>
      </c>
      <c r="I67" s="35">
        <v>7685.3099999999995</v>
      </c>
    </row>
    <row r="68" spans="2:9" ht="16.5" customHeight="1" x14ac:dyDescent="0.3">
      <c r="B68" s="30" t="s">
        <v>34</v>
      </c>
      <c r="C68" s="30">
        <v>2020</v>
      </c>
      <c r="D68" s="30">
        <v>9</v>
      </c>
      <c r="E68" s="30">
        <v>24</v>
      </c>
      <c r="F68" s="34">
        <v>375750</v>
      </c>
      <c r="G68" s="34">
        <f t="shared" si="0"/>
        <v>157815</v>
      </c>
      <c r="H68" s="34">
        <v>34000</v>
      </c>
      <c r="I68" s="34">
        <v>11272.5</v>
      </c>
    </row>
    <row r="69" spans="2:9" ht="16.5" customHeight="1" x14ac:dyDescent="0.3">
      <c r="B69" s="31" t="s">
        <v>26</v>
      </c>
      <c r="C69" s="31">
        <v>2020</v>
      </c>
      <c r="D69" s="31">
        <v>9</v>
      </c>
      <c r="E69" s="31">
        <v>17</v>
      </c>
      <c r="F69" s="35">
        <v>415076</v>
      </c>
      <c r="G69" s="35">
        <f t="shared" ref="G69:G132" si="1">F69*0.42</f>
        <v>174331.91999999998</v>
      </c>
      <c r="H69" s="35">
        <v>39000</v>
      </c>
      <c r="I69" s="35">
        <v>12452.279999999999</v>
      </c>
    </row>
    <row r="70" spans="2:9" ht="16.5" customHeight="1" x14ac:dyDescent="0.3">
      <c r="B70" s="30" t="s">
        <v>26</v>
      </c>
      <c r="C70" s="30">
        <v>2020</v>
      </c>
      <c r="D70" s="30">
        <v>10</v>
      </c>
      <c r="E70" s="30">
        <v>9</v>
      </c>
      <c r="F70" s="34">
        <v>386496</v>
      </c>
      <c r="G70" s="34">
        <f t="shared" si="1"/>
        <v>162328.32000000001</v>
      </c>
      <c r="H70" s="34">
        <v>30000</v>
      </c>
      <c r="I70" s="34">
        <v>11594.88</v>
      </c>
    </row>
    <row r="71" spans="2:9" ht="16.5" customHeight="1" x14ac:dyDescent="0.3">
      <c r="B71" s="31" t="s">
        <v>26</v>
      </c>
      <c r="C71" s="31">
        <v>2020</v>
      </c>
      <c r="D71" s="31">
        <v>1</v>
      </c>
      <c r="E71" s="31">
        <v>2</v>
      </c>
      <c r="F71" s="35">
        <v>491045</v>
      </c>
      <c r="G71" s="35">
        <f t="shared" si="1"/>
        <v>206238.9</v>
      </c>
      <c r="H71" s="35">
        <v>34000</v>
      </c>
      <c r="I71" s="35">
        <v>14731.35</v>
      </c>
    </row>
    <row r="72" spans="2:9" ht="16.5" customHeight="1" x14ac:dyDescent="0.3">
      <c r="B72" s="30" t="s">
        <v>26</v>
      </c>
      <c r="C72" s="30">
        <v>2020</v>
      </c>
      <c r="D72" s="30">
        <v>2</v>
      </c>
      <c r="E72" s="30">
        <v>28</v>
      </c>
      <c r="F72" s="34">
        <v>311595</v>
      </c>
      <c r="G72" s="34">
        <f t="shared" si="1"/>
        <v>130869.9</v>
      </c>
      <c r="H72" s="34">
        <v>23000</v>
      </c>
      <c r="I72" s="34">
        <v>9347.85</v>
      </c>
    </row>
    <row r="73" spans="2:9" ht="16.5" customHeight="1" x14ac:dyDescent="0.3">
      <c r="B73" s="31" t="s">
        <v>26</v>
      </c>
      <c r="C73" s="31">
        <v>2020</v>
      </c>
      <c r="D73" s="31">
        <v>5</v>
      </c>
      <c r="E73" s="31">
        <v>21</v>
      </c>
      <c r="F73" s="35">
        <v>266700</v>
      </c>
      <c r="G73" s="35">
        <f t="shared" si="1"/>
        <v>112014</v>
      </c>
      <c r="H73" s="35">
        <v>19000</v>
      </c>
      <c r="I73" s="35">
        <v>8001</v>
      </c>
    </row>
    <row r="74" spans="2:9" ht="16.5" customHeight="1" x14ac:dyDescent="0.3">
      <c r="B74" s="30" t="s">
        <v>26</v>
      </c>
      <c r="C74" s="30">
        <v>2020</v>
      </c>
      <c r="D74" s="30">
        <v>6</v>
      </c>
      <c r="E74" s="30">
        <v>11</v>
      </c>
      <c r="F74" s="34">
        <v>296289</v>
      </c>
      <c r="G74" s="34">
        <f t="shared" si="1"/>
        <v>124441.37999999999</v>
      </c>
      <c r="H74" s="34">
        <v>24000</v>
      </c>
      <c r="I74" s="34">
        <v>8888.67</v>
      </c>
    </row>
    <row r="75" spans="2:9" ht="16.5" customHeight="1" x14ac:dyDescent="0.3">
      <c r="B75" s="31" t="s">
        <v>26</v>
      </c>
      <c r="C75" s="31">
        <v>2020</v>
      </c>
      <c r="D75" s="31">
        <v>6</v>
      </c>
      <c r="E75" s="31">
        <v>1</v>
      </c>
      <c r="F75" s="35">
        <v>496514</v>
      </c>
      <c r="G75" s="35">
        <f t="shared" si="1"/>
        <v>208535.88</v>
      </c>
      <c r="H75" s="35">
        <v>26000</v>
      </c>
      <c r="I75" s="35">
        <v>14895.42</v>
      </c>
    </row>
    <row r="76" spans="2:9" ht="16.5" customHeight="1" x14ac:dyDescent="0.3">
      <c r="B76" s="30" t="s">
        <v>26</v>
      </c>
      <c r="C76" s="30">
        <v>2020</v>
      </c>
      <c r="D76" s="30">
        <v>9</v>
      </c>
      <c r="E76" s="30">
        <v>5</v>
      </c>
      <c r="F76" s="34">
        <v>258492</v>
      </c>
      <c r="G76" s="34">
        <f t="shared" si="1"/>
        <v>108566.64</v>
      </c>
      <c r="H76" s="34">
        <v>33000</v>
      </c>
      <c r="I76" s="34">
        <v>7754.7599999999993</v>
      </c>
    </row>
    <row r="77" spans="2:9" ht="16.5" customHeight="1" x14ac:dyDescent="0.3">
      <c r="B77" s="31" t="s">
        <v>26</v>
      </c>
      <c r="C77" s="31">
        <v>2020</v>
      </c>
      <c r="D77" s="31">
        <v>4</v>
      </c>
      <c r="E77" s="31">
        <v>22</v>
      </c>
      <c r="F77" s="35">
        <v>344035</v>
      </c>
      <c r="G77" s="35">
        <f t="shared" si="1"/>
        <v>144494.69999999998</v>
      </c>
      <c r="H77" s="35">
        <v>33000</v>
      </c>
      <c r="I77" s="35">
        <v>10321.049999999999</v>
      </c>
    </row>
    <row r="78" spans="2:9" ht="16.5" customHeight="1" x14ac:dyDescent="0.3">
      <c r="B78" s="30" t="s">
        <v>26</v>
      </c>
      <c r="C78" s="30">
        <v>2020</v>
      </c>
      <c r="D78" s="30">
        <v>4</v>
      </c>
      <c r="E78" s="30">
        <v>24</v>
      </c>
      <c r="F78" s="34">
        <v>302938</v>
      </c>
      <c r="G78" s="34">
        <f t="shared" si="1"/>
        <v>127233.95999999999</v>
      </c>
      <c r="H78" s="34">
        <v>40000</v>
      </c>
      <c r="I78" s="34">
        <v>9088.14</v>
      </c>
    </row>
    <row r="79" spans="2:9" ht="16.5" customHeight="1" x14ac:dyDescent="0.3">
      <c r="B79" s="31" t="s">
        <v>20</v>
      </c>
      <c r="C79" s="31">
        <v>2020</v>
      </c>
      <c r="D79" s="31">
        <v>7</v>
      </c>
      <c r="E79" s="31">
        <v>7</v>
      </c>
      <c r="F79" s="35">
        <v>418320</v>
      </c>
      <c r="G79" s="35">
        <f t="shared" si="1"/>
        <v>175694.4</v>
      </c>
      <c r="H79" s="35">
        <v>21000</v>
      </c>
      <c r="I79" s="35">
        <v>12549.6</v>
      </c>
    </row>
    <row r="80" spans="2:9" ht="16.5" customHeight="1" x14ac:dyDescent="0.3">
      <c r="B80" s="30" t="s">
        <v>34</v>
      </c>
      <c r="C80" s="30">
        <v>2020</v>
      </c>
      <c r="D80" s="30">
        <v>1</v>
      </c>
      <c r="E80" s="30">
        <v>23</v>
      </c>
      <c r="F80" s="34">
        <v>394218</v>
      </c>
      <c r="G80" s="34">
        <f t="shared" si="1"/>
        <v>165571.56</v>
      </c>
      <c r="H80" s="34">
        <v>25000</v>
      </c>
      <c r="I80" s="34">
        <v>11826.539999999999</v>
      </c>
    </row>
    <row r="81" spans="2:9" ht="16.5" customHeight="1" x14ac:dyDescent="0.3">
      <c r="B81" s="31" t="s">
        <v>26</v>
      </c>
      <c r="C81" s="31">
        <v>2020</v>
      </c>
      <c r="D81" s="31">
        <v>10</v>
      </c>
      <c r="E81" s="31">
        <v>19</v>
      </c>
      <c r="F81" s="35">
        <v>457207</v>
      </c>
      <c r="G81" s="35">
        <f t="shared" si="1"/>
        <v>192026.94</v>
      </c>
      <c r="H81" s="35">
        <v>34000</v>
      </c>
      <c r="I81" s="35">
        <v>13716.21</v>
      </c>
    </row>
    <row r="82" spans="2:9" ht="16.5" customHeight="1" x14ac:dyDescent="0.3">
      <c r="B82" s="30" t="s">
        <v>26</v>
      </c>
      <c r="C82" s="30">
        <v>2020</v>
      </c>
      <c r="D82" s="30">
        <v>2</v>
      </c>
      <c r="E82" s="30">
        <v>4</v>
      </c>
      <c r="F82" s="34">
        <v>346881</v>
      </c>
      <c r="G82" s="34">
        <f t="shared" si="1"/>
        <v>145690.01999999999</v>
      </c>
      <c r="H82" s="34">
        <v>20000</v>
      </c>
      <c r="I82" s="34">
        <v>10406.43</v>
      </c>
    </row>
    <row r="83" spans="2:9" ht="16.5" customHeight="1" x14ac:dyDescent="0.3">
      <c r="B83" s="31" t="s">
        <v>26</v>
      </c>
      <c r="C83" s="31">
        <v>2020</v>
      </c>
      <c r="D83" s="31">
        <v>10</v>
      </c>
      <c r="E83" s="31">
        <v>10</v>
      </c>
      <c r="F83" s="35">
        <v>450095</v>
      </c>
      <c r="G83" s="35">
        <f t="shared" si="1"/>
        <v>189039.9</v>
      </c>
      <c r="H83" s="35">
        <v>37000</v>
      </c>
      <c r="I83" s="35">
        <v>13502.85</v>
      </c>
    </row>
    <row r="84" spans="2:9" ht="16.5" customHeight="1" x14ac:dyDescent="0.3">
      <c r="B84" s="30" t="s">
        <v>26</v>
      </c>
      <c r="C84" s="30">
        <v>2020</v>
      </c>
      <c r="D84" s="30">
        <v>9</v>
      </c>
      <c r="E84" s="30">
        <v>11</v>
      </c>
      <c r="F84" s="34">
        <v>445865</v>
      </c>
      <c r="G84" s="34">
        <f t="shared" si="1"/>
        <v>187263.3</v>
      </c>
      <c r="H84" s="34">
        <v>38000</v>
      </c>
      <c r="I84" s="34">
        <v>13375.949999999999</v>
      </c>
    </row>
    <row r="85" spans="2:9" ht="16.5" customHeight="1" x14ac:dyDescent="0.3">
      <c r="B85" s="31" t="s">
        <v>26</v>
      </c>
      <c r="C85" s="31">
        <v>2020</v>
      </c>
      <c r="D85" s="31">
        <v>9</v>
      </c>
      <c r="E85" s="31">
        <v>27</v>
      </c>
      <c r="F85" s="35">
        <v>257355</v>
      </c>
      <c r="G85" s="35">
        <f t="shared" si="1"/>
        <v>108089.09999999999</v>
      </c>
      <c r="H85" s="35">
        <v>17000</v>
      </c>
      <c r="I85" s="35">
        <v>7720.65</v>
      </c>
    </row>
    <row r="86" spans="2:9" ht="16.5" customHeight="1" x14ac:dyDescent="0.3">
      <c r="B86" s="30" t="s">
        <v>34</v>
      </c>
      <c r="C86" s="30">
        <v>2020</v>
      </c>
      <c r="D86" s="30">
        <v>4</v>
      </c>
      <c r="E86" s="30">
        <v>15</v>
      </c>
      <c r="F86" s="34">
        <v>373112</v>
      </c>
      <c r="G86" s="34">
        <f t="shared" si="1"/>
        <v>156707.04</v>
      </c>
      <c r="H86" s="34">
        <v>24000</v>
      </c>
      <c r="I86" s="34">
        <v>11193.359999999999</v>
      </c>
    </row>
    <row r="87" spans="2:9" ht="16.5" customHeight="1" x14ac:dyDescent="0.3">
      <c r="B87" s="31" t="s">
        <v>34</v>
      </c>
      <c r="C87" s="31">
        <v>2020</v>
      </c>
      <c r="D87" s="31">
        <v>8</v>
      </c>
      <c r="E87" s="31">
        <v>12</v>
      </c>
      <c r="F87" s="35">
        <v>289527</v>
      </c>
      <c r="G87" s="35">
        <f t="shared" si="1"/>
        <v>121601.34</v>
      </c>
      <c r="H87" s="35">
        <v>27000</v>
      </c>
      <c r="I87" s="35">
        <v>8685.81</v>
      </c>
    </row>
    <row r="88" spans="2:9" ht="16.5" customHeight="1" x14ac:dyDescent="0.3">
      <c r="B88" s="30" t="s">
        <v>34</v>
      </c>
      <c r="C88" s="30">
        <v>2020</v>
      </c>
      <c r="D88" s="30">
        <v>7</v>
      </c>
      <c r="E88" s="30">
        <v>27</v>
      </c>
      <c r="F88" s="34">
        <v>294448</v>
      </c>
      <c r="G88" s="34">
        <f t="shared" si="1"/>
        <v>123668.15999999999</v>
      </c>
      <c r="H88" s="34">
        <v>11000</v>
      </c>
      <c r="I88" s="34">
        <v>8833.44</v>
      </c>
    </row>
    <row r="89" spans="2:9" ht="16.5" customHeight="1" x14ac:dyDescent="0.3">
      <c r="B89" s="31" t="s">
        <v>25</v>
      </c>
      <c r="C89" s="31">
        <v>2020</v>
      </c>
      <c r="D89" s="31">
        <v>12</v>
      </c>
      <c r="E89" s="31">
        <v>17</v>
      </c>
      <c r="F89" s="35">
        <v>484715</v>
      </c>
      <c r="G89" s="35">
        <f t="shared" si="1"/>
        <v>203580.3</v>
      </c>
      <c r="H89" s="35">
        <v>31000</v>
      </c>
      <c r="I89" s="35">
        <v>14541.449999999999</v>
      </c>
    </row>
    <row r="90" spans="2:9" ht="16.5" customHeight="1" x14ac:dyDescent="0.3">
      <c r="B90" s="30" t="s">
        <v>34</v>
      </c>
      <c r="C90" s="30">
        <v>2020</v>
      </c>
      <c r="D90" s="30">
        <v>5</v>
      </c>
      <c r="E90" s="30">
        <v>9</v>
      </c>
      <c r="F90" s="34">
        <v>347839</v>
      </c>
      <c r="G90" s="34">
        <f t="shared" si="1"/>
        <v>146092.38</v>
      </c>
      <c r="H90" s="34">
        <v>36000</v>
      </c>
      <c r="I90" s="34">
        <v>10435.17</v>
      </c>
    </row>
    <row r="91" spans="2:9" ht="16.5" customHeight="1" x14ac:dyDescent="0.3">
      <c r="B91" s="31" t="s">
        <v>35</v>
      </c>
      <c r="C91" s="31">
        <v>2020</v>
      </c>
      <c r="D91" s="31">
        <v>5</v>
      </c>
      <c r="E91" s="31">
        <v>3</v>
      </c>
      <c r="F91" s="35">
        <v>259842</v>
      </c>
      <c r="G91" s="35">
        <f t="shared" si="1"/>
        <v>109133.64</v>
      </c>
      <c r="H91" s="35">
        <v>32000</v>
      </c>
      <c r="I91" s="35">
        <v>7795.2599999999993</v>
      </c>
    </row>
    <row r="92" spans="2:9" ht="16.5" customHeight="1" x14ac:dyDescent="0.3">
      <c r="B92" s="31" t="s">
        <v>35</v>
      </c>
      <c r="C92" s="30">
        <v>2020</v>
      </c>
      <c r="D92" s="30">
        <v>9</v>
      </c>
      <c r="E92" s="30">
        <v>27</v>
      </c>
      <c r="F92" s="34">
        <v>395860</v>
      </c>
      <c r="G92" s="34">
        <f t="shared" si="1"/>
        <v>166261.19999999998</v>
      </c>
      <c r="H92" s="34">
        <v>35000</v>
      </c>
      <c r="I92" s="34">
        <v>11875.8</v>
      </c>
    </row>
    <row r="93" spans="2:9" ht="16.5" customHeight="1" x14ac:dyDescent="0.3">
      <c r="B93" s="31" t="s">
        <v>35</v>
      </c>
      <c r="C93" s="31">
        <v>2020</v>
      </c>
      <c r="D93" s="31">
        <v>8</v>
      </c>
      <c r="E93" s="31">
        <v>8</v>
      </c>
      <c r="F93" s="35">
        <v>454431</v>
      </c>
      <c r="G93" s="35">
        <f t="shared" si="1"/>
        <v>190861.02</v>
      </c>
      <c r="H93" s="35">
        <v>26000</v>
      </c>
      <c r="I93" s="35">
        <v>13632.93</v>
      </c>
    </row>
    <row r="94" spans="2:9" ht="16.5" customHeight="1" x14ac:dyDescent="0.3">
      <c r="B94" s="30" t="s">
        <v>14</v>
      </c>
      <c r="C94" s="30">
        <v>2020</v>
      </c>
      <c r="D94" s="30">
        <v>2</v>
      </c>
      <c r="E94" s="30">
        <v>2</v>
      </c>
      <c r="F94" s="34">
        <v>320294</v>
      </c>
      <c r="G94" s="34">
        <f t="shared" si="1"/>
        <v>134523.47999999998</v>
      </c>
      <c r="H94" s="34">
        <v>32000</v>
      </c>
      <c r="I94" s="34">
        <v>9608.82</v>
      </c>
    </row>
    <row r="95" spans="2:9" ht="16.5" customHeight="1" x14ac:dyDescent="0.3">
      <c r="B95" s="31" t="s">
        <v>15</v>
      </c>
      <c r="C95" s="31">
        <v>2020</v>
      </c>
      <c r="D95" s="31">
        <v>12</v>
      </c>
      <c r="E95" s="31">
        <v>11</v>
      </c>
      <c r="F95" s="35">
        <v>321673</v>
      </c>
      <c r="G95" s="35">
        <f t="shared" si="1"/>
        <v>135102.66</v>
      </c>
      <c r="H95" s="35">
        <v>39000</v>
      </c>
      <c r="I95" s="35">
        <v>9650.19</v>
      </c>
    </row>
    <row r="96" spans="2:9" ht="16.5" customHeight="1" x14ac:dyDescent="0.3">
      <c r="B96" s="30" t="s">
        <v>15</v>
      </c>
      <c r="C96" s="30">
        <v>2020</v>
      </c>
      <c r="D96" s="30">
        <v>7</v>
      </c>
      <c r="E96" s="30">
        <v>26</v>
      </c>
      <c r="F96" s="34">
        <v>344520</v>
      </c>
      <c r="G96" s="34">
        <f t="shared" si="1"/>
        <v>144698.4</v>
      </c>
      <c r="H96" s="34">
        <v>39000</v>
      </c>
      <c r="I96" s="34">
        <v>10335.6</v>
      </c>
    </row>
    <row r="97" spans="2:9" ht="16.5" customHeight="1" x14ac:dyDescent="0.3">
      <c r="B97" s="31" t="s">
        <v>16</v>
      </c>
      <c r="C97" s="31">
        <v>2020</v>
      </c>
      <c r="D97" s="31">
        <v>4</v>
      </c>
      <c r="E97" s="31">
        <v>1</v>
      </c>
      <c r="F97" s="35">
        <v>366968</v>
      </c>
      <c r="G97" s="35">
        <f t="shared" si="1"/>
        <v>154126.56</v>
      </c>
      <c r="H97" s="35">
        <v>31000</v>
      </c>
      <c r="I97" s="35">
        <v>11009.039999999999</v>
      </c>
    </row>
    <row r="98" spans="2:9" ht="16.5" customHeight="1" x14ac:dyDescent="0.3">
      <c r="B98" s="30" t="s">
        <v>17</v>
      </c>
      <c r="C98" s="30">
        <v>2020</v>
      </c>
      <c r="D98" s="30">
        <v>4</v>
      </c>
      <c r="E98" s="30">
        <v>9</v>
      </c>
      <c r="F98" s="34">
        <v>419037</v>
      </c>
      <c r="G98" s="34">
        <f t="shared" si="1"/>
        <v>175995.53999999998</v>
      </c>
      <c r="H98" s="34">
        <v>11000</v>
      </c>
      <c r="I98" s="34">
        <v>12571.109999999999</v>
      </c>
    </row>
    <row r="99" spans="2:9" ht="16.5" customHeight="1" x14ac:dyDescent="0.3">
      <c r="B99" s="31" t="s">
        <v>17</v>
      </c>
      <c r="C99" s="31">
        <v>2020</v>
      </c>
      <c r="D99" s="31">
        <v>8</v>
      </c>
      <c r="E99" s="31">
        <v>11</v>
      </c>
      <c r="F99" s="35">
        <v>281229</v>
      </c>
      <c r="G99" s="35">
        <f t="shared" si="1"/>
        <v>118116.18</v>
      </c>
      <c r="H99" s="35">
        <v>30000</v>
      </c>
      <c r="I99" s="35">
        <v>8436.869999999999</v>
      </c>
    </row>
    <row r="100" spans="2:9" ht="16.5" customHeight="1" x14ac:dyDescent="0.3">
      <c r="B100" s="30" t="s">
        <v>17</v>
      </c>
      <c r="C100" s="30">
        <v>2020</v>
      </c>
      <c r="D100" s="30">
        <v>11</v>
      </c>
      <c r="E100" s="30">
        <v>28</v>
      </c>
      <c r="F100" s="34">
        <v>366169</v>
      </c>
      <c r="G100" s="34">
        <f t="shared" si="1"/>
        <v>153790.97999999998</v>
      </c>
      <c r="H100" s="34">
        <v>39000</v>
      </c>
      <c r="I100" s="34">
        <v>10985.07</v>
      </c>
    </row>
    <row r="101" spans="2:9" ht="16.5" customHeight="1" x14ac:dyDescent="0.3">
      <c r="B101" s="31" t="s">
        <v>17</v>
      </c>
      <c r="C101" s="31">
        <v>2020</v>
      </c>
      <c r="D101" s="31">
        <v>7</v>
      </c>
      <c r="E101" s="31">
        <v>15</v>
      </c>
      <c r="F101" s="35">
        <v>392757</v>
      </c>
      <c r="G101" s="35">
        <f t="shared" si="1"/>
        <v>164957.94</v>
      </c>
      <c r="H101" s="35">
        <v>21000</v>
      </c>
      <c r="I101" s="35">
        <v>11782.71</v>
      </c>
    </row>
    <row r="102" spans="2:9" ht="16.5" customHeight="1" x14ac:dyDescent="0.3">
      <c r="B102" s="30" t="s">
        <v>17</v>
      </c>
      <c r="C102" s="30">
        <v>2020</v>
      </c>
      <c r="D102" s="30">
        <v>4</v>
      </c>
      <c r="E102" s="30">
        <v>23</v>
      </c>
      <c r="F102" s="34">
        <v>383509</v>
      </c>
      <c r="G102" s="34">
        <f t="shared" si="1"/>
        <v>161073.78</v>
      </c>
      <c r="H102" s="34">
        <v>35000</v>
      </c>
      <c r="I102" s="34">
        <v>11505.27</v>
      </c>
    </row>
    <row r="103" spans="2:9" ht="16.5" customHeight="1" x14ac:dyDescent="0.3">
      <c r="B103" s="31" t="s">
        <v>18</v>
      </c>
      <c r="C103" s="31">
        <v>2020</v>
      </c>
      <c r="D103" s="31">
        <v>2</v>
      </c>
      <c r="E103" s="31">
        <v>7</v>
      </c>
      <c r="F103" s="35">
        <v>316652</v>
      </c>
      <c r="G103" s="35">
        <f t="shared" si="1"/>
        <v>132993.84</v>
      </c>
      <c r="H103" s="35">
        <v>29000</v>
      </c>
      <c r="I103" s="35">
        <v>9499.56</v>
      </c>
    </row>
    <row r="104" spans="2:9" ht="16.5" customHeight="1" x14ac:dyDescent="0.3">
      <c r="B104" s="30" t="s">
        <v>18</v>
      </c>
      <c r="C104" s="30">
        <v>2020</v>
      </c>
      <c r="D104" s="30">
        <v>8</v>
      </c>
      <c r="E104" s="30">
        <v>2</v>
      </c>
      <c r="F104" s="34">
        <v>423350</v>
      </c>
      <c r="G104" s="34">
        <f t="shared" si="1"/>
        <v>177807</v>
      </c>
      <c r="H104" s="34">
        <v>29000</v>
      </c>
      <c r="I104" s="34">
        <v>12700.5</v>
      </c>
    </row>
    <row r="105" spans="2:9" ht="16.5" customHeight="1" x14ac:dyDescent="0.3">
      <c r="B105" s="31" t="s">
        <v>20</v>
      </c>
      <c r="C105" s="31">
        <v>2020</v>
      </c>
      <c r="D105" s="31">
        <v>3</v>
      </c>
      <c r="E105" s="31">
        <v>17</v>
      </c>
      <c r="F105" s="35">
        <v>306255</v>
      </c>
      <c r="G105" s="35">
        <f t="shared" si="1"/>
        <v>128627.09999999999</v>
      </c>
      <c r="H105" s="35">
        <v>36000</v>
      </c>
      <c r="I105" s="35">
        <v>9187.65</v>
      </c>
    </row>
    <row r="106" spans="2:9" ht="16.5" customHeight="1" x14ac:dyDescent="0.3">
      <c r="B106" s="30" t="s">
        <v>19</v>
      </c>
      <c r="C106" s="30">
        <v>2020</v>
      </c>
      <c r="D106" s="30">
        <v>11</v>
      </c>
      <c r="E106" s="30">
        <v>15</v>
      </c>
      <c r="F106" s="34">
        <v>369408</v>
      </c>
      <c r="G106" s="34">
        <f t="shared" si="1"/>
        <v>155151.35999999999</v>
      </c>
      <c r="H106" s="34">
        <v>16000</v>
      </c>
      <c r="I106" s="34">
        <v>11082.24</v>
      </c>
    </row>
    <row r="107" spans="2:9" ht="16.5" customHeight="1" x14ac:dyDescent="0.3">
      <c r="B107" s="31" t="s">
        <v>17</v>
      </c>
      <c r="C107" s="31">
        <v>2020</v>
      </c>
      <c r="D107" s="31">
        <v>1</v>
      </c>
      <c r="E107" s="31">
        <v>24</v>
      </c>
      <c r="F107" s="35">
        <v>489535</v>
      </c>
      <c r="G107" s="35">
        <f t="shared" si="1"/>
        <v>205604.69999999998</v>
      </c>
      <c r="H107" s="35">
        <v>18000</v>
      </c>
      <c r="I107" s="35">
        <v>14686.05</v>
      </c>
    </row>
    <row r="108" spans="2:9" ht="16.5" customHeight="1" x14ac:dyDescent="0.3">
      <c r="B108" s="30" t="s">
        <v>20</v>
      </c>
      <c r="C108" s="30">
        <v>2020</v>
      </c>
      <c r="D108" s="30">
        <v>1</v>
      </c>
      <c r="E108" s="30">
        <v>11</v>
      </c>
      <c r="F108" s="34">
        <v>406980</v>
      </c>
      <c r="G108" s="34">
        <f t="shared" si="1"/>
        <v>170931.6</v>
      </c>
      <c r="H108" s="34">
        <v>26000</v>
      </c>
      <c r="I108" s="34">
        <v>12209.4</v>
      </c>
    </row>
    <row r="109" spans="2:9" ht="16.5" customHeight="1" x14ac:dyDescent="0.3">
      <c r="B109" s="31" t="s">
        <v>20</v>
      </c>
      <c r="C109" s="31">
        <v>2020</v>
      </c>
      <c r="D109" s="31">
        <v>10</v>
      </c>
      <c r="E109" s="31">
        <v>1</v>
      </c>
      <c r="F109" s="35">
        <v>377617</v>
      </c>
      <c r="G109" s="35">
        <f t="shared" si="1"/>
        <v>158599.13999999998</v>
      </c>
      <c r="H109" s="35">
        <v>39000</v>
      </c>
      <c r="I109" s="35">
        <v>11328.51</v>
      </c>
    </row>
    <row r="110" spans="2:9" ht="16.5" customHeight="1" x14ac:dyDescent="0.3">
      <c r="B110" s="30" t="s">
        <v>21</v>
      </c>
      <c r="C110" s="30">
        <v>2020</v>
      </c>
      <c r="D110" s="30">
        <v>12</v>
      </c>
      <c r="E110" s="30">
        <v>14</v>
      </c>
      <c r="F110" s="34">
        <v>380213</v>
      </c>
      <c r="G110" s="34">
        <f t="shared" si="1"/>
        <v>159689.46</v>
      </c>
      <c r="H110" s="34">
        <v>16000</v>
      </c>
      <c r="I110" s="34">
        <v>11406.39</v>
      </c>
    </row>
    <row r="111" spans="2:9" ht="16.5" customHeight="1" x14ac:dyDescent="0.3">
      <c r="B111" s="31" t="s">
        <v>21</v>
      </c>
      <c r="C111" s="31">
        <v>2020</v>
      </c>
      <c r="D111" s="31">
        <v>1</v>
      </c>
      <c r="E111" s="31">
        <v>11</v>
      </c>
      <c r="F111" s="35">
        <v>431459</v>
      </c>
      <c r="G111" s="35">
        <f t="shared" si="1"/>
        <v>181212.78</v>
      </c>
      <c r="H111" s="35">
        <v>26000</v>
      </c>
      <c r="I111" s="35">
        <v>12943.769999999999</v>
      </c>
    </row>
    <row r="112" spans="2:9" ht="16.5" customHeight="1" x14ac:dyDescent="0.3">
      <c r="B112" s="30" t="s">
        <v>22</v>
      </c>
      <c r="C112" s="30">
        <v>2020</v>
      </c>
      <c r="D112" s="30">
        <v>1</v>
      </c>
      <c r="E112" s="30">
        <v>3</v>
      </c>
      <c r="F112" s="34">
        <v>445607</v>
      </c>
      <c r="G112" s="34">
        <f t="shared" si="1"/>
        <v>187154.94</v>
      </c>
      <c r="H112" s="34">
        <v>11000</v>
      </c>
      <c r="I112" s="34">
        <v>13368.21</v>
      </c>
    </row>
    <row r="113" spans="2:9" ht="16.5" customHeight="1" x14ac:dyDescent="0.3">
      <c r="B113" s="31" t="s">
        <v>22</v>
      </c>
      <c r="C113" s="31">
        <v>2020</v>
      </c>
      <c r="D113" s="31">
        <v>10</v>
      </c>
      <c r="E113" s="31">
        <v>5</v>
      </c>
      <c r="F113" s="35">
        <v>460033</v>
      </c>
      <c r="G113" s="35">
        <f t="shared" si="1"/>
        <v>193213.86</v>
      </c>
      <c r="H113" s="35">
        <v>15000</v>
      </c>
      <c r="I113" s="35">
        <v>13800.99</v>
      </c>
    </row>
    <row r="114" spans="2:9" ht="16.5" customHeight="1" x14ac:dyDescent="0.3">
      <c r="B114" s="30" t="s">
        <v>21</v>
      </c>
      <c r="C114" s="30">
        <v>2020</v>
      </c>
      <c r="D114" s="30">
        <v>10</v>
      </c>
      <c r="E114" s="30">
        <v>2</v>
      </c>
      <c r="F114" s="34">
        <v>473229</v>
      </c>
      <c r="G114" s="34">
        <f t="shared" si="1"/>
        <v>198756.18</v>
      </c>
      <c r="H114" s="34">
        <v>23000</v>
      </c>
      <c r="I114" s="34">
        <v>14196.869999999999</v>
      </c>
    </row>
    <row r="115" spans="2:9" ht="16.5" customHeight="1" x14ac:dyDescent="0.3">
      <c r="B115" s="31" t="s">
        <v>21</v>
      </c>
      <c r="C115" s="31">
        <v>2020</v>
      </c>
      <c r="D115" s="31">
        <v>5</v>
      </c>
      <c r="E115" s="31">
        <v>8</v>
      </c>
      <c r="F115" s="35">
        <v>298981</v>
      </c>
      <c r="G115" s="35">
        <f t="shared" si="1"/>
        <v>125572.01999999999</v>
      </c>
      <c r="H115" s="35">
        <v>28000</v>
      </c>
      <c r="I115" s="35">
        <v>8969.43</v>
      </c>
    </row>
    <row r="116" spans="2:9" ht="16.5" customHeight="1" x14ac:dyDescent="0.3">
      <c r="B116" s="30" t="s">
        <v>23</v>
      </c>
      <c r="C116" s="30">
        <v>2020</v>
      </c>
      <c r="D116" s="30">
        <v>11</v>
      </c>
      <c r="E116" s="30">
        <v>13</v>
      </c>
      <c r="F116" s="34">
        <v>294665</v>
      </c>
      <c r="G116" s="34">
        <f t="shared" si="1"/>
        <v>123759.29999999999</v>
      </c>
      <c r="H116" s="34">
        <v>18000</v>
      </c>
      <c r="I116" s="34">
        <v>8839.9499999999989</v>
      </c>
    </row>
    <row r="117" spans="2:9" ht="16.5" customHeight="1" x14ac:dyDescent="0.3">
      <c r="B117" s="31" t="s">
        <v>23</v>
      </c>
      <c r="C117" s="31">
        <v>2020</v>
      </c>
      <c r="D117" s="31">
        <v>4</v>
      </c>
      <c r="E117" s="31">
        <v>3</v>
      </c>
      <c r="F117" s="35">
        <v>451919</v>
      </c>
      <c r="G117" s="35">
        <f t="shared" si="1"/>
        <v>189805.97999999998</v>
      </c>
      <c r="H117" s="35">
        <v>11000</v>
      </c>
      <c r="I117" s="35">
        <v>13557.57</v>
      </c>
    </row>
    <row r="118" spans="2:9" ht="16.5" customHeight="1" x14ac:dyDescent="0.3">
      <c r="B118" s="30" t="s">
        <v>23</v>
      </c>
      <c r="C118" s="30">
        <v>2020</v>
      </c>
      <c r="D118" s="30">
        <v>11</v>
      </c>
      <c r="E118" s="30">
        <v>10</v>
      </c>
      <c r="F118" s="34">
        <v>412387</v>
      </c>
      <c r="G118" s="34">
        <f t="shared" si="1"/>
        <v>173202.53999999998</v>
      </c>
      <c r="H118" s="34">
        <v>16000</v>
      </c>
      <c r="I118" s="34">
        <v>12371.609999999999</v>
      </c>
    </row>
    <row r="119" spans="2:9" ht="16.5" customHeight="1" x14ac:dyDescent="0.3">
      <c r="B119" s="31" t="s">
        <v>27</v>
      </c>
      <c r="C119" s="31">
        <v>2020</v>
      </c>
      <c r="D119" s="31">
        <v>5</v>
      </c>
      <c r="E119" s="31">
        <v>8</v>
      </c>
      <c r="F119" s="35">
        <v>268391</v>
      </c>
      <c r="G119" s="35">
        <f t="shared" si="1"/>
        <v>112724.22</v>
      </c>
      <c r="H119" s="35">
        <v>17000</v>
      </c>
      <c r="I119" s="35">
        <v>8051.73</v>
      </c>
    </row>
    <row r="120" spans="2:9" ht="16.5" customHeight="1" x14ac:dyDescent="0.3">
      <c r="B120" s="30" t="s">
        <v>33</v>
      </c>
      <c r="C120" s="30">
        <v>2020</v>
      </c>
      <c r="D120" s="30">
        <v>7</v>
      </c>
      <c r="E120" s="30">
        <v>13</v>
      </c>
      <c r="F120" s="34">
        <v>298578</v>
      </c>
      <c r="G120" s="34">
        <f t="shared" si="1"/>
        <v>125402.76</v>
      </c>
      <c r="H120" s="34">
        <v>34000</v>
      </c>
      <c r="I120" s="34">
        <v>8957.34</v>
      </c>
    </row>
    <row r="121" spans="2:9" ht="16.5" customHeight="1" x14ac:dyDescent="0.3">
      <c r="B121" s="31" t="s">
        <v>20</v>
      </c>
      <c r="C121" s="31">
        <v>2020</v>
      </c>
      <c r="D121" s="31">
        <v>7</v>
      </c>
      <c r="E121" s="31">
        <v>18</v>
      </c>
      <c r="F121" s="35">
        <v>426007</v>
      </c>
      <c r="G121" s="35">
        <f t="shared" si="1"/>
        <v>178922.94</v>
      </c>
      <c r="H121" s="35">
        <v>14000</v>
      </c>
      <c r="I121" s="35">
        <v>12780.21</v>
      </c>
    </row>
    <row r="122" spans="2:9" ht="16.5" customHeight="1" x14ac:dyDescent="0.3">
      <c r="B122" s="30" t="s">
        <v>34</v>
      </c>
      <c r="C122" s="30">
        <v>2020</v>
      </c>
      <c r="D122" s="30">
        <v>1</v>
      </c>
      <c r="E122" s="30">
        <v>22</v>
      </c>
      <c r="F122" s="34">
        <v>468221</v>
      </c>
      <c r="G122" s="34">
        <f t="shared" si="1"/>
        <v>196652.82</v>
      </c>
      <c r="H122" s="34">
        <v>24000</v>
      </c>
      <c r="I122" s="34">
        <v>14046.63</v>
      </c>
    </row>
    <row r="123" spans="2:9" ht="16.5" customHeight="1" x14ac:dyDescent="0.3">
      <c r="B123" s="31" t="s">
        <v>34</v>
      </c>
      <c r="C123" s="31">
        <v>2020</v>
      </c>
      <c r="D123" s="31">
        <v>7</v>
      </c>
      <c r="E123" s="31">
        <v>1</v>
      </c>
      <c r="F123" s="35">
        <v>253230</v>
      </c>
      <c r="G123" s="35">
        <f t="shared" si="1"/>
        <v>106356.59999999999</v>
      </c>
      <c r="H123" s="35">
        <v>14000</v>
      </c>
      <c r="I123" s="35">
        <v>7596.9</v>
      </c>
    </row>
    <row r="124" spans="2:9" ht="16.5" customHeight="1" x14ac:dyDescent="0.3">
      <c r="B124" s="30" t="s">
        <v>34</v>
      </c>
      <c r="C124" s="30">
        <v>2020</v>
      </c>
      <c r="D124" s="30">
        <v>11</v>
      </c>
      <c r="E124" s="30">
        <v>20</v>
      </c>
      <c r="F124" s="34">
        <v>321511</v>
      </c>
      <c r="G124" s="34">
        <f t="shared" si="1"/>
        <v>135034.62</v>
      </c>
      <c r="H124" s="34">
        <v>33000</v>
      </c>
      <c r="I124" s="34">
        <v>9645.33</v>
      </c>
    </row>
    <row r="125" spans="2:9" ht="16.5" customHeight="1" x14ac:dyDescent="0.3">
      <c r="B125" s="31" t="s">
        <v>24</v>
      </c>
      <c r="C125" s="31">
        <v>2020</v>
      </c>
      <c r="D125" s="31">
        <v>12</v>
      </c>
      <c r="E125" s="31">
        <v>25</v>
      </c>
      <c r="F125" s="35">
        <v>432552</v>
      </c>
      <c r="G125" s="35">
        <f t="shared" si="1"/>
        <v>181671.84</v>
      </c>
      <c r="H125" s="35">
        <v>39000</v>
      </c>
      <c r="I125" s="35">
        <v>12976.56</v>
      </c>
    </row>
    <row r="126" spans="2:9" ht="16.5" customHeight="1" x14ac:dyDescent="0.3">
      <c r="B126" s="30" t="s">
        <v>24</v>
      </c>
      <c r="C126" s="30">
        <v>2020</v>
      </c>
      <c r="D126" s="30">
        <v>3</v>
      </c>
      <c r="E126" s="30">
        <v>6</v>
      </c>
      <c r="F126" s="34">
        <v>265031</v>
      </c>
      <c r="G126" s="34">
        <f t="shared" si="1"/>
        <v>111313.01999999999</v>
      </c>
      <c r="H126" s="34">
        <v>30000</v>
      </c>
      <c r="I126" s="34">
        <v>7950.9299999999994</v>
      </c>
    </row>
    <row r="127" spans="2:9" ht="16.5" customHeight="1" x14ac:dyDescent="0.3">
      <c r="B127" s="31" t="s">
        <v>25</v>
      </c>
      <c r="C127" s="31">
        <v>2020</v>
      </c>
      <c r="D127" s="31">
        <v>3</v>
      </c>
      <c r="E127" s="31">
        <v>26</v>
      </c>
      <c r="F127" s="35">
        <v>260698</v>
      </c>
      <c r="G127" s="35">
        <f t="shared" si="1"/>
        <v>109493.15999999999</v>
      </c>
      <c r="H127" s="35">
        <v>18000</v>
      </c>
      <c r="I127" s="35">
        <v>7820.94</v>
      </c>
    </row>
    <row r="128" spans="2:9" ht="16.5" customHeight="1" x14ac:dyDescent="0.3">
      <c r="B128" s="30" t="s">
        <v>25</v>
      </c>
      <c r="C128" s="30">
        <v>2020</v>
      </c>
      <c r="D128" s="30">
        <v>9</v>
      </c>
      <c r="E128" s="30">
        <v>6</v>
      </c>
      <c r="F128" s="34">
        <v>392681</v>
      </c>
      <c r="G128" s="34">
        <f t="shared" si="1"/>
        <v>164926.01999999999</v>
      </c>
      <c r="H128" s="34">
        <v>24000</v>
      </c>
      <c r="I128" s="34">
        <v>11780.43</v>
      </c>
    </row>
    <row r="129" spans="2:9" ht="16.5" customHeight="1" x14ac:dyDescent="0.3">
      <c r="B129" s="31" t="s">
        <v>28</v>
      </c>
      <c r="C129" s="31">
        <v>2020</v>
      </c>
      <c r="D129" s="31">
        <v>2</v>
      </c>
      <c r="E129" s="31">
        <v>11</v>
      </c>
      <c r="F129" s="35">
        <v>409215</v>
      </c>
      <c r="G129" s="35">
        <f t="shared" si="1"/>
        <v>171870.3</v>
      </c>
      <c r="H129" s="35">
        <v>13000</v>
      </c>
      <c r="I129" s="35">
        <v>12276.449999999999</v>
      </c>
    </row>
    <row r="130" spans="2:9" ht="16.5" customHeight="1" x14ac:dyDescent="0.3">
      <c r="B130" s="30" t="s">
        <v>12</v>
      </c>
      <c r="C130" s="30">
        <v>2020</v>
      </c>
      <c r="D130" s="30">
        <v>11</v>
      </c>
      <c r="E130" s="30">
        <v>14</v>
      </c>
      <c r="F130" s="34">
        <v>303212</v>
      </c>
      <c r="G130" s="34">
        <f t="shared" si="1"/>
        <v>127349.04</v>
      </c>
      <c r="H130" s="34">
        <v>15000</v>
      </c>
      <c r="I130" s="34">
        <v>9096.3599999999988</v>
      </c>
    </row>
    <row r="131" spans="2:9" ht="16.5" customHeight="1" x14ac:dyDescent="0.3">
      <c r="B131" s="31" t="s">
        <v>12</v>
      </c>
      <c r="C131" s="31">
        <v>2020</v>
      </c>
      <c r="D131" s="31">
        <v>3</v>
      </c>
      <c r="E131" s="31">
        <v>12</v>
      </c>
      <c r="F131" s="35">
        <v>389360</v>
      </c>
      <c r="G131" s="35">
        <f t="shared" si="1"/>
        <v>163531.19999999998</v>
      </c>
      <c r="H131" s="35">
        <v>13000</v>
      </c>
      <c r="I131" s="35">
        <v>11680.8</v>
      </c>
    </row>
    <row r="132" spans="2:9" ht="16.5" customHeight="1" x14ac:dyDescent="0.3">
      <c r="B132" s="31" t="s">
        <v>35</v>
      </c>
      <c r="C132" s="30">
        <v>2020</v>
      </c>
      <c r="D132" s="30">
        <v>8</v>
      </c>
      <c r="E132" s="30">
        <v>20</v>
      </c>
      <c r="F132" s="34">
        <v>405442</v>
      </c>
      <c r="G132" s="34">
        <f t="shared" si="1"/>
        <v>170285.63999999998</v>
      </c>
      <c r="H132" s="34">
        <v>14000</v>
      </c>
      <c r="I132" s="34">
        <v>12163.26</v>
      </c>
    </row>
    <row r="133" spans="2:9" ht="16.5" customHeight="1" x14ac:dyDescent="0.3">
      <c r="B133" s="31" t="s">
        <v>35</v>
      </c>
      <c r="C133" s="31">
        <v>2020</v>
      </c>
      <c r="D133" s="31">
        <v>9</v>
      </c>
      <c r="E133" s="31">
        <v>5</v>
      </c>
      <c r="F133" s="35">
        <v>271435</v>
      </c>
      <c r="G133" s="35">
        <f t="shared" ref="G133:G196" si="2">F133*0.42</f>
        <v>114002.7</v>
      </c>
      <c r="H133" s="35">
        <v>27000</v>
      </c>
      <c r="I133" s="35">
        <v>8143.0499999999993</v>
      </c>
    </row>
    <row r="134" spans="2:9" ht="16.5" customHeight="1" x14ac:dyDescent="0.3">
      <c r="B134" s="30" t="s">
        <v>13</v>
      </c>
      <c r="C134" s="30">
        <v>2020</v>
      </c>
      <c r="D134" s="30">
        <v>5</v>
      </c>
      <c r="E134" s="30">
        <v>6</v>
      </c>
      <c r="F134" s="34">
        <v>274552</v>
      </c>
      <c r="G134" s="34">
        <f t="shared" si="2"/>
        <v>115311.84</v>
      </c>
      <c r="H134" s="34">
        <v>21000</v>
      </c>
      <c r="I134" s="34">
        <v>8236.56</v>
      </c>
    </row>
    <row r="135" spans="2:9" ht="16.5" customHeight="1" x14ac:dyDescent="0.3">
      <c r="B135" s="31" t="s">
        <v>14</v>
      </c>
      <c r="C135" s="31">
        <v>2020</v>
      </c>
      <c r="D135" s="31">
        <v>10</v>
      </c>
      <c r="E135" s="31">
        <v>3</v>
      </c>
      <c r="F135" s="35">
        <v>377009</v>
      </c>
      <c r="G135" s="35">
        <f t="shared" si="2"/>
        <v>158343.78</v>
      </c>
      <c r="H135" s="35">
        <v>29000</v>
      </c>
      <c r="I135" s="35">
        <v>11310.27</v>
      </c>
    </row>
    <row r="136" spans="2:9" ht="16.5" customHeight="1" x14ac:dyDescent="0.3">
      <c r="B136" s="30" t="s">
        <v>15</v>
      </c>
      <c r="C136" s="30">
        <v>2020</v>
      </c>
      <c r="D136" s="30">
        <v>5</v>
      </c>
      <c r="E136" s="30">
        <v>24</v>
      </c>
      <c r="F136" s="34">
        <v>402439</v>
      </c>
      <c r="G136" s="34">
        <f t="shared" si="2"/>
        <v>169024.38</v>
      </c>
      <c r="H136" s="34">
        <v>26000</v>
      </c>
      <c r="I136" s="34">
        <v>12073.17</v>
      </c>
    </row>
    <row r="137" spans="2:9" ht="16.5" customHeight="1" x14ac:dyDescent="0.3">
      <c r="B137" s="31" t="s">
        <v>15</v>
      </c>
      <c r="C137" s="31">
        <v>2020</v>
      </c>
      <c r="D137" s="31">
        <v>9</v>
      </c>
      <c r="E137" s="31">
        <v>6</v>
      </c>
      <c r="F137" s="35">
        <v>469079</v>
      </c>
      <c r="G137" s="35">
        <f t="shared" si="2"/>
        <v>197013.18</v>
      </c>
      <c r="H137" s="35">
        <v>26000</v>
      </c>
      <c r="I137" s="35">
        <v>14072.369999999999</v>
      </c>
    </row>
    <row r="138" spans="2:9" ht="16.5" customHeight="1" x14ac:dyDescent="0.3">
      <c r="B138" s="30" t="s">
        <v>15</v>
      </c>
      <c r="C138" s="30">
        <v>2020</v>
      </c>
      <c r="D138" s="30">
        <v>9</v>
      </c>
      <c r="E138" s="30">
        <v>19</v>
      </c>
      <c r="F138" s="34">
        <v>394519</v>
      </c>
      <c r="G138" s="34">
        <f t="shared" si="2"/>
        <v>165697.97999999998</v>
      </c>
      <c r="H138" s="34">
        <v>24000</v>
      </c>
      <c r="I138" s="34">
        <v>11835.57</v>
      </c>
    </row>
    <row r="139" spans="2:9" ht="16.5" customHeight="1" x14ac:dyDescent="0.3">
      <c r="B139" s="30" t="s">
        <v>33</v>
      </c>
      <c r="C139" s="31">
        <v>2020</v>
      </c>
      <c r="D139" s="31">
        <v>10</v>
      </c>
      <c r="E139" s="31">
        <v>27</v>
      </c>
      <c r="F139" s="35">
        <v>499779</v>
      </c>
      <c r="G139" s="35">
        <f t="shared" si="2"/>
        <v>209907.18</v>
      </c>
      <c r="H139" s="35">
        <v>39000</v>
      </c>
      <c r="I139" s="35">
        <v>14993.369999999999</v>
      </c>
    </row>
    <row r="140" spans="2:9" ht="16.5" customHeight="1" x14ac:dyDescent="0.3">
      <c r="B140" s="30" t="s">
        <v>17</v>
      </c>
      <c r="C140" s="30">
        <v>2020</v>
      </c>
      <c r="D140" s="30">
        <v>7</v>
      </c>
      <c r="E140" s="30">
        <v>4</v>
      </c>
      <c r="F140" s="34">
        <v>320165</v>
      </c>
      <c r="G140" s="34">
        <f t="shared" si="2"/>
        <v>134469.29999999999</v>
      </c>
      <c r="H140" s="34">
        <v>19000</v>
      </c>
      <c r="I140" s="34">
        <v>9604.9499999999989</v>
      </c>
    </row>
    <row r="141" spans="2:9" ht="16.5" customHeight="1" x14ac:dyDescent="0.3">
      <c r="B141" s="31" t="s">
        <v>17</v>
      </c>
      <c r="C141" s="31">
        <v>2020</v>
      </c>
      <c r="D141" s="31">
        <v>7</v>
      </c>
      <c r="E141" s="31">
        <v>21</v>
      </c>
      <c r="F141" s="35">
        <v>319106</v>
      </c>
      <c r="G141" s="35">
        <f t="shared" si="2"/>
        <v>134024.51999999999</v>
      </c>
      <c r="H141" s="35">
        <v>31000</v>
      </c>
      <c r="I141" s="35">
        <v>9573.18</v>
      </c>
    </row>
    <row r="142" spans="2:9" ht="16.5" customHeight="1" x14ac:dyDescent="0.3">
      <c r="B142" s="30" t="s">
        <v>18</v>
      </c>
      <c r="C142" s="30">
        <v>2020</v>
      </c>
      <c r="D142" s="30">
        <v>6</v>
      </c>
      <c r="E142" s="30">
        <v>3</v>
      </c>
      <c r="F142" s="34">
        <v>461531</v>
      </c>
      <c r="G142" s="34">
        <f t="shared" si="2"/>
        <v>193843.02</v>
      </c>
      <c r="H142" s="34">
        <v>20000</v>
      </c>
      <c r="I142" s="34">
        <v>13845.93</v>
      </c>
    </row>
    <row r="143" spans="2:9" ht="16.5" customHeight="1" x14ac:dyDescent="0.3">
      <c r="B143" s="31" t="s">
        <v>18</v>
      </c>
      <c r="C143" s="31">
        <v>2020</v>
      </c>
      <c r="D143" s="31">
        <v>2</v>
      </c>
      <c r="E143" s="31">
        <v>9</v>
      </c>
      <c r="F143" s="35">
        <v>428927</v>
      </c>
      <c r="G143" s="35">
        <f t="shared" si="2"/>
        <v>180149.34</v>
      </c>
      <c r="H143" s="35">
        <v>14000</v>
      </c>
      <c r="I143" s="35">
        <v>12867.81</v>
      </c>
    </row>
    <row r="144" spans="2:9" ht="16.5" customHeight="1" x14ac:dyDescent="0.3">
      <c r="B144" s="30" t="s">
        <v>19</v>
      </c>
      <c r="C144" s="30">
        <v>2020</v>
      </c>
      <c r="D144" s="30">
        <v>1</v>
      </c>
      <c r="E144" s="30">
        <v>12</v>
      </c>
      <c r="F144" s="34">
        <v>403241</v>
      </c>
      <c r="G144" s="34">
        <f t="shared" si="2"/>
        <v>169361.22</v>
      </c>
      <c r="H144" s="34">
        <v>18000</v>
      </c>
      <c r="I144" s="34">
        <v>12097.23</v>
      </c>
    </row>
    <row r="145" spans="2:9" ht="16.5" customHeight="1" x14ac:dyDescent="0.3">
      <c r="B145" s="31" t="s">
        <v>20</v>
      </c>
      <c r="C145" s="31">
        <v>2020</v>
      </c>
      <c r="D145" s="31">
        <v>4</v>
      </c>
      <c r="E145" s="31">
        <v>6</v>
      </c>
      <c r="F145" s="35">
        <v>284067</v>
      </c>
      <c r="G145" s="35">
        <f t="shared" si="2"/>
        <v>119308.14</v>
      </c>
      <c r="H145" s="35">
        <v>16000</v>
      </c>
      <c r="I145" s="35">
        <v>8522.01</v>
      </c>
    </row>
    <row r="146" spans="2:9" ht="16.5" customHeight="1" x14ac:dyDescent="0.3">
      <c r="B146" s="30" t="s">
        <v>19</v>
      </c>
      <c r="C146" s="30">
        <v>2020</v>
      </c>
      <c r="D146" s="30">
        <v>9</v>
      </c>
      <c r="E146" s="30">
        <v>10</v>
      </c>
      <c r="F146" s="34">
        <v>383773</v>
      </c>
      <c r="G146" s="34">
        <f t="shared" si="2"/>
        <v>161184.66</v>
      </c>
      <c r="H146" s="34">
        <v>32000</v>
      </c>
      <c r="I146" s="34">
        <v>11513.189999999999</v>
      </c>
    </row>
    <row r="147" spans="2:9" ht="16.5" customHeight="1" x14ac:dyDescent="0.3">
      <c r="B147" s="31" t="s">
        <v>20</v>
      </c>
      <c r="C147" s="31">
        <v>2020</v>
      </c>
      <c r="D147" s="31">
        <v>8</v>
      </c>
      <c r="E147" s="31">
        <v>23</v>
      </c>
      <c r="F147" s="35">
        <v>389190</v>
      </c>
      <c r="G147" s="35">
        <f t="shared" si="2"/>
        <v>163459.79999999999</v>
      </c>
      <c r="H147" s="35">
        <v>13000</v>
      </c>
      <c r="I147" s="35">
        <v>11675.699999999999</v>
      </c>
    </row>
    <row r="148" spans="2:9" ht="16.5" customHeight="1" x14ac:dyDescent="0.3">
      <c r="B148" s="30" t="s">
        <v>21</v>
      </c>
      <c r="C148" s="30">
        <v>2020</v>
      </c>
      <c r="D148" s="30">
        <v>9</v>
      </c>
      <c r="E148" s="30">
        <v>7</v>
      </c>
      <c r="F148" s="34">
        <v>413872</v>
      </c>
      <c r="G148" s="34">
        <f t="shared" si="2"/>
        <v>173826.24</v>
      </c>
      <c r="H148" s="34">
        <v>25000</v>
      </c>
      <c r="I148" s="34">
        <v>12416.16</v>
      </c>
    </row>
    <row r="149" spans="2:9" ht="16.5" customHeight="1" x14ac:dyDescent="0.3">
      <c r="B149" s="31" t="s">
        <v>21</v>
      </c>
      <c r="C149" s="31">
        <v>2020</v>
      </c>
      <c r="D149" s="31">
        <v>5</v>
      </c>
      <c r="E149" s="31">
        <v>6</v>
      </c>
      <c r="F149" s="35">
        <v>325649</v>
      </c>
      <c r="G149" s="35">
        <f t="shared" si="2"/>
        <v>136772.57999999999</v>
      </c>
      <c r="H149" s="35">
        <v>25000</v>
      </c>
      <c r="I149" s="35">
        <v>9769.4699999999993</v>
      </c>
    </row>
    <row r="150" spans="2:9" ht="16.5" customHeight="1" x14ac:dyDescent="0.3">
      <c r="B150" s="30" t="s">
        <v>22</v>
      </c>
      <c r="C150" s="30">
        <v>2020</v>
      </c>
      <c r="D150" s="30">
        <v>10</v>
      </c>
      <c r="E150" s="30">
        <v>14</v>
      </c>
      <c r="F150" s="34">
        <v>355814</v>
      </c>
      <c r="G150" s="34">
        <f t="shared" si="2"/>
        <v>149441.88</v>
      </c>
      <c r="H150" s="34">
        <v>38000</v>
      </c>
      <c r="I150" s="34">
        <v>10674.42</v>
      </c>
    </row>
    <row r="151" spans="2:9" ht="16.5" customHeight="1" x14ac:dyDescent="0.3">
      <c r="B151" s="31" t="s">
        <v>22</v>
      </c>
      <c r="C151" s="31">
        <v>2020</v>
      </c>
      <c r="D151" s="31">
        <v>10</v>
      </c>
      <c r="E151" s="31">
        <v>14</v>
      </c>
      <c r="F151" s="35">
        <v>364775</v>
      </c>
      <c r="G151" s="35">
        <f t="shared" si="2"/>
        <v>153205.5</v>
      </c>
      <c r="H151" s="35">
        <v>36000</v>
      </c>
      <c r="I151" s="35">
        <v>10943.25</v>
      </c>
    </row>
    <row r="152" spans="2:9" ht="16.5" customHeight="1" x14ac:dyDescent="0.3">
      <c r="B152" s="30" t="s">
        <v>22</v>
      </c>
      <c r="C152" s="30">
        <v>2020</v>
      </c>
      <c r="D152" s="30">
        <v>11</v>
      </c>
      <c r="E152" s="30">
        <v>17</v>
      </c>
      <c r="F152" s="34">
        <v>455771</v>
      </c>
      <c r="G152" s="34">
        <f t="shared" si="2"/>
        <v>191423.82</v>
      </c>
      <c r="H152" s="34">
        <v>24000</v>
      </c>
      <c r="I152" s="34">
        <v>13673.13</v>
      </c>
    </row>
    <row r="153" spans="2:9" ht="16.5" customHeight="1" x14ac:dyDescent="0.3">
      <c r="B153" s="31" t="s">
        <v>23</v>
      </c>
      <c r="C153" s="31">
        <v>2020</v>
      </c>
      <c r="D153" s="31">
        <v>2</v>
      </c>
      <c r="E153" s="31">
        <v>2</v>
      </c>
      <c r="F153" s="35">
        <v>315608</v>
      </c>
      <c r="G153" s="35">
        <f t="shared" si="2"/>
        <v>132555.35999999999</v>
      </c>
      <c r="H153" s="35">
        <v>22000</v>
      </c>
      <c r="I153" s="35">
        <v>9468.24</v>
      </c>
    </row>
    <row r="154" spans="2:9" ht="16.5" customHeight="1" x14ac:dyDescent="0.3">
      <c r="B154" s="30" t="s">
        <v>23</v>
      </c>
      <c r="C154" s="30">
        <v>2020</v>
      </c>
      <c r="D154" s="30">
        <v>3</v>
      </c>
      <c r="E154" s="30">
        <v>12</v>
      </c>
      <c r="F154" s="34">
        <v>400736</v>
      </c>
      <c r="G154" s="34">
        <f t="shared" si="2"/>
        <v>168309.12</v>
      </c>
      <c r="H154" s="34">
        <v>13000</v>
      </c>
      <c r="I154" s="34">
        <v>12022.08</v>
      </c>
    </row>
    <row r="155" spans="2:9" ht="16.5" customHeight="1" x14ac:dyDescent="0.3">
      <c r="B155" s="31" t="s">
        <v>23</v>
      </c>
      <c r="C155" s="31">
        <v>2020</v>
      </c>
      <c r="D155" s="31">
        <v>11</v>
      </c>
      <c r="E155" s="31">
        <v>10</v>
      </c>
      <c r="F155" s="35">
        <v>327883</v>
      </c>
      <c r="G155" s="35">
        <f t="shared" si="2"/>
        <v>137710.85999999999</v>
      </c>
      <c r="H155" s="35">
        <v>27000</v>
      </c>
      <c r="I155" s="35">
        <v>9836.49</v>
      </c>
    </row>
    <row r="156" spans="2:9" ht="16.5" customHeight="1" x14ac:dyDescent="0.3">
      <c r="B156" s="30" t="s">
        <v>23</v>
      </c>
      <c r="C156" s="30">
        <v>2020</v>
      </c>
      <c r="D156" s="30">
        <v>9</v>
      </c>
      <c r="E156" s="30">
        <v>13</v>
      </c>
      <c r="F156" s="34">
        <v>477095</v>
      </c>
      <c r="G156" s="34">
        <f t="shared" si="2"/>
        <v>200379.9</v>
      </c>
      <c r="H156" s="34">
        <v>37000</v>
      </c>
      <c r="I156" s="34">
        <v>14312.85</v>
      </c>
    </row>
    <row r="157" spans="2:9" ht="16.5" customHeight="1" x14ac:dyDescent="0.3">
      <c r="B157" s="31" t="s">
        <v>23</v>
      </c>
      <c r="C157" s="31">
        <v>2020</v>
      </c>
      <c r="D157" s="31">
        <v>2</v>
      </c>
      <c r="E157" s="31">
        <v>3</v>
      </c>
      <c r="F157" s="35">
        <v>327096</v>
      </c>
      <c r="G157" s="35">
        <f t="shared" si="2"/>
        <v>137380.32</v>
      </c>
      <c r="H157" s="35">
        <v>23000</v>
      </c>
      <c r="I157" s="35">
        <v>9812.8799999999992</v>
      </c>
    </row>
    <row r="158" spans="2:9" ht="16.5" customHeight="1" x14ac:dyDescent="0.3">
      <c r="B158" s="30" t="s">
        <v>33</v>
      </c>
      <c r="C158" s="30">
        <v>2020</v>
      </c>
      <c r="D158" s="30">
        <v>10</v>
      </c>
      <c r="E158" s="30">
        <v>27</v>
      </c>
      <c r="F158" s="34">
        <v>448153</v>
      </c>
      <c r="G158" s="34">
        <f t="shared" si="2"/>
        <v>188224.25999999998</v>
      </c>
      <c r="H158" s="34">
        <v>39000</v>
      </c>
      <c r="I158" s="34">
        <v>13444.59</v>
      </c>
    </row>
    <row r="159" spans="2:9" ht="16.5" customHeight="1" x14ac:dyDescent="0.3">
      <c r="B159" s="31" t="s">
        <v>17</v>
      </c>
      <c r="C159" s="31">
        <v>2020</v>
      </c>
      <c r="D159" s="31">
        <v>3</v>
      </c>
      <c r="E159" s="31">
        <v>23</v>
      </c>
      <c r="F159" s="35">
        <v>374516</v>
      </c>
      <c r="G159" s="35">
        <f t="shared" si="2"/>
        <v>157296.72</v>
      </c>
      <c r="H159" s="35">
        <v>31000</v>
      </c>
      <c r="I159" s="35">
        <v>11235.48</v>
      </c>
    </row>
    <row r="160" spans="2:9" ht="16.5" customHeight="1" x14ac:dyDescent="0.3">
      <c r="B160" s="30" t="s">
        <v>17</v>
      </c>
      <c r="C160" s="30">
        <v>2020</v>
      </c>
      <c r="D160" s="30">
        <v>4</v>
      </c>
      <c r="E160" s="30">
        <v>14</v>
      </c>
      <c r="F160" s="34">
        <v>369839</v>
      </c>
      <c r="G160" s="34">
        <f t="shared" si="2"/>
        <v>155332.38</v>
      </c>
      <c r="H160" s="34">
        <v>27000</v>
      </c>
      <c r="I160" s="34">
        <v>11095.17</v>
      </c>
    </row>
    <row r="161" spans="2:9" ht="16.5" customHeight="1" x14ac:dyDescent="0.3">
      <c r="B161" s="30" t="s">
        <v>33</v>
      </c>
      <c r="C161" s="31">
        <v>2020</v>
      </c>
      <c r="D161" s="31">
        <v>7</v>
      </c>
      <c r="E161" s="31">
        <v>25</v>
      </c>
      <c r="F161" s="35">
        <v>469760</v>
      </c>
      <c r="G161" s="35">
        <f t="shared" si="2"/>
        <v>197299.19999999998</v>
      </c>
      <c r="H161" s="35">
        <v>36000</v>
      </c>
      <c r="I161" s="35">
        <v>14092.8</v>
      </c>
    </row>
    <row r="162" spans="2:9" ht="16.5" customHeight="1" x14ac:dyDescent="0.3">
      <c r="B162" s="30" t="s">
        <v>34</v>
      </c>
      <c r="C162" s="30">
        <v>2020</v>
      </c>
      <c r="D162" s="30">
        <v>1</v>
      </c>
      <c r="E162" s="30">
        <v>24</v>
      </c>
      <c r="F162" s="34">
        <v>441790</v>
      </c>
      <c r="G162" s="34">
        <f t="shared" si="2"/>
        <v>185551.8</v>
      </c>
      <c r="H162" s="34">
        <v>25000</v>
      </c>
      <c r="I162" s="34">
        <v>13253.699999999999</v>
      </c>
    </row>
    <row r="163" spans="2:9" ht="16.5" customHeight="1" x14ac:dyDescent="0.3">
      <c r="B163" s="31" t="s">
        <v>34</v>
      </c>
      <c r="C163" s="31">
        <v>2020</v>
      </c>
      <c r="D163" s="31">
        <v>10</v>
      </c>
      <c r="E163" s="31">
        <v>25</v>
      </c>
      <c r="F163" s="35">
        <v>412588</v>
      </c>
      <c r="G163" s="35">
        <f t="shared" si="2"/>
        <v>173286.96</v>
      </c>
      <c r="H163" s="35">
        <v>12000</v>
      </c>
      <c r="I163" s="35">
        <v>12377.64</v>
      </c>
    </row>
    <row r="164" spans="2:9" ht="16.5" customHeight="1" x14ac:dyDescent="0.3">
      <c r="B164" s="30" t="s">
        <v>34</v>
      </c>
      <c r="C164" s="30">
        <v>2020</v>
      </c>
      <c r="D164" s="30">
        <v>4</v>
      </c>
      <c r="E164" s="30">
        <v>19</v>
      </c>
      <c r="F164" s="34">
        <v>403498</v>
      </c>
      <c r="G164" s="34">
        <f t="shared" si="2"/>
        <v>169469.16</v>
      </c>
      <c r="H164" s="34">
        <v>36000</v>
      </c>
      <c r="I164" s="34">
        <v>12104.939999999999</v>
      </c>
    </row>
    <row r="165" spans="2:9" ht="16.5" customHeight="1" x14ac:dyDescent="0.3">
      <c r="B165" s="31" t="s">
        <v>34</v>
      </c>
      <c r="C165" s="31">
        <v>2020</v>
      </c>
      <c r="D165" s="31">
        <v>11</v>
      </c>
      <c r="E165" s="31">
        <v>16</v>
      </c>
      <c r="F165" s="35">
        <v>276364</v>
      </c>
      <c r="G165" s="35">
        <f t="shared" si="2"/>
        <v>116072.87999999999</v>
      </c>
      <c r="H165" s="35">
        <v>39000</v>
      </c>
      <c r="I165" s="35">
        <v>8290.92</v>
      </c>
    </row>
    <row r="166" spans="2:9" ht="16.5" customHeight="1" x14ac:dyDescent="0.3">
      <c r="B166" s="30" t="s">
        <v>34</v>
      </c>
      <c r="C166" s="30">
        <v>2020</v>
      </c>
      <c r="D166" s="30">
        <v>7</v>
      </c>
      <c r="E166" s="30">
        <v>19</v>
      </c>
      <c r="F166" s="34">
        <v>368864</v>
      </c>
      <c r="G166" s="34">
        <f t="shared" si="2"/>
        <v>154922.88</v>
      </c>
      <c r="H166" s="34">
        <v>14000</v>
      </c>
      <c r="I166" s="34">
        <v>11065.92</v>
      </c>
    </row>
    <row r="167" spans="2:9" ht="16.5" customHeight="1" x14ac:dyDescent="0.3">
      <c r="B167" s="31" t="s">
        <v>34</v>
      </c>
      <c r="C167" s="31">
        <v>2020</v>
      </c>
      <c r="D167" s="31">
        <v>7</v>
      </c>
      <c r="E167" s="31">
        <v>5</v>
      </c>
      <c r="F167" s="35">
        <v>484171</v>
      </c>
      <c r="G167" s="35">
        <f t="shared" si="2"/>
        <v>203351.82</v>
      </c>
      <c r="H167" s="35">
        <v>19000</v>
      </c>
      <c r="I167" s="35">
        <v>14525.13</v>
      </c>
    </row>
    <row r="168" spans="2:9" ht="16.5" customHeight="1" x14ac:dyDescent="0.3">
      <c r="B168" s="30" t="s">
        <v>24</v>
      </c>
      <c r="C168" s="30">
        <v>2020</v>
      </c>
      <c r="D168" s="30">
        <v>9</v>
      </c>
      <c r="E168" s="30">
        <v>21</v>
      </c>
      <c r="F168" s="34">
        <v>453513</v>
      </c>
      <c r="G168" s="34">
        <f t="shared" si="2"/>
        <v>190475.46</v>
      </c>
      <c r="H168" s="34">
        <v>10000</v>
      </c>
      <c r="I168" s="34">
        <v>13605.39</v>
      </c>
    </row>
    <row r="169" spans="2:9" ht="16.5" customHeight="1" x14ac:dyDescent="0.3">
      <c r="B169" s="31" t="s">
        <v>24</v>
      </c>
      <c r="C169" s="31">
        <v>2020</v>
      </c>
      <c r="D169" s="31">
        <v>3</v>
      </c>
      <c r="E169" s="31">
        <v>10</v>
      </c>
      <c r="F169" s="35">
        <v>394237</v>
      </c>
      <c r="G169" s="35">
        <f t="shared" si="2"/>
        <v>165579.54</v>
      </c>
      <c r="H169" s="35">
        <v>33000</v>
      </c>
      <c r="I169" s="35">
        <v>11827.109999999999</v>
      </c>
    </row>
    <row r="170" spans="2:9" ht="16.5" customHeight="1" x14ac:dyDescent="0.3">
      <c r="B170" s="30" t="s">
        <v>25</v>
      </c>
      <c r="C170" s="30">
        <v>2020</v>
      </c>
      <c r="D170" s="30">
        <v>4</v>
      </c>
      <c r="E170" s="30">
        <v>19</v>
      </c>
      <c r="F170" s="34">
        <v>418709</v>
      </c>
      <c r="G170" s="34">
        <f t="shared" si="2"/>
        <v>175857.78</v>
      </c>
      <c r="H170" s="34">
        <v>35000</v>
      </c>
      <c r="I170" s="34">
        <v>12561.27</v>
      </c>
    </row>
    <row r="171" spans="2:9" ht="16.5" customHeight="1" x14ac:dyDescent="0.3">
      <c r="B171" s="31" t="s">
        <v>25</v>
      </c>
      <c r="C171" s="31">
        <v>2020</v>
      </c>
      <c r="D171" s="31">
        <v>9</v>
      </c>
      <c r="E171" s="31">
        <v>7</v>
      </c>
      <c r="F171" s="35">
        <v>459924</v>
      </c>
      <c r="G171" s="35">
        <f t="shared" si="2"/>
        <v>193168.08</v>
      </c>
      <c r="H171" s="35">
        <v>11000</v>
      </c>
      <c r="I171" s="35">
        <v>13797.72</v>
      </c>
    </row>
    <row r="172" spans="2:9" ht="16.5" customHeight="1" x14ac:dyDescent="0.3">
      <c r="B172" s="30" t="s">
        <v>25</v>
      </c>
      <c r="C172" s="30">
        <v>2020</v>
      </c>
      <c r="D172" s="30">
        <v>5</v>
      </c>
      <c r="E172" s="30">
        <v>22</v>
      </c>
      <c r="F172" s="34">
        <v>302349</v>
      </c>
      <c r="G172" s="34">
        <f t="shared" si="2"/>
        <v>126986.58</v>
      </c>
      <c r="H172" s="34">
        <v>30000</v>
      </c>
      <c r="I172" s="34">
        <v>9070.4699999999993</v>
      </c>
    </row>
    <row r="173" spans="2:9" ht="16.5" customHeight="1" x14ac:dyDescent="0.3">
      <c r="B173" s="30" t="s">
        <v>33</v>
      </c>
      <c r="C173" s="31">
        <v>2020</v>
      </c>
      <c r="D173" s="31">
        <v>3</v>
      </c>
      <c r="E173" s="31">
        <v>14</v>
      </c>
      <c r="F173" s="35">
        <v>360026</v>
      </c>
      <c r="G173" s="35">
        <f t="shared" si="2"/>
        <v>151210.91999999998</v>
      </c>
      <c r="H173" s="35">
        <v>20000</v>
      </c>
      <c r="I173" s="35">
        <v>10800.779999999999</v>
      </c>
    </row>
    <row r="174" spans="2:9" ht="16.5" customHeight="1" x14ac:dyDescent="0.3">
      <c r="B174" s="30" t="s">
        <v>33</v>
      </c>
      <c r="C174" s="30">
        <v>2020</v>
      </c>
      <c r="D174" s="30">
        <v>2</v>
      </c>
      <c r="E174" s="30">
        <v>1</v>
      </c>
      <c r="F174" s="34">
        <v>339796</v>
      </c>
      <c r="G174" s="34">
        <f t="shared" si="2"/>
        <v>142714.32</v>
      </c>
      <c r="H174" s="34">
        <v>28000</v>
      </c>
      <c r="I174" s="34">
        <v>10193.879999999999</v>
      </c>
    </row>
    <row r="175" spans="2:9" ht="16.5" customHeight="1" x14ac:dyDescent="0.3">
      <c r="B175" s="30" t="s">
        <v>33</v>
      </c>
      <c r="C175" s="31">
        <v>2020</v>
      </c>
      <c r="D175" s="31">
        <v>6</v>
      </c>
      <c r="E175" s="31">
        <v>22</v>
      </c>
      <c r="F175" s="35">
        <v>321053</v>
      </c>
      <c r="G175" s="35">
        <f t="shared" si="2"/>
        <v>134842.26</v>
      </c>
      <c r="H175" s="35">
        <v>27000</v>
      </c>
      <c r="I175" s="35">
        <v>9631.59</v>
      </c>
    </row>
    <row r="176" spans="2:9" ht="16.5" customHeight="1" x14ac:dyDescent="0.3">
      <c r="B176" s="30" t="s">
        <v>33</v>
      </c>
      <c r="C176" s="30">
        <v>2020</v>
      </c>
      <c r="D176" s="30">
        <v>1</v>
      </c>
      <c r="E176" s="30">
        <v>22</v>
      </c>
      <c r="F176" s="34">
        <v>398491</v>
      </c>
      <c r="G176" s="34">
        <f t="shared" si="2"/>
        <v>167366.22</v>
      </c>
      <c r="H176" s="34">
        <v>22000</v>
      </c>
      <c r="I176" s="34">
        <v>11954.73</v>
      </c>
    </row>
    <row r="177" spans="2:9" ht="16.5" customHeight="1" x14ac:dyDescent="0.3">
      <c r="B177" s="30" t="s">
        <v>33</v>
      </c>
      <c r="C177" s="31">
        <v>2020</v>
      </c>
      <c r="D177" s="31">
        <v>1</v>
      </c>
      <c r="E177" s="31">
        <v>3</v>
      </c>
      <c r="F177" s="35">
        <v>253604</v>
      </c>
      <c r="G177" s="35">
        <f t="shared" si="2"/>
        <v>106513.68</v>
      </c>
      <c r="H177" s="35">
        <v>37000</v>
      </c>
      <c r="I177" s="35">
        <v>7608.12</v>
      </c>
    </row>
    <row r="178" spans="2:9" ht="16.5" customHeight="1" x14ac:dyDescent="0.3">
      <c r="B178" s="30" t="s">
        <v>13</v>
      </c>
      <c r="C178" s="30">
        <v>2020</v>
      </c>
      <c r="D178" s="30">
        <v>5</v>
      </c>
      <c r="E178" s="30">
        <v>20</v>
      </c>
      <c r="F178" s="34">
        <v>253278</v>
      </c>
      <c r="G178" s="34">
        <f t="shared" si="2"/>
        <v>106376.76</v>
      </c>
      <c r="H178" s="34">
        <v>24000</v>
      </c>
      <c r="I178" s="34">
        <v>7598.34</v>
      </c>
    </row>
    <row r="179" spans="2:9" ht="16.5" customHeight="1" x14ac:dyDescent="0.3">
      <c r="B179" s="31" t="s">
        <v>14</v>
      </c>
      <c r="C179" s="31">
        <v>2020</v>
      </c>
      <c r="D179" s="31">
        <v>5</v>
      </c>
      <c r="E179" s="31">
        <v>3</v>
      </c>
      <c r="F179" s="35">
        <v>383469</v>
      </c>
      <c r="G179" s="35">
        <f t="shared" si="2"/>
        <v>161056.97999999998</v>
      </c>
      <c r="H179" s="35">
        <v>19000</v>
      </c>
      <c r="I179" s="35">
        <v>11504.07</v>
      </c>
    </row>
    <row r="180" spans="2:9" ht="16.5" customHeight="1" x14ac:dyDescent="0.3">
      <c r="B180" s="30" t="s">
        <v>14</v>
      </c>
      <c r="C180" s="30">
        <v>2020</v>
      </c>
      <c r="D180" s="30">
        <v>3</v>
      </c>
      <c r="E180" s="30">
        <v>19</v>
      </c>
      <c r="F180" s="34">
        <v>476735</v>
      </c>
      <c r="G180" s="34">
        <f t="shared" si="2"/>
        <v>200228.69999999998</v>
      </c>
      <c r="H180" s="34">
        <v>36000</v>
      </c>
      <c r="I180" s="34">
        <v>14302.05</v>
      </c>
    </row>
    <row r="181" spans="2:9" ht="16.5" customHeight="1" x14ac:dyDescent="0.3">
      <c r="B181" s="31" t="s">
        <v>15</v>
      </c>
      <c r="C181" s="31">
        <v>2020</v>
      </c>
      <c r="D181" s="31">
        <v>12</v>
      </c>
      <c r="E181" s="31">
        <v>21</v>
      </c>
      <c r="F181" s="35">
        <v>268336</v>
      </c>
      <c r="G181" s="35">
        <f t="shared" si="2"/>
        <v>112701.12</v>
      </c>
      <c r="H181" s="35">
        <v>20000</v>
      </c>
      <c r="I181" s="35">
        <v>8050.08</v>
      </c>
    </row>
    <row r="182" spans="2:9" ht="16.5" customHeight="1" x14ac:dyDescent="0.3">
      <c r="B182" s="30" t="s">
        <v>15</v>
      </c>
      <c r="C182" s="30">
        <v>2020</v>
      </c>
      <c r="D182" s="30">
        <v>1</v>
      </c>
      <c r="E182" s="30">
        <v>23</v>
      </c>
      <c r="F182" s="34">
        <v>297962</v>
      </c>
      <c r="G182" s="34">
        <f t="shared" si="2"/>
        <v>125144.04</v>
      </c>
      <c r="H182" s="34">
        <v>23000</v>
      </c>
      <c r="I182" s="34">
        <v>8938.8599999999988</v>
      </c>
    </row>
    <row r="183" spans="2:9" ht="16.5" customHeight="1" x14ac:dyDescent="0.3">
      <c r="B183" s="31" t="s">
        <v>16</v>
      </c>
      <c r="C183" s="31">
        <v>2020</v>
      </c>
      <c r="D183" s="31">
        <v>9</v>
      </c>
      <c r="E183" s="31">
        <v>27</v>
      </c>
      <c r="F183" s="35">
        <v>360043</v>
      </c>
      <c r="G183" s="35">
        <f t="shared" si="2"/>
        <v>151218.06</v>
      </c>
      <c r="H183" s="35">
        <v>26000</v>
      </c>
      <c r="I183" s="35">
        <v>10801.289999999999</v>
      </c>
    </row>
    <row r="184" spans="2:9" ht="16.5" customHeight="1" x14ac:dyDescent="0.3">
      <c r="B184" s="30" t="s">
        <v>17</v>
      </c>
      <c r="C184" s="30">
        <v>2020</v>
      </c>
      <c r="D184" s="30">
        <v>4</v>
      </c>
      <c r="E184" s="30">
        <v>25</v>
      </c>
      <c r="F184" s="34">
        <v>420112</v>
      </c>
      <c r="G184" s="34">
        <f t="shared" si="2"/>
        <v>176447.03999999998</v>
      </c>
      <c r="H184" s="34">
        <v>23000</v>
      </c>
      <c r="I184" s="34">
        <v>12603.359999999999</v>
      </c>
    </row>
    <row r="185" spans="2:9" ht="16.5" customHeight="1" x14ac:dyDescent="0.3">
      <c r="B185" s="31" t="s">
        <v>17</v>
      </c>
      <c r="C185" s="31">
        <v>2020</v>
      </c>
      <c r="D185" s="31">
        <v>1</v>
      </c>
      <c r="E185" s="31">
        <v>23</v>
      </c>
      <c r="F185" s="35">
        <v>294937</v>
      </c>
      <c r="G185" s="35">
        <f t="shared" si="2"/>
        <v>123873.54</v>
      </c>
      <c r="H185" s="35">
        <v>27000</v>
      </c>
      <c r="I185" s="35">
        <v>8848.11</v>
      </c>
    </row>
    <row r="186" spans="2:9" ht="16.5" customHeight="1" x14ac:dyDescent="0.3">
      <c r="B186" s="30" t="s">
        <v>17</v>
      </c>
      <c r="C186" s="30">
        <v>2020</v>
      </c>
      <c r="D186" s="30">
        <v>9</v>
      </c>
      <c r="E186" s="30">
        <v>15</v>
      </c>
      <c r="F186" s="34">
        <v>317208</v>
      </c>
      <c r="G186" s="34">
        <f t="shared" si="2"/>
        <v>133227.35999999999</v>
      </c>
      <c r="H186" s="34">
        <v>34000</v>
      </c>
      <c r="I186" s="34">
        <v>9516.24</v>
      </c>
    </row>
    <row r="187" spans="2:9" ht="16.5" customHeight="1" x14ac:dyDescent="0.3">
      <c r="B187" s="31" t="s">
        <v>17</v>
      </c>
      <c r="C187" s="31">
        <v>2020</v>
      </c>
      <c r="D187" s="31">
        <v>1</v>
      </c>
      <c r="E187" s="31">
        <v>19</v>
      </c>
      <c r="F187" s="35">
        <v>423261</v>
      </c>
      <c r="G187" s="35">
        <f t="shared" si="2"/>
        <v>177769.62</v>
      </c>
      <c r="H187" s="35">
        <v>13000</v>
      </c>
      <c r="I187" s="35">
        <v>12697.83</v>
      </c>
    </row>
    <row r="188" spans="2:9" ht="16.5" customHeight="1" x14ac:dyDescent="0.3">
      <c r="B188" s="30" t="s">
        <v>17</v>
      </c>
      <c r="C188" s="30">
        <v>2020</v>
      </c>
      <c r="D188" s="30">
        <v>10</v>
      </c>
      <c r="E188" s="30">
        <v>6</v>
      </c>
      <c r="F188" s="34">
        <v>319472</v>
      </c>
      <c r="G188" s="34">
        <f t="shared" si="2"/>
        <v>134178.23999999999</v>
      </c>
      <c r="H188" s="34">
        <v>28000</v>
      </c>
      <c r="I188" s="34">
        <v>9584.16</v>
      </c>
    </row>
    <row r="189" spans="2:9" ht="16.5" customHeight="1" x14ac:dyDescent="0.3">
      <c r="B189" s="31" t="s">
        <v>18</v>
      </c>
      <c r="C189" s="31">
        <v>2020</v>
      </c>
      <c r="D189" s="31">
        <v>9</v>
      </c>
      <c r="E189" s="31">
        <v>19</v>
      </c>
      <c r="F189" s="35">
        <v>287403</v>
      </c>
      <c r="G189" s="35">
        <f t="shared" si="2"/>
        <v>120709.26</v>
      </c>
      <c r="H189" s="35">
        <v>11000</v>
      </c>
      <c r="I189" s="35">
        <v>8622.09</v>
      </c>
    </row>
    <row r="190" spans="2:9" ht="16.5" customHeight="1" x14ac:dyDescent="0.3">
      <c r="B190" s="30" t="s">
        <v>18</v>
      </c>
      <c r="C190" s="30">
        <v>2020</v>
      </c>
      <c r="D190" s="30">
        <v>7</v>
      </c>
      <c r="E190" s="30">
        <v>10</v>
      </c>
      <c r="F190" s="34">
        <v>436169</v>
      </c>
      <c r="G190" s="34">
        <f t="shared" si="2"/>
        <v>183190.97999999998</v>
      </c>
      <c r="H190" s="34">
        <v>20000</v>
      </c>
      <c r="I190" s="34">
        <v>13085.07</v>
      </c>
    </row>
    <row r="191" spans="2:9" ht="16.5" customHeight="1" x14ac:dyDescent="0.3">
      <c r="B191" s="31" t="s">
        <v>19</v>
      </c>
      <c r="C191" s="31">
        <v>2020</v>
      </c>
      <c r="D191" s="31">
        <v>12</v>
      </c>
      <c r="E191" s="31">
        <v>6</v>
      </c>
      <c r="F191" s="35">
        <v>401235</v>
      </c>
      <c r="G191" s="35">
        <f t="shared" si="2"/>
        <v>168518.69999999998</v>
      </c>
      <c r="H191" s="35">
        <v>16000</v>
      </c>
      <c r="I191" s="35">
        <v>12037.05</v>
      </c>
    </row>
    <row r="192" spans="2:9" ht="16.5" customHeight="1" x14ac:dyDescent="0.3">
      <c r="B192" s="30" t="s">
        <v>19</v>
      </c>
      <c r="C192" s="30">
        <v>2020</v>
      </c>
      <c r="D192" s="30">
        <v>11</v>
      </c>
      <c r="E192" s="30">
        <v>11</v>
      </c>
      <c r="F192" s="34">
        <v>444171</v>
      </c>
      <c r="G192" s="34">
        <f t="shared" si="2"/>
        <v>186551.82</v>
      </c>
      <c r="H192" s="34">
        <v>18000</v>
      </c>
      <c r="I192" s="34">
        <v>13325.13</v>
      </c>
    </row>
    <row r="193" spans="2:9" ht="16.5" customHeight="1" x14ac:dyDescent="0.3">
      <c r="B193" s="31" t="s">
        <v>19</v>
      </c>
      <c r="C193" s="31">
        <v>2020</v>
      </c>
      <c r="D193" s="31">
        <v>7</v>
      </c>
      <c r="E193" s="31">
        <v>27</v>
      </c>
      <c r="F193" s="35">
        <v>355880</v>
      </c>
      <c r="G193" s="35">
        <f t="shared" si="2"/>
        <v>149469.6</v>
      </c>
      <c r="H193" s="35">
        <v>10000</v>
      </c>
      <c r="I193" s="35">
        <v>10676.4</v>
      </c>
    </row>
    <row r="194" spans="2:9" ht="16.5" customHeight="1" x14ac:dyDescent="0.3">
      <c r="B194" s="30" t="s">
        <v>20</v>
      </c>
      <c r="C194" s="30">
        <v>2020</v>
      </c>
      <c r="D194" s="30">
        <v>3</v>
      </c>
      <c r="E194" s="30">
        <v>11</v>
      </c>
      <c r="F194" s="34">
        <v>415874</v>
      </c>
      <c r="G194" s="34">
        <f t="shared" si="2"/>
        <v>174667.08</v>
      </c>
      <c r="H194" s="34">
        <v>18000</v>
      </c>
      <c r="I194" s="34">
        <v>12476.22</v>
      </c>
    </row>
    <row r="195" spans="2:9" ht="16.5" customHeight="1" x14ac:dyDescent="0.3">
      <c r="B195" s="31" t="s">
        <v>26</v>
      </c>
      <c r="C195" s="31">
        <v>2020</v>
      </c>
      <c r="D195" s="31">
        <v>6</v>
      </c>
      <c r="E195" s="31">
        <v>25</v>
      </c>
      <c r="F195" s="35">
        <v>453839</v>
      </c>
      <c r="G195" s="35">
        <f t="shared" si="2"/>
        <v>190612.38</v>
      </c>
      <c r="H195" s="35">
        <v>27000</v>
      </c>
      <c r="I195" s="35">
        <v>13615.17</v>
      </c>
    </row>
    <row r="196" spans="2:9" ht="16.5" customHeight="1" x14ac:dyDescent="0.3">
      <c r="B196" s="30" t="s">
        <v>26</v>
      </c>
      <c r="C196" s="30">
        <v>2020</v>
      </c>
      <c r="D196" s="30">
        <v>11</v>
      </c>
      <c r="E196" s="30">
        <v>3</v>
      </c>
      <c r="F196" s="34">
        <v>409970</v>
      </c>
      <c r="G196" s="34">
        <f t="shared" si="2"/>
        <v>172187.4</v>
      </c>
      <c r="H196" s="34">
        <v>17000</v>
      </c>
      <c r="I196" s="34">
        <v>12299.1</v>
      </c>
    </row>
    <row r="197" spans="2:9" ht="16.5" customHeight="1" x14ac:dyDescent="0.3">
      <c r="B197" s="31" t="s">
        <v>26</v>
      </c>
      <c r="C197" s="31">
        <v>2020</v>
      </c>
      <c r="D197" s="31">
        <v>1</v>
      </c>
      <c r="E197" s="31">
        <v>5</v>
      </c>
      <c r="F197" s="35">
        <v>267198</v>
      </c>
      <c r="G197" s="35">
        <f t="shared" ref="G197:G260" si="3">F197*0.42</f>
        <v>112223.15999999999</v>
      </c>
      <c r="H197" s="35">
        <v>30000</v>
      </c>
      <c r="I197" s="35">
        <v>8015.94</v>
      </c>
    </row>
    <row r="198" spans="2:9" ht="16.5" customHeight="1" x14ac:dyDescent="0.3">
      <c r="B198" s="30" t="s">
        <v>26</v>
      </c>
      <c r="C198" s="30">
        <v>2020</v>
      </c>
      <c r="D198" s="30">
        <v>5</v>
      </c>
      <c r="E198" s="30">
        <v>21</v>
      </c>
      <c r="F198" s="34">
        <v>309788</v>
      </c>
      <c r="G198" s="34">
        <f t="shared" si="3"/>
        <v>130110.95999999999</v>
      </c>
      <c r="H198" s="34">
        <v>26000</v>
      </c>
      <c r="I198" s="34">
        <v>9293.64</v>
      </c>
    </row>
    <row r="199" spans="2:9" ht="16.5" customHeight="1" x14ac:dyDescent="0.3">
      <c r="B199" s="31" t="s">
        <v>20</v>
      </c>
      <c r="C199" s="31">
        <v>2020</v>
      </c>
      <c r="D199" s="31">
        <v>10</v>
      </c>
      <c r="E199" s="31">
        <v>7</v>
      </c>
      <c r="F199" s="35">
        <v>270287</v>
      </c>
      <c r="G199" s="35">
        <f t="shared" si="3"/>
        <v>113520.54</v>
      </c>
      <c r="H199" s="35">
        <v>31000</v>
      </c>
      <c r="I199" s="35">
        <v>8108.61</v>
      </c>
    </row>
    <row r="200" spans="2:9" ht="16.5" customHeight="1" x14ac:dyDescent="0.3">
      <c r="B200" s="30" t="s">
        <v>20</v>
      </c>
      <c r="C200" s="30">
        <v>2020</v>
      </c>
      <c r="D200" s="30">
        <v>10</v>
      </c>
      <c r="E200" s="30">
        <v>10</v>
      </c>
      <c r="F200" s="34">
        <v>378073</v>
      </c>
      <c r="G200" s="34">
        <f t="shared" si="3"/>
        <v>158790.66</v>
      </c>
      <c r="H200" s="34">
        <v>29000</v>
      </c>
      <c r="I200" s="34">
        <v>11342.189999999999</v>
      </c>
    </row>
    <row r="201" spans="2:9" ht="16.5" customHeight="1" x14ac:dyDescent="0.3">
      <c r="B201" s="31" t="s">
        <v>21</v>
      </c>
      <c r="C201" s="31">
        <v>2020</v>
      </c>
      <c r="D201" s="31">
        <v>1</v>
      </c>
      <c r="E201" s="31">
        <v>5</v>
      </c>
      <c r="F201" s="35">
        <v>438506</v>
      </c>
      <c r="G201" s="35">
        <f t="shared" si="3"/>
        <v>184172.52</v>
      </c>
      <c r="H201" s="35">
        <v>31000</v>
      </c>
      <c r="I201" s="35">
        <v>13155.18</v>
      </c>
    </row>
    <row r="202" spans="2:9" ht="16.5" customHeight="1" x14ac:dyDescent="0.3">
      <c r="B202" s="30" t="s">
        <v>21</v>
      </c>
      <c r="C202" s="30">
        <v>2020</v>
      </c>
      <c r="D202" s="30">
        <v>2</v>
      </c>
      <c r="E202" s="30">
        <v>14</v>
      </c>
      <c r="F202" s="34">
        <v>432989</v>
      </c>
      <c r="G202" s="34">
        <f t="shared" si="3"/>
        <v>181855.38</v>
      </c>
      <c r="H202" s="34">
        <v>25000</v>
      </c>
      <c r="I202" s="34">
        <v>12989.67</v>
      </c>
    </row>
    <row r="203" spans="2:9" ht="16.5" customHeight="1" x14ac:dyDescent="0.3">
      <c r="B203" s="31" t="s">
        <v>22</v>
      </c>
      <c r="C203" s="31">
        <v>2020</v>
      </c>
      <c r="D203" s="31">
        <v>8</v>
      </c>
      <c r="E203" s="31">
        <v>8</v>
      </c>
      <c r="F203" s="35">
        <v>362420</v>
      </c>
      <c r="G203" s="35">
        <f t="shared" si="3"/>
        <v>152216.4</v>
      </c>
      <c r="H203" s="35">
        <v>24000</v>
      </c>
      <c r="I203" s="35">
        <v>10872.6</v>
      </c>
    </row>
    <row r="204" spans="2:9" ht="16.5" customHeight="1" x14ac:dyDescent="0.3">
      <c r="B204" s="30" t="s">
        <v>22</v>
      </c>
      <c r="C204" s="30">
        <v>2020</v>
      </c>
      <c r="D204" s="30">
        <v>4</v>
      </c>
      <c r="E204" s="30">
        <v>19</v>
      </c>
      <c r="F204" s="34">
        <v>473634</v>
      </c>
      <c r="G204" s="34">
        <f t="shared" si="3"/>
        <v>198926.28</v>
      </c>
      <c r="H204" s="34">
        <v>11000</v>
      </c>
      <c r="I204" s="34">
        <v>14209.019999999999</v>
      </c>
    </row>
    <row r="205" spans="2:9" ht="16.5" customHeight="1" x14ac:dyDescent="0.3">
      <c r="B205" s="31" t="s">
        <v>21</v>
      </c>
      <c r="C205" s="31">
        <v>2020</v>
      </c>
      <c r="D205" s="31">
        <v>9</v>
      </c>
      <c r="E205" s="31">
        <v>22</v>
      </c>
      <c r="F205" s="35">
        <v>282972</v>
      </c>
      <c r="G205" s="35">
        <f t="shared" si="3"/>
        <v>118848.23999999999</v>
      </c>
      <c r="H205" s="35">
        <v>28000</v>
      </c>
      <c r="I205" s="35">
        <v>8489.16</v>
      </c>
    </row>
    <row r="206" spans="2:9" ht="16.5" customHeight="1" x14ac:dyDescent="0.3">
      <c r="B206" s="30" t="s">
        <v>21</v>
      </c>
      <c r="C206" s="30">
        <v>2020</v>
      </c>
      <c r="D206" s="30">
        <v>11</v>
      </c>
      <c r="E206" s="30">
        <v>23</v>
      </c>
      <c r="F206" s="34">
        <v>276155</v>
      </c>
      <c r="G206" s="34">
        <f t="shared" si="3"/>
        <v>115985.09999999999</v>
      </c>
      <c r="H206" s="34">
        <v>12000</v>
      </c>
      <c r="I206" s="34">
        <v>8284.65</v>
      </c>
    </row>
    <row r="207" spans="2:9" ht="16.5" customHeight="1" x14ac:dyDescent="0.3">
      <c r="B207" s="31" t="s">
        <v>23</v>
      </c>
      <c r="C207" s="31">
        <v>2020</v>
      </c>
      <c r="D207" s="31">
        <v>1</v>
      </c>
      <c r="E207" s="31">
        <v>12</v>
      </c>
      <c r="F207" s="35">
        <v>385835</v>
      </c>
      <c r="G207" s="35">
        <f t="shared" si="3"/>
        <v>162050.69999999998</v>
      </c>
      <c r="H207" s="35">
        <v>39000</v>
      </c>
      <c r="I207" s="35">
        <v>11575.05</v>
      </c>
    </row>
    <row r="208" spans="2:9" ht="16.5" customHeight="1" x14ac:dyDescent="0.3">
      <c r="B208" s="30" t="s">
        <v>23</v>
      </c>
      <c r="C208" s="30">
        <v>2020</v>
      </c>
      <c r="D208" s="30">
        <v>11</v>
      </c>
      <c r="E208" s="30">
        <v>1</v>
      </c>
      <c r="F208" s="34">
        <v>291800</v>
      </c>
      <c r="G208" s="34">
        <f t="shared" si="3"/>
        <v>122556</v>
      </c>
      <c r="H208" s="34">
        <v>33000</v>
      </c>
      <c r="I208" s="34">
        <v>8754</v>
      </c>
    </row>
    <row r="209" spans="2:9" ht="16.5" customHeight="1" x14ac:dyDescent="0.3">
      <c r="B209" s="31" t="s">
        <v>23</v>
      </c>
      <c r="C209" s="31">
        <v>2020</v>
      </c>
      <c r="D209" s="31">
        <v>12</v>
      </c>
      <c r="E209" s="31">
        <v>23</v>
      </c>
      <c r="F209" s="35">
        <v>491752</v>
      </c>
      <c r="G209" s="35">
        <f t="shared" si="3"/>
        <v>206535.84</v>
      </c>
      <c r="H209" s="35">
        <v>27000</v>
      </c>
      <c r="I209" s="35">
        <v>14752.56</v>
      </c>
    </row>
    <row r="210" spans="2:9" ht="16.5" customHeight="1" x14ac:dyDescent="0.3">
      <c r="B210" s="30" t="s">
        <v>23</v>
      </c>
      <c r="C210" s="30">
        <v>2020</v>
      </c>
      <c r="D210" s="30">
        <v>12</v>
      </c>
      <c r="E210" s="30">
        <v>23</v>
      </c>
      <c r="F210" s="34">
        <v>315219</v>
      </c>
      <c r="G210" s="34">
        <f t="shared" si="3"/>
        <v>132391.97999999998</v>
      </c>
      <c r="H210" s="34">
        <v>22000</v>
      </c>
      <c r="I210" s="34">
        <v>9456.57</v>
      </c>
    </row>
    <row r="211" spans="2:9" ht="16.5" customHeight="1" x14ac:dyDescent="0.3">
      <c r="B211" s="31" t="s">
        <v>23</v>
      </c>
      <c r="C211" s="31">
        <v>2020</v>
      </c>
      <c r="D211" s="31">
        <v>12</v>
      </c>
      <c r="E211" s="31">
        <v>15</v>
      </c>
      <c r="F211" s="35">
        <v>263100</v>
      </c>
      <c r="G211" s="35">
        <f t="shared" si="3"/>
        <v>110502</v>
      </c>
      <c r="H211" s="35">
        <v>22000</v>
      </c>
      <c r="I211" s="35">
        <v>7893</v>
      </c>
    </row>
    <row r="212" spans="2:9" ht="16.5" customHeight="1" x14ac:dyDescent="0.3">
      <c r="B212" s="30" t="s">
        <v>17</v>
      </c>
      <c r="C212" s="30">
        <v>2020</v>
      </c>
      <c r="D212" s="30">
        <v>7</v>
      </c>
      <c r="E212" s="30">
        <v>14</v>
      </c>
      <c r="F212" s="34">
        <v>284457</v>
      </c>
      <c r="G212" s="34">
        <f t="shared" si="3"/>
        <v>119471.94</v>
      </c>
      <c r="H212" s="34">
        <v>28000</v>
      </c>
      <c r="I212" s="34">
        <v>8533.7099999999991</v>
      </c>
    </row>
    <row r="213" spans="2:9" ht="16.5" customHeight="1" x14ac:dyDescent="0.3">
      <c r="B213" s="31" t="s">
        <v>20</v>
      </c>
      <c r="C213" s="31">
        <v>2020</v>
      </c>
      <c r="D213" s="31">
        <v>2</v>
      </c>
      <c r="E213" s="31">
        <v>28</v>
      </c>
      <c r="F213" s="35">
        <v>462803</v>
      </c>
      <c r="G213" s="35">
        <f t="shared" si="3"/>
        <v>194377.25999999998</v>
      </c>
      <c r="H213" s="35">
        <v>24000</v>
      </c>
      <c r="I213" s="35">
        <v>13884.09</v>
      </c>
    </row>
    <row r="214" spans="2:9" ht="16.5" customHeight="1" x14ac:dyDescent="0.3">
      <c r="B214" s="30" t="s">
        <v>34</v>
      </c>
      <c r="C214" s="30">
        <v>2020</v>
      </c>
      <c r="D214" s="30">
        <v>8</v>
      </c>
      <c r="E214" s="30">
        <v>2</v>
      </c>
      <c r="F214" s="34">
        <v>306612</v>
      </c>
      <c r="G214" s="34">
        <f t="shared" si="3"/>
        <v>128777.04</v>
      </c>
      <c r="H214" s="34">
        <v>21000</v>
      </c>
      <c r="I214" s="34">
        <v>9198.3599999999988</v>
      </c>
    </row>
    <row r="215" spans="2:9" ht="16.5" customHeight="1" x14ac:dyDescent="0.3">
      <c r="B215" s="31" t="s">
        <v>34</v>
      </c>
      <c r="C215" s="31">
        <v>2020</v>
      </c>
      <c r="D215" s="31">
        <v>11</v>
      </c>
      <c r="E215" s="31">
        <v>16</v>
      </c>
      <c r="F215" s="35">
        <v>283374</v>
      </c>
      <c r="G215" s="35">
        <f t="shared" si="3"/>
        <v>119017.08</v>
      </c>
      <c r="H215" s="35">
        <v>15000</v>
      </c>
      <c r="I215" s="35">
        <v>8501.2199999999993</v>
      </c>
    </row>
    <row r="216" spans="2:9" ht="16.5" customHeight="1" x14ac:dyDescent="0.3">
      <c r="B216" s="30" t="s">
        <v>34</v>
      </c>
      <c r="C216" s="30">
        <v>2020</v>
      </c>
      <c r="D216" s="30">
        <v>12</v>
      </c>
      <c r="E216" s="30">
        <v>16</v>
      </c>
      <c r="F216" s="34">
        <v>403669</v>
      </c>
      <c r="G216" s="34">
        <f t="shared" si="3"/>
        <v>169540.97999999998</v>
      </c>
      <c r="H216" s="34">
        <v>22000</v>
      </c>
      <c r="I216" s="34">
        <v>12110.07</v>
      </c>
    </row>
    <row r="217" spans="2:9" ht="16.5" customHeight="1" x14ac:dyDescent="0.3">
      <c r="B217" s="31" t="s">
        <v>34</v>
      </c>
      <c r="C217" s="31">
        <v>2020</v>
      </c>
      <c r="D217" s="31">
        <v>5</v>
      </c>
      <c r="E217" s="31">
        <v>14</v>
      </c>
      <c r="F217" s="35">
        <v>410413</v>
      </c>
      <c r="G217" s="35">
        <f t="shared" si="3"/>
        <v>172373.46</v>
      </c>
      <c r="H217" s="35">
        <v>17000</v>
      </c>
      <c r="I217" s="35">
        <v>12312.39</v>
      </c>
    </row>
    <row r="218" spans="2:9" ht="16.5" customHeight="1" x14ac:dyDescent="0.3">
      <c r="B218" s="30" t="s">
        <v>34</v>
      </c>
      <c r="C218" s="30">
        <v>2020</v>
      </c>
      <c r="D218" s="30">
        <v>11</v>
      </c>
      <c r="E218" s="30">
        <v>8</v>
      </c>
      <c r="F218" s="34">
        <v>333429</v>
      </c>
      <c r="G218" s="34">
        <f t="shared" si="3"/>
        <v>140040.18</v>
      </c>
      <c r="H218" s="34">
        <v>25000</v>
      </c>
      <c r="I218" s="34">
        <v>10002.869999999999</v>
      </c>
    </row>
    <row r="219" spans="2:9" ht="16.5" customHeight="1" x14ac:dyDescent="0.3">
      <c r="B219" s="31" t="s">
        <v>24</v>
      </c>
      <c r="C219" s="31">
        <v>2020</v>
      </c>
      <c r="D219" s="31">
        <v>3</v>
      </c>
      <c r="E219" s="31">
        <v>9</v>
      </c>
      <c r="F219" s="35">
        <v>287499</v>
      </c>
      <c r="G219" s="35">
        <f t="shared" si="3"/>
        <v>120749.58</v>
      </c>
      <c r="H219" s="35">
        <v>36000</v>
      </c>
      <c r="I219" s="35">
        <v>8624.9699999999993</v>
      </c>
    </row>
    <row r="220" spans="2:9" ht="16.5" customHeight="1" x14ac:dyDescent="0.3">
      <c r="B220" s="30" t="s">
        <v>24</v>
      </c>
      <c r="C220" s="30">
        <v>2020</v>
      </c>
      <c r="D220" s="30">
        <v>8</v>
      </c>
      <c r="E220" s="30">
        <v>12</v>
      </c>
      <c r="F220" s="34">
        <v>445969</v>
      </c>
      <c r="G220" s="34">
        <f t="shared" si="3"/>
        <v>187306.97999999998</v>
      </c>
      <c r="H220" s="34">
        <v>18000</v>
      </c>
      <c r="I220" s="34">
        <v>13379.07</v>
      </c>
    </row>
    <row r="221" spans="2:9" ht="16.5" customHeight="1" x14ac:dyDescent="0.3">
      <c r="B221" s="31" t="s">
        <v>25</v>
      </c>
      <c r="C221" s="31">
        <v>2020</v>
      </c>
      <c r="D221" s="31">
        <v>12</v>
      </c>
      <c r="E221" s="31">
        <v>20</v>
      </c>
      <c r="F221" s="35">
        <v>401171</v>
      </c>
      <c r="G221" s="35">
        <f t="shared" si="3"/>
        <v>168491.82</v>
      </c>
      <c r="H221" s="35">
        <v>25000</v>
      </c>
      <c r="I221" s="35">
        <v>12035.13</v>
      </c>
    </row>
    <row r="222" spans="2:9" ht="16.5" customHeight="1" x14ac:dyDescent="0.3">
      <c r="B222" s="30" t="s">
        <v>25</v>
      </c>
      <c r="C222" s="30">
        <v>2020</v>
      </c>
      <c r="D222" s="30">
        <v>1</v>
      </c>
      <c r="E222" s="30">
        <v>17</v>
      </c>
      <c r="F222" s="34">
        <v>353364</v>
      </c>
      <c r="G222" s="34">
        <f t="shared" si="3"/>
        <v>148412.88</v>
      </c>
      <c r="H222" s="34">
        <v>18000</v>
      </c>
      <c r="I222" s="34">
        <v>10600.92</v>
      </c>
    </row>
    <row r="223" spans="2:9" ht="16.5" customHeight="1" x14ac:dyDescent="0.3">
      <c r="B223" s="31" t="s">
        <v>28</v>
      </c>
      <c r="C223" s="31">
        <v>2020</v>
      </c>
      <c r="D223" s="31">
        <v>1</v>
      </c>
      <c r="E223" s="31">
        <v>22</v>
      </c>
      <c r="F223" s="35">
        <v>350043</v>
      </c>
      <c r="G223" s="35">
        <f t="shared" si="3"/>
        <v>147018.06</v>
      </c>
      <c r="H223" s="35">
        <v>33000</v>
      </c>
      <c r="I223" s="35">
        <v>10501.289999999999</v>
      </c>
    </row>
    <row r="224" spans="2:9" ht="16.5" customHeight="1" x14ac:dyDescent="0.3">
      <c r="B224" s="30" t="s">
        <v>12</v>
      </c>
      <c r="C224" s="30">
        <v>2020</v>
      </c>
      <c r="D224" s="30">
        <v>10</v>
      </c>
      <c r="E224" s="30">
        <v>4</v>
      </c>
      <c r="F224" s="34">
        <v>488257</v>
      </c>
      <c r="G224" s="34">
        <f t="shared" si="3"/>
        <v>205067.94</v>
      </c>
      <c r="H224" s="34">
        <v>33000</v>
      </c>
      <c r="I224" s="34">
        <v>14647.71</v>
      </c>
    </row>
    <row r="225" spans="2:9" ht="16.5" customHeight="1" x14ac:dyDescent="0.3">
      <c r="B225" s="31" t="s">
        <v>13</v>
      </c>
      <c r="C225" s="31">
        <v>2020</v>
      </c>
      <c r="D225" s="31">
        <v>10</v>
      </c>
      <c r="E225" s="31">
        <v>11</v>
      </c>
      <c r="F225" s="35">
        <v>425077</v>
      </c>
      <c r="G225" s="35">
        <f t="shared" si="3"/>
        <v>178532.34</v>
      </c>
      <c r="H225" s="35">
        <v>19000</v>
      </c>
      <c r="I225" s="35">
        <v>12752.31</v>
      </c>
    </row>
    <row r="226" spans="2:9" ht="16.5" customHeight="1" x14ac:dyDescent="0.3">
      <c r="B226" s="30" t="s">
        <v>13</v>
      </c>
      <c r="C226" s="30">
        <v>2020</v>
      </c>
      <c r="D226" s="30">
        <v>4</v>
      </c>
      <c r="E226" s="30">
        <v>19</v>
      </c>
      <c r="F226" s="34">
        <v>418686</v>
      </c>
      <c r="G226" s="34">
        <f t="shared" si="3"/>
        <v>175848.12</v>
      </c>
      <c r="H226" s="34">
        <v>26000</v>
      </c>
      <c r="I226" s="34">
        <v>12560.58</v>
      </c>
    </row>
    <row r="227" spans="2:9" ht="16.5" customHeight="1" x14ac:dyDescent="0.3">
      <c r="B227" s="31" t="s">
        <v>15</v>
      </c>
      <c r="C227" s="31">
        <v>2020</v>
      </c>
      <c r="D227" s="31">
        <v>3</v>
      </c>
      <c r="E227" s="31">
        <v>25</v>
      </c>
      <c r="F227" s="35">
        <v>268481</v>
      </c>
      <c r="G227" s="35">
        <f t="shared" si="3"/>
        <v>112762.01999999999</v>
      </c>
      <c r="H227" s="35">
        <v>15000</v>
      </c>
      <c r="I227" s="35">
        <v>8054.4299999999994</v>
      </c>
    </row>
    <row r="228" spans="2:9" ht="16.5" customHeight="1" x14ac:dyDescent="0.3">
      <c r="B228" s="30" t="s">
        <v>15</v>
      </c>
      <c r="C228" s="30">
        <v>2020</v>
      </c>
      <c r="D228" s="30">
        <v>5</v>
      </c>
      <c r="E228" s="30">
        <v>13</v>
      </c>
      <c r="F228" s="34">
        <v>455677</v>
      </c>
      <c r="G228" s="34">
        <f t="shared" si="3"/>
        <v>191384.34</v>
      </c>
      <c r="H228" s="34">
        <v>25000</v>
      </c>
      <c r="I228" s="34">
        <v>13670.31</v>
      </c>
    </row>
    <row r="229" spans="2:9" ht="16.5" customHeight="1" x14ac:dyDescent="0.3">
      <c r="B229" s="31" t="s">
        <v>15</v>
      </c>
      <c r="C229" s="31">
        <v>2020</v>
      </c>
      <c r="D229" s="31">
        <v>6</v>
      </c>
      <c r="E229" s="31">
        <v>9</v>
      </c>
      <c r="F229" s="35">
        <v>301010</v>
      </c>
      <c r="G229" s="35">
        <f t="shared" si="3"/>
        <v>126424.2</v>
      </c>
      <c r="H229" s="35">
        <v>30000</v>
      </c>
      <c r="I229" s="35">
        <v>9030.2999999999993</v>
      </c>
    </row>
    <row r="230" spans="2:9" ht="16.5" customHeight="1" x14ac:dyDescent="0.3">
      <c r="B230" s="30" t="s">
        <v>15</v>
      </c>
      <c r="C230" s="30">
        <v>2020</v>
      </c>
      <c r="D230" s="30">
        <v>6</v>
      </c>
      <c r="E230" s="30">
        <v>25</v>
      </c>
      <c r="F230" s="34">
        <v>480357</v>
      </c>
      <c r="G230" s="34">
        <f t="shared" si="3"/>
        <v>201749.94</v>
      </c>
      <c r="H230" s="34">
        <v>22000</v>
      </c>
      <c r="I230" s="34">
        <v>14410.71</v>
      </c>
    </row>
    <row r="231" spans="2:9" ht="16.5" customHeight="1" x14ac:dyDescent="0.3">
      <c r="B231" s="31" t="s">
        <v>17</v>
      </c>
      <c r="C231" s="31">
        <v>2020</v>
      </c>
      <c r="D231" s="31">
        <v>11</v>
      </c>
      <c r="E231" s="31">
        <v>8</v>
      </c>
      <c r="F231" s="35">
        <v>306213</v>
      </c>
      <c r="G231" s="35">
        <f t="shared" si="3"/>
        <v>128609.45999999999</v>
      </c>
      <c r="H231" s="35">
        <v>17000</v>
      </c>
      <c r="I231" s="35">
        <v>9186.39</v>
      </c>
    </row>
    <row r="232" spans="2:9" ht="16.5" customHeight="1" x14ac:dyDescent="0.3">
      <c r="B232" s="30" t="s">
        <v>17</v>
      </c>
      <c r="C232" s="30">
        <v>2020</v>
      </c>
      <c r="D232" s="30">
        <v>2</v>
      </c>
      <c r="E232" s="30">
        <v>2</v>
      </c>
      <c r="F232" s="34">
        <v>447287</v>
      </c>
      <c r="G232" s="34">
        <f t="shared" si="3"/>
        <v>187860.53999999998</v>
      </c>
      <c r="H232" s="34">
        <v>11000</v>
      </c>
      <c r="I232" s="34">
        <v>13418.609999999999</v>
      </c>
    </row>
    <row r="233" spans="2:9" ht="16.5" customHeight="1" x14ac:dyDescent="0.3">
      <c r="B233" s="31" t="s">
        <v>18</v>
      </c>
      <c r="C233" s="31">
        <v>2020</v>
      </c>
      <c r="D233" s="31">
        <v>2</v>
      </c>
      <c r="E233" s="31">
        <v>8</v>
      </c>
      <c r="F233" s="35">
        <v>418742</v>
      </c>
      <c r="G233" s="35">
        <f t="shared" si="3"/>
        <v>175871.63999999998</v>
      </c>
      <c r="H233" s="35">
        <v>29000</v>
      </c>
      <c r="I233" s="35">
        <v>12562.26</v>
      </c>
    </row>
    <row r="234" spans="2:9" ht="16.5" customHeight="1" x14ac:dyDescent="0.3">
      <c r="B234" s="30" t="s">
        <v>18</v>
      </c>
      <c r="C234" s="30">
        <v>2020</v>
      </c>
      <c r="D234" s="30">
        <v>9</v>
      </c>
      <c r="E234" s="30">
        <v>19</v>
      </c>
      <c r="F234" s="34">
        <v>328619</v>
      </c>
      <c r="G234" s="34">
        <f t="shared" si="3"/>
        <v>138019.97999999998</v>
      </c>
      <c r="H234" s="34">
        <v>30000</v>
      </c>
      <c r="I234" s="34">
        <v>9858.57</v>
      </c>
    </row>
    <row r="235" spans="2:9" ht="16.5" customHeight="1" x14ac:dyDescent="0.3">
      <c r="B235" s="31" t="s">
        <v>20</v>
      </c>
      <c r="C235" s="31">
        <v>2020</v>
      </c>
      <c r="D235" s="31">
        <v>1</v>
      </c>
      <c r="E235" s="31">
        <v>1</v>
      </c>
      <c r="F235" s="35">
        <v>359542</v>
      </c>
      <c r="G235" s="35">
        <f t="shared" si="3"/>
        <v>151007.63999999998</v>
      </c>
      <c r="H235" s="35">
        <v>23000</v>
      </c>
      <c r="I235" s="35">
        <v>10786.26</v>
      </c>
    </row>
    <row r="236" spans="2:9" ht="16.5" customHeight="1" x14ac:dyDescent="0.3">
      <c r="B236" s="30" t="s">
        <v>20</v>
      </c>
      <c r="C236" s="30">
        <v>2020</v>
      </c>
      <c r="D236" s="30">
        <v>7</v>
      </c>
      <c r="E236" s="30">
        <v>13</v>
      </c>
      <c r="F236" s="34">
        <v>435317</v>
      </c>
      <c r="G236" s="34">
        <f t="shared" si="3"/>
        <v>182833.13999999998</v>
      </c>
      <c r="H236" s="34">
        <v>31000</v>
      </c>
      <c r="I236" s="34">
        <v>13059.51</v>
      </c>
    </row>
    <row r="237" spans="2:9" ht="16.5" customHeight="1" x14ac:dyDescent="0.3">
      <c r="B237" s="31" t="s">
        <v>26</v>
      </c>
      <c r="C237" s="31">
        <v>2020</v>
      </c>
      <c r="D237" s="31">
        <v>11</v>
      </c>
      <c r="E237" s="31">
        <v>1</v>
      </c>
      <c r="F237" s="35">
        <v>493504</v>
      </c>
      <c r="G237" s="35">
        <f t="shared" si="3"/>
        <v>207271.67999999999</v>
      </c>
      <c r="H237" s="35">
        <v>26000</v>
      </c>
      <c r="I237" s="35">
        <v>14805.119999999999</v>
      </c>
    </row>
    <row r="238" spans="2:9" ht="16.5" customHeight="1" x14ac:dyDescent="0.3">
      <c r="B238" s="30" t="s">
        <v>26</v>
      </c>
      <c r="C238" s="30">
        <v>2020</v>
      </c>
      <c r="D238" s="30">
        <v>6</v>
      </c>
      <c r="E238" s="30">
        <v>8</v>
      </c>
      <c r="F238" s="34">
        <v>467724</v>
      </c>
      <c r="G238" s="34">
        <f t="shared" si="3"/>
        <v>196444.08</v>
      </c>
      <c r="H238" s="34">
        <v>18000</v>
      </c>
      <c r="I238" s="34">
        <v>14031.72</v>
      </c>
    </row>
    <row r="239" spans="2:9" ht="16.5" customHeight="1" x14ac:dyDescent="0.3">
      <c r="B239" s="31" t="s">
        <v>20</v>
      </c>
      <c r="C239" s="31">
        <v>2020</v>
      </c>
      <c r="D239" s="31">
        <v>1</v>
      </c>
      <c r="E239" s="31">
        <v>21</v>
      </c>
      <c r="F239" s="35">
        <v>321554</v>
      </c>
      <c r="G239" s="35">
        <f t="shared" si="3"/>
        <v>135052.68</v>
      </c>
      <c r="H239" s="35">
        <v>29000</v>
      </c>
      <c r="I239" s="35">
        <v>9646.619999999999</v>
      </c>
    </row>
    <row r="240" spans="2:9" ht="16.5" customHeight="1" x14ac:dyDescent="0.3">
      <c r="B240" s="30" t="s">
        <v>21</v>
      </c>
      <c r="C240" s="30">
        <v>2020</v>
      </c>
      <c r="D240" s="30">
        <v>9</v>
      </c>
      <c r="E240" s="30">
        <v>10</v>
      </c>
      <c r="F240" s="34">
        <v>389603</v>
      </c>
      <c r="G240" s="34">
        <f t="shared" si="3"/>
        <v>163633.25999999998</v>
      </c>
      <c r="H240" s="34">
        <v>30000</v>
      </c>
      <c r="I240" s="34">
        <v>11688.09</v>
      </c>
    </row>
    <row r="241" spans="2:9" ht="16.5" customHeight="1" x14ac:dyDescent="0.3">
      <c r="B241" s="31" t="s">
        <v>21</v>
      </c>
      <c r="C241" s="31">
        <v>2020</v>
      </c>
      <c r="D241" s="31">
        <v>2</v>
      </c>
      <c r="E241" s="31">
        <v>13</v>
      </c>
      <c r="F241" s="35">
        <v>453558</v>
      </c>
      <c r="G241" s="35">
        <f t="shared" si="3"/>
        <v>190494.36</v>
      </c>
      <c r="H241" s="35">
        <v>30000</v>
      </c>
      <c r="I241" s="35">
        <v>13606.74</v>
      </c>
    </row>
    <row r="242" spans="2:9" ht="16.5" customHeight="1" x14ac:dyDescent="0.3">
      <c r="B242" s="30" t="s">
        <v>22</v>
      </c>
      <c r="C242" s="30">
        <v>2020</v>
      </c>
      <c r="D242" s="30">
        <v>10</v>
      </c>
      <c r="E242" s="30">
        <v>10</v>
      </c>
      <c r="F242" s="34">
        <v>334945</v>
      </c>
      <c r="G242" s="34">
        <f t="shared" si="3"/>
        <v>140676.9</v>
      </c>
      <c r="H242" s="34">
        <v>16000</v>
      </c>
      <c r="I242" s="34">
        <v>10048.35</v>
      </c>
    </row>
    <row r="243" spans="2:9" ht="16.5" customHeight="1" x14ac:dyDescent="0.3">
      <c r="B243" s="31" t="s">
        <v>22</v>
      </c>
      <c r="C243" s="31">
        <v>2020</v>
      </c>
      <c r="D243" s="31">
        <v>4</v>
      </c>
      <c r="E243" s="31">
        <v>10</v>
      </c>
      <c r="F243" s="35">
        <v>430894</v>
      </c>
      <c r="G243" s="35">
        <f t="shared" si="3"/>
        <v>180975.47999999998</v>
      </c>
      <c r="H243" s="35">
        <v>17000</v>
      </c>
      <c r="I243" s="35">
        <v>12926.82</v>
      </c>
    </row>
    <row r="244" spans="2:9" ht="16.5" customHeight="1" x14ac:dyDescent="0.3">
      <c r="B244" s="30" t="s">
        <v>21</v>
      </c>
      <c r="C244" s="30">
        <v>2020</v>
      </c>
      <c r="D244" s="30">
        <v>9</v>
      </c>
      <c r="E244" s="30">
        <v>23</v>
      </c>
      <c r="F244" s="34">
        <v>487123</v>
      </c>
      <c r="G244" s="34">
        <f t="shared" si="3"/>
        <v>204591.66</v>
      </c>
      <c r="H244" s="34">
        <v>30000</v>
      </c>
      <c r="I244" s="34">
        <v>14613.689999999999</v>
      </c>
    </row>
    <row r="245" spans="2:9" ht="16.5" customHeight="1" x14ac:dyDescent="0.3">
      <c r="B245" s="31" t="s">
        <v>23</v>
      </c>
      <c r="C245" s="31">
        <v>2020</v>
      </c>
      <c r="D245" s="31">
        <v>6</v>
      </c>
      <c r="E245" s="31">
        <v>3</v>
      </c>
      <c r="F245" s="35">
        <v>281662</v>
      </c>
      <c r="G245" s="35">
        <f t="shared" si="3"/>
        <v>118298.04</v>
      </c>
      <c r="H245" s="35">
        <v>38000</v>
      </c>
      <c r="I245" s="35">
        <v>8449.86</v>
      </c>
    </row>
    <row r="246" spans="2:9" ht="16.5" customHeight="1" x14ac:dyDescent="0.3">
      <c r="B246" s="30" t="s">
        <v>23</v>
      </c>
      <c r="C246" s="30">
        <v>2020</v>
      </c>
      <c r="D246" s="30">
        <v>10</v>
      </c>
      <c r="E246" s="30">
        <v>8</v>
      </c>
      <c r="F246" s="34">
        <v>443561</v>
      </c>
      <c r="G246" s="34">
        <f t="shared" si="3"/>
        <v>186295.62</v>
      </c>
      <c r="H246" s="34">
        <v>26000</v>
      </c>
      <c r="I246" s="34">
        <v>13306.83</v>
      </c>
    </row>
    <row r="247" spans="2:9" ht="16.5" customHeight="1" x14ac:dyDescent="0.3">
      <c r="B247" s="31" t="s">
        <v>23</v>
      </c>
      <c r="C247" s="31">
        <v>2020</v>
      </c>
      <c r="D247" s="31">
        <v>3</v>
      </c>
      <c r="E247" s="31">
        <v>18</v>
      </c>
      <c r="F247" s="35">
        <v>261458</v>
      </c>
      <c r="G247" s="35">
        <f t="shared" si="3"/>
        <v>109812.36</v>
      </c>
      <c r="H247" s="35">
        <v>21000</v>
      </c>
      <c r="I247" s="35">
        <v>7843.74</v>
      </c>
    </row>
    <row r="248" spans="2:9" ht="16.5" customHeight="1" x14ac:dyDescent="0.3">
      <c r="B248" s="30" t="s">
        <v>33</v>
      </c>
      <c r="C248" s="30">
        <v>2020</v>
      </c>
      <c r="D248" s="30">
        <v>12</v>
      </c>
      <c r="E248" s="30">
        <v>22</v>
      </c>
      <c r="F248" s="34">
        <v>365599</v>
      </c>
      <c r="G248" s="34">
        <f t="shared" si="3"/>
        <v>153551.57999999999</v>
      </c>
      <c r="H248" s="34">
        <v>22000</v>
      </c>
      <c r="I248" s="34">
        <v>10967.97</v>
      </c>
    </row>
    <row r="249" spans="2:9" ht="16.5" customHeight="1" x14ac:dyDescent="0.3">
      <c r="B249" s="31" t="s">
        <v>20</v>
      </c>
      <c r="C249" s="31">
        <v>2020</v>
      </c>
      <c r="D249" s="31">
        <v>5</v>
      </c>
      <c r="E249" s="31">
        <v>2</v>
      </c>
      <c r="F249" s="35">
        <v>427667</v>
      </c>
      <c r="G249" s="35">
        <f t="shared" si="3"/>
        <v>179620.13999999998</v>
      </c>
      <c r="H249" s="35">
        <v>37000</v>
      </c>
      <c r="I249" s="35">
        <v>12830.01</v>
      </c>
    </row>
    <row r="250" spans="2:9" ht="16.5" customHeight="1" x14ac:dyDescent="0.3">
      <c r="B250" s="30" t="s">
        <v>33</v>
      </c>
      <c r="C250" s="30">
        <v>2020</v>
      </c>
      <c r="D250" s="30">
        <v>9</v>
      </c>
      <c r="E250" s="30">
        <v>22</v>
      </c>
      <c r="F250" s="34">
        <v>444021</v>
      </c>
      <c r="G250" s="34">
        <f t="shared" si="3"/>
        <v>186488.82</v>
      </c>
      <c r="H250" s="34">
        <v>12000</v>
      </c>
      <c r="I250" s="34">
        <v>13320.63</v>
      </c>
    </row>
    <row r="251" spans="2:9" ht="16.5" customHeight="1" x14ac:dyDescent="0.3">
      <c r="B251" s="30" t="s">
        <v>33</v>
      </c>
      <c r="C251" s="31">
        <v>2020</v>
      </c>
      <c r="D251" s="31">
        <v>7</v>
      </c>
      <c r="E251" s="31">
        <v>3</v>
      </c>
      <c r="F251" s="35">
        <v>358559</v>
      </c>
      <c r="G251" s="35">
        <f t="shared" si="3"/>
        <v>150594.78</v>
      </c>
      <c r="H251" s="35">
        <v>14000</v>
      </c>
      <c r="I251" s="35">
        <v>10756.77</v>
      </c>
    </row>
    <row r="252" spans="2:9" ht="16.5" customHeight="1" x14ac:dyDescent="0.3">
      <c r="B252" s="30" t="s">
        <v>34</v>
      </c>
      <c r="C252" s="30">
        <v>2020</v>
      </c>
      <c r="D252" s="30">
        <v>7</v>
      </c>
      <c r="E252" s="30">
        <v>18</v>
      </c>
      <c r="F252" s="34">
        <v>311338</v>
      </c>
      <c r="G252" s="34">
        <f t="shared" si="3"/>
        <v>130761.95999999999</v>
      </c>
      <c r="H252" s="34">
        <v>36000</v>
      </c>
      <c r="I252" s="34">
        <v>9340.14</v>
      </c>
    </row>
    <row r="253" spans="2:9" ht="16.5" customHeight="1" x14ac:dyDescent="0.3">
      <c r="B253" s="31" t="s">
        <v>34</v>
      </c>
      <c r="C253" s="31">
        <v>2020</v>
      </c>
      <c r="D253" s="31">
        <v>6</v>
      </c>
      <c r="E253" s="31">
        <v>6</v>
      </c>
      <c r="F253" s="35">
        <v>267583</v>
      </c>
      <c r="G253" s="35">
        <f t="shared" si="3"/>
        <v>112384.86</v>
      </c>
      <c r="H253" s="35">
        <v>19000</v>
      </c>
      <c r="I253" s="35">
        <v>8027.49</v>
      </c>
    </row>
    <row r="254" spans="2:9" ht="16.5" customHeight="1" x14ac:dyDescent="0.3">
      <c r="B254" s="30" t="s">
        <v>34</v>
      </c>
      <c r="C254" s="30">
        <v>2020</v>
      </c>
      <c r="D254" s="30">
        <v>7</v>
      </c>
      <c r="E254" s="30">
        <v>9</v>
      </c>
      <c r="F254" s="34">
        <v>451609</v>
      </c>
      <c r="G254" s="34">
        <f t="shared" si="3"/>
        <v>189675.78</v>
      </c>
      <c r="H254" s="34">
        <v>13000</v>
      </c>
      <c r="I254" s="34">
        <v>13548.269999999999</v>
      </c>
    </row>
    <row r="255" spans="2:9" ht="16.5" customHeight="1" x14ac:dyDescent="0.3">
      <c r="B255" s="31" t="s">
        <v>26</v>
      </c>
      <c r="C255" s="31">
        <v>2020</v>
      </c>
      <c r="D255" s="31">
        <v>1</v>
      </c>
      <c r="E255" s="31">
        <v>16</v>
      </c>
      <c r="F255" s="35">
        <v>268035</v>
      </c>
      <c r="G255" s="35">
        <f t="shared" si="3"/>
        <v>112574.7</v>
      </c>
      <c r="H255" s="35">
        <v>24000</v>
      </c>
      <c r="I255" s="35">
        <v>8041.0499999999993</v>
      </c>
    </row>
    <row r="256" spans="2:9" ht="16.5" customHeight="1" x14ac:dyDescent="0.3">
      <c r="B256" s="30" t="s">
        <v>34</v>
      </c>
      <c r="C256" s="30">
        <v>2020</v>
      </c>
      <c r="D256" s="30">
        <v>9</v>
      </c>
      <c r="E256" s="30">
        <v>12</v>
      </c>
      <c r="F256" s="34">
        <v>260268</v>
      </c>
      <c r="G256" s="34">
        <f t="shared" si="3"/>
        <v>109312.56</v>
      </c>
      <c r="H256" s="34">
        <v>11000</v>
      </c>
      <c r="I256" s="34">
        <v>7808.04</v>
      </c>
    </row>
    <row r="257" spans="2:9" ht="16.5" customHeight="1" x14ac:dyDescent="0.3">
      <c r="B257" s="31" t="s">
        <v>24</v>
      </c>
      <c r="C257" s="31">
        <v>2020</v>
      </c>
      <c r="D257" s="31">
        <v>6</v>
      </c>
      <c r="E257" s="31">
        <v>16</v>
      </c>
      <c r="F257" s="35">
        <v>374789</v>
      </c>
      <c r="G257" s="35">
        <f t="shared" si="3"/>
        <v>157411.38</v>
      </c>
      <c r="H257" s="35">
        <v>32000</v>
      </c>
      <c r="I257" s="35">
        <v>11243.67</v>
      </c>
    </row>
    <row r="258" spans="2:9" ht="16.5" customHeight="1" x14ac:dyDescent="0.3">
      <c r="B258" s="30" t="s">
        <v>24</v>
      </c>
      <c r="C258" s="30">
        <v>2020</v>
      </c>
      <c r="D258" s="30">
        <v>2</v>
      </c>
      <c r="E258" s="30">
        <v>20</v>
      </c>
      <c r="F258" s="34">
        <v>321412</v>
      </c>
      <c r="G258" s="34">
        <f t="shared" si="3"/>
        <v>134993.04</v>
      </c>
      <c r="H258" s="34">
        <v>39000</v>
      </c>
      <c r="I258" s="34">
        <v>9642.3599999999988</v>
      </c>
    </row>
    <row r="259" spans="2:9" ht="16.5" customHeight="1" x14ac:dyDescent="0.3">
      <c r="B259" s="31" t="s">
        <v>25</v>
      </c>
      <c r="C259" s="31">
        <v>2020</v>
      </c>
      <c r="D259" s="31">
        <v>8</v>
      </c>
      <c r="E259" s="31">
        <v>7</v>
      </c>
      <c r="F259" s="35">
        <v>309495</v>
      </c>
      <c r="G259" s="35">
        <f t="shared" si="3"/>
        <v>129987.9</v>
      </c>
      <c r="H259" s="35">
        <v>32000</v>
      </c>
      <c r="I259" s="35">
        <v>9284.85</v>
      </c>
    </row>
    <row r="260" spans="2:9" ht="16.5" customHeight="1" x14ac:dyDescent="0.3">
      <c r="B260" s="30" t="s">
        <v>25</v>
      </c>
      <c r="C260" s="30">
        <v>2020</v>
      </c>
      <c r="D260" s="30">
        <v>9</v>
      </c>
      <c r="E260" s="30">
        <v>26</v>
      </c>
      <c r="F260" s="34">
        <v>387497</v>
      </c>
      <c r="G260" s="34">
        <f t="shared" si="3"/>
        <v>162748.74</v>
      </c>
      <c r="H260" s="34">
        <v>16000</v>
      </c>
      <c r="I260" s="34">
        <v>11624.91</v>
      </c>
    </row>
    <row r="261" spans="2:9" ht="16.5" customHeight="1" x14ac:dyDescent="0.3">
      <c r="B261" s="30" t="s">
        <v>33</v>
      </c>
      <c r="C261" s="31">
        <v>2020</v>
      </c>
      <c r="D261" s="31">
        <v>2</v>
      </c>
      <c r="E261" s="31">
        <v>8</v>
      </c>
      <c r="F261" s="35">
        <v>381753</v>
      </c>
      <c r="G261" s="35">
        <f t="shared" ref="G261:G324" si="4">F261*0.42</f>
        <v>160336.25999999998</v>
      </c>
      <c r="H261" s="35">
        <v>38000</v>
      </c>
      <c r="I261" s="35">
        <v>11452.59</v>
      </c>
    </row>
    <row r="262" spans="2:9" ht="16.5" customHeight="1" x14ac:dyDescent="0.3">
      <c r="B262" s="30" t="s">
        <v>33</v>
      </c>
      <c r="C262" s="30">
        <v>2020</v>
      </c>
      <c r="D262" s="30">
        <v>12</v>
      </c>
      <c r="E262" s="30">
        <v>4</v>
      </c>
      <c r="F262" s="34">
        <v>390539</v>
      </c>
      <c r="G262" s="34">
        <f t="shared" si="4"/>
        <v>164026.38</v>
      </c>
      <c r="H262" s="34">
        <v>26000</v>
      </c>
      <c r="I262" s="34">
        <v>11716.17</v>
      </c>
    </row>
    <row r="263" spans="2:9" ht="16.5" customHeight="1" x14ac:dyDescent="0.3">
      <c r="B263" s="30" t="s">
        <v>33</v>
      </c>
      <c r="C263" s="31">
        <v>2020</v>
      </c>
      <c r="D263" s="31">
        <v>4</v>
      </c>
      <c r="E263" s="31">
        <v>13</v>
      </c>
      <c r="F263" s="35">
        <v>427856</v>
      </c>
      <c r="G263" s="35">
        <f t="shared" si="4"/>
        <v>179699.52</v>
      </c>
      <c r="H263" s="35">
        <v>13000</v>
      </c>
      <c r="I263" s="35">
        <v>12835.68</v>
      </c>
    </row>
    <row r="264" spans="2:9" ht="16.5" customHeight="1" x14ac:dyDescent="0.3">
      <c r="B264" s="30" t="s">
        <v>33</v>
      </c>
      <c r="C264" s="30">
        <v>2020</v>
      </c>
      <c r="D264" s="30">
        <v>11</v>
      </c>
      <c r="E264" s="30">
        <v>11</v>
      </c>
      <c r="F264" s="34">
        <v>357645</v>
      </c>
      <c r="G264" s="34">
        <f t="shared" si="4"/>
        <v>150210.9</v>
      </c>
      <c r="H264" s="34">
        <v>34000</v>
      </c>
      <c r="I264" s="34">
        <v>10729.35</v>
      </c>
    </row>
    <row r="265" spans="2:9" ht="16.5" customHeight="1" x14ac:dyDescent="0.3">
      <c r="B265" s="31" t="s">
        <v>26</v>
      </c>
      <c r="C265" s="31">
        <v>2020</v>
      </c>
      <c r="D265" s="31">
        <v>8</v>
      </c>
      <c r="E265" s="31">
        <v>4</v>
      </c>
      <c r="F265" s="35">
        <v>304738</v>
      </c>
      <c r="G265" s="35">
        <f t="shared" si="4"/>
        <v>127989.95999999999</v>
      </c>
      <c r="H265" s="35">
        <v>29000</v>
      </c>
      <c r="I265" s="35">
        <v>9142.14</v>
      </c>
    </row>
    <row r="266" spans="2:9" ht="16.5" customHeight="1" x14ac:dyDescent="0.3">
      <c r="B266" s="30" t="s">
        <v>26</v>
      </c>
      <c r="C266" s="30">
        <v>2020</v>
      </c>
      <c r="D266" s="30">
        <v>7</v>
      </c>
      <c r="E266" s="30">
        <v>18</v>
      </c>
      <c r="F266" s="34">
        <v>304395</v>
      </c>
      <c r="G266" s="34">
        <f t="shared" si="4"/>
        <v>127845.9</v>
      </c>
      <c r="H266" s="34">
        <v>20000</v>
      </c>
      <c r="I266" s="34">
        <v>9131.85</v>
      </c>
    </row>
    <row r="267" spans="2:9" ht="16.5" customHeight="1" x14ac:dyDescent="0.3">
      <c r="B267" s="31" t="s">
        <v>26</v>
      </c>
      <c r="C267" s="31">
        <v>2020</v>
      </c>
      <c r="D267" s="31">
        <v>1</v>
      </c>
      <c r="E267" s="31">
        <v>17</v>
      </c>
      <c r="F267" s="35">
        <v>257004</v>
      </c>
      <c r="G267" s="35">
        <f t="shared" si="4"/>
        <v>107941.68</v>
      </c>
      <c r="H267" s="35">
        <v>39000</v>
      </c>
      <c r="I267" s="35">
        <v>7710.12</v>
      </c>
    </row>
    <row r="268" spans="2:9" ht="16.5" customHeight="1" x14ac:dyDescent="0.3">
      <c r="B268" s="30" t="s">
        <v>14</v>
      </c>
      <c r="C268" s="30">
        <v>2020</v>
      </c>
      <c r="D268" s="30">
        <v>1</v>
      </c>
      <c r="E268" s="30">
        <v>7</v>
      </c>
      <c r="F268" s="34">
        <v>389132</v>
      </c>
      <c r="G268" s="34">
        <f t="shared" si="4"/>
        <v>163435.44</v>
      </c>
      <c r="H268" s="34">
        <v>29000</v>
      </c>
      <c r="I268" s="34">
        <v>11673.96</v>
      </c>
    </row>
    <row r="269" spans="2:9" ht="16.5" customHeight="1" x14ac:dyDescent="0.3">
      <c r="B269" s="31" t="s">
        <v>26</v>
      </c>
      <c r="C269" s="31">
        <v>2020</v>
      </c>
      <c r="D269" s="31">
        <v>12</v>
      </c>
      <c r="E269" s="31">
        <v>17</v>
      </c>
      <c r="F269" s="35">
        <v>389871</v>
      </c>
      <c r="G269" s="35">
        <f t="shared" si="4"/>
        <v>163745.82</v>
      </c>
      <c r="H269" s="35">
        <v>29000</v>
      </c>
      <c r="I269" s="35">
        <v>11696.13</v>
      </c>
    </row>
    <row r="270" spans="2:9" ht="16.5" customHeight="1" x14ac:dyDescent="0.3">
      <c r="B270" s="30" t="s">
        <v>14</v>
      </c>
      <c r="C270" s="30">
        <v>2020</v>
      </c>
      <c r="D270" s="30">
        <v>8</v>
      </c>
      <c r="E270" s="30">
        <v>3</v>
      </c>
      <c r="F270" s="34">
        <v>409372</v>
      </c>
      <c r="G270" s="34">
        <f t="shared" si="4"/>
        <v>171936.24</v>
      </c>
      <c r="H270" s="34">
        <v>14000</v>
      </c>
      <c r="I270" s="34">
        <v>12281.16</v>
      </c>
    </row>
    <row r="271" spans="2:9" ht="16.5" customHeight="1" x14ac:dyDescent="0.3">
      <c r="B271" s="31" t="s">
        <v>15</v>
      </c>
      <c r="C271" s="31">
        <v>2020</v>
      </c>
      <c r="D271" s="31">
        <v>6</v>
      </c>
      <c r="E271" s="31">
        <v>24</v>
      </c>
      <c r="F271" s="35">
        <v>287834</v>
      </c>
      <c r="G271" s="35">
        <f t="shared" si="4"/>
        <v>120890.28</v>
      </c>
      <c r="H271" s="35">
        <v>11000</v>
      </c>
      <c r="I271" s="35">
        <v>8635.02</v>
      </c>
    </row>
    <row r="272" spans="2:9" ht="16.5" customHeight="1" x14ac:dyDescent="0.3">
      <c r="B272" s="30" t="s">
        <v>15</v>
      </c>
      <c r="C272" s="30">
        <v>2020</v>
      </c>
      <c r="D272" s="30">
        <v>2</v>
      </c>
      <c r="E272" s="30">
        <v>11</v>
      </c>
      <c r="F272" s="34">
        <v>329888</v>
      </c>
      <c r="G272" s="34">
        <f t="shared" si="4"/>
        <v>138552.95999999999</v>
      </c>
      <c r="H272" s="34">
        <v>31000</v>
      </c>
      <c r="I272" s="34">
        <v>9896.64</v>
      </c>
    </row>
    <row r="273" spans="2:9" ht="16.5" customHeight="1" x14ac:dyDescent="0.3">
      <c r="B273" s="31" t="s">
        <v>16</v>
      </c>
      <c r="C273" s="31">
        <v>2020</v>
      </c>
      <c r="D273" s="31">
        <v>10</v>
      </c>
      <c r="E273" s="31">
        <v>22</v>
      </c>
      <c r="F273" s="35">
        <v>442901</v>
      </c>
      <c r="G273" s="35">
        <f t="shared" si="4"/>
        <v>186018.41999999998</v>
      </c>
      <c r="H273" s="35">
        <v>35000</v>
      </c>
      <c r="I273" s="35">
        <v>13287.029999999999</v>
      </c>
    </row>
    <row r="274" spans="2:9" ht="16.5" customHeight="1" x14ac:dyDescent="0.3">
      <c r="B274" s="30" t="s">
        <v>16</v>
      </c>
      <c r="C274" s="30">
        <v>2020</v>
      </c>
      <c r="D274" s="30">
        <v>3</v>
      </c>
      <c r="E274" s="30">
        <v>3</v>
      </c>
      <c r="F274" s="34">
        <v>294715</v>
      </c>
      <c r="G274" s="34">
        <f t="shared" si="4"/>
        <v>123780.29999999999</v>
      </c>
      <c r="H274" s="34">
        <v>33000</v>
      </c>
      <c r="I274" s="34">
        <v>8841.4499999999989</v>
      </c>
    </row>
    <row r="275" spans="2:9" ht="16.5" customHeight="1" x14ac:dyDescent="0.3">
      <c r="B275" s="31" t="s">
        <v>16</v>
      </c>
      <c r="C275" s="31">
        <v>2020</v>
      </c>
      <c r="D275" s="31">
        <v>11</v>
      </c>
      <c r="E275" s="31">
        <v>18</v>
      </c>
      <c r="F275" s="35">
        <v>378716</v>
      </c>
      <c r="G275" s="35">
        <f t="shared" si="4"/>
        <v>159060.72</v>
      </c>
      <c r="H275" s="35">
        <v>11000</v>
      </c>
      <c r="I275" s="35">
        <v>11361.48</v>
      </c>
    </row>
    <row r="276" spans="2:9" ht="16.5" customHeight="1" x14ac:dyDescent="0.3">
      <c r="B276" s="30" t="s">
        <v>17</v>
      </c>
      <c r="C276" s="30">
        <v>2020</v>
      </c>
      <c r="D276" s="30">
        <v>6</v>
      </c>
      <c r="E276" s="30">
        <v>18</v>
      </c>
      <c r="F276" s="34">
        <v>417530</v>
      </c>
      <c r="G276" s="34">
        <f t="shared" si="4"/>
        <v>175362.6</v>
      </c>
      <c r="H276" s="34">
        <v>26000</v>
      </c>
      <c r="I276" s="34">
        <v>12525.9</v>
      </c>
    </row>
    <row r="277" spans="2:9" ht="16.5" customHeight="1" x14ac:dyDescent="0.3">
      <c r="B277" s="31" t="s">
        <v>17</v>
      </c>
      <c r="C277" s="31">
        <v>2020</v>
      </c>
      <c r="D277" s="31">
        <v>5</v>
      </c>
      <c r="E277" s="31">
        <v>22</v>
      </c>
      <c r="F277" s="35">
        <v>484224</v>
      </c>
      <c r="G277" s="35">
        <f t="shared" si="4"/>
        <v>203374.07999999999</v>
      </c>
      <c r="H277" s="35">
        <v>25000</v>
      </c>
      <c r="I277" s="35">
        <v>14526.72</v>
      </c>
    </row>
    <row r="278" spans="2:9" ht="16.5" customHeight="1" x14ac:dyDescent="0.3">
      <c r="B278" s="30" t="s">
        <v>17</v>
      </c>
      <c r="C278" s="30">
        <v>2020</v>
      </c>
      <c r="D278" s="30">
        <v>9</v>
      </c>
      <c r="E278" s="30">
        <v>10</v>
      </c>
      <c r="F278" s="34">
        <v>301040</v>
      </c>
      <c r="G278" s="34">
        <f t="shared" si="4"/>
        <v>126436.79999999999</v>
      </c>
      <c r="H278" s="34">
        <v>12000</v>
      </c>
      <c r="I278" s="34">
        <v>9031.1999999999989</v>
      </c>
    </row>
    <row r="279" spans="2:9" ht="16.5" customHeight="1" x14ac:dyDescent="0.3">
      <c r="B279" s="31" t="s">
        <v>17</v>
      </c>
      <c r="C279" s="31">
        <v>2020</v>
      </c>
      <c r="D279" s="31">
        <v>2</v>
      </c>
      <c r="E279" s="31">
        <v>10</v>
      </c>
      <c r="F279" s="35">
        <v>452970</v>
      </c>
      <c r="G279" s="35">
        <f t="shared" si="4"/>
        <v>190247.4</v>
      </c>
      <c r="H279" s="35">
        <v>13000</v>
      </c>
      <c r="I279" s="35">
        <v>13589.1</v>
      </c>
    </row>
    <row r="280" spans="2:9" ht="16.5" customHeight="1" x14ac:dyDescent="0.3">
      <c r="B280" s="30" t="s">
        <v>17</v>
      </c>
      <c r="C280" s="30">
        <v>2020</v>
      </c>
      <c r="D280" s="30">
        <v>1</v>
      </c>
      <c r="E280" s="30">
        <v>21</v>
      </c>
      <c r="F280" s="34">
        <v>444961</v>
      </c>
      <c r="G280" s="34">
        <f t="shared" si="4"/>
        <v>186883.62</v>
      </c>
      <c r="H280" s="34">
        <v>13000</v>
      </c>
      <c r="I280" s="34">
        <v>13348.83</v>
      </c>
    </row>
    <row r="281" spans="2:9" ht="16.5" customHeight="1" x14ac:dyDescent="0.3">
      <c r="B281" s="31" t="s">
        <v>17</v>
      </c>
      <c r="C281" s="31">
        <v>2020</v>
      </c>
      <c r="D281" s="31">
        <v>12</v>
      </c>
      <c r="E281" s="31">
        <v>3</v>
      </c>
      <c r="F281" s="35">
        <v>412673</v>
      </c>
      <c r="G281" s="35">
        <f t="shared" si="4"/>
        <v>173322.66</v>
      </c>
      <c r="H281" s="35">
        <v>37000</v>
      </c>
      <c r="I281" s="35">
        <v>12380.189999999999</v>
      </c>
    </row>
    <row r="282" spans="2:9" ht="16.5" customHeight="1" x14ac:dyDescent="0.3">
      <c r="B282" s="30" t="s">
        <v>17</v>
      </c>
      <c r="C282" s="30">
        <v>2020</v>
      </c>
      <c r="D282" s="30">
        <v>10</v>
      </c>
      <c r="E282" s="30">
        <v>14</v>
      </c>
      <c r="F282" s="34">
        <v>473319</v>
      </c>
      <c r="G282" s="34">
        <f t="shared" si="4"/>
        <v>198793.97999999998</v>
      </c>
      <c r="H282" s="34">
        <v>39000</v>
      </c>
      <c r="I282" s="34">
        <v>14199.57</v>
      </c>
    </row>
    <row r="283" spans="2:9" ht="16.5" customHeight="1" x14ac:dyDescent="0.3">
      <c r="B283" s="31" t="s">
        <v>18</v>
      </c>
      <c r="C283" s="31">
        <v>2020</v>
      </c>
      <c r="D283" s="31">
        <v>2</v>
      </c>
      <c r="E283" s="31">
        <v>15</v>
      </c>
      <c r="F283" s="35">
        <v>319331</v>
      </c>
      <c r="G283" s="35">
        <f t="shared" si="4"/>
        <v>134119.01999999999</v>
      </c>
      <c r="H283" s="35">
        <v>16000</v>
      </c>
      <c r="I283" s="35">
        <v>9579.93</v>
      </c>
    </row>
    <row r="284" spans="2:9" ht="16.5" customHeight="1" x14ac:dyDescent="0.3">
      <c r="B284" s="30" t="s">
        <v>18</v>
      </c>
      <c r="C284" s="30">
        <v>2020</v>
      </c>
      <c r="D284" s="30">
        <v>3</v>
      </c>
      <c r="E284" s="30">
        <v>19</v>
      </c>
      <c r="F284" s="34">
        <v>444120</v>
      </c>
      <c r="G284" s="34">
        <f t="shared" si="4"/>
        <v>186530.4</v>
      </c>
      <c r="H284" s="34">
        <v>14000</v>
      </c>
      <c r="I284" s="34">
        <v>13323.6</v>
      </c>
    </row>
    <row r="285" spans="2:9" ht="16.5" customHeight="1" x14ac:dyDescent="0.3">
      <c r="B285" s="31" t="s">
        <v>18</v>
      </c>
      <c r="C285" s="31">
        <v>2020</v>
      </c>
      <c r="D285" s="31">
        <v>2</v>
      </c>
      <c r="E285" s="31">
        <v>24</v>
      </c>
      <c r="F285" s="35">
        <v>378777</v>
      </c>
      <c r="G285" s="35">
        <f t="shared" si="4"/>
        <v>159086.34</v>
      </c>
      <c r="H285" s="35">
        <v>22000</v>
      </c>
      <c r="I285" s="35">
        <v>11363.31</v>
      </c>
    </row>
    <row r="286" spans="2:9" ht="16.5" customHeight="1" x14ac:dyDescent="0.3">
      <c r="B286" s="30" t="s">
        <v>18</v>
      </c>
      <c r="C286" s="30">
        <v>2020</v>
      </c>
      <c r="D286" s="30">
        <v>5</v>
      </c>
      <c r="E286" s="30">
        <v>16</v>
      </c>
      <c r="F286" s="34">
        <v>487480</v>
      </c>
      <c r="G286" s="34">
        <f t="shared" si="4"/>
        <v>204741.6</v>
      </c>
      <c r="H286" s="34">
        <v>35000</v>
      </c>
      <c r="I286" s="34">
        <v>14624.4</v>
      </c>
    </row>
    <row r="287" spans="2:9" ht="16.5" customHeight="1" x14ac:dyDescent="0.3">
      <c r="B287" s="31" t="s">
        <v>18</v>
      </c>
      <c r="C287" s="31">
        <v>2020</v>
      </c>
      <c r="D287" s="31">
        <v>4</v>
      </c>
      <c r="E287" s="31">
        <v>18</v>
      </c>
      <c r="F287" s="35">
        <v>268306</v>
      </c>
      <c r="G287" s="35">
        <f t="shared" si="4"/>
        <v>112688.51999999999</v>
      </c>
      <c r="H287" s="35">
        <v>18000</v>
      </c>
      <c r="I287" s="35">
        <v>8049.1799999999994</v>
      </c>
    </row>
    <row r="288" spans="2:9" ht="16.5" customHeight="1" x14ac:dyDescent="0.3">
      <c r="B288" s="30" t="s">
        <v>19</v>
      </c>
      <c r="C288" s="30">
        <v>2020</v>
      </c>
      <c r="D288" s="30">
        <v>4</v>
      </c>
      <c r="E288" s="30">
        <v>9</v>
      </c>
      <c r="F288" s="34">
        <v>410121</v>
      </c>
      <c r="G288" s="34">
        <f t="shared" si="4"/>
        <v>172250.82</v>
      </c>
      <c r="H288" s="34">
        <v>29000</v>
      </c>
      <c r="I288" s="34">
        <v>12303.63</v>
      </c>
    </row>
    <row r="289" spans="2:9" ht="16.5" customHeight="1" x14ac:dyDescent="0.3">
      <c r="B289" s="31" t="s">
        <v>20</v>
      </c>
      <c r="C289" s="31">
        <v>2020</v>
      </c>
      <c r="D289" s="31">
        <v>2</v>
      </c>
      <c r="E289" s="31">
        <v>21</v>
      </c>
      <c r="F289" s="35">
        <v>331032</v>
      </c>
      <c r="G289" s="35">
        <f t="shared" si="4"/>
        <v>139033.44</v>
      </c>
      <c r="H289" s="35">
        <v>28000</v>
      </c>
      <c r="I289" s="35">
        <v>9930.9599999999991</v>
      </c>
    </row>
    <row r="290" spans="2:9" ht="16.5" customHeight="1" x14ac:dyDescent="0.3">
      <c r="B290" s="30" t="s">
        <v>19</v>
      </c>
      <c r="C290" s="30">
        <v>2020</v>
      </c>
      <c r="D290" s="30">
        <v>10</v>
      </c>
      <c r="E290" s="30">
        <v>12</v>
      </c>
      <c r="F290" s="34">
        <v>252081</v>
      </c>
      <c r="G290" s="34">
        <f t="shared" si="4"/>
        <v>105874.01999999999</v>
      </c>
      <c r="H290" s="34">
        <v>24000</v>
      </c>
      <c r="I290" s="34">
        <v>7562.4299999999994</v>
      </c>
    </row>
    <row r="291" spans="2:9" ht="16.5" customHeight="1" x14ac:dyDescent="0.3">
      <c r="B291" s="31" t="s">
        <v>17</v>
      </c>
      <c r="C291" s="31">
        <v>2020</v>
      </c>
      <c r="D291" s="31">
        <v>3</v>
      </c>
      <c r="E291" s="31">
        <v>8</v>
      </c>
      <c r="F291" s="35">
        <v>407990</v>
      </c>
      <c r="G291" s="35">
        <f t="shared" si="4"/>
        <v>171355.8</v>
      </c>
      <c r="H291" s="35">
        <v>35000</v>
      </c>
      <c r="I291" s="35">
        <v>12239.699999999999</v>
      </c>
    </row>
    <row r="292" spans="2:9" ht="16.5" customHeight="1" x14ac:dyDescent="0.3">
      <c r="B292" s="30" t="s">
        <v>20</v>
      </c>
      <c r="C292" s="30">
        <v>2020</v>
      </c>
      <c r="D292" s="30">
        <v>2</v>
      </c>
      <c r="E292" s="30">
        <v>19</v>
      </c>
      <c r="F292" s="34">
        <v>434104</v>
      </c>
      <c r="G292" s="34">
        <f t="shared" si="4"/>
        <v>182323.68</v>
      </c>
      <c r="H292" s="34">
        <v>13000</v>
      </c>
      <c r="I292" s="34">
        <v>13023.119999999999</v>
      </c>
    </row>
    <row r="293" spans="2:9" ht="16.5" customHeight="1" x14ac:dyDescent="0.3">
      <c r="B293" s="31" t="s">
        <v>20</v>
      </c>
      <c r="C293" s="31">
        <v>2020</v>
      </c>
      <c r="D293" s="31">
        <v>1</v>
      </c>
      <c r="E293" s="31">
        <v>9</v>
      </c>
      <c r="F293" s="35">
        <v>431625</v>
      </c>
      <c r="G293" s="35">
        <f t="shared" si="4"/>
        <v>181282.5</v>
      </c>
      <c r="H293" s="35">
        <v>11000</v>
      </c>
      <c r="I293" s="35">
        <v>12948.75</v>
      </c>
    </row>
    <row r="294" spans="2:9" ht="16.5" customHeight="1" x14ac:dyDescent="0.3">
      <c r="B294" s="30" t="s">
        <v>21</v>
      </c>
      <c r="C294" s="30">
        <v>2020</v>
      </c>
      <c r="D294" s="30">
        <v>5</v>
      </c>
      <c r="E294" s="30">
        <v>27</v>
      </c>
      <c r="F294" s="34">
        <v>457076</v>
      </c>
      <c r="G294" s="34">
        <f t="shared" si="4"/>
        <v>191971.91999999998</v>
      </c>
      <c r="H294" s="34">
        <v>30000</v>
      </c>
      <c r="I294" s="34">
        <v>13712.279999999999</v>
      </c>
    </row>
    <row r="295" spans="2:9" ht="16.5" customHeight="1" x14ac:dyDescent="0.3">
      <c r="B295" s="31" t="s">
        <v>21</v>
      </c>
      <c r="C295" s="31">
        <v>2020</v>
      </c>
      <c r="D295" s="31">
        <v>2</v>
      </c>
      <c r="E295" s="31">
        <v>23</v>
      </c>
      <c r="F295" s="35">
        <v>496580</v>
      </c>
      <c r="G295" s="35">
        <f t="shared" si="4"/>
        <v>208563.6</v>
      </c>
      <c r="H295" s="35">
        <v>28000</v>
      </c>
      <c r="I295" s="35">
        <v>14897.4</v>
      </c>
    </row>
    <row r="296" spans="2:9" ht="16.5" customHeight="1" x14ac:dyDescent="0.3">
      <c r="B296" s="30" t="s">
        <v>22</v>
      </c>
      <c r="C296" s="30">
        <v>2020</v>
      </c>
      <c r="D296" s="30">
        <v>1</v>
      </c>
      <c r="E296" s="30">
        <v>27</v>
      </c>
      <c r="F296" s="34">
        <v>293446</v>
      </c>
      <c r="G296" s="34">
        <f t="shared" si="4"/>
        <v>123247.31999999999</v>
      </c>
      <c r="H296" s="34">
        <v>34000</v>
      </c>
      <c r="I296" s="34">
        <v>8803.3799999999992</v>
      </c>
    </row>
    <row r="297" spans="2:9" ht="16.5" customHeight="1" x14ac:dyDescent="0.3">
      <c r="B297" s="31" t="s">
        <v>22</v>
      </c>
      <c r="C297" s="31">
        <v>2020</v>
      </c>
      <c r="D297" s="31">
        <v>1</v>
      </c>
      <c r="E297" s="31">
        <v>2</v>
      </c>
      <c r="F297" s="35">
        <v>397823</v>
      </c>
      <c r="G297" s="35">
        <f t="shared" si="4"/>
        <v>167085.66</v>
      </c>
      <c r="H297" s="35">
        <v>37000</v>
      </c>
      <c r="I297" s="35">
        <v>11934.689999999999</v>
      </c>
    </row>
    <row r="298" spans="2:9" ht="16.5" customHeight="1" x14ac:dyDescent="0.3">
      <c r="B298" s="30" t="s">
        <v>21</v>
      </c>
      <c r="C298" s="30">
        <v>2020</v>
      </c>
      <c r="D298" s="30">
        <v>10</v>
      </c>
      <c r="E298" s="30">
        <v>26</v>
      </c>
      <c r="F298" s="34">
        <v>444598</v>
      </c>
      <c r="G298" s="34">
        <f t="shared" si="4"/>
        <v>186731.16</v>
      </c>
      <c r="H298" s="34">
        <v>21000</v>
      </c>
      <c r="I298" s="34">
        <v>13337.939999999999</v>
      </c>
    </row>
    <row r="299" spans="2:9" ht="16.5" customHeight="1" x14ac:dyDescent="0.3">
      <c r="B299" s="31" t="s">
        <v>21</v>
      </c>
      <c r="C299" s="31">
        <v>2020</v>
      </c>
      <c r="D299" s="31">
        <v>12</v>
      </c>
      <c r="E299" s="31">
        <v>1</v>
      </c>
      <c r="F299" s="35">
        <v>475087</v>
      </c>
      <c r="G299" s="35">
        <f t="shared" si="4"/>
        <v>199536.53999999998</v>
      </c>
      <c r="H299" s="35">
        <v>21000</v>
      </c>
      <c r="I299" s="35">
        <v>14252.609999999999</v>
      </c>
    </row>
    <row r="300" spans="2:9" ht="16.5" customHeight="1" x14ac:dyDescent="0.3">
      <c r="B300" s="30" t="s">
        <v>23</v>
      </c>
      <c r="C300" s="30">
        <v>2020</v>
      </c>
      <c r="D300" s="30">
        <v>5</v>
      </c>
      <c r="E300" s="30">
        <v>19</v>
      </c>
      <c r="F300" s="34">
        <v>312330</v>
      </c>
      <c r="G300" s="34">
        <f t="shared" si="4"/>
        <v>131178.6</v>
      </c>
      <c r="H300" s="34">
        <v>38000</v>
      </c>
      <c r="I300" s="34">
        <v>9369.9</v>
      </c>
    </row>
    <row r="301" spans="2:9" ht="16.5" customHeight="1" x14ac:dyDescent="0.3">
      <c r="B301" s="31" t="s">
        <v>23</v>
      </c>
      <c r="C301" s="31">
        <v>2020</v>
      </c>
      <c r="D301" s="31">
        <v>6</v>
      </c>
      <c r="E301" s="31">
        <v>5</v>
      </c>
      <c r="F301" s="35">
        <v>315038</v>
      </c>
      <c r="G301" s="35">
        <f t="shared" si="4"/>
        <v>132315.96</v>
      </c>
      <c r="H301" s="35">
        <v>24000</v>
      </c>
      <c r="I301" s="35">
        <v>9451.14</v>
      </c>
    </row>
    <row r="302" spans="2:9" ht="16.5" customHeight="1" x14ac:dyDescent="0.3">
      <c r="B302" s="30" t="s">
        <v>23</v>
      </c>
      <c r="C302" s="30">
        <v>2020</v>
      </c>
      <c r="D302" s="30">
        <v>1</v>
      </c>
      <c r="E302" s="30">
        <v>27</v>
      </c>
      <c r="F302" s="34">
        <v>346194</v>
      </c>
      <c r="G302" s="34">
        <f t="shared" si="4"/>
        <v>145401.47999999998</v>
      </c>
      <c r="H302" s="34">
        <v>16000</v>
      </c>
      <c r="I302" s="34">
        <v>10385.82</v>
      </c>
    </row>
    <row r="303" spans="2:9" ht="16.5" customHeight="1" x14ac:dyDescent="0.3">
      <c r="B303" s="31" t="s">
        <v>35</v>
      </c>
      <c r="C303" s="31">
        <v>2020</v>
      </c>
      <c r="D303" s="31">
        <v>6</v>
      </c>
      <c r="E303" s="31">
        <v>9</v>
      </c>
      <c r="F303" s="35">
        <v>472607</v>
      </c>
      <c r="G303" s="35">
        <f t="shared" si="4"/>
        <v>198494.94</v>
      </c>
      <c r="H303" s="35">
        <v>34000</v>
      </c>
      <c r="I303" s="35">
        <v>14178.21</v>
      </c>
    </row>
    <row r="304" spans="2:9" ht="16.5" customHeight="1" x14ac:dyDescent="0.3">
      <c r="B304" s="30" t="s">
        <v>20</v>
      </c>
      <c r="C304" s="30">
        <v>2020</v>
      </c>
      <c r="D304" s="30">
        <v>5</v>
      </c>
      <c r="E304" s="30">
        <v>16</v>
      </c>
      <c r="F304" s="34">
        <v>402627</v>
      </c>
      <c r="G304" s="34">
        <f t="shared" si="4"/>
        <v>169103.34</v>
      </c>
      <c r="H304" s="34">
        <v>32000</v>
      </c>
      <c r="I304" s="34">
        <v>12078.81</v>
      </c>
    </row>
    <row r="305" spans="2:9" ht="16.5" customHeight="1" x14ac:dyDescent="0.3">
      <c r="B305" s="31" t="s">
        <v>17</v>
      </c>
      <c r="C305" s="31">
        <v>2020</v>
      </c>
      <c r="D305" s="31">
        <v>6</v>
      </c>
      <c r="E305" s="31">
        <v>15</v>
      </c>
      <c r="F305" s="35">
        <v>483012</v>
      </c>
      <c r="G305" s="35">
        <f t="shared" si="4"/>
        <v>202865.03999999998</v>
      </c>
      <c r="H305" s="35">
        <v>32000</v>
      </c>
      <c r="I305" s="35">
        <v>14490.359999999999</v>
      </c>
    </row>
    <row r="306" spans="2:9" ht="16.5" customHeight="1" x14ac:dyDescent="0.3">
      <c r="B306" s="30" t="s">
        <v>34</v>
      </c>
      <c r="C306" s="30">
        <v>2020</v>
      </c>
      <c r="D306" s="30">
        <v>5</v>
      </c>
      <c r="E306" s="30">
        <v>27</v>
      </c>
      <c r="F306" s="34">
        <v>334666</v>
      </c>
      <c r="G306" s="34">
        <f t="shared" si="4"/>
        <v>140559.72</v>
      </c>
      <c r="H306" s="34">
        <v>21000</v>
      </c>
      <c r="I306" s="34">
        <v>10039.98</v>
      </c>
    </row>
    <row r="307" spans="2:9" ht="16.5" customHeight="1" x14ac:dyDescent="0.3">
      <c r="B307" s="31" t="s">
        <v>34</v>
      </c>
      <c r="C307" s="31">
        <v>2020</v>
      </c>
      <c r="D307" s="31">
        <v>8</v>
      </c>
      <c r="E307" s="31">
        <v>23</v>
      </c>
      <c r="F307" s="35">
        <v>264064</v>
      </c>
      <c r="G307" s="35">
        <f t="shared" si="4"/>
        <v>110906.87999999999</v>
      </c>
      <c r="H307" s="35">
        <v>34000</v>
      </c>
      <c r="I307" s="35">
        <v>7921.92</v>
      </c>
    </row>
    <row r="308" spans="2:9" ht="16.5" customHeight="1" x14ac:dyDescent="0.3">
      <c r="B308" s="30" t="s">
        <v>34</v>
      </c>
      <c r="C308" s="30">
        <v>2020</v>
      </c>
      <c r="D308" s="30">
        <v>2</v>
      </c>
      <c r="E308" s="30">
        <v>21</v>
      </c>
      <c r="F308" s="34">
        <v>324286</v>
      </c>
      <c r="G308" s="34">
        <f t="shared" si="4"/>
        <v>136200.12</v>
      </c>
      <c r="H308" s="34">
        <v>30000</v>
      </c>
      <c r="I308" s="34">
        <v>9728.58</v>
      </c>
    </row>
    <row r="309" spans="2:9" ht="16.5" customHeight="1" x14ac:dyDescent="0.3">
      <c r="B309" s="31" t="s">
        <v>34</v>
      </c>
      <c r="C309" s="31">
        <v>2020</v>
      </c>
      <c r="D309" s="31">
        <v>3</v>
      </c>
      <c r="E309" s="31">
        <v>20</v>
      </c>
      <c r="F309" s="35">
        <v>480778</v>
      </c>
      <c r="G309" s="35">
        <f t="shared" si="4"/>
        <v>201926.75999999998</v>
      </c>
      <c r="H309" s="35">
        <v>34000</v>
      </c>
      <c r="I309" s="35">
        <v>14423.34</v>
      </c>
    </row>
    <row r="310" spans="2:9" ht="16.5" customHeight="1" x14ac:dyDescent="0.3">
      <c r="B310" s="30" t="s">
        <v>34</v>
      </c>
      <c r="C310" s="30">
        <v>2020</v>
      </c>
      <c r="D310" s="30">
        <v>7</v>
      </c>
      <c r="E310" s="30">
        <v>24</v>
      </c>
      <c r="F310" s="34">
        <v>371678</v>
      </c>
      <c r="G310" s="34">
        <f t="shared" si="4"/>
        <v>156104.75999999998</v>
      </c>
      <c r="H310" s="34">
        <v>35000</v>
      </c>
      <c r="I310" s="34">
        <v>11150.34</v>
      </c>
    </row>
    <row r="311" spans="2:9" ht="16.5" customHeight="1" x14ac:dyDescent="0.3">
      <c r="B311" s="31" t="s">
        <v>34</v>
      </c>
      <c r="C311" s="31">
        <v>2020</v>
      </c>
      <c r="D311" s="31">
        <v>1</v>
      </c>
      <c r="E311" s="31">
        <v>7</v>
      </c>
      <c r="F311" s="35">
        <v>263850</v>
      </c>
      <c r="G311" s="35">
        <f t="shared" si="4"/>
        <v>110817</v>
      </c>
      <c r="H311" s="35">
        <v>11000</v>
      </c>
      <c r="I311" s="35">
        <v>7915.5</v>
      </c>
    </row>
    <row r="312" spans="2:9" ht="16.5" customHeight="1" x14ac:dyDescent="0.3">
      <c r="B312" s="30" t="s">
        <v>34</v>
      </c>
      <c r="C312" s="30">
        <v>2020</v>
      </c>
      <c r="D312" s="30">
        <v>1</v>
      </c>
      <c r="E312" s="30">
        <v>7</v>
      </c>
      <c r="F312" s="34">
        <v>275528</v>
      </c>
      <c r="G312" s="34">
        <f t="shared" si="4"/>
        <v>115721.76</v>
      </c>
      <c r="H312" s="34">
        <v>10000</v>
      </c>
      <c r="I312" s="34">
        <v>8265.84</v>
      </c>
    </row>
    <row r="313" spans="2:9" ht="16.5" customHeight="1" x14ac:dyDescent="0.3">
      <c r="B313" s="31" t="s">
        <v>24</v>
      </c>
      <c r="C313" s="31">
        <v>2020</v>
      </c>
      <c r="D313" s="31">
        <v>11</v>
      </c>
      <c r="E313" s="31">
        <v>21</v>
      </c>
      <c r="F313" s="35">
        <v>294628</v>
      </c>
      <c r="G313" s="35">
        <f t="shared" si="4"/>
        <v>123743.76</v>
      </c>
      <c r="H313" s="35">
        <v>38000</v>
      </c>
      <c r="I313" s="35">
        <v>8838.84</v>
      </c>
    </row>
    <row r="314" spans="2:9" ht="16.5" customHeight="1" x14ac:dyDescent="0.3">
      <c r="B314" s="30" t="s">
        <v>24</v>
      </c>
      <c r="C314" s="30">
        <v>2020</v>
      </c>
      <c r="D314" s="30">
        <v>7</v>
      </c>
      <c r="E314" s="30">
        <v>8</v>
      </c>
      <c r="F314" s="34">
        <v>485933</v>
      </c>
      <c r="G314" s="34">
        <f t="shared" si="4"/>
        <v>204091.86</v>
      </c>
      <c r="H314" s="34">
        <v>22000</v>
      </c>
      <c r="I314" s="34">
        <v>14577.99</v>
      </c>
    </row>
    <row r="315" spans="2:9" ht="16.5" customHeight="1" x14ac:dyDescent="0.3">
      <c r="B315" s="31" t="s">
        <v>25</v>
      </c>
      <c r="C315" s="31">
        <v>2020</v>
      </c>
      <c r="D315" s="31">
        <v>7</v>
      </c>
      <c r="E315" s="31">
        <v>13</v>
      </c>
      <c r="F315" s="35">
        <v>440422</v>
      </c>
      <c r="G315" s="35">
        <f t="shared" si="4"/>
        <v>184977.24</v>
      </c>
      <c r="H315" s="35">
        <v>21000</v>
      </c>
      <c r="I315" s="35">
        <v>13212.66</v>
      </c>
    </row>
    <row r="316" spans="2:9" ht="16.5" customHeight="1" x14ac:dyDescent="0.3">
      <c r="B316" s="30" t="s">
        <v>25</v>
      </c>
      <c r="C316" s="30">
        <v>2020</v>
      </c>
      <c r="D316" s="30">
        <v>11</v>
      </c>
      <c r="E316" s="30">
        <v>25</v>
      </c>
      <c r="F316" s="34">
        <v>364030</v>
      </c>
      <c r="G316" s="34">
        <f t="shared" si="4"/>
        <v>152892.6</v>
      </c>
      <c r="H316" s="34">
        <v>25000</v>
      </c>
      <c r="I316" s="34">
        <v>10920.9</v>
      </c>
    </row>
    <row r="317" spans="2:9" ht="16.5" customHeight="1" x14ac:dyDescent="0.3">
      <c r="B317" s="31" t="s">
        <v>35</v>
      </c>
      <c r="C317" s="31">
        <v>2020</v>
      </c>
      <c r="D317" s="31">
        <v>8</v>
      </c>
      <c r="E317" s="31">
        <v>15</v>
      </c>
      <c r="F317" s="35">
        <v>367361</v>
      </c>
      <c r="G317" s="35">
        <f t="shared" si="4"/>
        <v>154291.62</v>
      </c>
      <c r="H317" s="35">
        <v>12000</v>
      </c>
      <c r="I317" s="35">
        <v>11020.83</v>
      </c>
    </row>
    <row r="318" spans="2:9" ht="16.5" customHeight="1" x14ac:dyDescent="0.3">
      <c r="B318" s="31" t="s">
        <v>35</v>
      </c>
      <c r="C318" s="30">
        <v>2020</v>
      </c>
      <c r="D318" s="30">
        <v>10</v>
      </c>
      <c r="E318" s="30">
        <v>27</v>
      </c>
      <c r="F318" s="34">
        <v>362408</v>
      </c>
      <c r="G318" s="34">
        <f t="shared" si="4"/>
        <v>152211.35999999999</v>
      </c>
      <c r="H318" s="34">
        <v>20000</v>
      </c>
      <c r="I318" s="34">
        <v>10872.24</v>
      </c>
    </row>
    <row r="319" spans="2:9" ht="16.5" customHeight="1" x14ac:dyDescent="0.3">
      <c r="B319" s="31" t="s">
        <v>35</v>
      </c>
      <c r="C319" s="31">
        <v>2020</v>
      </c>
      <c r="D319" s="31">
        <v>4</v>
      </c>
      <c r="E319" s="31">
        <v>28</v>
      </c>
      <c r="F319" s="35">
        <v>302410</v>
      </c>
      <c r="G319" s="35">
        <f t="shared" si="4"/>
        <v>127012.2</v>
      </c>
      <c r="H319" s="35">
        <v>27000</v>
      </c>
      <c r="I319" s="35">
        <v>9072.2999999999993</v>
      </c>
    </row>
    <row r="320" spans="2:9" ht="16.5" customHeight="1" x14ac:dyDescent="0.3">
      <c r="B320" s="31" t="s">
        <v>35</v>
      </c>
      <c r="C320" s="30">
        <v>2020</v>
      </c>
      <c r="D320" s="30">
        <v>6</v>
      </c>
      <c r="E320" s="30">
        <v>23</v>
      </c>
      <c r="F320" s="34">
        <v>310463</v>
      </c>
      <c r="G320" s="34">
        <f t="shared" si="4"/>
        <v>130394.45999999999</v>
      </c>
      <c r="H320" s="34">
        <v>27000</v>
      </c>
      <c r="I320" s="34">
        <v>9313.89</v>
      </c>
    </row>
    <row r="321" spans="2:9" ht="16.5" customHeight="1" x14ac:dyDescent="0.3">
      <c r="B321" s="31" t="s">
        <v>35</v>
      </c>
      <c r="C321" s="31">
        <v>2020</v>
      </c>
      <c r="D321" s="31">
        <v>4</v>
      </c>
      <c r="E321" s="31">
        <v>22</v>
      </c>
      <c r="F321" s="35">
        <v>415097</v>
      </c>
      <c r="G321" s="35">
        <f t="shared" si="4"/>
        <v>174340.74</v>
      </c>
      <c r="H321" s="35">
        <v>30000</v>
      </c>
      <c r="I321" s="35">
        <v>12452.91</v>
      </c>
    </row>
    <row r="322" spans="2:9" ht="16.5" customHeight="1" x14ac:dyDescent="0.3">
      <c r="B322" s="30" t="s">
        <v>13</v>
      </c>
      <c r="C322" s="30">
        <v>2020</v>
      </c>
      <c r="D322" s="30">
        <v>9</v>
      </c>
      <c r="E322" s="30">
        <v>23</v>
      </c>
      <c r="F322" s="34">
        <v>307053</v>
      </c>
      <c r="G322" s="34">
        <f t="shared" si="4"/>
        <v>128962.26</v>
      </c>
      <c r="H322" s="34">
        <v>10000</v>
      </c>
      <c r="I322" s="34">
        <v>9211.59</v>
      </c>
    </row>
    <row r="323" spans="2:9" ht="16.5" customHeight="1" x14ac:dyDescent="0.3">
      <c r="B323" s="31" t="s">
        <v>14</v>
      </c>
      <c r="C323" s="31">
        <v>2020</v>
      </c>
      <c r="D323" s="31">
        <v>5</v>
      </c>
      <c r="E323" s="31">
        <v>11</v>
      </c>
      <c r="F323" s="35">
        <v>405156</v>
      </c>
      <c r="G323" s="35">
        <f t="shared" si="4"/>
        <v>170165.52</v>
      </c>
      <c r="H323" s="35">
        <v>30000</v>
      </c>
      <c r="I323" s="35">
        <v>12154.68</v>
      </c>
    </row>
    <row r="324" spans="2:9" ht="16.5" customHeight="1" x14ac:dyDescent="0.3">
      <c r="B324" s="30" t="s">
        <v>15</v>
      </c>
      <c r="C324" s="30">
        <v>2020</v>
      </c>
      <c r="D324" s="30">
        <v>6</v>
      </c>
      <c r="E324" s="30">
        <v>19</v>
      </c>
      <c r="F324" s="34">
        <v>265232</v>
      </c>
      <c r="G324" s="34">
        <f t="shared" si="4"/>
        <v>111397.44</v>
      </c>
      <c r="H324" s="34">
        <v>38000</v>
      </c>
      <c r="I324" s="34">
        <v>7956.96</v>
      </c>
    </row>
    <row r="325" spans="2:9" ht="16.5" customHeight="1" x14ac:dyDescent="0.3">
      <c r="B325" s="31" t="s">
        <v>15</v>
      </c>
      <c r="C325" s="31">
        <v>2020</v>
      </c>
      <c r="D325" s="31">
        <v>2</v>
      </c>
      <c r="E325" s="31">
        <v>8</v>
      </c>
      <c r="F325" s="35">
        <v>309076</v>
      </c>
      <c r="G325" s="35">
        <f t="shared" ref="G325:G388" si="5">F325*0.42</f>
        <v>129811.92</v>
      </c>
      <c r="H325" s="35">
        <v>17000</v>
      </c>
      <c r="I325" s="35">
        <v>9272.2799999999988</v>
      </c>
    </row>
    <row r="326" spans="2:9" ht="16.5" customHeight="1" x14ac:dyDescent="0.3">
      <c r="B326" s="30" t="s">
        <v>15</v>
      </c>
      <c r="C326" s="30">
        <v>2020</v>
      </c>
      <c r="D326" s="30">
        <v>9</v>
      </c>
      <c r="E326" s="30">
        <v>8</v>
      </c>
      <c r="F326" s="34">
        <v>293450</v>
      </c>
      <c r="G326" s="34">
        <f t="shared" si="5"/>
        <v>123249</v>
      </c>
      <c r="H326" s="34">
        <v>38000</v>
      </c>
      <c r="I326" s="34">
        <v>8803.5</v>
      </c>
    </row>
    <row r="327" spans="2:9" ht="16.5" customHeight="1" x14ac:dyDescent="0.3">
      <c r="B327" s="31" t="s">
        <v>15</v>
      </c>
      <c r="C327" s="31">
        <v>2020</v>
      </c>
      <c r="D327" s="31">
        <v>7</v>
      </c>
      <c r="E327" s="31">
        <v>6</v>
      </c>
      <c r="F327" s="35">
        <v>461098</v>
      </c>
      <c r="G327" s="35">
        <f t="shared" si="5"/>
        <v>193661.16</v>
      </c>
      <c r="H327" s="35">
        <v>26000</v>
      </c>
      <c r="I327" s="35">
        <v>13832.939999999999</v>
      </c>
    </row>
    <row r="328" spans="2:9" ht="16.5" customHeight="1" x14ac:dyDescent="0.3">
      <c r="B328" s="30" t="s">
        <v>15</v>
      </c>
      <c r="C328" s="30">
        <v>2020</v>
      </c>
      <c r="D328" s="30">
        <v>7</v>
      </c>
      <c r="E328" s="30">
        <v>3</v>
      </c>
      <c r="F328" s="34">
        <v>257085</v>
      </c>
      <c r="G328" s="34">
        <f t="shared" si="5"/>
        <v>107975.7</v>
      </c>
      <c r="H328" s="34">
        <v>23000</v>
      </c>
      <c r="I328" s="34">
        <v>7712.5499999999993</v>
      </c>
    </row>
    <row r="329" spans="2:9" ht="16.5" customHeight="1" x14ac:dyDescent="0.3">
      <c r="B329" s="31" t="s">
        <v>35</v>
      </c>
      <c r="C329" s="31">
        <v>2020</v>
      </c>
      <c r="D329" s="31">
        <v>6</v>
      </c>
      <c r="E329" s="31">
        <v>21</v>
      </c>
      <c r="F329" s="35">
        <v>414620</v>
      </c>
      <c r="G329" s="35">
        <f t="shared" si="5"/>
        <v>174140.4</v>
      </c>
      <c r="H329" s="35">
        <v>20000</v>
      </c>
      <c r="I329" s="35">
        <v>12438.6</v>
      </c>
    </row>
    <row r="330" spans="2:9" ht="16.5" customHeight="1" x14ac:dyDescent="0.3">
      <c r="B330" s="30" t="s">
        <v>17</v>
      </c>
      <c r="C330" s="30">
        <v>2020</v>
      </c>
      <c r="D330" s="30">
        <v>12</v>
      </c>
      <c r="E330" s="30">
        <v>20</v>
      </c>
      <c r="F330" s="34">
        <v>351792</v>
      </c>
      <c r="G330" s="34">
        <f t="shared" si="5"/>
        <v>147752.63999999998</v>
      </c>
      <c r="H330" s="34">
        <v>32000</v>
      </c>
      <c r="I330" s="34">
        <v>10553.76</v>
      </c>
    </row>
    <row r="331" spans="2:9" ht="16.5" customHeight="1" x14ac:dyDescent="0.3">
      <c r="B331" s="31" t="s">
        <v>17</v>
      </c>
      <c r="C331" s="31">
        <v>2020</v>
      </c>
      <c r="D331" s="31">
        <v>10</v>
      </c>
      <c r="E331" s="31">
        <v>19</v>
      </c>
      <c r="F331" s="35">
        <v>255906</v>
      </c>
      <c r="G331" s="35">
        <f t="shared" si="5"/>
        <v>107480.51999999999</v>
      </c>
      <c r="H331" s="35">
        <v>25000</v>
      </c>
      <c r="I331" s="35">
        <v>7677.1799999999994</v>
      </c>
    </row>
    <row r="332" spans="2:9" ht="16.5" customHeight="1" x14ac:dyDescent="0.3">
      <c r="B332" s="30" t="s">
        <v>17</v>
      </c>
      <c r="C332" s="30">
        <v>2020</v>
      </c>
      <c r="D332" s="30">
        <v>12</v>
      </c>
      <c r="E332" s="30">
        <v>4</v>
      </c>
      <c r="F332" s="34">
        <v>272124</v>
      </c>
      <c r="G332" s="34">
        <f t="shared" si="5"/>
        <v>114292.08</v>
      </c>
      <c r="H332" s="34">
        <v>31000</v>
      </c>
      <c r="I332" s="34">
        <v>8163.7199999999993</v>
      </c>
    </row>
    <row r="333" spans="2:9" ht="16.5" customHeight="1" x14ac:dyDescent="0.3">
      <c r="B333" s="31" t="s">
        <v>17</v>
      </c>
      <c r="C333" s="31">
        <v>2020</v>
      </c>
      <c r="D333" s="31">
        <v>4</v>
      </c>
      <c r="E333" s="31">
        <v>28</v>
      </c>
      <c r="F333" s="35">
        <v>475385</v>
      </c>
      <c r="G333" s="35">
        <f t="shared" si="5"/>
        <v>199661.69999999998</v>
      </c>
      <c r="H333" s="35">
        <v>20000</v>
      </c>
      <c r="I333" s="35">
        <v>14261.55</v>
      </c>
    </row>
    <row r="334" spans="2:9" ht="16.5" customHeight="1" x14ac:dyDescent="0.3">
      <c r="B334" s="30" t="s">
        <v>17</v>
      </c>
      <c r="C334" s="30">
        <v>2020</v>
      </c>
      <c r="D334" s="30">
        <v>9</v>
      </c>
      <c r="E334" s="30">
        <v>6</v>
      </c>
      <c r="F334" s="34">
        <v>449360</v>
      </c>
      <c r="G334" s="34">
        <f t="shared" si="5"/>
        <v>188731.19999999998</v>
      </c>
      <c r="H334" s="34">
        <v>34000</v>
      </c>
      <c r="I334" s="34">
        <v>13480.8</v>
      </c>
    </row>
    <row r="335" spans="2:9" ht="16.5" customHeight="1" x14ac:dyDescent="0.3">
      <c r="B335" s="31" t="s">
        <v>26</v>
      </c>
      <c r="C335" s="31">
        <v>2020</v>
      </c>
      <c r="D335" s="31">
        <v>11</v>
      </c>
      <c r="E335" s="31">
        <v>22</v>
      </c>
      <c r="F335" s="35">
        <v>481278</v>
      </c>
      <c r="G335" s="35">
        <f t="shared" si="5"/>
        <v>202136.75999999998</v>
      </c>
      <c r="H335" s="35">
        <v>17000</v>
      </c>
      <c r="I335" s="35">
        <v>14438.34</v>
      </c>
    </row>
    <row r="336" spans="2:9" ht="16.5" customHeight="1" x14ac:dyDescent="0.3">
      <c r="B336" s="30" t="s">
        <v>26</v>
      </c>
      <c r="C336" s="30">
        <v>2020</v>
      </c>
      <c r="D336" s="30">
        <v>9</v>
      </c>
      <c r="E336" s="30">
        <v>18</v>
      </c>
      <c r="F336" s="34">
        <v>278505</v>
      </c>
      <c r="G336" s="34">
        <f t="shared" si="5"/>
        <v>116972.09999999999</v>
      </c>
      <c r="H336" s="34">
        <v>18000</v>
      </c>
      <c r="I336" s="34">
        <v>8355.15</v>
      </c>
    </row>
    <row r="337" spans="2:9" ht="16.5" customHeight="1" x14ac:dyDescent="0.3">
      <c r="B337" s="31" t="s">
        <v>18</v>
      </c>
      <c r="C337" s="31">
        <v>2020</v>
      </c>
      <c r="D337" s="31">
        <v>7</v>
      </c>
      <c r="E337" s="31">
        <v>15</v>
      </c>
      <c r="F337" s="35">
        <v>442663</v>
      </c>
      <c r="G337" s="35">
        <f t="shared" si="5"/>
        <v>185918.46</v>
      </c>
      <c r="H337" s="35">
        <v>20000</v>
      </c>
      <c r="I337" s="35">
        <v>13279.89</v>
      </c>
    </row>
    <row r="338" spans="2:9" ht="16.5" customHeight="1" x14ac:dyDescent="0.3">
      <c r="B338" s="30" t="s">
        <v>18</v>
      </c>
      <c r="C338" s="30">
        <v>2020</v>
      </c>
      <c r="D338" s="30">
        <v>2</v>
      </c>
      <c r="E338" s="30">
        <v>21</v>
      </c>
      <c r="F338" s="34">
        <v>490725</v>
      </c>
      <c r="G338" s="34">
        <f t="shared" si="5"/>
        <v>206104.5</v>
      </c>
      <c r="H338" s="34">
        <v>22000</v>
      </c>
      <c r="I338" s="34">
        <v>14721.75</v>
      </c>
    </row>
    <row r="339" spans="2:9" ht="16.5" customHeight="1" x14ac:dyDescent="0.3">
      <c r="B339" s="31" t="s">
        <v>18</v>
      </c>
      <c r="C339" s="31">
        <v>2020</v>
      </c>
      <c r="D339" s="31">
        <v>1</v>
      </c>
      <c r="E339" s="31">
        <v>18</v>
      </c>
      <c r="F339" s="35">
        <v>493937</v>
      </c>
      <c r="G339" s="35">
        <f t="shared" si="5"/>
        <v>207453.53999999998</v>
      </c>
      <c r="H339" s="35">
        <v>27000</v>
      </c>
      <c r="I339" s="35">
        <v>14818.109999999999</v>
      </c>
    </row>
    <row r="340" spans="2:9" ht="16.5" customHeight="1" x14ac:dyDescent="0.3">
      <c r="B340" s="30" t="s">
        <v>18</v>
      </c>
      <c r="C340" s="30">
        <v>2020</v>
      </c>
      <c r="D340" s="30">
        <v>8</v>
      </c>
      <c r="E340" s="30">
        <v>23</v>
      </c>
      <c r="F340" s="34">
        <v>405595</v>
      </c>
      <c r="G340" s="34">
        <f t="shared" si="5"/>
        <v>170349.9</v>
      </c>
      <c r="H340" s="34">
        <v>28000</v>
      </c>
      <c r="I340" s="34">
        <v>12167.85</v>
      </c>
    </row>
    <row r="341" spans="2:9" ht="16.5" customHeight="1" x14ac:dyDescent="0.3">
      <c r="B341" s="31" t="s">
        <v>19</v>
      </c>
      <c r="C341" s="31">
        <v>2020</v>
      </c>
      <c r="D341" s="31">
        <v>12</v>
      </c>
      <c r="E341" s="31">
        <v>9</v>
      </c>
      <c r="F341" s="35">
        <v>313565</v>
      </c>
      <c r="G341" s="35">
        <f t="shared" si="5"/>
        <v>131697.29999999999</v>
      </c>
      <c r="H341" s="35">
        <v>16000</v>
      </c>
      <c r="I341" s="35">
        <v>9406.9499999999989</v>
      </c>
    </row>
    <row r="342" spans="2:9" ht="16.5" customHeight="1" x14ac:dyDescent="0.3">
      <c r="B342" s="30" t="s">
        <v>17</v>
      </c>
      <c r="C342" s="30">
        <v>2020</v>
      </c>
      <c r="D342" s="30">
        <v>8</v>
      </c>
      <c r="E342" s="30">
        <v>12</v>
      </c>
      <c r="F342" s="34">
        <v>404920</v>
      </c>
      <c r="G342" s="34">
        <f t="shared" si="5"/>
        <v>170066.4</v>
      </c>
      <c r="H342" s="34">
        <v>24000</v>
      </c>
      <c r="I342" s="34">
        <v>12147.6</v>
      </c>
    </row>
    <row r="343" spans="2:9" ht="16.5" customHeight="1" x14ac:dyDescent="0.3">
      <c r="B343" s="31" t="s">
        <v>19</v>
      </c>
      <c r="C343" s="31">
        <v>2020</v>
      </c>
      <c r="D343" s="31">
        <v>11</v>
      </c>
      <c r="E343" s="31">
        <v>7</v>
      </c>
      <c r="F343" s="35">
        <v>304689</v>
      </c>
      <c r="G343" s="35">
        <f t="shared" si="5"/>
        <v>127969.37999999999</v>
      </c>
      <c r="H343" s="35">
        <v>22000</v>
      </c>
      <c r="I343" s="35">
        <v>9140.67</v>
      </c>
    </row>
    <row r="344" spans="2:9" ht="16.5" customHeight="1" x14ac:dyDescent="0.3">
      <c r="B344" s="30" t="s">
        <v>20</v>
      </c>
      <c r="C344" s="30">
        <v>2020</v>
      </c>
      <c r="D344" s="30">
        <v>7</v>
      </c>
      <c r="E344" s="30">
        <v>19</v>
      </c>
      <c r="F344" s="34">
        <v>390736</v>
      </c>
      <c r="G344" s="34">
        <f t="shared" si="5"/>
        <v>164109.12</v>
      </c>
      <c r="H344" s="34">
        <v>26000</v>
      </c>
      <c r="I344" s="34">
        <v>11722.08</v>
      </c>
    </row>
    <row r="345" spans="2:9" ht="16.5" customHeight="1" x14ac:dyDescent="0.3">
      <c r="B345" s="31" t="s">
        <v>20</v>
      </c>
      <c r="C345" s="31">
        <v>2020</v>
      </c>
      <c r="D345" s="31">
        <v>8</v>
      </c>
      <c r="E345" s="31">
        <v>26</v>
      </c>
      <c r="F345" s="35">
        <v>413597</v>
      </c>
      <c r="G345" s="35">
        <f t="shared" si="5"/>
        <v>173710.74</v>
      </c>
      <c r="H345" s="35">
        <v>28000</v>
      </c>
      <c r="I345" s="35">
        <v>12407.91</v>
      </c>
    </row>
    <row r="346" spans="2:9" ht="16.5" customHeight="1" x14ac:dyDescent="0.3">
      <c r="B346" s="30" t="s">
        <v>20</v>
      </c>
      <c r="C346" s="30">
        <v>2020</v>
      </c>
      <c r="D346" s="30">
        <v>4</v>
      </c>
      <c r="E346" s="30">
        <v>25</v>
      </c>
      <c r="F346" s="34">
        <v>323952</v>
      </c>
      <c r="G346" s="34">
        <f t="shared" si="5"/>
        <v>136059.84</v>
      </c>
      <c r="H346" s="34">
        <v>26000</v>
      </c>
      <c r="I346" s="34">
        <v>9718.56</v>
      </c>
    </row>
    <row r="347" spans="2:9" ht="16.5" customHeight="1" x14ac:dyDescent="0.3">
      <c r="B347" s="31" t="s">
        <v>20</v>
      </c>
      <c r="C347" s="31">
        <v>2020</v>
      </c>
      <c r="D347" s="31">
        <v>1</v>
      </c>
      <c r="E347" s="31">
        <v>15</v>
      </c>
      <c r="F347" s="35">
        <v>399747</v>
      </c>
      <c r="G347" s="35">
        <f t="shared" si="5"/>
        <v>167893.74</v>
      </c>
      <c r="H347" s="35">
        <v>24000</v>
      </c>
      <c r="I347" s="35">
        <v>11992.41</v>
      </c>
    </row>
    <row r="348" spans="2:9" ht="16.5" customHeight="1" x14ac:dyDescent="0.3">
      <c r="B348" s="30" t="s">
        <v>20</v>
      </c>
      <c r="C348" s="30">
        <v>2020</v>
      </c>
      <c r="D348" s="30">
        <v>8</v>
      </c>
      <c r="E348" s="30">
        <v>7</v>
      </c>
      <c r="F348" s="34">
        <v>392487</v>
      </c>
      <c r="G348" s="34">
        <f t="shared" si="5"/>
        <v>164844.54</v>
      </c>
      <c r="H348" s="34">
        <v>37000</v>
      </c>
      <c r="I348" s="34">
        <v>11774.609999999999</v>
      </c>
    </row>
    <row r="349" spans="2:9" ht="16.5" customHeight="1" x14ac:dyDescent="0.3">
      <c r="B349" s="31" t="s">
        <v>21</v>
      </c>
      <c r="C349" s="31">
        <v>2020</v>
      </c>
      <c r="D349" s="31">
        <v>9</v>
      </c>
      <c r="E349" s="31">
        <v>5</v>
      </c>
      <c r="F349" s="35">
        <v>285258</v>
      </c>
      <c r="G349" s="35">
        <f t="shared" si="5"/>
        <v>119808.36</v>
      </c>
      <c r="H349" s="35">
        <v>26000</v>
      </c>
      <c r="I349" s="35">
        <v>8557.74</v>
      </c>
    </row>
    <row r="350" spans="2:9" ht="16.5" customHeight="1" x14ac:dyDescent="0.3">
      <c r="B350" s="30" t="s">
        <v>21</v>
      </c>
      <c r="C350" s="30">
        <v>2020</v>
      </c>
      <c r="D350" s="30">
        <v>6</v>
      </c>
      <c r="E350" s="30">
        <v>5</v>
      </c>
      <c r="F350" s="34">
        <v>303842</v>
      </c>
      <c r="G350" s="34">
        <f t="shared" si="5"/>
        <v>127613.64</v>
      </c>
      <c r="H350" s="34">
        <v>34000</v>
      </c>
      <c r="I350" s="34">
        <v>9115.26</v>
      </c>
    </row>
    <row r="351" spans="2:9" ht="16.5" customHeight="1" x14ac:dyDescent="0.3">
      <c r="B351" s="31" t="s">
        <v>22</v>
      </c>
      <c r="C351" s="31">
        <v>2020</v>
      </c>
      <c r="D351" s="31">
        <v>4</v>
      </c>
      <c r="E351" s="31">
        <v>15</v>
      </c>
      <c r="F351" s="35">
        <v>301277</v>
      </c>
      <c r="G351" s="35">
        <f t="shared" si="5"/>
        <v>126536.34</v>
      </c>
      <c r="H351" s="35">
        <v>32000</v>
      </c>
      <c r="I351" s="35">
        <v>9038.31</v>
      </c>
    </row>
    <row r="352" spans="2:9" ht="16.5" customHeight="1" x14ac:dyDescent="0.3">
      <c r="B352" s="30" t="s">
        <v>22</v>
      </c>
      <c r="C352" s="30">
        <v>2020</v>
      </c>
      <c r="D352" s="30">
        <v>9</v>
      </c>
      <c r="E352" s="30">
        <v>13</v>
      </c>
      <c r="F352" s="34">
        <v>455434</v>
      </c>
      <c r="G352" s="34">
        <f t="shared" si="5"/>
        <v>191282.28</v>
      </c>
      <c r="H352" s="34">
        <v>36000</v>
      </c>
      <c r="I352" s="34">
        <v>13663.019999999999</v>
      </c>
    </row>
    <row r="353" spans="2:9" ht="16.5" customHeight="1" x14ac:dyDescent="0.3">
      <c r="B353" s="31" t="s">
        <v>21</v>
      </c>
      <c r="C353" s="31">
        <v>2020</v>
      </c>
      <c r="D353" s="31">
        <v>10</v>
      </c>
      <c r="E353" s="31">
        <v>20</v>
      </c>
      <c r="F353" s="35">
        <v>387830</v>
      </c>
      <c r="G353" s="35">
        <f t="shared" si="5"/>
        <v>162888.6</v>
      </c>
      <c r="H353" s="35">
        <v>25000</v>
      </c>
      <c r="I353" s="35">
        <v>11634.9</v>
      </c>
    </row>
    <row r="354" spans="2:9" ht="16.5" customHeight="1" x14ac:dyDescent="0.3">
      <c r="B354" s="30" t="s">
        <v>23</v>
      </c>
      <c r="C354" s="30">
        <v>2020</v>
      </c>
      <c r="D354" s="30">
        <v>10</v>
      </c>
      <c r="E354" s="30">
        <v>6</v>
      </c>
      <c r="F354" s="34">
        <v>468443</v>
      </c>
      <c r="G354" s="34">
        <f t="shared" si="5"/>
        <v>196746.06</v>
      </c>
      <c r="H354" s="34">
        <v>20000</v>
      </c>
      <c r="I354" s="34">
        <v>14053.289999999999</v>
      </c>
    </row>
    <row r="355" spans="2:9" ht="16.5" customHeight="1" x14ac:dyDescent="0.3">
      <c r="B355" s="31" t="s">
        <v>23</v>
      </c>
      <c r="C355" s="31">
        <v>2020</v>
      </c>
      <c r="D355" s="31">
        <v>2</v>
      </c>
      <c r="E355" s="31">
        <v>18</v>
      </c>
      <c r="F355" s="35">
        <v>377521</v>
      </c>
      <c r="G355" s="35">
        <f t="shared" si="5"/>
        <v>158558.82</v>
      </c>
      <c r="H355" s="35">
        <v>20000</v>
      </c>
      <c r="I355" s="35">
        <v>11325.63</v>
      </c>
    </row>
    <row r="356" spans="2:9" ht="16.5" customHeight="1" x14ac:dyDescent="0.3">
      <c r="B356" s="30" t="s">
        <v>23</v>
      </c>
      <c r="C356" s="30">
        <v>2020</v>
      </c>
      <c r="D356" s="30">
        <v>6</v>
      </c>
      <c r="E356" s="30">
        <v>1</v>
      </c>
      <c r="F356" s="34">
        <v>430983</v>
      </c>
      <c r="G356" s="34">
        <f t="shared" si="5"/>
        <v>181012.86</v>
      </c>
      <c r="H356" s="34">
        <v>34000</v>
      </c>
      <c r="I356" s="34">
        <v>12929.49</v>
      </c>
    </row>
    <row r="357" spans="2:9" ht="16.5" customHeight="1" x14ac:dyDescent="0.3">
      <c r="B357" s="31" t="s">
        <v>23</v>
      </c>
      <c r="C357" s="31">
        <v>2020</v>
      </c>
      <c r="D357" s="31">
        <v>2</v>
      </c>
      <c r="E357" s="31">
        <v>25</v>
      </c>
      <c r="F357" s="35">
        <v>485867</v>
      </c>
      <c r="G357" s="35">
        <f t="shared" si="5"/>
        <v>204064.13999999998</v>
      </c>
      <c r="H357" s="35">
        <v>25000</v>
      </c>
      <c r="I357" s="35">
        <v>14576.01</v>
      </c>
    </row>
    <row r="358" spans="2:9" ht="16.5" customHeight="1" x14ac:dyDescent="0.3">
      <c r="B358" s="30" t="s">
        <v>23</v>
      </c>
      <c r="C358" s="30">
        <v>2020</v>
      </c>
      <c r="D358" s="30">
        <v>8</v>
      </c>
      <c r="E358" s="30">
        <v>1</v>
      </c>
      <c r="F358" s="34">
        <v>364870</v>
      </c>
      <c r="G358" s="34">
        <f t="shared" si="5"/>
        <v>153245.4</v>
      </c>
      <c r="H358" s="34">
        <v>17000</v>
      </c>
      <c r="I358" s="34">
        <v>10946.1</v>
      </c>
    </row>
    <row r="359" spans="2:9" ht="16.5" customHeight="1" x14ac:dyDescent="0.3">
      <c r="B359" s="31" t="s">
        <v>23</v>
      </c>
      <c r="C359" s="31">
        <v>2020</v>
      </c>
      <c r="D359" s="31">
        <v>6</v>
      </c>
      <c r="E359" s="31">
        <v>8</v>
      </c>
      <c r="F359" s="35">
        <v>277046</v>
      </c>
      <c r="G359" s="35">
        <f t="shared" si="5"/>
        <v>116359.31999999999</v>
      </c>
      <c r="H359" s="35">
        <v>35000</v>
      </c>
      <c r="I359" s="35">
        <v>8311.3799999999992</v>
      </c>
    </row>
    <row r="360" spans="2:9" ht="16.5" customHeight="1" x14ac:dyDescent="0.3">
      <c r="B360" s="30" t="s">
        <v>23</v>
      </c>
      <c r="C360" s="30">
        <v>2020</v>
      </c>
      <c r="D360" s="30">
        <v>4</v>
      </c>
      <c r="E360" s="30">
        <v>25</v>
      </c>
      <c r="F360" s="34">
        <v>405636</v>
      </c>
      <c r="G360" s="34">
        <f t="shared" si="5"/>
        <v>170367.12</v>
      </c>
      <c r="H360" s="34">
        <v>17000</v>
      </c>
      <c r="I360" s="34">
        <v>12169.08</v>
      </c>
    </row>
    <row r="361" spans="2:9" ht="16.5" customHeight="1" x14ac:dyDescent="0.3">
      <c r="B361" s="31" t="s">
        <v>17</v>
      </c>
      <c r="C361" s="31">
        <v>2020</v>
      </c>
      <c r="D361" s="31">
        <v>10</v>
      </c>
      <c r="E361" s="31">
        <v>20</v>
      </c>
      <c r="F361" s="35">
        <v>497715</v>
      </c>
      <c r="G361" s="35">
        <f t="shared" si="5"/>
        <v>209040.3</v>
      </c>
      <c r="H361" s="35">
        <v>19000</v>
      </c>
      <c r="I361" s="35">
        <v>14931.449999999999</v>
      </c>
    </row>
    <row r="362" spans="2:9" ht="16.5" customHeight="1" x14ac:dyDescent="0.3">
      <c r="B362" s="30" t="s">
        <v>17</v>
      </c>
      <c r="C362" s="30">
        <v>2020</v>
      </c>
      <c r="D362" s="30">
        <v>4</v>
      </c>
      <c r="E362" s="30">
        <v>26</v>
      </c>
      <c r="F362" s="34">
        <v>493069</v>
      </c>
      <c r="G362" s="34">
        <f t="shared" si="5"/>
        <v>207088.97999999998</v>
      </c>
      <c r="H362" s="34">
        <v>20000</v>
      </c>
      <c r="I362" s="34">
        <v>14792.07</v>
      </c>
    </row>
    <row r="363" spans="2:9" ht="16.5" customHeight="1" x14ac:dyDescent="0.3">
      <c r="B363" s="31" t="s">
        <v>34</v>
      </c>
      <c r="C363" s="31">
        <v>2020</v>
      </c>
      <c r="D363" s="31">
        <v>11</v>
      </c>
      <c r="E363" s="31">
        <v>16</v>
      </c>
      <c r="F363" s="35">
        <v>273507</v>
      </c>
      <c r="G363" s="35">
        <f t="shared" si="5"/>
        <v>114872.94</v>
      </c>
      <c r="H363" s="35">
        <v>37000</v>
      </c>
      <c r="I363" s="35">
        <v>8205.2099999999991</v>
      </c>
    </row>
    <row r="364" spans="2:9" ht="16.5" customHeight="1" x14ac:dyDescent="0.3">
      <c r="B364" s="30" t="s">
        <v>34</v>
      </c>
      <c r="C364" s="30">
        <v>2020</v>
      </c>
      <c r="D364" s="30">
        <v>2</v>
      </c>
      <c r="E364" s="30">
        <v>27</v>
      </c>
      <c r="F364" s="34">
        <v>368708</v>
      </c>
      <c r="G364" s="34">
        <f t="shared" si="5"/>
        <v>154857.35999999999</v>
      </c>
      <c r="H364" s="34">
        <v>30000</v>
      </c>
      <c r="I364" s="34">
        <v>11061.24</v>
      </c>
    </row>
    <row r="365" spans="2:9" ht="16.5" customHeight="1" x14ac:dyDescent="0.3">
      <c r="B365" s="31" t="s">
        <v>34</v>
      </c>
      <c r="C365" s="31">
        <v>2020</v>
      </c>
      <c r="D365" s="31">
        <v>7</v>
      </c>
      <c r="E365" s="31">
        <v>20</v>
      </c>
      <c r="F365" s="35">
        <v>467171</v>
      </c>
      <c r="G365" s="35">
        <f t="shared" si="5"/>
        <v>196211.82</v>
      </c>
      <c r="H365" s="35">
        <v>26000</v>
      </c>
      <c r="I365" s="35">
        <v>14015.13</v>
      </c>
    </row>
    <row r="366" spans="2:9" ht="16.5" customHeight="1" x14ac:dyDescent="0.3">
      <c r="B366" s="30" t="s">
        <v>34</v>
      </c>
      <c r="C366" s="30">
        <v>2020</v>
      </c>
      <c r="D366" s="30">
        <v>11</v>
      </c>
      <c r="E366" s="30">
        <v>1</v>
      </c>
      <c r="F366" s="34">
        <v>339926</v>
      </c>
      <c r="G366" s="34">
        <f t="shared" si="5"/>
        <v>142768.91999999998</v>
      </c>
      <c r="H366" s="34">
        <v>21000</v>
      </c>
      <c r="I366" s="34">
        <v>10197.779999999999</v>
      </c>
    </row>
    <row r="367" spans="2:9" ht="16.5" customHeight="1" x14ac:dyDescent="0.3">
      <c r="B367" s="31" t="s">
        <v>34</v>
      </c>
      <c r="C367" s="31">
        <v>2020</v>
      </c>
      <c r="D367" s="31">
        <v>6</v>
      </c>
      <c r="E367" s="31">
        <v>5</v>
      </c>
      <c r="F367" s="35">
        <v>361818</v>
      </c>
      <c r="G367" s="35">
        <f t="shared" si="5"/>
        <v>151963.56</v>
      </c>
      <c r="H367" s="35">
        <v>30000</v>
      </c>
      <c r="I367" s="35">
        <v>10854.539999999999</v>
      </c>
    </row>
    <row r="368" spans="2:9" ht="16.5" customHeight="1" x14ac:dyDescent="0.3">
      <c r="B368" s="30" t="s">
        <v>24</v>
      </c>
      <c r="C368" s="30">
        <v>2020</v>
      </c>
      <c r="D368" s="30">
        <v>6</v>
      </c>
      <c r="E368" s="30">
        <v>11</v>
      </c>
      <c r="F368" s="34">
        <v>492916</v>
      </c>
      <c r="G368" s="34">
        <f t="shared" si="5"/>
        <v>207024.72</v>
      </c>
      <c r="H368" s="34">
        <v>20000</v>
      </c>
      <c r="I368" s="34">
        <v>14787.48</v>
      </c>
    </row>
    <row r="369" spans="2:9" ht="16.5" customHeight="1" x14ac:dyDescent="0.3">
      <c r="B369" s="31" t="s">
        <v>25</v>
      </c>
      <c r="C369" s="31">
        <v>2020</v>
      </c>
      <c r="D369" s="31">
        <v>4</v>
      </c>
      <c r="E369" s="31">
        <v>10</v>
      </c>
      <c r="F369" s="35">
        <v>413037</v>
      </c>
      <c r="G369" s="35">
        <f t="shared" si="5"/>
        <v>173475.53999999998</v>
      </c>
      <c r="H369" s="35">
        <v>35000</v>
      </c>
      <c r="I369" s="35">
        <v>12391.109999999999</v>
      </c>
    </row>
    <row r="370" spans="2:9" ht="16.5" customHeight="1" x14ac:dyDescent="0.3">
      <c r="B370" s="30" t="s">
        <v>25</v>
      </c>
      <c r="C370" s="30">
        <v>2020</v>
      </c>
      <c r="D370" s="30">
        <v>10</v>
      </c>
      <c r="E370" s="30">
        <v>22</v>
      </c>
      <c r="F370" s="34">
        <v>398606</v>
      </c>
      <c r="G370" s="34">
        <f t="shared" si="5"/>
        <v>167414.51999999999</v>
      </c>
      <c r="H370" s="34">
        <v>15000</v>
      </c>
      <c r="I370" s="34">
        <v>11958.18</v>
      </c>
    </row>
    <row r="371" spans="2:9" ht="16.5" customHeight="1" x14ac:dyDescent="0.3">
      <c r="B371" s="31" t="s">
        <v>14</v>
      </c>
      <c r="C371" s="31">
        <v>2020</v>
      </c>
      <c r="D371" s="31">
        <v>5</v>
      </c>
      <c r="E371" s="31">
        <v>17</v>
      </c>
      <c r="F371" s="35">
        <v>284802</v>
      </c>
      <c r="G371" s="35">
        <f t="shared" si="5"/>
        <v>119616.84</v>
      </c>
      <c r="H371" s="35">
        <v>30000</v>
      </c>
      <c r="I371" s="35">
        <v>8544.06</v>
      </c>
    </row>
    <row r="372" spans="2:9" ht="16.5" customHeight="1" x14ac:dyDescent="0.3">
      <c r="B372" s="30" t="s">
        <v>14</v>
      </c>
      <c r="C372" s="30">
        <v>2020</v>
      </c>
      <c r="D372" s="30">
        <v>3</v>
      </c>
      <c r="E372" s="30">
        <v>27</v>
      </c>
      <c r="F372" s="34">
        <v>447425</v>
      </c>
      <c r="G372" s="34">
        <f t="shared" si="5"/>
        <v>187918.5</v>
      </c>
      <c r="H372" s="34">
        <v>12000</v>
      </c>
      <c r="I372" s="34">
        <v>13422.75</v>
      </c>
    </row>
    <row r="373" spans="2:9" ht="16.5" customHeight="1" x14ac:dyDescent="0.3">
      <c r="B373" s="31" t="s">
        <v>15</v>
      </c>
      <c r="C373" s="31">
        <v>2020</v>
      </c>
      <c r="D373" s="31">
        <v>1</v>
      </c>
      <c r="E373" s="31">
        <v>22</v>
      </c>
      <c r="F373" s="35">
        <v>473402</v>
      </c>
      <c r="G373" s="35">
        <f t="shared" si="5"/>
        <v>198828.84</v>
      </c>
      <c r="H373" s="35">
        <v>14000</v>
      </c>
      <c r="I373" s="35">
        <v>14202.06</v>
      </c>
    </row>
    <row r="374" spans="2:9" ht="16.5" customHeight="1" x14ac:dyDescent="0.3">
      <c r="B374" s="30" t="s">
        <v>15</v>
      </c>
      <c r="C374" s="30">
        <v>2020</v>
      </c>
      <c r="D374" s="30">
        <v>7</v>
      </c>
      <c r="E374" s="30">
        <v>28</v>
      </c>
      <c r="F374" s="34">
        <v>277638</v>
      </c>
      <c r="G374" s="34">
        <f t="shared" si="5"/>
        <v>116607.95999999999</v>
      </c>
      <c r="H374" s="34">
        <v>38000</v>
      </c>
      <c r="I374" s="34">
        <v>8329.14</v>
      </c>
    </row>
    <row r="375" spans="2:9" ht="16.5" customHeight="1" x14ac:dyDescent="0.3">
      <c r="B375" s="31" t="s">
        <v>15</v>
      </c>
      <c r="C375" s="31">
        <v>2020</v>
      </c>
      <c r="D375" s="31">
        <v>6</v>
      </c>
      <c r="E375" s="31">
        <v>9</v>
      </c>
      <c r="F375" s="35">
        <v>288963</v>
      </c>
      <c r="G375" s="35">
        <f t="shared" si="5"/>
        <v>121364.45999999999</v>
      </c>
      <c r="H375" s="35">
        <v>33000</v>
      </c>
      <c r="I375" s="35">
        <v>8668.89</v>
      </c>
    </row>
    <row r="376" spans="2:9" ht="16.5" customHeight="1" x14ac:dyDescent="0.3">
      <c r="B376" s="30" t="s">
        <v>15</v>
      </c>
      <c r="C376" s="30">
        <v>2020</v>
      </c>
      <c r="D376" s="30">
        <v>2</v>
      </c>
      <c r="E376" s="30">
        <v>24</v>
      </c>
      <c r="F376" s="34">
        <v>361678</v>
      </c>
      <c r="G376" s="34">
        <f t="shared" si="5"/>
        <v>151904.75999999998</v>
      </c>
      <c r="H376" s="34">
        <v>17000</v>
      </c>
      <c r="I376" s="34">
        <v>10850.34</v>
      </c>
    </row>
    <row r="377" spans="2:9" ht="16.5" customHeight="1" x14ac:dyDescent="0.3">
      <c r="B377" s="31" t="s">
        <v>15</v>
      </c>
      <c r="C377" s="31">
        <v>2020</v>
      </c>
      <c r="D377" s="31">
        <v>10</v>
      </c>
      <c r="E377" s="31">
        <v>12</v>
      </c>
      <c r="F377" s="35">
        <v>318809</v>
      </c>
      <c r="G377" s="35">
        <f t="shared" si="5"/>
        <v>133899.78</v>
      </c>
      <c r="H377" s="35">
        <v>36000</v>
      </c>
      <c r="I377" s="35">
        <v>9564.27</v>
      </c>
    </row>
    <row r="378" spans="2:9" ht="16.5" customHeight="1" x14ac:dyDescent="0.3">
      <c r="B378" s="30" t="s">
        <v>15</v>
      </c>
      <c r="C378" s="30">
        <v>2020</v>
      </c>
      <c r="D378" s="30">
        <v>3</v>
      </c>
      <c r="E378" s="30">
        <v>12</v>
      </c>
      <c r="F378" s="34">
        <v>335233</v>
      </c>
      <c r="G378" s="34">
        <f t="shared" si="5"/>
        <v>140797.85999999999</v>
      </c>
      <c r="H378" s="34">
        <v>12000</v>
      </c>
      <c r="I378" s="34">
        <v>10056.99</v>
      </c>
    </row>
    <row r="379" spans="2:9" ht="16.5" customHeight="1" x14ac:dyDescent="0.3">
      <c r="B379" s="31" t="s">
        <v>15</v>
      </c>
      <c r="C379" s="31">
        <v>2020</v>
      </c>
      <c r="D379" s="31">
        <v>2</v>
      </c>
      <c r="E379" s="31">
        <v>10</v>
      </c>
      <c r="F379" s="35">
        <v>474657</v>
      </c>
      <c r="G379" s="35">
        <f t="shared" si="5"/>
        <v>199355.94</v>
      </c>
      <c r="H379" s="35">
        <v>28000</v>
      </c>
      <c r="I379" s="35">
        <v>14239.71</v>
      </c>
    </row>
    <row r="380" spans="2:9" ht="16.5" customHeight="1" x14ac:dyDescent="0.3">
      <c r="B380" s="30" t="s">
        <v>17</v>
      </c>
      <c r="C380" s="30">
        <v>2020</v>
      </c>
      <c r="D380" s="30">
        <v>11</v>
      </c>
      <c r="E380" s="30">
        <v>23</v>
      </c>
      <c r="F380" s="34">
        <v>352127</v>
      </c>
      <c r="G380" s="34">
        <f t="shared" si="5"/>
        <v>147893.34</v>
      </c>
      <c r="H380" s="34">
        <v>31000</v>
      </c>
      <c r="I380" s="34">
        <v>10563.81</v>
      </c>
    </row>
    <row r="381" spans="2:9" ht="16.5" customHeight="1" x14ac:dyDescent="0.3">
      <c r="B381" s="31" t="s">
        <v>17</v>
      </c>
      <c r="C381" s="31">
        <v>2020</v>
      </c>
      <c r="D381" s="31">
        <v>12</v>
      </c>
      <c r="E381" s="31">
        <v>15</v>
      </c>
      <c r="F381" s="35">
        <v>470893</v>
      </c>
      <c r="G381" s="35">
        <f t="shared" si="5"/>
        <v>197775.06</v>
      </c>
      <c r="H381" s="35">
        <v>13000</v>
      </c>
      <c r="I381" s="35">
        <v>14126.789999999999</v>
      </c>
    </row>
    <row r="382" spans="2:9" ht="16.5" customHeight="1" x14ac:dyDescent="0.3">
      <c r="B382" s="30" t="s">
        <v>17</v>
      </c>
      <c r="C382" s="30">
        <v>2020</v>
      </c>
      <c r="D382" s="30">
        <v>9</v>
      </c>
      <c r="E382" s="30">
        <v>12</v>
      </c>
      <c r="F382" s="34">
        <v>324937</v>
      </c>
      <c r="G382" s="34">
        <f t="shared" si="5"/>
        <v>136473.54</v>
      </c>
      <c r="H382" s="34">
        <v>36000</v>
      </c>
      <c r="I382" s="34">
        <v>9748.1099999999988</v>
      </c>
    </row>
    <row r="383" spans="2:9" ht="16.5" customHeight="1" x14ac:dyDescent="0.3">
      <c r="B383" s="31" t="s">
        <v>17</v>
      </c>
      <c r="C383" s="31">
        <v>2020</v>
      </c>
      <c r="D383" s="31">
        <v>3</v>
      </c>
      <c r="E383" s="31">
        <v>20</v>
      </c>
      <c r="F383" s="35">
        <v>475404</v>
      </c>
      <c r="G383" s="35">
        <f t="shared" si="5"/>
        <v>199669.68</v>
      </c>
      <c r="H383" s="35">
        <v>35000</v>
      </c>
      <c r="I383" s="35">
        <v>14262.119999999999</v>
      </c>
    </row>
    <row r="384" spans="2:9" ht="16.5" customHeight="1" x14ac:dyDescent="0.3">
      <c r="B384" s="30" t="s">
        <v>17</v>
      </c>
      <c r="C384" s="30">
        <v>2020</v>
      </c>
      <c r="D384" s="30">
        <v>8</v>
      </c>
      <c r="E384" s="30">
        <v>24</v>
      </c>
      <c r="F384" s="34">
        <v>428547</v>
      </c>
      <c r="G384" s="34">
        <f t="shared" si="5"/>
        <v>179989.74</v>
      </c>
      <c r="H384" s="34">
        <v>27000</v>
      </c>
      <c r="I384" s="34">
        <v>12856.41</v>
      </c>
    </row>
    <row r="385" spans="2:9" ht="16.5" customHeight="1" x14ac:dyDescent="0.3">
      <c r="B385" s="31" t="s">
        <v>17</v>
      </c>
      <c r="C385" s="31">
        <v>2020</v>
      </c>
      <c r="D385" s="31">
        <v>12</v>
      </c>
      <c r="E385" s="31">
        <v>9</v>
      </c>
      <c r="F385" s="35">
        <v>414163</v>
      </c>
      <c r="G385" s="35">
        <f t="shared" si="5"/>
        <v>173948.46</v>
      </c>
      <c r="H385" s="35">
        <v>36000</v>
      </c>
      <c r="I385" s="35">
        <v>12424.89</v>
      </c>
    </row>
    <row r="386" spans="2:9" ht="16.5" customHeight="1" x14ac:dyDescent="0.3">
      <c r="B386" s="30" t="s">
        <v>18</v>
      </c>
      <c r="C386" s="30">
        <v>2020</v>
      </c>
      <c r="D386" s="30">
        <v>11</v>
      </c>
      <c r="E386" s="30">
        <v>26</v>
      </c>
      <c r="F386" s="34">
        <v>378561</v>
      </c>
      <c r="G386" s="34">
        <f t="shared" si="5"/>
        <v>158995.62</v>
      </c>
      <c r="H386" s="34">
        <v>14000</v>
      </c>
      <c r="I386" s="34">
        <v>11356.83</v>
      </c>
    </row>
    <row r="387" spans="2:9" ht="16.5" customHeight="1" x14ac:dyDescent="0.3">
      <c r="B387" s="31" t="s">
        <v>18</v>
      </c>
      <c r="C387" s="31">
        <v>2020</v>
      </c>
      <c r="D387" s="31">
        <v>10</v>
      </c>
      <c r="E387" s="31">
        <v>27</v>
      </c>
      <c r="F387" s="35">
        <v>396608</v>
      </c>
      <c r="G387" s="35">
        <f t="shared" si="5"/>
        <v>166575.35999999999</v>
      </c>
      <c r="H387" s="35">
        <v>11000</v>
      </c>
      <c r="I387" s="35">
        <v>11898.24</v>
      </c>
    </row>
    <row r="388" spans="2:9" ht="16.5" customHeight="1" x14ac:dyDescent="0.3">
      <c r="B388" s="30" t="s">
        <v>19</v>
      </c>
      <c r="C388" s="30">
        <v>2020</v>
      </c>
      <c r="D388" s="30">
        <v>1</v>
      </c>
      <c r="E388" s="30">
        <v>25</v>
      </c>
      <c r="F388" s="34">
        <v>458548</v>
      </c>
      <c r="G388" s="34">
        <f t="shared" si="5"/>
        <v>192590.16</v>
      </c>
      <c r="H388" s="34">
        <v>23000</v>
      </c>
      <c r="I388" s="34">
        <v>13756.439999999999</v>
      </c>
    </row>
    <row r="389" spans="2:9" ht="16.5" customHeight="1" x14ac:dyDescent="0.3">
      <c r="B389" s="31" t="s">
        <v>19</v>
      </c>
      <c r="C389" s="31">
        <v>2020</v>
      </c>
      <c r="D389" s="31">
        <v>10</v>
      </c>
      <c r="E389" s="31">
        <v>4</v>
      </c>
      <c r="F389" s="35">
        <v>353445</v>
      </c>
      <c r="G389" s="35">
        <f t="shared" ref="G389:G452" si="6">F389*0.42</f>
        <v>148446.9</v>
      </c>
      <c r="H389" s="35">
        <v>16000</v>
      </c>
      <c r="I389" s="35">
        <v>10603.35</v>
      </c>
    </row>
    <row r="390" spans="2:9" ht="16.5" customHeight="1" x14ac:dyDescent="0.3">
      <c r="B390" s="30" t="s">
        <v>20</v>
      </c>
      <c r="C390" s="30">
        <v>2020</v>
      </c>
      <c r="D390" s="30">
        <v>10</v>
      </c>
      <c r="E390" s="30">
        <v>11</v>
      </c>
      <c r="F390" s="34">
        <v>420210</v>
      </c>
      <c r="G390" s="34">
        <f t="shared" si="6"/>
        <v>176488.19999999998</v>
      </c>
      <c r="H390" s="34">
        <v>35000</v>
      </c>
      <c r="I390" s="34">
        <v>12606.3</v>
      </c>
    </row>
    <row r="391" spans="2:9" ht="16.5" customHeight="1" x14ac:dyDescent="0.3">
      <c r="B391" s="31" t="s">
        <v>17</v>
      </c>
      <c r="C391" s="31">
        <v>2020</v>
      </c>
      <c r="D391" s="31">
        <v>12</v>
      </c>
      <c r="E391" s="31">
        <v>3</v>
      </c>
      <c r="F391" s="35">
        <v>440612</v>
      </c>
      <c r="G391" s="35">
        <f t="shared" si="6"/>
        <v>185057.03999999998</v>
      </c>
      <c r="H391" s="35">
        <v>26000</v>
      </c>
      <c r="I391" s="35">
        <v>13218.359999999999</v>
      </c>
    </row>
    <row r="392" spans="2:9" ht="16.5" customHeight="1" x14ac:dyDescent="0.3">
      <c r="B392" s="30" t="s">
        <v>20</v>
      </c>
      <c r="C392" s="30">
        <v>2020</v>
      </c>
      <c r="D392" s="30">
        <v>7</v>
      </c>
      <c r="E392" s="30">
        <v>14</v>
      </c>
      <c r="F392" s="34">
        <v>462741</v>
      </c>
      <c r="G392" s="34">
        <f t="shared" si="6"/>
        <v>194351.22</v>
      </c>
      <c r="H392" s="34">
        <v>16000</v>
      </c>
      <c r="I392" s="34">
        <v>13882.23</v>
      </c>
    </row>
    <row r="393" spans="2:9" ht="16.5" customHeight="1" x14ac:dyDescent="0.3">
      <c r="B393" s="31" t="s">
        <v>20</v>
      </c>
      <c r="C393" s="31">
        <v>2020</v>
      </c>
      <c r="D393" s="31">
        <v>12</v>
      </c>
      <c r="E393" s="31">
        <v>18</v>
      </c>
      <c r="F393" s="35">
        <v>304981</v>
      </c>
      <c r="G393" s="35">
        <f t="shared" si="6"/>
        <v>128092.01999999999</v>
      </c>
      <c r="H393" s="35">
        <v>36000</v>
      </c>
      <c r="I393" s="35">
        <v>9149.43</v>
      </c>
    </row>
    <row r="394" spans="2:9" ht="16.5" customHeight="1" x14ac:dyDescent="0.3">
      <c r="B394" s="30" t="s">
        <v>20</v>
      </c>
      <c r="C394" s="30">
        <v>2020</v>
      </c>
      <c r="D394" s="30">
        <v>8</v>
      </c>
      <c r="E394" s="30">
        <v>15</v>
      </c>
      <c r="F394" s="34">
        <v>466881</v>
      </c>
      <c r="G394" s="34">
        <f t="shared" si="6"/>
        <v>196090.02</v>
      </c>
      <c r="H394" s="34">
        <v>10000</v>
      </c>
      <c r="I394" s="34">
        <v>14006.43</v>
      </c>
    </row>
    <row r="395" spans="2:9" ht="16.5" customHeight="1" x14ac:dyDescent="0.3">
      <c r="B395" s="31" t="s">
        <v>26</v>
      </c>
      <c r="C395" s="31">
        <v>2020</v>
      </c>
      <c r="D395" s="31">
        <v>11</v>
      </c>
      <c r="E395" s="31">
        <v>27</v>
      </c>
      <c r="F395" s="35">
        <v>259743</v>
      </c>
      <c r="G395" s="35">
        <f t="shared" si="6"/>
        <v>109092.06</v>
      </c>
      <c r="H395" s="35">
        <v>26000</v>
      </c>
      <c r="I395" s="35">
        <v>7792.29</v>
      </c>
    </row>
    <row r="396" spans="2:9" ht="16.5" customHeight="1" x14ac:dyDescent="0.3">
      <c r="B396" s="30" t="s">
        <v>26</v>
      </c>
      <c r="C396" s="30">
        <v>2020</v>
      </c>
      <c r="D396" s="30">
        <v>7</v>
      </c>
      <c r="E396" s="30">
        <v>27</v>
      </c>
      <c r="F396" s="34">
        <v>458710</v>
      </c>
      <c r="G396" s="34">
        <f t="shared" si="6"/>
        <v>192658.19999999998</v>
      </c>
      <c r="H396" s="34">
        <v>17000</v>
      </c>
      <c r="I396" s="34">
        <v>13761.3</v>
      </c>
    </row>
    <row r="397" spans="2:9" ht="16.5" customHeight="1" x14ac:dyDescent="0.3">
      <c r="B397" s="31" t="s">
        <v>20</v>
      </c>
      <c r="C397" s="31">
        <v>2020</v>
      </c>
      <c r="D397" s="31">
        <v>6</v>
      </c>
      <c r="E397" s="31">
        <v>15</v>
      </c>
      <c r="F397" s="35">
        <v>279611</v>
      </c>
      <c r="G397" s="35">
        <f t="shared" si="6"/>
        <v>117436.62</v>
      </c>
      <c r="H397" s="35">
        <v>12000</v>
      </c>
      <c r="I397" s="35">
        <v>8388.33</v>
      </c>
    </row>
    <row r="398" spans="2:9" ht="16.5" customHeight="1" x14ac:dyDescent="0.3">
      <c r="B398" s="30" t="s">
        <v>20</v>
      </c>
      <c r="C398" s="30">
        <v>2020</v>
      </c>
      <c r="D398" s="30">
        <v>2</v>
      </c>
      <c r="E398" s="30">
        <v>27</v>
      </c>
      <c r="F398" s="34">
        <v>327617</v>
      </c>
      <c r="G398" s="34">
        <f t="shared" si="6"/>
        <v>137599.13999999998</v>
      </c>
      <c r="H398" s="34">
        <v>36000</v>
      </c>
      <c r="I398" s="34">
        <v>9828.51</v>
      </c>
    </row>
    <row r="399" spans="2:9" ht="16.5" customHeight="1" x14ac:dyDescent="0.3">
      <c r="B399" s="31" t="s">
        <v>26</v>
      </c>
      <c r="C399" s="31">
        <v>2020</v>
      </c>
      <c r="D399" s="31">
        <v>11</v>
      </c>
      <c r="E399" s="31">
        <v>18</v>
      </c>
      <c r="F399" s="35">
        <v>433083</v>
      </c>
      <c r="G399" s="35">
        <f t="shared" si="6"/>
        <v>181894.86</v>
      </c>
      <c r="H399" s="35">
        <v>22000</v>
      </c>
      <c r="I399" s="35">
        <v>12992.49</v>
      </c>
    </row>
    <row r="400" spans="2:9" ht="16.5" customHeight="1" x14ac:dyDescent="0.3">
      <c r="B400" s="30" t="s">
        <v>21</v>
      </c>
      <c r="C400" s="30">
        <v>2020</v>
      </c>
      <c r="D400" s="30">
        <v>6</v>
      </c>
      <c r="E400" s="30">
        <v>14</v>
      </c>
      <c r="F400" s="34">
        <v>302731</v>
      </c>
      <c r="G400" s="34">
        <f t="shared" si="6"/>
        <v>127147.01999999999</v>
      </c>
      <c r="H400" s="34">
        <v>17000</v>
      </c>
      <c r="I400" s="34">
        <v>9081.93</v>
      </c>
    </row>
    <row r="401" spans="2:9" ht="16.5" customHeight="1" x14ac:dyDescent="0.3">
      <c r="B401" s="31" t="s">
        <v>21</v>
      </c>
      <c r="C401" s="31">
        <v>2020</v>
      </c>
      <c r="D401" s="31">
        <v>1</v>
      </c>
      <c r="E401" s="31">
        <v>14</v>
      </c>
      <c r="F401" s="35">
        <v>457789</v>
      </c>
      <c r="G401" s="35">
        <f t="shared" si="6"/>
        <v>192271.38</v>
      </c>
      <c r="H401" s="35">
        <v>15000</v>
      </c>
      <c r="I401" s="35">
        <v>13733.67</v>
      </c>
    </row>
    <row r="402" spans="2:9" ht="16.5" customHeight="1" x14ac:dyDescent="0.3">
      <c r="B402" s="30" t="s">
        <v>22</v>
      </c>
      <c r="C402" s="30">
        <v>2020</v>
      </c>
      <c r="D402" s="30">
        <v>5</v>
      </c>
      <c r="E402" s="30">
        <v>17</v>
      </c>
      <c r="F402" s="34">
        <v>386356</v>
      </c>
      <c r="G402" s="34">
        <f t="shared" si="6"/>
        <v>162269.51999999999</v>
      </c>
      <c r="H402" s="34">
        <v>29000</v>
      </c>
      <c r="I402" s="34">
        <v>11590.68</v>
      </c>
    </row>
    <row r="403" spans="2:9" ht="16.5" customHeight="1" x14ac:dyDescent="0.3">
      <c r="B403" s="31" t="s">
        <v>22</v>
      </c>
      <c r="C403" s="31">
        <v>2020</v>
      </c>
      <c r="D403" s="31">
        <v>4</v>
      </c>
      <c r="E403" s="31">
        <v>5</v>
      </c>
      <c r="F403" s="35">
        <v>332639</v>
      </c>
      <c r="G403" s="35">
        <f t="shared" si="6"/>
        <v>139708.38</v>
      </c>
      <c r="H403" s="35">
        <v>36000</v>
      </c>
      <c r="I403" s="35">
        <v>9979.17</v>
      </c>
    </row>
    <row r="404" spans="2:9" ht="16.5" customHeight="1" x14ac:dyDescent="0.3">
      <c r="B404" s="30" t="s">
        <v>23</v>
      </c>
      <c r="C404" s="30">
        <v>2020</v>
      </c>
      <c r="D404" s="30">
        <v>5</v>
      </c>
      <c r="E404" s="30">
        <v>10</v>
      </c>
      <c r="F404" s="34">
        <v>316171</v>
      </c>
      <c r="G404" s="34">
        <f t="shared" si="6"/>
        <v>132791.82</v>
      </c>
      <c r="H404" s="34">
        <v>15000</v>
      </c>
      <c r="I404" s="34">
        <v>9485.1299999999992</v>
      </c>
    </row>
    <row r="405" spans="2:9" ht="16.5" customHeight="1" x14ac:dyDescent="0.3">
      <c r="B405" s="31" t="s">
        <v>23</v>
      </c>
      <c r="C405" s="31">
        <v>2020</v>
      </c>
      <c r="D405" s="31">
        <v>4</v>
      </c>
      <c r="E405" s="31">
        <v>25</v>
      </c>
      <c r="F405" s="35">
        <v>412444</v>
      </c>
      <c r="G405" s="35">
        <f t="shared" si="6"/>
        <v>173226.47999999998</v>
      </c>
      <c r="H405" s="35">
        <v>25000</v>
      </c>
      <c r="I405" s="35">
        <v>12373.32</v>
      </c>
    </row>
    <row r="406" spans="2:9" ht="16.5" customHeight="1" x14ac:dyDescent="0.3">
      <c r="B406" s="30" t="s">
        <v>23</v>
      </c>
      <c r="C406" s="30">
        <v>2020</v>
      </c>
      <c r="D406" s="30">
        <v>7</v>
      </c>
      <c r="E406" s="30">
        <v>20</v>
      </c>
      <c r="F406" s="34">
        <v>468411</v>
      </c>
      <c r="G406" s="34">
        <f t="shared" si="6"/>
        <v>196732.62</v>
      </c>
      <c r="H406" s="34">
        <v>34000</v>
      </c>
      <c r="I406" s="34">
        <v>14052.33</v>
      </c>
    </row>
    <row r="407" spans="2:9" ht="16.5" customHeight="1" x14ac:dyDescent="0.3">
      <c r="B407" s="31" t="s">
        <v>17</v>
      </c>
      <c r="C407" s="31">
        <v>2020</v>
      </c>
      <c r="D407" s="31">
        <v>3</v>
      </c>
      <c r="E407" s="31">
        <v>8</v>
      </c>
      <c r="F407" s="35">
        <v>430103</v>
      </c>
      <c r="G407" s="35">
        <f t="shared" si="6"/>
        <v>180643.25999999998</v>
      </c>
      <c r="H407" s="35">
        <v>11000</v>
      </c>
      <c r="I407" s="35">
        <v>12903.09</v>
      </c>
    </row>
    <row r="408" spans="2:9" ht="16.5" customHeight="1" x14ac:dyDescent="0.3">
      <c r="B408" s="30" t="s">
        <v>34</v>
      </c>
      <c r="C408" s="30">
        <v>2020</v>
      </c>
      <c r="D408" s="30">
        <v>7</v>
      </c>
      <c r="E408" s="30">
        <v>7</v>
      </c>
      <c r="F408" s="34">
        <v>263272</v>
      </c>
      <c r="G408" s="34">
        <f t="shared" si="6"/>
        <v>110574.23999999999</v>
      </c>
      <c r="H408" s="34">
        <v>18000</v>
      </c>
      <c r="I408" s="34">
        <v>7898.16</v>
      </c>
    </row>
    <row r="409" spans="2:9" ht="16.5" customHeight="1" x14ac:dyDescent="0.3">
      <c r="B409" s="31" t="s">
        <v>34</v>
      </c>
      <c r="C409" s="31">
        <v>2020</v>
      </c>
      <c r="D409" s="31">
        <v>8</v>
      </c>
      <c r="E409" s="31">
        <v>18</v>
      </c>
      <c r="F409" s="35">
        <v>383892</v>
      </c>
      <c r="G409" s="35">
        <f t="shared" si="6"/>
        <v>161234.63999999998</v>
      </c>
      <c r="H409" s="35">
        <v>36000</v>
      </c>
      <c r="I409" s="35">
        <v>11516.76</v>
      </c>
    </row>
    <row r="410" spans="2:9" ht="16.5" customHeight="1" x14ac:dyDescent="0.3">
      <c r="B410" s="30" t="s">
        <v>24</v>
      </c>
      <c r="C410" s="30">
        <v>2020</v>
      </c>
      <c r="D410" s="30">
        <v>10</v>
      </c>
      <c r="E410" s="30">
        <v>11</v>
      </c>
      <c r="F410" s="34">
        <v>263731</v>
      </c>
      <c r="G410" s="34">
        <f t="shared" si="6"/>
        <v>110767.01999999999</v>
      </c>
      <c r="H410" s="34">
        <v>23000</v>
      </c>
      <c r="I410" s="34">
        <v>7911.9299999999994</v>
      </c>
    </row>
    <row r="411" spans="2:9" ht="16.5" customHeight="1" x14ac:dyDescent="0.3">
      <c r="B411" s="31" t="s">
        <v>25</v>
      </c>
      <c r="C411" s="31">
        <v>2020</v>
      </c>
      <c r="D411" s="31">
        <v>11</v>
      </c>
      <c r="E411" s="31">
        <v>1</v>
      </c>
      <c r="F411" s="35">
        <v>355228</v>
      </c>
      <c r="G411" s="35">
        <f t="shared" si="6"/>
        <v>149195.75999999998</v>
      </c>
      <c r="H411" s="35">
        <v>24000</v>
      </c>
      <c r="I411" s="35">
        <v>10656.84</v>
      </c>
    </row>
    <row r="412" spans="2:9" ht="16.5" customHeight="1" x14ac:dyDescent="0.3">
      <c r="B412" s="30" t="s">
        <v>25</v>
      </c>
      <c r="C412" s="30">
        <v>2020</v>
      </c>
      <c r="D412" s="30">
        <v>4</v>
      </c>
      <c r="E412" s="30">
        <v>10</v>
      </c>
      <c r="F412" s="34">
        <v>334021</v>
      </c>
      <c r="G412" s="34">
        <f t="shared" si="6"/>
        <v>140288.82</v>
      </c>
      <c r="H412" s="34">
        <v>18000</v>
      </c>
      <c r="I412" s="34">
        <v>10020.629999999999</v>
      </c>
    </row>
    <row r="413" spans="2:9" ht="16.5" customHeight="1" x14ac:dyDescent="0.3">
      <c r="B413" s="31" t="s">
        <v>13</v>
      </c>
      <c r="C413" s="31">
        <v>2020</v>
      </c>
      <c r="D413" s="31">
        <v>3</v>
      </c>
      <c r="E413" s="31">
        <v>26</v>
      </c>
      <c r="F413" s="35">
        <v>457642</v>
      </c>
      <c r="G413" s="35">
        <f t="shared" si="6"/>
        <v>192209.63999999998</v>
      </c>
      <c r="H413" s="35">
        <v>17000</v>
      </c>
      <c r="I413" s="35">
        <v>13729.26</v>
      </c>
    </row>
    <row r="414" spans="2:9" ht="16.5" customHeight="1" x14ac:dyDescent="0.3">
      <c r="B414" s="30" t="s">
        <v>13</v>
      </c>
      <c r="C414" s="30">
        <v>2020</v>
      </c>
      <c r="D414" s="30">
        <v>3</v>
      </c>
      <c r="E414" s="30">
        <v>25</v>
      </c>
      <c r="F414" s="34">
        <v>387485</v>
      </c>
      <c r="G414" s="34">
        <f t="shared" si="6"/>
        <v>162743.69999999998</v>
      </c>
      <c r="H414" s="34">
        <v>23000</v>
      </c>
      <c r="I414" s="34">
        <v>11624.55</v>
      </c>
    </row>
    <row r="415" spans="2:9" ht="16.5" customHeight="1" x14ac:dyDescent="0.3">
      <c r="B415" s="31" t="s">
        <v>14</v>
      </c>
      <c r="C415" s="31">
        <v>2020</v>
      </c>
      <c r="D415" s="31">
        <v>3</v>
      </c>
      <c r="E415" s="31">
        <v>8</v>
      </c>
      <c r="F415" s="35">
        <v>426136</v>
      </c>
      <c r="G415" s="35">
        <f t="shared" si="6"/>
        <v>178977.12</v>
      </c>
      <c r="H415" s="35">
        <v>10000</v>
      </c>
      <c r="I415" s="35">
        <v>12784.08</v>
      </c>
    </row>
    <row r="416" spans="2:9" ht="16.5" customHeight="1" x14ac:dyDescent="0.3">
      <c r="B416" s="30" t="s">
        <v>15</v>
      </c>
      <c r="C416" s="30">
        <v>2020</v>
      </c>
      <c r="D416" s="30">
        <v>7</v>
      </c>
      <c r="E416" s="30">
        <v>27</v>
      </c>
      <c r="F416" s="34">
        <v>366348</v>
      </c>
      <c r="G416" s="34">
        <f t="shared" si="6"/>
        <v>153866.16</v>
      </c>
      <c r="H416" s="34">
        <v>25000</v>
      </c>
      <c r="I416" s="34">
        <v>10990.439999999999</v>
      </c>
    </row>
    <row r="417" spans="2:9" ht="16.5" customHeight="1" x14ac:dyDescent="0.3">
      <c r="B417" s="31" t="s">
        <v>15</v>
      </c>
      <c r="C417" s="31">
        <v>2020</v>
      </c>
      <c r="D417" s="31">
        <v>11</v>
      </c>
      <c r="E417" s="31">
        <v>2</v>
      </c>
      <c r="F417" s="35">
        <v>335899</v>
      </c>
      <c r="G417" s="35">
        <f t="shared" si="6"/>
        <v>141077.57999999999</v>
      </c>
      <c r="H417" s="35">
        <v>38000</v>
      </c>
      <c r="I417" s="35">
        <v>10076.969999999999</v>
      </c>
    </row>
    <row r="418" spans="2:9" ht="16.5" customHeight="1" x14ac:dyDescent="0.3">
      <c r="B418" s="30" t="s">
        <v>15</v>
      </c>
      <c r="C418" s="30">
        <v>2020</v>
      </c>
      <c r="D418" s="30">
        <v>2</v>
      </c>
      <c r="E418" s="30">
        <v>18</v>
      </c>
      <c r="F418" s="34">
        <v>263377</v>
      </c>
      <c r="G418" s="34">
        <f t="shared" si="6"/>
        <v>110618.34</v>
      </c>
      <c r="H418" s="34">
        <v>40000</v>
      </c>
      <c r="I418" s="34">
        <v>7901.3099999999995</v>
      </c>
    </row>
    <row r="419" spans="2:9" ht="16.5" customHeight="1" x14ac:dyDescent="0.3">
      <c r="B419" s="31" t="s">
        <v>16</v>
      </c>
      <c r="C419" s="31">
        <v>2020</v>
      </c>
      <c r="D419" s="31">
        <v>11</v>
      </c>
      <c r="E419" s="31">
        <v>26</v>
      </c>
      <c r="F419" s="35">
        <v>485149</v>
      </c>
      <c r="G419" s="35">
        <f t="shared" si="6"/>
        <v>203762.58</v>
      </c>
      <c r="H419" s="35">
        <v>16000</v>
      </c>
      <c r="I419" s="35">
        <v>14554.47</v>
      </c>
    </row>
    <row r="420" spans="2:9" ht="16.5" customHeight="1" x14ac:dyDescent="0.3">
      <c r="B420" s="30" t="s">
        <v>17</v>
      </c>
      <c r="C420" s="30">
        <v>2020</v>
      </c>
      <c r="D420" s="30">
        <v>3</v>
      </c>
      <c r="E420" s="30">
        <v>5</v>
      </c>
      <c r="F420" s="34">
        <v>253680</v>
      </c>
      <c r="G420" s="34">
        <f t="shared" si="6"/>
        <v>106545.59999999999</v>
      </c>
      <c r="H420" s="34">
        <v>39000</v>
      </c>
      <c r="I420" s="34">
        <v>7610.4</v>
      </c>
    </row>
    <row r="421" spans="2:9" ht="16.5" customHeight="1" x14ac:dyDescent="0.3">
      <c r="B421" s="31" t="s">
        <v>17</v>
      </c>
      <c r="C421" s="31">
        <v>2020</v>
      </c>
      <c r="D421" s="31">
        <v>1</v>
      </c>
      <c r="E421" s="31">
        <v>6</v>
      </c>
      <c r="F421" s="35">
        <v>321530</v>
      </c>
      <c r="G421" s="35">
        <f t="shared" si="6"/>
        <v>135042.6</v>
      </c>
      <c r="H421" s="35">
        <v>11000</v>
      </c>
      <c r="I421" s="35">
        <v>9645.9</v>
      </c>
    </row>
    <row r="422" spans="2:9" ht="16.5" customHeight="1" x14ac:dyDescent="0.3">
      <c r="B422" s="30" t="s">
        <v>17</v>
      </c>
      <c r="C422" s="30">
        <v>2020</v>
      </c>
      <c r="D422" s="30">
        <v>3</v>
      </c>
      <c r="E422" s="30">
        <v>24</v>
      </c>
      <c r="F422" s="34">
        <v>372463</v>
      </c>
      <c r="G422" s="34">
        <f t="shared" si="6"/>
        <v>156434.46</v>
      </c>
      <c r="H422" s="34">
        <v>27000</v>
      </c>
      <c r="I422" s="34">
        <v>11173.89</v>
      </c>
    </row>
    <row r="423" spans="2:9" ht="16.5" customHeight="1" x14ac:dyDescent="0.3">
      <c r="B423" s="31" t="s">
        <v>17</v>
      </c>
      <c r="C423" s="31">
        <v>2020</v>
      </c>
      <c r="D423" s="31">
        <v>7</v>
      </c>
      <c r="E423" s="31">
        <v>24</v>
      </c>
      <c r="F423" s="35">
        <v>376994</v>
      </c>
      <c r="G423" s="35">
        <f t="shared" si="6"/>
        <v>158337.47999999998</v>
      </c>
      <c r="H423" s="35">
        <v>30000</v>
      </c>
      <c r="I423" s="35">
        <v>11309.82</v>
      </c>
    </row>
    <row r="424" spans="2:9" ht="16.5" customHeight="1" x14ac:dyDescent="0.3">
      <c r="B424" s="30" t="s">
        <v>17</v>
      </c>
      <c r="C424" s="30">
        <v>2020</v>
      </c>
      <c r="D424" s="30">
        <v>7</v>
      </c>
      <c r="E424" s="30">
        <v>25</v>
      </c>
      <c r="F424" s="34">
        <v>407886</v>
      </c>
      <c r="G424" s="34">
        <f t="shared" si="6"/>
        <v>171312.12</v>
      </c>
      <c r="H424" s="34">
        <v>37000</v>
      </c>
      <c r="I424" s="34">
        <v>12236.58</v>
      </c>
    </row>
    <row r="425" spans="2:9" ht="16.5" customHeight="1" x14ac:dyDescent="0.3">
      <c r="B425" s="31" t="s">
        <v>17</v>
      </c>
      <c r="C425" s="31">
        <v>2020</v>
      </c>
      <c r="D425" s="31">
        <v>9</v>
      </c>
      <c r="E425" s="31">
        <v>2</v>
      </c>
      <c r="F425" s="35">
        <v>407374</v>
      </c>
      <c r="G425" s="35">
        <f t="shared" si="6"/>
        <v>171097.08</v>
      </c>
      <c r="H425" s="35">
        <v>35000</v>
      </c>
      <c r="I425" s="35">
        <v>12221.22</v>
      </c>
    </row>
    <row r="426" spans="2:9" ht="16.5" customHeight="1" x14ac:dyDescent="0.3">
      <c r="B426" s="30" t="s">
        <v>17</v>
      </c>
      <c r="C426" s="30">
        <v>2020</v>
      </c>
      <c r="D426" s="30">
        <v>4</v>
      </c>
      <c r="E426" s="30">
        <v>28</v>
      </c>
      <c r="F426" s="34">
        <v>344389</v>
      </c>
      <c r="G426" s="34">
        <f t="shared" si="6"/>
        <v>144643.38</v>
      </c>
      <c r="H426" s="34">
        <v>14000</v>
      </c>
      <c r="I426" s="34">
        <v>10331.67</v>
      </c>
    </row>
    <row r="427" spans="2:9" ht="16.5" customHeight="1" x14ac:dyDescent="0.3">
      <c r="B427" s="31" t="s">
        <v>20</v>
      </c>
      <c r="C427" s="31">
        <v>2020</v>
      </c>
      <c r="D427" s="31">
        <v>3</v>
      </c>
      <c r="E427" s="31">
        <v>25</v>
      </c>
      <c r="F427" s="35">
        <v>305020</v>
      </c>
      <c r="G427" s="35">
        <f t="shared" si="6"/>
        <v>128108.4</v>
      </c>
      <c r="H427" s="35">
        <v>40000</v>
      </c>
      <c r="I427" s="35">
        <v>9150.6</v>
      </c>
    </row>
    <row r="428" spans="2:9" ht="16.5" customHeight="1" x14ac:dyDescent="0.3">
      <c r="B428" s="30" t="s">
        <v>20</v>
      </c>
      <c r="C428" s="30">
        <v>2020</v>
      </c>
      <c r="D428" s="30">
        <v>9</v>
      </c>
      <c r="E428" s="30">
        <v>14</v>
      </c>
      <c r="F428" s="34">
        <v>291008</v>
      </c>
      <c r="G428" s="34">
        <f t="shared" si="6"/>
        <v>122223.36</v>
      </c>
      <c r="H428" s="34">
        <v>37000</v>
      </c>
      <c r="I428" s="34">
        <v>8730.24</v>
      </c>
    </row>
    <row r="429" spans="2:9" ht="16.5" customHeight="1" x14ac:dyDescent="0.3">
      <c r="B429" s="31" t="s">
        <v>20</v>
      </c>
      <c r="C429" s="31">
        <v>2020</v>
      </c>
      <c r="D429" s="31">
        <v>1</v>
      </c>
      <c r="E429" s="31">
        <v>8</v>
      </c>
      <c r="F429" s="35">
        <v>466213</v>
      </c>
      <c r="G429" s="35">
        <f t="shared" si="6"/>
        <v>195809.46</v>
      </c>
      <c r="H429" s="35">
        <v>12000</v>
      </c>
      <c r="I429" s="35">
        <v>13986.39</v>
      </c>
    </row>
    <row r="430" spans="2:9" ht="16.5" customHeight="1" x14ac:dyDescent="0.3">
      <c r="B430" s="30" t="s">
        <v>21</v>
      </c>
      <c r="C430" s="30">
        <v>2020</v>
      </c>
      <c r="D430" s="30">
        <v>10</v>
      </c>
      <c r="E430" s="30">
        <v>21</v>
      </c>
      <c r="F430" s="34">
        <v>376671</v>
      </c>
      <c r="G430" s="34">
        <f t="shared" si="6"/>
        <v>158201.82</v>
      </c>
      <c r="H430" s="34">
        <v>13000</v>
      </c>
      <c r="I430" s="34">
        <v>11300.13</v>
      </c>
    </row>
    <row r="431" spans="2:9" ht="16.5" customHeight="1" x14ac:dyDescent="0.3">
      <c r="B431" s="31" t="s">
        <v>22</v>
      </c>
      <c r="C431" s="31">
        <v>2020</v>
      </c>
      <c r="D431" s="31">
        <v>2</v>
      </c>
      <c r="E431" s="31">
        <v>23</v>
      </c>
      <c r="F431" s="35">
        <v>465926</v>
      </c>
      <c r="G431" s="35">
        <f t="shared" si="6"/>
        <v>195688.91999999998</v>
      </c>
      <c r="H431" s="35">
        <v>38000</v>
      </c>
      <c r="I431" s="35">
        <v>13977.779999999999</v>
      </c>
    </row>
    <row r="432" spans="2:9" ht="16.5" customHeight="1" x14ac:dyDescent="0.3">
      <c r="B432" s="30" t="s">
        <v>21</v>
      </c>
      <c r="C432" s="30">
        <v>2020</v>
      </c>
      <c r="D432" s="30">
        <v>9</v>
      </c>
      <c r="E432" s="30">
        <v>15</v>
      </c>
      <c r="F432" s="34">
        <v>495661</v>
      </c>
      <c r="G432" s="34">
        <f t="shared" si="6"/>
        <v>208177.62</v>
      </c>
      <c r="H432" s="34">
        <v>26000</v>
      </c>
      <c r="I432" s="34">
        <v>14869.83</v>
      </c>
    </row>
    <row r="433" spans="2:9" ht="16.5" customHeight="1" x14ac:dyDescent="0.3">
      <c r="B433" s="31" t="s">
        <v>21</v>
      </c>
      <c r="C433" s="31">
        <v>2020</v>
      </c>
      <c r="D433" s="31">
        <v>8</v>
      </c>
      <c r="E433" s="31">
        <v>12</v>
      </c>
      <c r="F433" s="35">
        <v>496889</v>
      </c>
      <c r="G433" s="35">
        <f t="shared" si="6"/>
        <v>208693.38</v>
      </c>
      <c r="H433" s="35">
        <v>34000</v>
      </c>
      <c r="I433" s="35">
        <v>14906.67</v>
      </c>
    </row>
    <row r="434" spans="2:9" ht="16.5" customHeight="1" x14ac:dyDescent="0.3">
      <c r="B434" s="30" t="s">
        <v>23</v>
      </c>
      <c r="C434" s="30">
        <v>2020</v>
      </c>
      <c r="D434" s="30">
        <v>2</v>
      </c>
      <c r="E434" s="30">
        <v>27</v>
      </c>
      <c r="F434" s="34">
        <v>366165</v>
      </c>
      <c r="G434" s="34">
        <f t="shared" si="6"/>
        <v>153789.29999999999</v>
      </c>
      <c r="H434" s="34">
        <v>22000</v>
      </c>
      <c r="I434" s="34">
        <v>10984.949999999999</v>
      </c>
    </row>
    <row r="435" spans="2:9" ht="16.5" customHeight="1" x14ac:dyDescent="0.3">
      <c r="B435" s="31" t="s">
        <v>26</v>
      </c>
      <c r="C435" s="31">
        <v>2020</v>
      </c>
      <c r="D435" s="31">
        <v>8</v>
      </c>
      <c r="E435" s="31">
        <v>28</v>
      </c>
      <c r="F435" s="35">
        <v>368992</v>
      </c>
      <c r="G435" s="35">
        <f t="shared" si="6"/>
        <v>154976.63999999998</v>
      </c>
      <c r="H435" s="35">
        <v>30000</v>
      </c>
      <c r="I435" s="35">
        <v>11069.76</v>
      </c>
    </row>
    <row r="436" spans="2:9" ht="16.5" customHeight="1" x14ac:dyDescent="0.3">
      <c r="B436" s="30" t="s">
        <v>26</v>
      </c>
      <c r="C436" s="30">
        <v>2020</v>
      </c>
      <c r="D436" s="30">
        <v>12</v>
      </c>
      <c r="E436" s="30">
        <v>24</v>
      </c>
      <c r="F436" s="34">
        <v>459199</v>
      </c>
      <c r="G436" s="34">
        <f t="shared" si="6"/>
        <v>192863.58</v>
      </c>
      <c r="H436" s="34">
        <v>17000</v>
      </c>
      <c r="I436" s="34">
        <v>13775.97</v>
      </c>
    </row>
    <row r="437" spans="2:9" ht="16.5" customHeight="1" x14ac:dyDescent="0.3">
      <c r="B437" s="30" t="s">
        <v>33</v>
      </c>
      <c r="C437" s="31">
        <v>2020</v>
      </c>
      <c r="D437" s="31">
        <v>10</v>
      </c>
      <c r="E437" s="31">
        <v>28</v>
      </c>
      <c r="F437" s="35">
        <v>278640</v>
      </c>
      <c r="G437" s="35">
        <f t="shared" si="6"/>
        <v>117028.8</v>
      </c>
      <c r="H437" s="35">
        <v>30000</v>
      </c>
      <c r="I437" s="35">
        <v>8359.1999999999989</v>
      </c>
    </row>
    <row r="438" spans="2:9" ht="16.5" customHeight="1" x14ac:dyDescent="0.3">
      <c r="B438" s="30" t="s">
        <v>34</v>
      </c>
      <c r="C438" s="30">
        <v>2020</v>
      </c>
      <c r="D438" s="30">
        <v>5</v>
      </c>
      <c r="E438" s="30">
        <v>25</v>
      </c>
      <c r="F438" s="34">
        <v>473765</v>
      </c>
      <c r="G438" s="34">
        <f t="shared" si="6"/>
        <v>198981.3</v>
      </c>
      <c r="H438" s="34">
        <v>26000</v>
      </c>
      <c r="I438" s="34">
        <v>14212.949999999999</v>
      </c>
    </row>
    <row r="439" spans="2:9" ht="16.5" customHeight="1" x14ac:dyDescent="0.3">
      <c r="B439" s="31" t="s">
        <v>34</v>
      </c>
      <c r="C439" s="31">
        <v>2020</v>
      </c>
      <c r="D439" s="31">
        <v>12</v>
      </c>
      <c r="E439" s="31">
        <v>26</v>
      </c>
      <c r="F439" s="35">
        <v>393826</v>
      </c>
      <c r="G439" s="35">
        <f t="shared" si="6"/>
        <v>165406.91999999998</v>
      </c>
      <c r="H439" s="35">
        <v>35000</v>
      </c>
      <c r="I439" s="35">
        <v>11814.779999999999</v>
      </c>
    </row>
    <row r="440" spans="2:9" ht="16.5" customHeight="1" x14ac:dyDescent="0.3">
      <c r="B440" s="30" t="s">
        <v>34</v>
      </c>
      <c r="C440" s="30">
        <v>2020</v>
      </c>
      <c r="D440" s="30">
        <v>6</v>
      </c>
      <c r="E440" s="30">
        <v>28</v>
      </c>
      <c r="F440" s="34">
        <v>404209</v>
      </c>
      <c r="G440" s="34">
        <f t="shared" si="6"/>
        <v>169767.78</v>
      </c>
      <c r="H440" s="34">
        <v>16000</v>
      </c>
      <c r="I440" s="34">
        <v>12126.27</v>
      </c>
    </row>
    <row r="441" spans="2:9" ht="16.5" customHeight="1" x14ac:dyDescent="0.3">
      <c r="B441" s="31" t="s">
        <v>24</v>
      </c>
      <c r="C441" s="31">
        <v>2020</v>
      </c>
      <c r="D441" s="31">
        <v>8</v>
      </c>
      <c r="E441" s="31">
        <v>10</v>
      </c>
      <c r="F441" s="35">
        <v>250841</v>
      </c>
      <c r="G441" s="35">
        <f t="shared" si="6"/>
        <v>105353.22</v>
      </c>
      <c r="H441" s="35">
        <v>37000</v>
      </c>
      <c r="I441" s="35">
        <v>7525.23</v>
      </c>
    </row>
    <row r="442" spans="2:9" ht="16.5" customHeight="1" x14ac:dyDescent="0.3">
      <c r="B442" s="30" t="s">
        <v>25</v>
      </c>
      <c r="C442" s="30">
        <v>2020</v>
      </c>
      <c r="D442" s="30">
        <v>5</v>
      </c>
      <c r="E442" s="30">
        <v>7</v>
      </c>
      <c r="F442" s="34">
        <v>464550</v>
      </c>
      <c r="G442" s="34">
        <f t="shared" si="6"/>
        <v>195111</v>
      </c>
      <c r="H442" s="34">
        <v>29000</v>
      </c>
      <c r="I442" s="34">
        <v>13936.5</v>
      </c>
    </row>
    <row r="443" spans="2:9" ht="16.5" customHeight="1" x14ac:dyDescent="0.3">
      <c r="B443" s="31" t="s">
        <v>28</v>
      </c>
      <c r="C443" s="31">
        <v>2020</v>
      </c>
      <c r="D443" s="31">
        <v>10</v>
      </c>
      <c r="E443" s="31">
        <v>3</v>
      </c>
      <c r="F443" s="35">
        <v>343474</v>
      </c>
      <c r="G443" s="35">
        <f t="shared" si="6"/>
        <v>144259.07999999999</v>
      </c>
      <c r="H443" s="35">
        <v>26000</v>
      </c>
      <c r="I443" s="35">
        <v>10304.219999999999</v>
      </c>
    </row>
    <row r="444" spans="2:9" ht="16.5" customHeight="1" x14ac:dyDescent="0.3">
      <c r="B444" s="30" t="s">
        <v>33</v>
      </c>
      <c r="C444" s="30">
        <v>2020</v>
      </c>
      <c r="D444" s="30">
        <v>11</v>
      </c>
      <c r="E444" s="30">
        <v>14</v>
      </c>
      <c r="F444" s="34">
        <v>329199</v>
      </c>
      <c r="G444" s="34">
        <f t="shared" si="6"/>
        <v>138263.57999999999</v>
      </c>
      <c r="H444" s="34">
        <v>26000</v>
      </c>
      <c r="I444" s="34">
        <v>9875.9699999999993</v>
      </c>
    </row>
    <row r="445" spans="2:9" ht="16.5" customHeight="1" x14ac:dyDescent="0.3">
      <c r="B445" s="30" t="s">
        <v>33</v>
      </c>
      <c r="C445" s="31">
        <v>2020</v>
      </c>
      <c r="D445" s="31">
        <v>8</v>
      </c>
      <c r="E445" s="31">
        <v>3</v>
      </c>
      <c r="F445" s="35">
        <v>456033</v>
      </c>
      <c r="G445" s="35">
        <f t="shared" si="6"/>
        <v>191533.86</v>
      </c>
      <c r="H445" s="35">
        <v>20000</v>
      </c>
      <c r="I445" s="35">
        <v>13680.99</v>
      </c>
    </row>
    <row r="446" spans="2:9" ht="16.5" customHeight="1" x14ac:dyDescent="0.3">
      <c r="B446" s="30" t="s">
        <v>15</v>
      </c>
      <c r="C446" s="30">
        <v>2020</v>
      </c>
      <c r="D446" s="30">
        <v>7</v>
      </c>
      <c r="E446" s="30">
        <v>12</v>
      </c>
      <c r="F446" s="34">
        <v>269594</v>
      </c>
      <c r="G446" s="34">
        <f t="shared" si="6"/>
        <v>113229.48</v>
      </c>
      <c r="H446" s="34">
        <v>22000</v>
      </c>
      <c r="I446" s="34">
        <v>8087.82</v>
      </c>
    </row>
    <row r="447" spans="2:9" ht="16.5" customHeight="1" x14ac:dyDescent="0.3">
      <c r="B447" s="30" t="s">
        <v>33</v>
      </c>
      <c r="C447" s="31">
        <v>2020</v>
      </c>
      <c r="D447" s="31">
        <v>3</v>
      </c>
      <c r="E447" s="31">
        <v>15</v>
      </c>
      <c r="F447" s="35">
        <v>359691</v>
      </c>
      <c r="G447" s="35">
        <f t="shared" si="6"/>
        <v>151070.22</v>
      </c>
      <c r="H447" s="35">
        <v>26000</v>
      </c>
      <c r="I447" s="35">
        <v>10790.73</v>
      </c>
    </row>
    <row r="448" spans="2:9" ht="16.5" customHeight="1" x14ac:dyDescent="0.3">
      <c r="B448" s="30" t="s">
        <v>17</v>
      </c>
      <c r="C448" s="30">
        <v>2020</v>
      </c>
      <c r="D448" s="30">
        <v>9</v>
      </c>
      <c r="E448" s="30">
        <v>26</v>
      </c>
      <c r="F448" s="34">
        <v>291656</v>
      </c>
      <c r="G448" s="34">
        <f t="shared" si="6"/>
        <v>122495.51999999999</v>
      </c>
      <c r="H448" s="34">
        <v>38000</v>
      </c>
      <c r="I448" s="34">
        <v>8749.68</v>
      </c>
    </row>
    <row r="449" spans="2:9" ht="16.5" customHeight="1" x14ac:dyDescent="0.3">
      <c r="B449" s="31" t="s">
        <v>17</v>
      </c>
      <c r="C449" s="31">
        <v>2020</v>
      </c>
      <c r="D449" s="31">
        <v>7</v>
      </c>
      <c r="E449" s="31">
        <v>5</v>
      </c>
      <c r="F449" s="35">
        <v>304335</v>
      </c>
      <c r="G449" s="35">
        <f t="shared" si="6"/>
        <v>127820.7</v>
      </c>
      <c r="H449" s="35">
        <v>13000</v>
      </c>
      <c r="I449" s="35">
        <v>9130.0499999999993</v>
      </c>
    </row>
    <row r="450" spans="2:9" ht="16.5" customHeight="1" x14ac:dyDescent="0.3">
      <c r="B450" s="30" t="s">
        <v>17</v>
      </c>
      <c r="C450" s="30">
        <v>2020</v>
      </c>
      <c r="D450" s="30">
        <v>4</v>
      </c>
      <c r="E450" s="30">
        <v>3</v>
      </c>
      <c r="F450" s="34">
        <v>339989</v>
      </c>
      <c r="G450" s="34">
        <f t="shared" si="6"/>
        <v>142795.38</v>
      </c>
      <c r="H450" s="34">
        <v>28000</v>
      </c>
      <c r="I450" s="34">
        <v>10199.67</v>
      </c>
    </row>
    <row r="451" spans="2:9" ht="16.5" customHeight="1" x14ac:dyDescent="0.3">
      <c r="B451" s="31" t="s">
        <v>26</v>
      </c>
      <c r="C451" s="31">
        <v>2020</v>
      </c>
      <c r="D451" s="31">
        <v>11</v>
      </c>
      <c r="E451" s="31">
        <v>8</v>
      </c>
      <c r="F451" s="35">
        <v>259299</v>
      </c>
      <c r="G451" s="35">
        <f t="shared" si="6"/>
        <v>108905.58</v>
      </c>
      <c r="H451" s="35">
        <v>38000</v>
      </c>
      <c r="I451" s="35">
        <v>7778.9699999999993</v>
      </c>
    </row>
    <row r="452" spans="2:9" ht="16.5" customHeight="1" x14ac:dyDescent="0.3">
      <c r="B452" s="30" t="s">
        <v>26</v>
      </c>
      <c r="C452" s="30">
        <v>2020</v>
      </c>
      <c r="D452" s="30">
        <v>5</v>
      </c>
      <c r="E452" s="30">
        <v>20</v>
      </c>
      <c r="F452" s="34">
        <v>446349</v>
      </c>
      <c r="G452" s="34">
        <f t="shared" si="6"/>
        <v>187466.58</v>
      </c>
      <c r="H452" s="34">
        <v>21000</v>
      </c>
      <c r="I452" s="34">
        <v>13390.47</v>
      </c>
    </row>
    <row r="453" spans="2:9" ht="16.5" customHeight="1" x14ac:dyDescent="0.3">
      <c r="B453" s="31" t="s">
        <v>18</v>
      </c>
      <c r="C453" s="31">
        <v>2020</v>
      </c>
      <c r="D453" s="31">
        <v>4</v>
      </c>
      <c r="E453" s="31">
        <v>5</v>
      </c>
      <c r="F453" s="35">
        <v>400023</v>
      </c>
      <c r="G453" s="35">
        <f t="shared" ref="G453:G516" si="7">F453*0.42</f>
        <v>168009.66</v>
      </c>
      <c r="H453" s="35">
        <v>18000</v>
      </c>
      <c r="I453" s="35">
        <v>12000.689999999999</v>
      </c>
    </row>
    <row r="454" spans="2:9" ht="16.5" customHeight="1" x14ac:dyDescent="0.3">
      <c r="B454" s="30" t="s">
        <v>17</v>
      </c>
      <c r="C454" s="30">
        <v>2020</v>
      </c>
      <c r="D454" s="30">
        <v>6</v>
      </c>
      <c r="E454" s="30">
        <v>24</v>
      </c>
      <c r="F454" s="34">
        <v>428436</v>
      </c>
      <c r="G454" s="34">
        <f t="shared" si="7"/>
        <v>179943.12</v>
      </c>
      <c r="H454" s="34">
        <v>18000</v>
      </c>
      <c r="I454" s="34">
        <v>12853.08</v>
      </c>
    </row>
    <row r="455" spans="2:9" ht="16.5" customHeight="1" x14ac:dyDescent="0.3">
      <c r="B455" s="31" t="s">
        <v>19</v>
      </c>
      <c r="C455" s="31">
        <v>2020</v>
      </c>
      <c r="D455" s="31">
        <v>1</v>
      </c>
      <c r="E455" s="31">
        <v>21</v>
      </c>
      <c r="F455" s="35">
        <v>456968</v>
      </c>
      <c r="G455" s="35">
        <f t="shared" si="7"/>
        <v>191926.56</v>
      </c>
      <c r="H455" s="35">
        <v>23000</v>
      </c>
      <c r="I455" s="35">
        <v>13709.039999999999</v>
      </c>
    </row>
    <row r="456" spans="2:9" ht="16.5" customHeight="1" x14ac:dyDescent="0.3">
      <c r="B456" s="30" t="s">
        <v>20</v>
      </c>
      <c r="C456" s="30">
        <v>2020</v>
      </c>
      <c r="D456" s="30">
        <v>12</v>
      </c>
      <c r="E456" s="30">
        <v>19</v>
      </c>
      <c r="F456" s="34">
        <v>347125</v>
      </c>
      <c r="G456" s="34">
        <f t="shared" si="7"/>
        <v>145792.5</v>
      </c>
      <c r="H456" s="34">
        <v>32000</v>
      </c>
      <c r="I456" s="34">
        <v>10413.75</v>
      </c>
    </row>
    <row r="457" spans="2:9" ht="16.5" customHeight="1" x14ac:dyDescent="0.3">
      <c r="B457" s="31" t="s">
        <v>20</v>
      </c>
      <c r="C457" s="31">
        <v>2020</v>
      </c>
      <c r="D457" s="31">
        <v>2</v>
      </c>
      <c r="E457" s="31">
        <v>3</v>
      </c>
      <c r="F457" s="35">
        <v>455384</v>
      </c>
      <c r="G457" s="35">
        <f t="shared" si="7"/>
        <v>191261.28</v>
      </c>
      <c r="H457" s="35">
        <v>20000</v>
      </c>
      <c r="I457" s="35">
        <v>13661.519999999999</v>
      </c>
    </row>
    <row r="458" spans="2:9" ht="16.5" customHeight="1" x14ac:dyDescent="0.3">
      <c r="B458" s="30" t="s">
        <v>21</v>
      </c>
      <c r="C458" s="30">
        <v>2020</v>
      </c>
      <c r="D458" s="30">
        <v>4</v>
      </c>
      <c r="E458" s="30">
        <v>11</v>
      </c>
      <c r="F458" s="34">
        <v>306519</v>
      </c>
      <c r="G458" s="34">
        <f t="shared" si="7"/>
        <v>128737.98</v>
      </c>
      <c r="H458" s="34">
        <v>24000</v>
      </c>
      <c r="I458" s="34">
        <v>9195.57</v>
      </c>
    </row>
    <row r="459" spans="2:9" ht="16.5" customHeight="1" x14ac:dyDescent="0.3">
      <c r="B459" s="31" t="s">
        <v>21</v>
      </c>
      <c r="C459" s="31">
        <v>2020</v>
      </c>
      <c r="D459" s="31">
        <v>1</v>
      </c>
      <c r="E459" s="31">
        <v>14</v>
      </c>
      <c r="F459" s="35">
        <v>439886</v>
      </c>
      <c r="G459" s="35">
        <f t="shared" si="7"/>
        <v>184752.12</v>
      </c>
      <c r="H459" s="35">
        <v>21000</v>
      </c>
      <c r="I459" s="35">
        <v>13196.58</v>
      </c>
    </row>
    <row r="460" spans="2:9" ht="16.5" customHeight="1" x14ac:dyDescent="0.3">
      <c r="B460" s="30" t="s">
        <v>22</v>
      </c>
      <c r="C460" s="30">
        <v>2020</v>
      </c>
      <c r="D460" s="30">
        <v>7</v>
      </c>
      <c r="E460" s="30">
        <v>9</v>
      </c>
      <c r="F460" s="34">
        <v>265259</v>
      </c>
      <c r="G460" s="34">
        <f t="shared" si="7"/>
        <v>111408.78</v>
      </c>
      <c r="H460" s="34">
        <v>25000</v>
      </c>
      <c r="I460" s="34">
        <v>7957.7699999999995</v>
      </c>
    </row>
    <row r="461" spans="2:9" ht="16.5" customHeight="1" x14ac:dyDescent="0.3">
      <c r="B461" s="31" t="s">
        <v>21</v>
      </c>
      <c r="C461" s="31">
        <v>2020</v>
      </c>
      <c r="D461" s="31">
        <v>5</v>
      </c>
      <c r="E461" s="31">
        <v>3</v>
      </c>
      <c r="F461" s="35">
        <v>363682</v>
      </c>
      <c r="G461" s="35">
        <f t="shared" si="7"/>
        <v>152746.44</v>
      </c>
      <c r="H461" s="35">
        <v>36000</v>
      </c>
      <c r="I461" s="35">
        <v>10910.46</v>
      </c>
    </row>
    <row r="462" spans="2:9" ht="16.5" customHeight="1" x14ac:dyDescent="0.3">
      <c r="B462" s="30" t="s">
        <v>23</v>
      </c>
      <c r="C462" s="30">
        <v>2020</v>
      </c>
      <c r="D462" s="30">
        <v>3</v>
      </c>
      <c r="E462" s="30">
        <v>12</v>
      </c>
      <c r="F462" s="34">
        <v>450987</v>
      </c>
      <c r="G462" s="34">
        <f t="shared" si="7"/>
        <v>189414.53999999998</v>
      </c>
      <c r="H462" s="34">
        <v>25000</v>
      </c>
      <c r="I462" s="34">
        <v>13529.609999999999</v>
      </c>
    </row>
    <row r="463" spans="2:9" ht="16.5" customHeight="1" x14ac:dyDescent="0.3">
      <c r="B463" s="31" t="s">
        <v>17</v>
      </c>
      <c r="C463" s="31">
        <v>2020</v>
      </c>
      <c r="D463" s="31">
        <v>6</v>
      </c>
      <c r="E463" s="31">
        <v>22</v>
      </c>
      <c r="F463" s="35">
        <v>416374</v>
      </c>
      <c r="G463" s="35">
        <f t="shared" si="7"/>
        <v>174877.08</v>
      </c>
      <c r="H463" s="35">
        <v>21000</v>
      </c>
      <c r="I463" s="35">
        <v>12491.22</v>
      </c>
    </row>
    <row r="464" spans="2:9" ht="16.5" customHeight="1" x14ac:dyDescent="0.3">
      <c r="B464" s="30" t="s">
        <v>20</v>
      </c>
      <c r="C464" s="30">
        <v>2020</v>
      </c>
      <c r="D464" s="30">
        <v>10</v>
      </c>
      <c r="E464" s="30">
        <v>11</v>
      </c>
      <c r="F464" s="34">
        <v>487950</v>
      </c>
      <c r="G464" s="34">
        <f t="shared" si="7"/>
        <v>204939</v>
      </c>
      <c r="H464" s="34">
        <v>32000</v>
      </c>
      <c r="I464" s="34">
        <v>14638.5</v>
      </c>
    </row>
    <row r="465" spans="2:9" ht="16.5" customHeight="1" x14ac:dyDescent="0.3">
      <c r="B465" s="30" t="s">
        <v>33</v>
      </c>
      <c r="C465" s="31">
        <v>2020</v>
      </c>
      <c r="D465" s="31">
        <v>9</v>
      </c>
      <c r="E465" s="31">
        <v>2</v>
      </c>
      <c r="F465" s="35">
        <v>406129</v>
      </c>
      <c r="G465" s="35">
        <f t="shared" si="7"/>
        <v>170574.18</v>
      </c>
      <c r="H465" s="35">
        <v>21000</v>
      </c>
      <c r="I465" s="35">
        <v>12183.869999999999</v>
      </c>
    </row>
    <row r="466" spans="2:9" ht="16.5" customHeight="1" x14ac:dyDescent="0.3">
      <c r="B466" s="30" t="s">
        <v>34</v>
      </c>
      <c r="C466" s="30">
        <v>2020</v>
      </c>
      <c r="D466" s="30">
        <v>10</v>
      </c>
      <c r="E466" s="30">
        <v>12</v>
      </c>
      <c r="F466" s="34">
        <v>477133</v>
      </c>
      <c r="G466" s="34">
        <f t="shared" si="7"/>
        <v>200395.86</v>
      </c>
      <c r="H466" s="34">
        <v>20000</v>
      </c>
      <c r="I466" s="34">
        <v>14313.99</v>
      </c>
    </row>
    <row r="467" spans="2:9" ht="16.5" customHeight="1" x14ac:dyDescent="0.3">
      <c r="B467" s="31" t="s">
        <v>34</v>
      </c>
      <c r="C467" s="31">
        <v>2020</v>
      </c>
      <c r="D467" s="31">
        <v>7</v>
      </c>
      <c r="E467" s="31">
        <v>22</v>
      </c>
      <c r="F467" s="35">
        <v>489706</v>
      </c>
      <c r="G467" s="35">
        <f t="shared" si="7"/>
        <v>205676.52</v>
      </c>
      <c r="H467" s="35">
        <v>25000</v>
      </c>
      <c r="I467" s="35">
        <v>14691.18</v>
      </c>
    </row>
    <row r="468" spans="2:9" ht="16.5" customHeight="1" x14ac:dyDescent="0.3">
      <c r="B468" s="30" t="s">
        <v>24</v>
      </c>
      <c r="C468" s="30">
        <v>2020</v>
      </c>
      <c r="D468" s="30">
        <v>9</v>
      </c>
      <c r="E468" s="30">
        <v>28</v>
      </c>
      <c r="F468" s="34">
        <v>387345</v>
      </c>
      <c r="G468" s="34">
        <f t="shared" si="7"/>
        <v>162684.9</v>
      </c>
      <c r="H468" s="34">
        <v>39000</v>
      </c>
      <c r="I468" s="34">
        <v>11620.35</v>
      </c>
    </row>
    <row r="469" spans="2:9" ht="16.5" customHeight="1" x14ac:dyDescent="0.3">
      <c r="B469" s="31" t="s">
        <v>25</v>
      </c>
      <c r="C469" s="31">
        <v>2020</v>
      </c>
      <c r="D469" s="31">
        <v>10</v>
      </c>
      <c r="E469" s="31">
        <v>17</v>
      </c>
      <c r="F469" s="35">
        <v>477891</v>
      </c>
      <c r="G469" s="35">
        <f t="shared" si="7"/>
        <v>200714.22</v>
      </c>
      <c r="H469" s="35">
        <v>35000</v>
      </c>
      <c r="I469" s="35">
        <v>14336.73</v>
      </c>
    </row>
    <row r="470" spans="2:9" ht="16.5" customHeight="1" x14ac:dyDescent="0.3">
      <c r="B470" s="30" t="s">
        <v>28</v>
      </c>
      <c r="C470" s="30">
        <v>2020</v>
      </c>
      <c r="D470" s="30">
        <v>7</v>
      </c>
      <c r="E470" s="30">
        <v>19</v>
      </c>
      <c r="F470" s="34">
        <v>415250</v>
      </c>
      <c r="G470" s="34">
        <f t="shared" si="7"/>
        <v>174405</v>
      </c>
      <c r="H470" s="34">
        <v>24000</v>
      </c>
      <c r="I470" s="34">
        <v>12457.5</v>
      </c>
    </row>
    <row r="471" spans="2:9" ht="16.5" customHeight="1" x14ac:dyDescent="0.3">
      <c r="B471" s="30" t="s">
        <v>33</v>
      </c>
      <c r="C471" s="31">
        <v>2020</v>
      </c>
      <c r="D471" s="31">
        <v>2</v>
      </c>
      <c r="E471" s="31">
        <v>12</v>
      </c>
      <c r="F471" s="35">
        <v>473665</v>
      </c>
      <c r="G471" s="35">
        <f t="shared" si="7"/>
        <v>198939.3</v>
      </c>
      <c r="H471" s="35">
        <v>14000</v>
      </c>
      <c r="I471" s="35">
        <v>14209.949999999999</v>
      </c>
    </row>
    <row r="472" spans="2:9" ht="16.5" customHeight="1" x14ac:dyDescent="0.3">
      <c r="B472" s="30" t="s">
        <v>16</v>
      </c>
      <c r="C472" s="30">
        <v>2020</v>
      </c>
      <c r="D472" s="30">
        <v>12</v>
      </c>
      <c r="E472" s="30">
        <v>18</v>
      </c>
      <c r="F472" s="34">
        <v>383603</v>
      </c>
      <c r="G472" s="34">
        <f t="shared" si="7"/>
        <v>161113.25999999998</v>
      </c>
      <c r="H472" s="34">
        <v>26000</v>
      </c>
      <c r="I472" s="34">
        <v>11508.09</v>
      </c>
    </row>
    <row r="473" spans="2:9" ht="16.5" customHeight="1" x14ac:dyDescent="0.3">
      <c r="B473" s="31" t="s">
        <v>17</v>
      </c>
      <c r="C473" s="31">
        <v>2020</v>
      </c>
      <c r="D473" s="31">
        <v>6</v>
      </c>
      <c r="E473" s="31">
        <v>27</v>
      </c>
      <c r="F473" s="35">
        <v>470326</v>
      </c>
      <c r="G473" s="35">
        <f t="shared" si="7"/>
        <v>197536.91999999998</v>
      </c>
      <c r="H473" s="35">
        <v>35000</v>
      </c>
      <c r="I473" s="35">
        <v>14109.779999999999</v>
      </c>
    </row>
    <row r="474" spans="2:9" ht="16.5" customHeight="1" x14ac:dyDescent="0.3">
      <c r="B474" s="30" t="s">
        <v>17</v>
      </c>
      <c r="C474" s="30">
        <v>2020</v>
      </c>
      <c r="D474" s="30">
        <v>6</v>
      </c>
      <c r="E474" s="30">
        <v>1</v>
      </c>
      <c r="F474" s="34">
        <v>329893</v>
      </c>
      <c r="G474" s="34">
        <f t="shared" si="7"/>
        <v>138555.06</v>
      </c>
      <c r="H474" s="34">
        <v>34000</v>
      </c>
      <c r="I474" s="34">
        <v>9896.7899999999991</v>
      </c>
    </row>
    <row r="475" spans="2:9" ht="16.5" customHeight="1" x14ac:dyDescent="0.3">
      <c r="B475" s="31" t="s">
        <v>17</v>
      </c>
      <c r="C475" s="31">
        <v>2020</v>
      </c>
      <c r="D475" s="31">
        <v>4</v>
      </c>
      <c r="E475" s="31">
        <v>24</v>
      </c>
      <c r="F475" s="35">
        <v>476358</v>
      </c>
      <c r="G475" s="35">
        <f t="shared" si="7"/>
        <v>200070.36</v>
      </c>
      <c r="H475" s="35">
        <v>13000</v>
      </c>
      <c r="I475" s="35">
        <v>14290.74</v>
      </c>
    </row>
    <row r="476" spans="2:9" ht="16.5" customHeight="1" x14ac:dyDescent="0.3">
      <c r="B476" s="30" t="s">
        <v>17</v>
      </c>
      <c r="C476" s="30">
        <v>2020</v>
      </c>
      <c r="D476" s="30">
        <v>7</v>
      </c>
      <c r="E476" s="30">
        <v>8</v>
      </c>
      <c r="F476" s="34">
        <v>495960</v>
      </c>
      <c r="G476" s="34">
        <f t="shared" si="7"/>
        <v>208303.19999999998</v>
      </c>
      <c r="H476" s="34">
        <v>35000</v>
      </c>
      <c r="I476" s="34">
        <v>14878.8</v>
      </c>
    </row>
    <row r="477" spans="2:9" ht="16.5" customHeight="1" x14ac:dyDescent="0.3">
      <c r="B477" s="31" t="s">
        <v>17</v>
      </c>
      <c r="C477" s="31">
        <v>2020</v>
      </c>
      <c r="D477" s="31">
        <v>1</v>
      </c>
      <c r="E477" s="31">
        <v>28</v>
      </c>
      <c r="F477" s="35">
        <v>293923</v>
      </c>
      <c r="G477" s="35">
        <f t="shared" si="7"/>
        <v>123447.65999999999</v>
      </c>
      <c r="H477" s="35">
        <v>22000</v>
      </c>
      <c r="I477" s="35">
        <v>8817.69</v>
      </c>
    </row>
    <row r="478" spans="2:9" ht="16.5" customHeight="1" x14ac:dyDescent="0.3">
      <c r="B478" s="30" t="s">
        <v>17</v>
      </c>
      <c r="C478" s="30">
        <v>2020</v>
      </c>
      <c r="D478" s="30">
        <v>10</v>
      </c>
      <c r="E478" s="30">
        <v>14</v>
      </c>
      <c r="F478" s="34">
        <v>399967</v>
      </c>
      <c r="G478" s="34">
        <f t="shared" si="7"/>
        <v>167986.13999999998</v>
      </c>
      <c r="H478" s="34">
        <v>32000</v>
      </c>
      <c r="I478" s="34">
        <v>11999.01</v>
      </c>
    </row>
    <row r="479" spans="2:9" ht="16.5" customHeight="1" x14ac:dyDescent="0.3">
      <c r="B479" s="31" t="s">
        <v>18</v>
      </c>
      <c r="C479" s="31">
        <v>2020</v>
      </c>
      <c r="D479" s="31">
        <v>5</v>
      </c>
      <c r="E479" s="31">
        <v>21</v>
      </c>
      <c r="F479" s="35">
        <v>468036</v>
      </c>
      <c r="G479" s="35">
        <f t="shared" si="7"/>
        <v>196575.12</v>
      </c>
      <c r="H479" s="35">
        <v>27000</v>
      </c>
      <c r="I479" s="35">
        <v>14041.08</v>
      </c>
    </row>
    <row r="480" spans="2:9" ht="16.5" customHeight="1" x14ac:dyDescent="0.3">
      <c r="B480" s="30" t="s">
        <v>18</v>
      </c>
      <c r="C480" s="30">
        <v>2020</v>
      </c>
      <c r="D480" s="30">
        <v>4</v>
      </c>
      <c r="E480" s="30">
        <v>22</v>
      </c>
      <c r="F480" s="34">
        <v>370441</v>
      </c>
      <c r="G480" s="34">
        <f t="shared" si="7"/>
        <v>155585.22</v>
      </c>
      <c r="H480" s="34">
        <v>10000</v>
      </c>
      <c r="I480" s="34">
        <v>11113.23</v>
      </c>
    </row>
    <row r="481" spans="2:9" ht="16.5" customHeight="1" x14ac:dyDescent="0.3">
      <c r="B481" s="31" t="s">
        <v>19</v>
      </c>
      <c r="C481" s="31">
        <v>2020</v>
      </c>
      <c r="D481" s="31">
        <v>1</v>
      </c>
      <c r="E481" s="31">
        <v>16</v>
      </c>
      <c r="F481" s="35">
        <v>337373</v>
      </c>
      <c r="G481" s="35">
        <f t="shared" si="7"/>
        <v>141696.66</v>
      </c>
      <c r="H481" s="35">
        <v>11000</v>
      </c>
      <c r="I481" s="35">
        <v>10121.19</v>
      </c>
    </row>
    <row r="482" spans="2:9" ht="16.5" customHeight="1" x14ac:dyDescent="0.3">
      <c r="B482" s="30" t="s">
        <v>19</v>
      </c>
      <c r="C482" s="30">
        <v>2020</v>
      </c>
      <c r="D482" s="30">
        <v>2</v>
      </c>
      <c r="E482" s="30">
        <v>22</v>
      </c>
      <c r="F482" s="34">
        <v>251243</v>
      </c>
      <c r="G482" s="34">
        <f t="shared" si="7"/>
        <v>105522.06</v>
      </c>
      <c r="H482" s="34">
        <v>14000</v>
      </c>
      <c r="I482" s="34">
        <v>7537.29</v>
      </c>
    </row>
    <row r="483" spans="2:9" ht="16.5" customHeight="1" x14ac:dyDescent="0.3">
      <c r="B483" s="31" t="s">
        <v>20</v>
      </c>
      <c r="C483" s="31">
        <v>2020</v>
      </c>
      <c r="D483" s="31">
        <v>8</v>
      </c>
      <c r="E483" s="31">
        <v>9</v>
      </c>
      <c r="F483" s="35">
        <v>299583</v>
      </c>
      <c r="G483" s="35">
        <f t="shared" si="7"/>
        <v>125824.86</v>
      </c>
      <c r="H483" s="35">
        <v>12000</v>
      </c>
      <c r="I483" s="35">
        <v>8987.49</v>
      </c>
    </row>
    <row r="484" spans="2:9" ht="16.5" customHeight="1" x14ac:dyDescent="0.3">
      <c r="B484" s="30" t="s">
        <v>20</v>
      </c>
      <c r="C484" s="30">
        <v>2020</v>
      </c>
      <c r="D484" s="30">
        <v>6</v>
      </c>
      <c r="E484" s="30">
        <v>14</v>
      </c>
      <c r="F484" s="34">
        <v>456503</v>
      </c>
      <c r="G484" s="34">
        <f t="shared" si="7"/>
        <v>191731.25999999998</v>
      </c>
      <c r="H484" s="34">
        <v>15000</v>
      </c>
      <c r="I484" s="34">
        <v>13695.09</v>
      </c>
    </row>
    <row r="485" spans="2:9" ht="16.5" customHeight="1" x14ac:dyDescent="0.3">
      <c r="B485" s="31" t="s">
        <v>22</v>
      </c>
      <c r="C485" s="31">
        <v>2020</v>
      </c>
      <c r="D485" s="31">
        <v>2</v>
      </c>
      <c r="E485" s="31">
        <v>6</v>
      </c>
      <c r="F485" s="35">
        <v>402458</v>
      </c>
      <c r="G485" s="35">
        <f t="shared" si="7"/>
        <v>169032.36</v>
      </c>
      <c r="H485" s="35">
        <v>12000</v>
      </c>
      <c r="I485" s="35">
        <v>12073.74</v>
      </c>
    </row>
    <row r="486" spans="2:9" ht="16.5" customHeight="1" x14ac:dyDescent="0.3">
      <c r="B486" s="30" t="s">
        <v>23</v>
      </c>
      <c r="C486" s="30">
        <v>2020</v>
      </c>
      <c r="D486" s="30">
        <v>10</v>
      </c>
      <c r="E486" s="30">
        <v>19</v>
      </c>
      <c r="F486" s="34">
        <v>489270</v>
      </c>
      <c r="G486" s="34">
        <f t="shared" si="7"/>
        <v>205493.4</v>
      </c>
      <c r="H486" s="34">
        <v>13000</v>
      </c>
      <c r="I486" s="34">
        <v>14678.1</v>
      </c>
    </row>
    <row r="487" spans="2:9" ht="16.5" customHeight="1" x14ac:dyDescent="0.3">
      <c r="B487" s="31" t="s">
        <v>17</v>
      </c>
      <c r="C487" s="31">
        <v>2020</v>
      </c>
      <c r="D487" s="31">
        <v>9</v>
      </c>
      <c r="E487" s="31">
        <v>5</v>
      </c>
      <c r="F487" s="35">
        <v>494641</v>
      </c>
      <c r="G487" s="35">
        <f t="shared" si="7"/>
        <v>207749.22</v>
      </c>
      <c r="H487" s="35">
        <v>15000</v>
      </c>
      <c r="I487" s="35">
        <v>14839.23</v>
      </c>
    </row>
    <row r="488" spans="2:9" ht="16.5" customHeight="1" x14ac:dyDescent="0.3">
      <c r="B488" s="30" t="s">
        <v>34</v>
      </c>
      <c r="C488" s="30">
        <v>2020</v>
      </c>
      <c r="D488" s="30">
        <v>7</v>
      </c>
      <c r="E488" s="30">
        <v>1</v>
      </c>
      <c r="F488" s="34">
        <v>289219</v>
      </c>
      <c r="G488" s="34">
        <f t="shared" si="7"/>
        <v>121471.98</v>
      </c>
      <c r="H488" s="34">
        <v>19000</v>
      </c>
      <c r="I488" s="34">
        <v>8676.57</v>
      </c>
    </row>
    <row r="489" spans="2:9" ht="16.5" customHeight="1" x14ac:dyDescent="0.3">
      <c r="B489" s="31" t="s">
        <v>26</v>
      </c>
      <c r="C489" s="31">
        <v>2020</v>
      </c>
      <c r="D489" s="31">
        <v>8</v>
      </c>
      <c r="E489" s="31">
        <v>4</v>
      </c>
      <c r="F489" s="35">
        <v>373316</v>
      </c>
      <c r="G489" s="35">
        <f t="shared" si="7"/>
        <v>156792.72</v>
      </c>
      <c r="H489" s="35">
        <v>15000</v>
      </c>
      <c r="I489" s="35">
        <v>11199.48</v>
      </c>
    </row>
    <row r="490" spans="2:9" ht="16.5" customHeight="1" x14ac:dyDescent="0.3">
      <c r="B490" s="30" t="s">
        <v>26</v>
      </c>
      <c r="C490" s="30">
        <v>2020</v>
      </c>
      <c r="D490" s="30">
        <v>11</v>
      </c>
      <c r="E490" s="30">
        <v>19</v>
      </c>
      <c r="F490" s="34">
        <v>261238</v>
      </c>
      <c r="G490" s="34">
        <f t="shared" si="7"/>
        <v>109719.95999999999</v>
      </c>
      <c r="H490" s="34">
        <v>20000</v>
      </c>
      <c r="I490" s="34">
        <v>7837.1399999999994</v>
      </c>
    </row>
    <row r="491" spans="2:9" ht="16.5" customHeight="1" x14ac:dyDescent="0.3">
      <c r="B491" s="31" t="s">
        <v>34</v>
      </c>
      <c r="C491" s="31">
        <v>2020</v>
      </c>
      <c r="D491" s="31">
        <v>1</v>
      </c>
      <c r="E491" s="31">
        <v>13</v>
      </c>
      <c r="F491" s="35">
        <v>263543</v>
      </c>
      <c r="G491" s="35">
        <f t="shared" si="7"/>
        <v>110688.06</v>
      </c>
      <c r="H491" s="35">
        <v>24000</v>
      </c>
      <c r="I491" s="35">
        <v>7906.29</v>
      </c>
    </row>
    <row r="492" spans="2:9" ht="16.5" customHeight="1" x14ac:dyDescent="0.3">
      <c r="B492" s="30" t="s">
        <v>26</v>
      </c>
      <c r="C492" s="30">
        <v>2020</v>
      </c>
      <c r="D492" s="30">
        <v>5</v>
      </c>
      <c r="E492" s="30">
        <v>13</v>
      </c>
      <c r="F492" s="34">
        <v>280539</v>
      </c>
      <c r="G492" s="34">
        <f t="shared" si="7"/>
        <v>117826.37999999999</v>
      </c>
      <c r="H492" s="34">
        <v>16000</v>
      </c>
      <c r="I492" s="34">
        <v>8416.17</v>
      </c>
    </row>
    <row r="493" spans="2:9" ht="16.5" customHeight="1" x14ac:dyDescent="0.3">
      <c r="B493" s="31" t="s">
        <v>26</v>
      </c>
      <c r="C493" s="31">
        <v>2020</v>
      </c>
      <c r="D493" s="31">
        <v>6</v>
      </c>
      <c r="E493" s="31">
        <v>6</v>
      </c>
      <c r="F493" s="35">
        <v>434347</v>
      </c>
      <c r="G493" s="35">
        <f t="shared" si="7"/>
        <v>182425.74</v>
      </c>
      <c r="H493" s="35">
        <v>40000</v>
      </c>
      <c r="I493" s="35">
        <v>13030.41</v>
      </c>
    </row>
    <row r="494" spans="2:9" ht="16.5" customHeight="1" x14ac:dyDescent="0.3">
      <c r="B494" s="30" t="s">
        <v>34</v>
      </c>
      <c r="C494" s="30">
        <v>2020</v>
      </c>
      <c r="D494" s="30">
        <v>8</v>
      </c>
      <c r="E494" s="30">
        <v>13</v>
      </c>
      <c r="F494" s="34">
        <v>352989</v>
      </c>
      <c r="G494" s="34">
        <f t="shared" si="7"/>
        <v>148255.38</v>
      </c>
      <c r="H494" s="34">
        <v>37000</v>
      </c>
      <c r="I494" s="34">
        <v>10589.67</v>
      </c>
    </row>
    <row r="495" spans="2:9" ht="16.5" customHeight="1" x14ac:dyDescent="0.3">
      <c r="B495" s="31" t="s">
        <v>24</v>
      </c>
      <c r="C495" s="31">
        <v>2020</v>
      </c>
      <c r="D495" s="31">
        <v>6</v>
      </c>
      <c r="E495" s="31">
        <v>4</v>
      </c>
      <c r="F495" s="35">
        <v>347144</v>
      </c>
      <c r="G495" s="35">
        <f t="shared" si="7"/>
        <v>145800.47999999998</v>
      </c>
      <c r="H495" s="35">
        <v>26000</v>
      </c>
      <c r="I495" s="35">
        <v>10414.32</v>
      </c>
    </row>
    <row r="496" spans="2:9" ht="16.5" customHeight="1" x14ac:dyDescent="0.3">
      <c r="B496" s="30" t="s">
        <v>25</v>
      </c>
      <c r="C496" s="30">
        <v>2020</v>
      </c>
      <c r="D496" s="30">
        <v>10</v>
      </c>
      <c r="E496" s="30">
        <v>19</v>
      </c>
      <c r="F496" s="34">
        <v>395233</v>
      </c>
      <c r="G496" s="34">
        <f t="shared" si="7"/>
        <v>165997.85999999999</v>
      </c>
      <c r="H496" s="34">
        <v>33000</v>
      </c>
      <c r="I496" s="34">
        <v>11856.99</v>
      </c>
    </row>
    <row r="497" spans="2:9" ht="16.5" customHeight="1" x14ac:dyDescent="0.3">
      <c r="B497" s="31" t="s">
        <v>35</v>
      </c>
      <c r="C497" s="31">
        <v>2020</v>
      </c>
      <c r="D497" s="31">
        <v>2</v>
      </c>
      <c r="E497" s="31">
        <v>6</v>
      </c>
      <c r="F497" s="35">
        <v>368830</v>
      </c>
      <c r="G497" s="35">
        <f t="shared" si="7"/>
        <v>154908.6</v>
      </c>
      <c r="H497" s="35">
        <v>40000</v>
      </c>
      <c r="I497" s="35">
        <v>11064.9</v>
      </c>
    </row>
    <row r="498" spans="2:9" ht="16.5" customHeight="1" x14ac:dyDescent="0.3">
      <c r="B498" s="31" t="s">
        <v>35</v>
      </c>
      <c r="C498" s="30">
        <v>2020</v>
      </c>
      <c r="D498" s="30">
        <v>3</v>
      </c>
      <c r="E498" s="30">
        <v>3</v>
      </c>
      <c r="F498" s="34">
        <v>419209</v>
      </c>
      <c r="G498" s="34">
        <f t="shared" si="7"/>
        <v>176067.78</v>
      </c>
      <c r="H498" s="34">
        <v>15000</v>
      </c>
      <c r="I498" s="34">
        <v>12576.27</v>
      </c>
    </row>
    <row r="499" spans="2:9" ht="16.5" customHeight="1" x14ac:dyDescent="0.3">
      <c r="B499" s="31" t="s">
        <v>15</v>
      </c>
      <c r="C499" s="31">
        <v>2020</v>
      </c>
      <c r="D499" s="31">
        <v>11</v>
      </c>
      <c r="E499" s="31">
        <v>11</v>
      </c>
      <c r="F499" s="35">
        <v>285797</v>
      </c>
      <c r="G499" s="35">
        <f t="shared" si="7"/>
        <v>120034.73999999999</v>
      </c>
      <c r="H499" s="35">
        <v>16000</v>
      </c>
      <c r="I499" s="35">
        <v>8573.91</v>
      </c>
    </row>
    <row r="500" spans="2:9" ht="16.5" customHeight="1" x14ac:dyDescent="0.3">
      <c r="B500" s="30" t="s">
        <v>26</v>
      </c>
      <c r="C500" s="30">
        <v>2020</v>
      </c>
      <c r="D500" s="30">
        <v>5</v>
      </c>
      <c r="E500" s="30">
        <v>16</v>
      </c>
      <c r="F500" s="34">
        <v>325621</v>
      </c>
      <c r="G500" s="34">
        <f t="shared" si="7"/>
        <v>136760.82</v>
      </c>
      <c r="H500" s="34">
        <v>20000</v>
      </c>
      <c r="I500" s="34">
        <v>9768.6299999999992</v>
      </c>
    </row>
    <row r="501" spans="2:9" ht="16.5" customHeight="1" x14ac:dyDescent="0.3">
      <c r="B501" s="31" t="s">
        <v>26</v>
      </c>
      <c r="C501" s="31">
        <v>2020</v>
      </c>
      <c r="D501" s="31">
        <v>12</v>
      </c>
      <c r="E501" s="31">
        <v>1</v>
      </c>
      <c r="F501" s="35">
        <v>379523</v>
      </c>
      <c r="G501" s="35">
        <f t="shared" si="7"/>
        <v>159399.66</v>
      </c>
      <c r="H501" s="35">
        <v>31000</v>
      </c>
      <c r="I501" s="35">
        <v>11385.689999999999</v>
      </c>
    </row>
    <row r="502" spans="2:9" ht="16.5" customHeight="1" x14ac:dyDescent="0.3">
      <c r="B502" s="30" t="s">
        <v>26</v>
      </c>
      <c r="C502" s="30">
        <v>2020</v>
      </c>
      <c r="D502" s="30">
        <v>6</v>
      </c>
      <c r="E502" s="30">
        <v>18</v>
      </c>
      <c r="F502" s="34">
        <v>304797</v>
      </c>
      <c r="G502" s="34">
        <f t="shared" si="7"/>
        <v>128014.73999999999</v>
      </c>
      <c r="H502" s="34">
        <v>13000</v>
      </c>
      <c r="I502" s="34">
        <v>9143.91</v>
      </c>
    </row>
    <row r="503" spans="2:9" ht="16.5" customHeight="1" x14ac:dyDescent="0.3">
      <c r="B503" s="31" t="s">
        <v>26</v>
      </c>
      <c r="C503" s="31">
        <v>2020</v>
      </c>
      <c r="D503" s="31">
        <v>3</v>
      </c>
      <c r="E503" s="31">
        <v>14</v>
      </c>
      <c r="F503" s="35">
        <v>402721</v>
      </c>
      <c r="G503" s="35">
        <f t="shared" si="7"/>
        <v>169142.82</v>
      </c>
      <c r="H503" s="35">
        <v>17000</v>
      </c>
      <c r="I503" s="35">
        <v>12081.63</v>
      </c>
    </row>
    <row r="504" spans="2:9" ht="16.5" customHeight="1" x14ac:dyDescent="0.3">
      <c r="B504" s="30" t="s">
        <v>15</v>
      </c>
      <c r="C504" s="30">
        <v>2020</v>
      </c>
      <c r="D504" s="30">
        <v>9</v>
      </c>
      <c r="E504" s="30">
        <v>9</v>
      </c>
      <c r="F504" s="34">
        <v>411166</v>
      </c>
      <c r="G504" s="34">
        <f t="shared" si="7"/>
        <v>172689.72</v>
      </c>
      <c r="H504" s="34">
        <v>29000</v>
      </c>
      <c r="I504" s="34">
        <v>12334.98</v>
      </c>
    </row>
    <row r="505" spans="2:9" ht="16.5" customHeight="1" x14ac:dyDescent="0.3">
      <c r="B505" s="31" t="s">
        <v>17</v>
      </c>
      <c r="C505" s="31">
        <v>2020</v>
      </c>
      <c r="D505" s="31">
        <v>8</v>
      </c>
      <c r="E505" s="31">
        <v>23</v>
      </c>
      <c r="F505" s="35">
        <v>434918</v>
      </c>
      <c r="G505" s="35">
        <f t="shared" si="7"/>
        <v>182665.56</v>
      </c>
      <c r="H505" s="35">
        <v>29000</v>
      </c>
      <c r="I505" s="35">
        <v>13047.539999999999</v>
      </c>
    </row>
    <row r="506" spans="2:9" ht="16.5" customHeight="1" x14ac:dyDescent="0.3">
      <c r="B506" s="30" t="s">
        <v>17</v>
      </c>
      <c r="C506" s="30">
        <v>2020</v>
      </c>
      <c r="D506" s="30">
        <v>3</v>
      </c>
      <c r="E506" s="30">
        <v>16</v>
      </c>
      <c r="F506" s="34">
        <v>455591</v>
      </c>
      <c r="G506" s="34">
        <f t="shared" si="7"/>
        <v>191348.22</v>
      </c>
      <c r="H506" s="34">
        <v>36000</v>
      </c>
      <c r="I506" s="34">
        <v>13667.73</v>
      </c>
    </row>
    <row r="507" spans="2:9" ht="16.5" customHeight="1" x14ac:dyDescent="0.3">
      <c r="B507" s="31" t="s">
        <v>17</v>
      </c>
      <c r="C507" s="31">
        <v>2020</v>
      </c>
      <c r="D507" s="31">
        <v>8</v>
      </c>
      <c r="E507" s="31">
        <v>25</v>
      </c>
      <c r="F507" s="35">
        <v>380047</v>
      </c>
      <c r="G507" s="35">
        <f t="shared" si="7"/>
        <v>159619.74</v>
      </c>
      <c r="H507" s="35">
        <v>37000</v>
      </c>
      <c r="I507" s="35">
        <v>11401.41</v>
      </c>
    </row>
    <row r="508" spans="2:9" ht="16.5" customHeight="1" x14ac:dyDescent="0.3">
      <c r="B508" s="30" t="s">
        <v>18</v>
      </c>
      <c r="C508" s="30">
        <v>2020</v>
      </c>
      <c r="D508" s="30">
        <v>7</v>
      </c>
      <c r="E508" s="30">
        <v>27</v>
      </c>
      <c r="F508" s="34">
        <v>389543</v>
      </c>
      <c r="G508" s="34">
        <f t="shared" si="7"/>
        <v>163608.06</v>
      </c>
      <c r="H508" s="34">
        <v>35000</v>
      </c>
      <c r="I508" s="34">
        <v>11686.289999999999</v>
      </c>
    </row>
    <row r="509" spans="2:9" ht="16.5" customHeight="1" x14ac:dyDescent="0.3">
      <c r="B509" s="31" t="s">
        <v>19</v>
      </c>
      <c r="C509" s="31">
        <v>2020</v>
      </c>
      <c r="D509" s="31">
        <v>4</v>
      </c>
      <c r="E509" s="31">
        <v>5</v>
      </c>
      <c r="F509" s="35">
        <v>367701</v>
      </c>
      <c r="G509" s="35">
        <f t="shared" si="7"/>
        <v>154434.41999999998</v>
      </c>
      <c r="H509" s="35">
        <v>27000</v>
      </c>
      <c r="I509" s="35">
        <v>11031.029999999999</v>
      </c>
    </row>
    <row r="510" spans="2:9" ht="16.5" customHeight="1" x14ac:dyDescent="0.3">
      <c r="B510" s="30" t="s">
        <v>20</v>
      </c>
      <c r="C510" s="30">
        <v>2020</v>
      </c>
      <c r="D510" s="30">
        <v>4</v>
      </c>
      <c r="E510" s="30">
        <v>28</v>
      </c>
      <c r="F510" s="34">
        <v>262169</v>
      </c>
      <c r="G510" s="34">
        <f t="shared" si="7"/>
        <v>110110.98</v>
      </c>
      <c r="H510" s="34">
        <v>22000</v>
      </c>
      <c r="I510" s="34">
        <v>7865.07</v>
      </c>
    </row>
    <row r="511" spans="2:9" ht="16.5" customHeight="1" x14ac:dyDescent="0.3">
      <c r="B511" s="31" t="s">
        <v>20</v>
      </c>
      <c r="C511" s="31">
        <v>2020</v>
      </c>
      <c r="D511" s="31">
        <v>4</v>
      </c>
      <c r="E511" s="31">
        <v>2</v>
      </c>
      <c r="F511" s="35">
        <v>496219</v>
      </c>
      <c r="G511" s="35">
        <f t="shared" si="7"/>
        <v>208411.97999999998</v>
      </c>
      <c r="H511" s="35">
        <v>11000</v>
      </c>
      <c r="I511" s="35">
        <v>14886.57</v>
      </c>
    </row>
    <row r="512" spans="2:9" ht="16.5" customHeight="1" x14ac:dyDescent="0.3">
      <c r="B512" s="30" t="s">
        <v>20</v>
      </c>
      <c r="C512" s="30">
        <v>2020</v>
      </c>
      <c r="D512" s="30">
        <v>8</v>
      </c>
      <c r="E512" s="30">
        <v>2</v>
      </c>
      <c r="F512" s="34">
        <v>419842</v>
      </c>
      <c r="G512" s="34">
        <f t="shared" si="7"/>
        <v>176333.63999999998</v>
      </c>
      <c r="H512" s="34">
        <v>16000</v>
      </c>
      <c r="I512" s="34">
        <v>12595.26</v>
      </c>
    </row>
    <row r="513" spans="2:9" ht="16.5" customHeight="1" x14ac:dyDescent="0.3">
      <c r="B513" s="31" t="s">
        <v>20</v>
      </c>
      <c r="C513" s="31">
        <v>2020</v>
      </c>
      <c r="D513" s="31">
        <v>7</v>
      </c>
      <c r="E513" s="31">
        <v>13</v>
      </c>
      <c r="F513" s="35">
        <v>490959</v>
      </c>
      <c r="G513" s="35">
        <f t="shared" si="7"/>
        <v>206202.78</v>
      </c>
      <c r="H513" s="35">
        <v>36000</v>
      </c>
      <c r="I513" s="35">
        <v>14728.769999999999</v>
      </c>
    </row>
    <row r="514" spans="2:9" ht="16.5" customHeight="1" x14ac:dyDescent="0.3">
      <c r="B514" s="30" t="s">
        <v>20</v>
      </c>
      <c r="C514" s="30">
        <v>2020</v>
      </c>
      <c r="D514" s="30">
        <v>8</v>
      </c>
      <c r="E514" s="30">
        <v>28</v>
      </c>
      <c r="F514" s="34">
        <v>343683</v>
      </c>
      <c r="G514" s="34">
        <f t="shared" si="7"/>
        <v>144346.85999999999</v>
      </c>
      <c r="H514" s="34">
        <v>34000</v>
      </c>
      <c r="I514" s="34">
        <v>10310.49</v>
      </c>
    </row>
    <row r="515" spans="2:9" ht="16.5" customHeight="1" x14ac:dyDescent="0.3">
      <c r="B515" s="31" t="s">
        <v>21</v>
      </c>
      <c r="C515" s="31">
        <v>2020</v>
      </c>
      <c r="D515" s="31">
        <v>3</v>
      </c>
      <c r="E515" s="31">
        <v>8</v>
      </c>
      <c r="F515" s="35">
        <v>307964</v>
      </c>
      <c r="G515" s="35">
        <f t="shared" si="7"/>
        <v>129344.87999999999</v>
      </c>
      <c r="H515" s="35">
        <v>38000</v>
      </c>
      <c r="I515" s="35">
        <v>9238.92</v>
      </c>
    </row>
    <row r="516" spans="2:9" ht="16.5" customHeight="1" x14ac:dyDescent="0.3">
      <c r="B516" s="30" t="s">
        <v>22</v>
      </c>
      <c r="C516" s="30">
        <v>2020</v>
      </c>
      <c r="D516" s="30">
        <v>9</v>
      </c>
      <c r="E516" s="30">
        <v>9</v>
      </c>
      <c r="F516" s="34">
        <v>422049</v>
      </c>
      <c r="G516" s="34">
        <f t="shared" si="7"/>
        <v>177260.58</v>
      </c>
      <c r="H516" s="34">
        <v>11000</v>
      </c>
      <c r="I516" s="34">
        <v>12661.47</v>
      </c>
    </row>
    <row r="517" spans="2:9" ht="16.5" customHeight="1" x14ac:dyDescent="0.3">
      <c r="B517" s="31" t="s">
        <v>23</v>
      </c>
      <c r="C517" s="31">
        <v>2020</v>
      </c>
      <c r="D517" s="31">
        <v>7</v>
      </c>
      <c r="E517" s="31">
        <v>18</v>
      </c>
      <c r="F517" s="35">
        <v>419410</v>
      </c>
      <c r="G517" s="35">
        <f t="shared" ref="G517:G580" si="8">F517*0.42</f>
        <v>176152.19999999998</v>
      </c>
      <c r="H517" s="35">
        <v>40000</v>
      </c>
      <c r="I517" s="35">
        <v>12582.3</v>
      </c>
    </row>
    <row r="518" spans="2:9" ht="16.5" customHeight="1" x14ac:dyDescent="0.3">
      <c r="B518" s="30" t="s">
        <v>20</v>
      </c>
      <c r="C518" s="30">
        <v>2020</v>
      </c>
      <c r="D518" s="30">
        <v>12</v>
      </c>
      <c r="E518" s="30">
        <v>26</v>
      </c>
      <c r="F518" s="34">
        <v>264590</v>
      </c>
      <c r="G518" s="34">
        <f t="shared" si="8"/>
        <v>111127.8</v>
      </c>
      <c r="H518" s="34">
        <v>39000</v>
      </c>
      <c r="I518" s="34">
        <v>7937.7</v>
      </c>
    </row>
    <row r="519" spans="2:9" ht="16.5" customHeight="1" x14ac:dyDescent="0.3">
      <c r="B519" s="31" t="s">
        <v>34</v>
      </c>
      <c r="C519" s="31">
        <v>2020</v>
      </c>
      <c r="D519" s="31">
        <v>9</v>
      </c>
      <c r="E519" s="31">
        <v>20</v>
      </c>
      <c r="F519" s="35">
        <v>288439</v>
      </c>
      <c r="G519" s="35">
        <f t="shared" si="8"/>
        <v>121144.37999999999</v>
      </c>
      <c r="H519" s="35">
        <v>29000</v>
      </c>
      <c r="I519" s="35">
        <v>8653.17</v>
      </c>
    </row>
    <row r="520" spans="2:9" ht="16.5" customHeight="1" x14ac:dyDescent="0.3">
      <c r="B520" s="30" t="s">
        <v>34</v>
      </c>
      <c r="C520" s="30">
        <v>2020</v>
      </c>
      <c r="D520" s="30">
        <v>10</v>
      </c>
      <c r="E520" s="30">
        <v>21</v>
      </c>
      <c r="F520" s="34">
        <v>455930</v>
      </c>
      <c r="G520" s="34">
        <f t="shared" si="8"/>
        <v>191490.6</v>
      </c>
      <c r="H520" s="34">
        <v>17000</v>
      </c>
      <c r="I520" s="34">
        <v>13677.9</v>
      </c>
    </row>
    <row r="521" spans="2:9" ht="16.5" customHeight="1" x14ac:dyDescent="0.3">
      <c r="B521" s="31" t="s">
        <v>34</v>
      </c>
      <c r="C521" s="31">
        <v>2020</v>
      </c>
      <c r="D521" s="31">
        <v>6</v>
      </c>
      <c r="E521" s="31">
        <v>11</v>
      </c>
      <c r="F521" s="35">
        <v>361859</v>
      </c>
      <c r="G521" s="35">
        <f t="shared" si="8"/>
        <v>151980.78</v>
      </c>
      <c r="H521" s="35">
        <v>33000</v>
      </c>
      <c r="I521" s="35">
        <v>10855.77</v>
      </c>
    </row>
    <row r="522" spans="2:9" ht="16.5" customHeight="1" x14ac:dyDescent="0.3">
      <c r="B522" s="30" t="s">
        <v>34</v>
      </c>
      <c r="C522" s="30">
        <v>2020</v>
      </c>
      <c r="D522" s="30">
        <v>4</v>
      </c>
      <c r="E522" s="30">
        <v>23</v>
      </c>
      <c r="F522" s="34">
        <v>437803</v>
      </c>
      <c r="G522" s="34">
        <f t="shared" si="8"/>
        <v>183877.25999999998</v>
      </c>
      <c r="H522" s="34">
        <v>31000</v>
      </c>
      <c r="I522" s="34">
        <v>13134.09</v>
      </c>
    </row>
    <row r="523" spans="2:9" ht="16.5" customHeight="1" x14ac:dyDescent="0.3">
      <c r="B523" s="31" t="s">
        <v>34</v>
      </c>
      <c r="C523" s="31">
        <v>2020</v>
      </c>
      <c r="D523" s="31">
        <v>2</v>
      </c>
      <c r="E523" s="31">
        <v>13</v>
      </c>
      <c r="F523" s="35">
        <v>362222</v>
      </c>
      <c r="G523" s="35">
        <f t="shared" si="8"/>
        <v>152133.24</v>
      </c>
      <c r="H523" s="35">
        <v>18000</v>
      </c>
      <c r="I523" s="35">
        <v>10866.66</v>
      </c>
    </row>
    <row r="524" spans="2:9" ht="16.5" customHeight="1" x14ac:dyDescent="0.3">
      <c r="B524" s="30" t="s">
        <v>34</v>
      </c>
      <c r="C524" s="30">
        <v>2020</v>
      </c>
      <c r="D524" s="30">
        <v>4</v>
      </c>
      <c r="E524" s="30">
        <v>2</v>
      </c>
      <c r="F524" s="34">
        <v>336346</v>
      </c>
      <c r="G524" s="34">
        <f t="shared" si="8"/>
        <v>141265.32</v>
      </c>
      <c r="H524" s="34">
        <v>23000</v>
      </c>
      <c r="I524" s="34">
        <v>10090.379999999999</v>
      </c>
    </row>
    <row r="525" spans="2:9" ht="16.5" customHeight="1" x14ac:dyDescent="0.3">
      <c r="B525" s="31" t="s">
        <v>24</v>
      </c>
      <c r="C525" s="31">
        <v>2020</v>
      </c>
      <c r="D525" s="31">
        <v>11</v>
      </c>
      <c r="E525" s="31">
        <v>3</v>
      </c>
      <c r="F525" s="35">
        <v>425078</v>
      </c>
      <c r="G525" s="35">
        <f t="shared" si="8"/>
        <v>178532.75999999998</v>
      </c>
      <c r="H525" s="35">
        <v>15000</v>
      </c>
      <c r="I525" s="35">
        <v>12752.34</v>
      </c>
    </row>
    <row r="526" spans="2:9" ht="16.5" customHeight="1" x14ac:dyDescent="0.3">
      <c r="B526" s="30" t="s">
        <v>25</v>
      </c>
      <c r="C526" s="30">
        <v>2020</v>
      </c>
      <c r="D526" s="30">
        <v>8</v>
      </c>
      <c r="E526" s="30">
        <v>1</v>
      </c>
      <c r="F526" s="34">
        <v>438908</v>
      </c>
      <c r="G526" s="34">
        <f t="shared" si="8"/>
        <v>184341.36</v>
      </c>
      <c r="H526" s="34">
        <v>15000</v>
      </c>
      <c r="I526" s="34">
        <v>13167.24</v>
      </c>
    </row>
    <row r="527" spans="2:9" ht="16.5" customHeight="1" x14ac:dyDescent="0.3">
      <c r="B527" s="31" t="s">
        <v>20</v>
      </c>
      <c r="C527" s="31">
        <v>2020</v>
      </c>
      <c r="D527" s="31">
        <v>6</v>
      </c>
      <c r="E527" s="31">
        <v>16</v>
      </c>
      <c r="F527" s="35">
        <v>376791</v>
      </c>
      <c r="G527" s="35">
        <f t="shared" si="8"/>
        <v>158252.22</v>
      </c>
      <c r="H527" s="35">
        <v>32000</v>
      </c>
      <c r="I527" s="35">
        <v>11303.73</v>
      </c>
    </row>
    <row r="528" spans="2:9" ht="16.5" customHeight="1" x14ac:dyDescent="0.3">
      <c r="B528" s="30" t="s">
        <v>20</v>
      </c>
      <c r="C528" s="30">
        <v>2020</v>
      </c>
      <c r="D528" s="30">
        <v>3</v>
      </c>
      <c r="E528" s="30">
        <v>3</v>
      </c>
      <c r="F528" s="34">
        <v>268105</v>
      </c>
      <c r="G528" s="34">
        <f t="shared" si="8"/>
        <v>112604.09999999999</v>
      </c>
      <c r="H528" s="34">
        <v>30000</v>
      </c>
      <c r="I528" s="34">
        <v>8043.15</v>
      </c>
    </row>
    <row r="529" spans="2:9" ht="16.5" customHeight="1" x14ac:dyDescent="0.3">
      <c r="B529" s="31" t="s">
        <v>20</v>
      </c>
      <c r="C529" s="31">
        <v>2020</v>
      </c>
      <c r="D529" s="31">
        <v>8</v>
      </c>
      <c r="E529" s="31">
        <v>11</v>
      </c>
      <c r="F529" s="35">
        <v>469247</v>
      </c>
      <c r="G529" s="35">
        <f t="shared" si="8"/>
        <v>197083.74</v>
      </c>
      <c r="H529" s="35">
        <v>30000</v>
      </c>
      <c r="I529" s="35">
        <v>14077.41</v>
      </c>
    </row>
    <row r="530" spans="2:9" ht="16.5" customHeight="1" x14ac:dyDescent="0.3">
      <c r="B530" s="30" t="s">
        <v>20</v>
      </c>
      <c r="C530" s="30">
        <v>2020</v>
      </c>
      <c r="D530" s="30">
        <v>7</v>
      </c>
      <c r="E530" s="30">
        <v>14</v>
      </c>
      <c r="F530" s="34">
        <v>341608</v>
      </c>
      <c r="G530" s="34">
        <f t="shared" si="8"/>
        <v>143475.35999999999</v>
      </c>
      <c r="H530" s="34">
        <v>34000</v>
      </c>
      <c r="I530" s="34">
        <v>10248.24</v>
      </c>
    </row>
    <row r="531" spans="2:9" ht="16.5" customHeight="1" x14ac:dyDescent="0.3">
      <c r="B531" s="31" t="s">
        <v>20</v>
      </c>
      <c r="C531" s="31">
        <v>2020</v>
      </c>
      <c r="D531" s="31">
        <v>2</v>
      </c>
      <c r="E531" s="31">
        <v>17</v>
      </c>
      <c r="F531" s="35">
        <v>344762</v>
      </c>
      <c r="G531" s="35">
        <f t="shared" si="8"/>
        <v>144800.04</v>
      </c>
      <c r="H531" s="35">
        <v>39000</v>
      </c>
      <c r="I531" s="35">
        <v>10342.859999999999</v>
      </c>
    </row>
    <row r="532" spans="2:9" ht="16.5" customHeight="1" x14ac:dyDescent="0.3">
      <c r="B532" s="30" t="s">
        <v>20</v>
      </c>
      <c r="C532" s="30">
        <v>2020</v>
      </c>
      <c r="D532" s="30">
        <v>6</v>
      </c>
      <c r="E532" s="30">
        <v>18</v>
      </c>
      <c r="F532" s="34">
        <v>468312</v>
      </c>
      <c r="G532" s="34">
        <f t="shared" si="8"/>
        <v>196691.03999999998</v>
      </c>
      <c r="H532" s="34">
        <v>16000</v>
      </c>
      <c r="I532" s="34">
        <v>14049.359999999999</v>
      </c>
    </row>
    <row r="533" spans="2:9" ht="16.5" customHeight="1" x14ac:dyDescent="0.3">
      <c r="B533" s="31" t="s">
        <v>20</v>
      </c>
      <c r="C533" s="31">
        <v>2020</v>
      </c>
      <c r="D533" s="31">
        <v>9</v>
      </c>
      <c r="E533" s="31">
        <v>21</v>
      </c>
      <c r="F533" s="35">
        <v>294208</v>
      </c>
      <c r="G533" s="35">
        <f t="shared" si="8"/>
        <v>123567.36</v>
      </c>
      <c r="H533" s="35">
        <v>23000</v>
      </c>
      <c r="I533" s="35">
        <v>8826.24</v>
      </c>
    </row>
    <row r="534" spans="2:9" ht="16.5" customHeight="1" x14ac:dyDescent="0.3">
      <c r="B534" s="30" t="s">
        <v>20</v>
      </c>
      <c r="C534" s="30">
        <v>2020</v>
      </c>
      <c r="D534" s="30">
        <v>1</v>
      </c>
      <c r="E534" s="30">
        <v>22</v>
      </c>
      <c r="F534" s="34">
        <v>458251</v>
      </c>
      <c r="G534" s="34">
        <f t="shared" si="8"/>
        <v>192465.41999999998</v>
      </c>
      <c r="H534" s="34">
        <v>38000</v>
      </c>
      <c r="I534" s="34">
        <v>13747.529999999999</v>
      </c>
    </row>
    <row r="535" spans="2:9" ht="16.5" customHeight="1" x14ac:dyDescent="0.3">
      <c r="B535" s="31" t="s">
        <v>20</v>
      </c>
      <c r="C535" s="31">
        <v>2020</v>
      </c>
      <c r="D535" s="31">
        <v>11</v>
      </c>
      <c r="E535" s="31">
        <v>23</v>
      </c>
      <c r="F535" s="35">
        <v>406237</v>
      </c>
      <c r="G535" s="35">
        <f t="shared" si="8"/>
        <v>170619.54</v>
      </c>
      <c r="H535" s="35">
        <v>28000</v>
      </c>
      <c r="I535" s="35">
        <v>12187.109999999999</v>
      </c>
    </row>
    <row r="536" spans="2:9" ht="16.5" customHeight="1" x14ac:dyDescent="0.3">
      <c r="B536" s="30" t="s">
        <v>20</v>
      </c>
      <c r="C536" s="30">
        <v>2020</v>
      </c>
      <c r="D536" s="30">
        <v>12</v>
      </c>
      <c r="E536" s="30">
        <v>3</v>
      </c>
      <c r="F536" s="34">
        <v>357883</v>
      </c>
      <c r="G536" s="34">
        <f t="shared" si="8"/>
        <v>150310.85999999999</v>
      </c>
      <c r="H536" s="34">
        <v>23000</v>
      </c>
      <c r="I536" s="34">
        <v>10736.49</v>
      </c>
    </row>
    <row r="537" spans="2:9" ht="16.5" customHeight="1" x14ac:dyDescent="0.3">
      <c r="B537" s="31" t="s">
        <v>20</v>
      </c>
      <c r="C537" s="31">
        <v>2020</v>
      </c>
      <c r="D537" s="31">
        <v>1</v>
      </c>
      <c r="E537" s="31">
        <v>11</v>
      </c>
      <c r="F537" s="35">
        <v>411377</v>
      </c>
      <c r="G537" s="35">
        <f t="shared" si="8"/>
        <v>172778.34</v>
      </c>
      <c r="H537" s="35">
        <v>25000</v>
      </c>
      <c r="I537" s="35">
        <v>12341.31</v>
      </c>
    </row>
    <row r="538" spans="2:9" ht="16.5" customHeight="1" x14ac:dyDescent="0.3">
      <c r="B538" s="30" t="s">
        <v>20</v>
      </c>
      <c r="C538" s="30">
        <v>2020</v>
      </c>
      <c r="D538" s="30">
        <v>6</v>
      </c>
      <c r="E538" s="30">
        <v>23</v>
      </c>
      <c r="F538" s="34">
        <v>287113</v>
      </c>
      <c r="G538" s="34">
        <f t="shared" si="8"/>
        <v>120587.45999999999</v>
      </c>
      <c r="H538" s="34">
        <v>10000</v>
      </c>
      <c r="I538" s="34">
        <v>8613.39</v>
      </c>
    </row>
    <row r="539" spans="2:9" ht="16.5" customHeight="1" x14ac:dyDescent="0.3">
      <c r="B539" s="31" t="s">
        <v>20</v>
      </c>
      <c r="C539" s="31">
        <v>2020</v>
      </c>
      <c r="D539" s="31">
        <v>9</v>
      </c>
      <c r="E539" s="31">
        <v>19</v>
      </c>
      <c r="F539" s="35">
        <v>255699</v>
      </c>
      <c r="G539" s="35">
        <f t="shared" si="8"/>
        <v>107393.58</v>
      </c>
      <c r="H539" s="35">
        <v>15000</v>
      </c>
      <c r="I539" s="35">
        <v>7670.9699999999993</v>
      </c>
    </row>
    <row r="540" spans="2:9" ht="16.5" customHeight="1" x14ac:dyDescent="0.3">
      <c r="B540" s="30" t="s">
        <v>20</v>
      </c>
      <c r="C540" s="30">
        <v>2020</v>
      </c>
      <c r="D540" s="30">
        <v>3</v>
      </c>
      <c r="E540" s="30">
        <v>11</v>
      </c>
      <c r="F540" s="34">
        <v>484543</v>
      </c>
      <c r="G540" s="34">
        <f t="shared" si="8"/>
        <v>203508.06</v>
      </c>
      <c r="H540" s="34">
        <v>27000</v>
      </c>
      <c r="I540" s="34">
        <v>14536.289999999999</v>
      </c>
    </row>
    <row r="541" spans="2:9" ht="16.5" customHeight="1" x14ac:dyDescent="0.3">
      <c r="B541" s="31" t="s">
        <v>20</v>
      </c>
      <c r="C541" s="31">
        <v>2020</v>
      </c>
      <c r="D541" s="31">
        <v>3</v>
      </c>
      <c r="E541" s="31">
        <v>21</v>
      </c>
      <c r="F541" s="35">
        <v>334332</v>
      </c>
      <c r="G541" s="35">
        <f t="shared" si="8"/>
        <v>140419.44</v>
      </c>
      <c r="H541" s="35">
        <v>33000</v>
      </c>
      <c r="I541" s="35">
        <v>10029.959999999999</v>
      </c>
    </row>
    <row r="542" spans="2:9" ht="16.5" customHeight="1" x14ac:dyDescent="0.3">
      <c r="B542" s="30" t="s">
        <v>20</v>
      </c>
      <c r="C542" s="30">
        <v>2020</v>
      </c>
      <c r="D542" s="30">
        <v>7</v>
      </c>
      <c r="E542" s="30">
        <v>2</v>
      </c>
      <c r="F542" s="34">
        <v>260440</v>
      </c>
      <c r="G542" s="34">
        <f t="shared" si="8"/>
        <v>109384.8</v>
      </c>
      <c r="H542" s="34">
        <v>19000</v>
      </c>
      <c r="I542" s="34">
        <v>7813.2</v>
      </c>
    </row>
    <row r="543" spans="2:9" ht="16.5" customHeight="1" x14ac:dyDescent="0.3">
      <c r="B543" s="31" t="s">
        <v>20</v>
      </c>
      <c r="C543" s="31">
        <v>2020</v>
      </c>
      <c r="D543" s="31">
        <v>12</v>
      </c>
      <c r="E543" s="31">
        <v>6</v>
      </c>
      <c r="F543" s="35">
        <v>380693</v>
      </c>
      <c r="G543" s="35">
        <f t="shared" si="8"/>
        <v>159891.06</v>
      </c>
      <c r="H543" s="35">
        <v>27000</v>
      </c>
      <c r="I543" s="35">
        <v>11420.789999999999</v>
      </c>
    </row>
    <row r="544" spans="2:9" ht="16.5" customHeight="1" x14ac:dyDescent="0.3">
      <c r="B544" s="30" t="s">
        <v>20</v>
      </c>
      <c r="C544" s="30">
        <v>2020</v>
      </c>
      <c r="D544" s="30">
        <v>5</v>
      </c>
      <c r="E544" s="30">
        <v>19</v>
      </c>
      <c r="F544" s="34">
        <v>259081</v>
      </c>
      <c r="G544" s="34">
        <f t="shared" si="8"/>
        <v>108814.01999999999</v>
      </c>
      <c r="H544" s="34">
        <v>15000</v>
      </c>
      <c r="I544" s="34">
        <v>7772.4299999999994</v>
      </c>
    </row>
    <row r="545" spans="2:9" ht="16.5" customHeight="1" x14ac:dyDescent="0.3">
      <c r="B545" s="31" t="s">
        <v>20</v>
      </c>
      <c r="C545" s="31">
        <v>2020</v>
      </c>
      <c r="D545" s="31">
        <v>2</v>
      </c>
      <c r="E545" s="31">
        <v>13</v>
      </c>
      <c r="F545" s="35">
        <v>383467</v>
      </c>
      <c r="G545" s="35">
        <f t="shared" si="8"/>
        <v>161056.13999999998</v>
      </c>
      <c r="H545" s="35">
        <v>33000</v>
      </c>
      <c r="I545" s="35">
        <v>11504.01</v>
      </c>
    </row>
    <row r="546" spans="2:9" ht="16.5" customHeight="1" x14ac:dyDescent="0.3">
      <c r="B546" s="30" t="s">
        <v>20</v>
      </c>
      <c r="C546" s="30">
        <v>2020</v>
      </c>
      <c r="D546" s="30">
        <v>11</v>
      </c>
      <c r="E546" s="30">
        <v>19</v>
      </c>
      <c r="F546" s="34">
        <v>260808</v>
      </c>
      <c r="G546" s="34">
        <f t="shared" si="8"/>
        <v>109539.36</v>
      </c>
      <c r="H546" s="34">
        <v>27000</v>
      </c>
      <c r="I546" s="34">
        <v>7824.24</v>
      </c>
    </row>
    <row r="547" spans="2:9" ht="16.5" customHeight="1" x14ac:dyDescent="0.3">
      <c r="B547" s="31" t="s">
        <v>25</v>
      </c>
      <c r="C547" s="31">
        <v>2020</v>
      </c>
      <c r="D547" s="31">
        <v>11</v>
      </c>
      <c r="E547" s="31">
        <v>4</v>
      </c>
      <c r="F547" s="35">
        <v>253378</v>
      </c>
      <c r="G547" s="35">
        <f t="shared" si="8"/>
        <v>106418.76</v>
      </c>
      <c r="H547" s="35">
        <v>26000</v>
      </c>
      <c r="I547" s="35">
        <v>7601.34</v>
      </c>
    </row>
    <row r="548" spans="2:9" ht="16.5" customHeight="1" x14ac:dyDescent="0.3">
      <c r="B548" s="30" t="s">
        <v>25</v>
      </c>
      <c r="C548" s="30">
        <v>2020</v>
      </c>
      <c r="D548" s="30">
        <v>1</v>
      </c>
      <c r="E548" s="30">
        <v>4</v>
      </c>
      <c r="F548" s="34">
        <v>422733</v>
      </c>
      <c r="G548" s="34">
        <f t="shared" si="8"/>
        <v>177547.86</v>
      </c>
      <c r="H548" s="34">
        <v>26000</v>
      </c>
      <c r="I548" s="34">
        <v>12681.99</v>
      </c>
    </row>
    <row r="549" spans="2:9" ht="16.5" customHeight="1" x14ac:dyDescent="0.3">
      <c r="B549" s="31" t="s">
        <v>25</v>
      </c>
      <c r="C549" s="31">
        <v>2020</v>
      </c>
      <c r="D549" s="31">
        <v>8</v>
      </c>
      <c r="E549" s="31">
        <v>1</v>
      </c>
      <c r="F549" s="35">
        <v>428994</v>
      </c>
      <c r="G549" s="35">
        <f t="shared" si="8"/>
        <v>180177.47999999998</v>
      </c>
      <c r="H549" s="35">
        <v>29000</v>
      </c>
      <c r="I549" s="35">
        <v>12869.82</v>
      </c>
    </row>
    <row r="550" spans="2:9" ht="16.5" customHeight="1" x14ac:dyDescent="0.3">
      <c r="B550" s="30" t="s">
        <v>25</v>
      </c>
      <c r="C550" s="30">
        <v>2020</v>
      </c>
      <c r="D550" s="30">
        <v>8</v>
      </c>
      <c r="E550" s="30">
        <v>2</v>
      </c>
      <c r="F550" s="34">
        <v>377234</v>
      </c>
      <c r="G550" s="34">
        <f t="shared" si="8"/>
        <v>158438.28</v>
      </c>
      <c r="H550" s="34">
        <v>13000</v>
      </c>
      <c r="I550" s="34">
        <v>11317.02</v>
      </c>
    </row>
    <row r="551" spans="2:9" ht="16.5" customHeight="1" x14ac:dyDescent="0.3">
      <c r="B551" s="31" t="s">
        <v>25</v>
      </c>
      <c r="C551" s="31">
        <v>2020</v>
      </c>
      <c r="D551" s="31">
        <v>11</v>
      </c>
      <c r="E551" s="31">
        <v>27</v>
      </c>
      <c r="F551" s="35">
        <v>342526</v>
      </c>
      <c r="G551" s="35">
        <f t="shared" si="8"/>
        <v>143860.91999999998</v>
      </c>
      <c r="H551" s="35">
        <v>31000</v>
      </c>
      <c r="I551" s="35">
        <v>10275.779999999999</v>
      </c>
    </row>
    <row r="552" spans="2:9" ht="16.5" customHeight="1" x14ac:dyDescent="0.3">
      <c r="B552" s="30" t="s">
        <v>45</v>
      </c>
      <c r="C552" s="30">
        <v>2020</v>
      </c>
      <c r="D552" s="30">
        <v>9</v>
      </c>
      <c r="E552" s="30">
        <v>4</v>
      </c>
      <c r="F552" s="34">
        <v>446667</v>
      </c>
      <c r="G552" s="34">
        <f t="shared" si="8"/>
        <v>187600.13999999998</v>
      </c>
      <c r="H552" s="34">
        <v>13000</v>
      </c>
      <c r="I552" s="34">
        <v>13400.01</v>
      </c>
    </row>
    <row r="553" spans="2:9" ht="16.5" customHeight="1" x14ac:dyDescent="0.3">
      <c r="B553" s="30" t="s">
        <v>45</v>
      </c>
      <c r="C553" s="31">
        <v>2020</v>
      </c>
      <c r="D553" s="31">
        <v>3</v>
      </c>
      <c r="E553" s="31">
        <v>11</v>
      </c>
      <c r="F553" s="35">
        <v>306368</v>
      </c>
      <c r="G553" s="35">
        <f t="shared" si="8"/>
        <v>128674.56</v>
      </c>
      <c r="H553" s="35">
        <v>37000</v>
      </c>
      <c r="I553" s="35">
        <v>9191.0399999999991</v>
      </c>
    </row>
    <row r="554" spans="2:9" ht="16.5" customHeight="1" x14ac:dyDescent="0.3">
      <c r="B554" s="30" t="s">
        <v>45</v>
      </c>
      <c r="C554" s="30">
        <v>2020</v>
      </c>
      <c r="D554" s="30">
        <v>12</v>
      </c>
      <c r="E554" s="30">
        <v>14</v>
      </c>
      <c r="F554" s="34">
        <v>273027</v>
      </c>
      <c r="G554" s="34">
        <f t="shared" si="8"/>
        <v>114671.34</v>
      </c>
      <c r="H554" s="34">
        <v>28000</v>
      </c>
      <c r="I554" s="34">
        <v>8190.8099999999995</v>
      </c>
    </row>
    <row r="555" spans="2:9" ht="16.5" customHeight="1" x14ac:dyDescent="0.3">
      <c r="B555" s="30" t="s">
        <v>45</v>
      </c>
      <c r="C555" s="31">
        <v>2020</v>
      </c>
      <c r="D555" s="31">
        <v>11</v>
      </c>
      <c r="E555" s="31">
        <v>20</v>
      </c>
      <c r="F555" s="35">
        <v>467839</v>
      </c>
      <c r="G555" s="35">
        <f t="shared" si="8"/>
        <v>196492.38</v>
      </c>
      <c r="H555" s="35">
        <v>38000</v>
      </c>
      <c r="I555" s="35">
        <v>14035.17</v>
      </c>
    </row>
    <row r="556" spans="2:9" ht="16.5" customHeight="1" x14ac:dyDescent="0.3">
      <c r="B556" s="30" t="s">
        <v>45</v>
      </c>
      <c r="C556" s="30">
        <v>2020</v>
      </c>
      <c r="D556" s="30">
        <v>7</v>
      </c>
      <c r="E556" s="30">
        <v>18</v>
      </c>
      <c r="F556" s="34">
        <v>443859</v>
      </c>
      <c r="G556" s="34">
        <f t="shared" si="8"/>
        <v>186420.78</v>
      </c>
      <c r="H556" s="34">
        <v>32000</v>
      </c>
      <c r="I556" s="34">
        <v>13315.769999999999</v>
      </c>
    </row>
    <row r="557" spans="2:9" ht="16.5" customHeight="1" x14ac:dyDescent="0.3">
      <c r="B557" s="30" t="s">
        <v>45</v>
      </c>
      <c r="C557" s="31">
        <v>2020</v>
      </c>
      <c r="D557" s="31">
        <v>12</v>
      </c>
      <c r="E557" s="31">
        <v>25</v>
      </c>
      <c r="F557" s="35">
        <v>476912</v>
      </c>
      <c r="G557" s="35">
        <f t="shared" si="8"/>
        <v>200303.03999999998</v>
      </c>
      <c r="H557" s="35">
        <v>29000</v>
      </c>
      <c r="I557" s="35">
        <v>14307.359999999999</v>
      </c>
    </row>
    <row r="558" spans="2:9" ht="16.5" customHeight="1" x14ac:dyDescent="0.3">
      <c r="B558" s="30" t="s">
        <v>45</v>
      </c>
      <c r="C558" s="30">
        <v>2020</v>
      </c>
      <c r="D558" s="30">
        <v>6</v>
      </c>
      <c r="E558" s="30">
        <v>4</v>
      </c>
      <c r="F558" s="34">
        <v>453546</v>
      </c>
      <c r="G558" s="34">
        <f t="shared" si="8"/>
        <v>190489.32</v>
      </c>
      <c r="H558" s="34">
        <v>31000</v>
      </c>
      <c r="I558" s="34">
        <v>13606.38</v>
      </c>
    </row>
    <row r="559" spans="2:9" ht="16.5" customHeight="1" x14ac:dyDescent="0.3">
      <c r="B559" s="30" t="s">
        <v>45</v>
      </c>
      <c r="C559" s="31">
        <v>2020</v>
      </c>
      <c r="D559" s="31">
        <v>12</v>
      </c>
      <c r="E559" s="31">
        <v>17</v>
      </c>
      <c r="F559" s="35">
        <v>374801</v>
      </c>
      <c r="G559" s="35">
        <f t="shared" si="8"/>
        <v>157416.41999999998</v>
      </c>
      <c r="H559" s="35">
        <v>26000</v>
      </c>
      <c r="I559" s="35">
        <v>11244.029999999999</v>
      </c>
    </row>
    <row r="560" spans="2:9" ht="16.5" customHeight="1" x14ac:dyDescent="0.3">
      <c r="B560" s="30" t="s">
        <v>45</v>
      </c>
      <c r="C560" s="30">
        <v>2020</v>
      </c>
      <c r="D560" s="30">
        <v>3</v>
      </c>
      <c r="E560" s="30">
        <v>17</v>
      </c>
      <c r="F560" s="34">
        <v>485439</v>
      </c>
      <c r="G560" s="34">
        <f t="shared" si="8"/>
        <v>203884.38</v>
      </c>
      <c r="H560" s="34">
        <v>25000</v>
      </c>
      <c r="I560" s="34">
        <v>14563.17</v>
      </c>
    </row>
    <row r="561" spans="2:9" ht="16.5" customHeight="1" x14ac:dyDescent="0.3">
      <c r="B561" s="30" t="s">
        <v>45</v>
      </c>
      <c r="C561" s="31">
        <v>2020</v>
      </c>
      <c r="D561" s="31">
        <v>4</v>
      </c>
      <c r="E561" s="31">
        <v>16</v>
      </c>
      <c r="F561" s="35">
        <v>309980</v>
      </c>
      <c r="G561" s="35">
        <f t="shared" si="8"/>
        <v>130191.59999999999</v>
      </c>
      <c r="H561" s="35">
        <v>17000</v>
      </c>
      <c r="I561" s="35">
        <v>9299.4</v>
      </c>
    </row>
    <row r="562" spans="2:9" ht="16.5" customHeight="1" x14ac:dyDescent="0.3">
      <c r="B562" s="30" t="s">
        <v>45</v>
      </c>
      <c r="C562" s="30">
        <v>2020</v>
      </c>
      <c r="D562" s="30">
        <v>9</v>
      </c>
      <c r="E562" s="30">
        <v>18</v>
      </c>
      <c r="F562" s="34">
        <v>422924</v>
      </c>
      <c r="G562" s="34">
        <f t="shared" si="8"/>
        <v>177628.08</v>
      </c>
      <c r="H562" s="34">
        <v>32000</v>
      </c>
      <c r="I562" s="34">
        <v>12687.72</v>
      </c>
    </row>
    <row r="563" spans="2:9" ht="16.5" customHeight="1" x14ac:dyDescent="0.3">
      <c r="B563" s="30" t="s">
        <v>45</v>
      </c>
      <c r="C563" s="31">
        <v>2020</v>
      </c>
      <c r="D563" s="31">
        <v>3</v>
      </c>
      <c r="E563" s="31">
        <v>22</v>
      </c>
      <c r="F563" s="35">
        <v>476198</v>
      </c>
      <c r="G563" s="35">
        <f t="shared" si="8"/>
        <v>200003.16</v>
      </c>
      <c r="H563" s="35">
        <v>18000</v>
      </c>
      <c r="I563" s="35">
        <v>14285.939999999999</v>
      </c>
    </row>
    <row r="564" spans="2:9" ht="16.5" customHeight="1" x14ac:dyDescent="0.3">
      <c r="B564" s="30" t="s">
        <v>45</v>
      </c>
      <c r="C564" s="30">
        <v>2020</v>
      </c>
      <c r="D564" s="30">
        <v>7</v>
      </c>
      <c r="E564" s="30">
        <v>13</v>
      </c>
      <c r="F564" s="34">
        <v>288033</v>
      </c>
      <c r="G564" s="34">
        <f t="shared" si="8"/>
        <v>120973.86</v>
      </c>
      <c r="H564" s="34">
        <v>32000</v>
      </c>
      <c r="I564" s="34">
        <v>8640.99</v>
      </c>
    </row>
    <row r="565" spans="2:9" ht="16.5" customHeight="1" x14ac:dyDescent="0.3">
      <c r="B565" s="30" t="s">
        <v>45</v>
      </c>
      <c r="C565" s="31">
        <v>2020</v>
      </c>
      <c r="D565" s="31">
        <v>3</v>
      </c>
      <c r="E565" s="31">
        <v>27</v>
      </c>
      <c r="F565" s="35">
        <v>278262</v>
      </c>
      <c r="G565" s="35">
        <f t="shared" si="8"/>
        <v>116870.04</v>
      </c>
      <c r="H565" s="35">
        <v>37000</v>
      </c>
      <c r="I565" s="35">
        <v>8347.86</v>
      </c>
    </row>
    <row r="566" spans="2:9" ht="16.5" customHeight="1" x14ac:dyDescent="0.3">
      <c r="B566" s="30" t="s">
        <v>45</v>
      </c>
      <c r="C566" s="30">
        <v>2020</v>
      </c>
      <c r="D566" s="30">
        <v>1</v>
      </c>
      <c r="E566" s="30">
        <v>28</v>
      </c>
      <c r="F566" s="34">
        <v>414799</v>
      </c>
      <c r="G566" s="34">
        <f t="shared" si="8"/>
        <v>174215.58</v>
      </c>
      <c r="H566" s="34">
        <v>39000</v>
      </c>
      <c r="I566" s="34">
        <v>12443.97</v>
      </c>
    </row>
    <row r="567" spans="2:9" ht="16.5" customHeight="1" x14ac:dyDescent="0.3">
      <c r="B567" s="30" t="s">
        <v>45</v>
      </c>
      <c r="C567" s="31">
        <v>2020</v>
      </c>
      <c r="D567" s="31">
        <v>12</v>
      </c>
      <c r="E567" s="31">
        <v>6</v>
      </c>
      <c r="F567" s="35">
        <v>288762</v>
      </c>
      <c r="G567" s="35">
        <f t="shared" si="8"/>
        <v>121280.04</v>
      </c>
      <c r="H567" s="35">
        <v>33000</v>
      </c>
      <c r="I567" s="35">
        <v>8662.86</v>
      </c>
    </row>
    <row r="568" spans="2:9" ht="16.5" customHeight="1" x14ac:dyDescent="0.3">
      <c r="B568" s="30" t="s">
        <v>45</v>
      </c>
      <c r="C568" s="30">
        <v>2020</v>
      </c>
      <c r="D568" s="30">
        <v>8</v>
      </c>
      <c r="E568" s="30">
        <v>16</v>
      </c>
      <c r="F568" s="34">
        <v>253259</v>
      </c>
      <c r="G568" s="34">
        <f t="shared" si="8"/>
        <v>106368.78</v>
      </c>
      <c r="H568" s="34">
        <v>38000</v>
      </c>
      <c r="I568" s="34">
        <v>7597.7699999999995</v>
      </c>
    </row>
    <row r="569" spans="2:9" ht="16.5" customHeight="1" x14ac:dyDescent="0.3">
      <c r="B569" s="30" t="s">
        <v>45</v>
      </c>
      <c r="C569" s="31">
        <v>2020</v>
      </c>
      <c r="D569" s="31">
        <v>11</v>
      </c>
      <c r="E569" s="31">
        <v>6</v>
      </c>
      <c r="F569" s="35">
        <v>377185</v>
      </c>
      <c r="G569" s="35">
        <f t="shared" si="8"/>
        <v>158417.69999999998</v>
      </c>
      <c r="H569" s="35">
        <v>37000</v>
      </c>
      <c r="I569" s="35">
        <v>11315.55</v>
      </c>
    </row>
    <row r="570" spans="2:9" ht="16.5" customHeight="1" x14ac:dyDescent="0.3">
      <c r="B570" s="30" t="s">
        <v>45</v>
      </c>
      <c r="C570" s="30">
        <v>2020</v>
      </c>
      <c r="D570" s="30">
        <v>9</v>
      </c>
      <c r="E570" s="30">
        <v>11</v>
      </c>
      <c r="F570" s="34">
        <v>484449</v>
      </c>
      <c r="G570" s="34">
        <f t="shared" si="8"/>
        <v>203468.58</v>
      </c>
      <c r="H570" s="34">
        <v>40000</v>
      </c>
      <c r="I570" s="34">
        <v>14533.47</v>
      </c>
    </row>
    <row r="571" spans="2:9" ht="16.5" customHeight="1" x14ac:dyDescent="0.3">
      <c r="B571" s="30" t="s">
        <v>45</v>
      </c>
      <c r="C571" s="31">
        <v>2020</v>
      </c>
      <c r="D571" s="31">
        <v>6</v>
      </c>
      <c r="E571" s="31">
        <v>5</v>
      </c>
      <c r="F571" s="35">
        <v>261529</v>
      </c>
      <c r="G571" s="35">
        <f t="shared" si="8"/>
        <v>109842.18</v>
      </c>
      <c r="H571" s="35">
        <v>37000</v>
      </c>
      <c r="I571" s="35">
        <v>7845.87</v>
      </c>
    </row>
    <row r="572" spans="2:9" ht="16.5" customHeight="1" x14ac:dyDescent="0.3">
      <c r="B572" s="30" t="s">
        <v>45</v>
      </c>
      <c r="C572" s="30">
        <v>2020</v>
      </c>
      <c r="D572" s="30">
        <v>2</v>
      </c>
      <c r="E572" s="30">
        <v>26</v>
      </c>
      <c r="F572" s="34">
        <v>287363</v>
      </c>
      <c r="G572" s="34">
        <f t="shared" si="8"/>
        <v>120692.45999999999</v>
      </c>
      <c r="H572" s="34">
        <v>16000</v>
      </c>
      <c r="I572" s="34">
        <v>8620.89</v>
      </c>
    </row>
    <row r="573" spans="2:9" ht="16.5" customHeight="1" x14ac:dyDescent="0.3">
      <c r="B573" s="30" t="s">
        <v>45</v>
      </c>
      <c r="C573" s="31">
        <v>2020</v>
      </c>
      <c r="D573" s="31">
        <v>11</v>
      </c>
      <c r="E573" s="31">
        <v>26</v>
      </c>
      <c r="F573" s="35">
        <v>327059</v>
      </c>
      <c r="G573" s="35">
        <f t="shared" si="8"/>
        <v>137364.78</v>
      </c>
      <c r="H573" s="35">
        <v>18000</v>
      </c>
      <c r="I573" s="35">
        <v>9811.77</v>
      </c>
    </row>
    <row r="574" spans="2:9" ht="16.5" customHeight="1" x14ac:dyDescent="0.3">
      <c r="B574" s="30" t="s">
        <v>45</v>
      </c>
      <c r="C574" s="30">
        <v>2020</v>
      </c>
      <c r="D574" s="30">
        <v>5</v>
      </c>
      <c r="E574" s="30">
        <v>14</v>
      </c>
      <c r="F574" s="34">
        <v>428083</v>
      </c>
      <c r="G574" s="34">
        <f t="shared" si="8"/>
        <v>179794.86</v>
      </c>
      <c r="H574" s="34">
        <v>16000</v>
      </c>
      <c r="I574" s="34">
        <v>12842.49</v>
      </c>
    </row>
    <row r="575" spans="2:9" ht="16.5" customHeight="1" x14ac:dyDescent="0.3">
      <c r="B575" s="30" t="s">
        <v>45</v>
      </c>
      <c r="C575" s="31">
        <v>2020</v>
      </c>
      <c r="D575" s="31">
        <v>2</v>
      </c>
      <c r="E575" s="31">
        <v>17</v>
      </c>
      <c r="F575" s="35">
        <v>427366</v>
      </c>
      <c r="G575" s="35">
        <f t="shared" si="8"/>
        <v>179493.72</v>
      </c>
      <c r="H575" s="35">
        <v>37000</v>
      </c>
      <c r="I575" s="35">
        <v>12820.98</v>
      </c>
    </row>
    <row r="576" spans="2:9" ht="16.5" customHeight="1" x14ac:dyDescent="0.3">
      <c r="B576" s="30" t="s">
        <v>45</v>
      </c>
      <c r="C576" s="30">
        <v>2020</v>
      </c>
      <c r="D576" s="30">
        <v>3</v>
      </c>
      <c r="E576" s="30">
        <v>2</v>
      </c>
      <c r="F576" s="34">
        <v>367558</v>
      </c>
      <c r="G576" s="34">
        <f t="shared" si="8"/>
        <v>154374.35999999999</v>
      </c>
      <c r="H576" s="34">
        <v>24000</v>
      </c>
      <c r="I576" s="34">
        <v>11026.74</v>
      </c>
    </row>
    <row r="577" spans="2:9" ht="16.5" customHeight="1" x14ac:dyDescent="0.3">
      <c r="B577" s="30" t="s">
        <v>45</v>
      </c>
      <c r="C577" s="31">
        <v>2020</v>
      </c>
      <c r="D577" s="31">
        <v>9</v>
      </c>
      <c r="E577" s="31">
        <v>26</v>
      </c>
      <c r="F577" s="35">
        <v>308019</v>
      </c>
      <c r="G577" s="35">
        <f t="shared" si="8"/>
        <v>129367.98</v>
      </c>
      <c r="H577" s="35">
        <v>13000</v>
      </c>
      <c r="I577" s="35">
        <v>9240.57</v>
      </c>
    </row>
    <row r="578" spans="2:9" ht="16.5" customHeight="1" x14ac:dyDescent="0.3">
      <c r="B578" s="30" t="s">
        <v>45</v>
      </c>
      <c r="C578" s="30">
        <v>2020</v>
      </c>
      <c r="D578" s="30">
        <v>11</v>
      </c>
      <c r="E578" s="30">
        <v>1</v>
      </c>
      <c r="F578" s="34">
        <v>401545</v>
      </c>
      <c r="G578" s="34">
        <f t="shared" si="8"/>
        <v>168648.9</v>
      </c>
      <c r="H578" s="34">
        <v>40000</v>
      </c>
      <c r="I578" s="34">
        <v>12046.35</v>
      </c>
    </row>
    <row r="579" spans="2:9" ht="16.5" customHeight="1" x14ac:dyDescent="0.3">
      <c r="B579" s="30" t="s">
        <v>45</v>
      </c>
      <c r="C579" s="31">
        <v>2020</v>
      </c>
      <c r="D579" s="31">
        <v>5</v>
      </c>
      <c r="E579" s="31">
        <v>20</v>
      </c>
      <c r="F579" s="35">
        <v>446455</v>
      </c>
      <c r="G579" s="35">
        <f t="shared" si="8"/>
        <v>187511.1</v>
      </c>
      <c r="H579" s="35">
        <v>10000</v>
      </c>
      <c r="I579" s="35">
        <v>13393.65</v>
      </c>
    </row>
    <row r="580" spans="2:9" ht="16.5" customHeight="1" x14ac:dyDescent="0.3">
      <c r="B580" s="30" t="s">
        <v>45</v>
      </c>
      <c r="C580" s="30">
        <v>2020</v>
      </c>
      <c r="D580" s="30">
        <v>11</v>
      </c>
      <c r="E580" s="30">
        <v>25</v>
      </c>
      <c r="F580" s="34">
        <v>264542</v>
      </c>
      <c r="G580" s="34">
        <f t="shared" si="8"/>
        <v>111107.64</v>
      </c>
      <c r="H580" s="34">
        <v>32000</v>
      </c>
      <c r="I580" s="34">
        <v>7936.2599999999993</v>
      </c>
    </row>
    <row r="581" spans="2:9" ht="16.5" customHeight="1" x14ac:dyDescent="0.3">
      <c r="B581" s="30" t="s">
        <v>45</v>
      </c>
      <c r="C581" s="31">
        <v>2020</v>
      </c>
      <c r="D581" s="31">
        <v>1</v>
      </c>
      <c r="E581" s="31">
        <v>2</v>
      </c>
      <c r="F581" s="35">
        <v>306543</v>
      </c>
      <c r="G581" s="35">
        <f t="shared" ref="G581:G644" si="9">F581*0.42</f>
        <v>128748.06</v>
      </c>
      <c r="H581" s="35">
        <v>25000</v>
      </c>
      <c r="I581" s="35">
        <v>9196.2899999999991</v>
      </c>
    </row>
    <row r="582" spans="2:9" ht="16.5" customHeight="1" x14ac:dyDescent="0.3">
      <c r="B582" s="30" t="s">
        <v>34</v>
      </c>
      <c r="C582" s="30">
        <v>2020</v>
      </c>
      <c r="D582" s="30">
        <v>1</v>
      </c>
      <c r="E582" s="30">
        <v>25</v>
      </c>
      <c r="F582" s="34">
        <v>494447</v>
      </c>
      <c r="G582" s="34">
        <f t="shared" si="9"/>
        <v>207667.74</v>
      </c>
      <c r="H582" s="34">
        <v>15000</v>
      </c>
      <c r="I582" s="34">
        <v>14833.41</v>
      </c>
    </row>
    <row r="583" spans="2:9" ht="16.5" customHeight="1" x14ac:dyDescent="0.3">
      <c r="B583" s="31" t="s">
        <v>35</v>
      </c>
      <c r="C583" s="31">
        <v>2020</v>
      </c>
      <c r="D583" s="31">
        <v>6</v>
      </c>
      <c r="E583" s="31">
        <v>18</v>
      </c>
      <c r="F583" s="35">
        <v>491385</v>
      </c>
      <c r="G583" s="35">
        <f t="shared" si="9"/>
        <v>206381.69999999998</v>
      </c>
      <c r="H583" s="35">
        <v>13000</v>
      </c>
      <c r="I583" s="35">
        <v>14741.55</v>
      </c>
    </row>
    <row r="584" spans="2:9" ht="16.5" customHeight="1" x14ac:dyDescent="0.3">
      <c r="B584" s="31" t="s">
        <v>35</v>
      </c>
      <c r="C584" s="30">
        <v>2020</v>
      </c>
      <c r="D584" s="30">
        <v>1</v>
      </c>
      <c r="E584" s="30">
        <v>11</v>
      </c>
      <c r="F584" s="34">
        <v>304371</v>
      </c>
      <c r="G584" s="34">
        <f t="shared" si="9"/>
        <v>127835.81999999999</v>
      </c>
      <c r="H584" s="34">
        <v>36000</v>
      </c>
      <c r="I584" s="34">
        <v>9131.1299999999992</v>
      </c>
    </row>
    <row r="585" spans="2:9" ht="16.5" customHeight="1" x14ac:dyDescent="0.3">
      <c r="B585" s="31" t="s">
        <v>35</v>
      </c>
      <c r="C585" s="31">
        <v>2020</v>
      </c>
      <c r="D585" s="31">
        <v>11</v>
      </c>
      <c r="E585" s="31">
        <v>21</v>
      </c>
      <c r="F585" s="35">
        <v>476503</v>
      </c>
      <c r="G585" s="35">
        <f t="shared" si="9"/>
        <v>200131.25999999998</v>
      </c>
      <c r="H585" s="35">
        <v>28000</v>
      </c>
      <c r="I585" s="35">
        <v>14295.09</v>
      </c>
    </row>
    <row r="586" spans="2:9" ht="16.5" customHeight="1" x14ac:dyDescent="0.3">
      <c r="B586" s="31" t="s">
        <v>35</v>
      </c>
      <c r="C586" s="30">
        <v>2020</v>
      </c>
      <c r="D586" s="30">
        <v>7</v>
      </c>
      <c r="E586" s="30">
        <v>5</v>
      </c>
      <c r="F586" s="34">
        <v>488774</v>
      </c>
      <c r="G586" s="34">
        <f t="shared" si="9"/>
        <v>205285.08</v>
      </c>
      <c r="H586" s="34">
        <v>31000</v>
      </c>
      <c r="I586" s="34">
        <v>14663.22</v>
      </c>
    </row>
    <row r="587" spans="2:9" ht="16.5" customHeight="1" x14ac:dyDescent="0.3">
      <c r="B587" s="31" t="s">
        <v>35</v>
      </c>
      <c r="C587" s="31">
        <v>2020</v>
      </c>
      <c r="D587" s="31">
        <v>7</v>
      </c>
      <c r="E587" s="31">
        <v>9</v>
      </c>
      <c r="F587" s="35">
        <v>331273</v>
      </c>
      <c r="G587" s="35">
        <f t="shared" si="9"/>
        <v>139134.66</v>
      </c>
      <c r="H587" s="35">
        <v>31000</v>
      </c>
      <c r="I587" s="35">
        <v>9938.19</v>
      </c>
    </row>
    <row r="588" spans="2:9" ht="16.5" customHeight="1" x14ac:dyDescent="0.3">
      <c r="B588" s="31" t="s">
        <v>35</v>
      </c>
      <c r="C588" s="30">
        <v>2020</v>
      </c>
      <c r="D588" s="30">
        <v>1</v>
      </c>
      <c r="E588" s="30">
        <v>26</v>
      </c>
      <c r="F588" s="34">
        <v>296765</v>
      </c>
      <c r="G588" s="34">
        <f t="shared" si="9"/>
        <v>124641.29999999999</v>
      </c>
      <c r="H588" s="34">
        <v>35000</v>
      </c>
      <c r="I588" s="34">
        <v>8902.9499999999989</v>
      </c>
    </row>
    <row r="589" spans="2:9" ht="16.5" customHeight="1" x14ac:dyDescent="0.3">
      <c r="B589" s="31" t="s">
        <v>35</v>
      </c>
      <c r="C589" s="31">
        <v>2020</v>
      </c>
      <c r="D589" s="31">
        <v>10</v>
      </c>
      <c r="E589" s="31">
        <v>4</v>
      </c>
      <c r="F589" s="35">
        <v>482096</v>
      </c>
      <c r="G589" s="35">
        <f t="shared" si="9"/>
        <v>202480.32</v>
      </c>
      <c r="H589" s="35">
        <v>16000</v>
      </c>
      <c r="I589" s="35">
        <v>14462.88</v>
      </c>
    </row>
    <row r="590" spans="2:9" ht="16.5" customHeight="1" x14ac:dyDescent="0.3">
      <c r="B590" s="31" t="s">
        <v>35</v>
      </c>
      <c r="C590" s="30">
        <v>2020</v>
      </c>
      <c r="D590" s="30">
        <v>5</v>
      </c>
      <c r="E590" s="30">
        <v>12</v>
      </c>
      <c r="F590" s="34">
        <v>252729</v>
      </c>
      <c r="G590" s="34">
        <f t="shared" si="9"/>
        <v>106146.18</v>
      </c>
      <c r="H590" s="34">
        <v>20000</v>
      </c>
      <c r="I590" s="34">
        <v>7581.87</v>
      </c>
    </row>
    <row r="591" spans="2:9" ht="16.5" customHeight="1" x14ac:dyDescent="0.3">
      <c r="B591" s="31" t="s">
        <v>35</v>
      </c>
      <c r="C591" s="31">
        <v>2020</v>
      </c>
      <c r="D591" s="31">
        <v>10</v>
      </c>
      <c r="E591" s="31">
        <v>24</v>
      </c>
      <c r="F591" s="35">
        <v>325320</v>
      </c>
      <c r="G591" s="35">
        <f t="shared" si="9"/>
        <v>136634.4</v>
      </c>
      <c r="H591" s="35">
        <v>29000</v>
      </c>
      <c r="I591" s="35">
        <v>9759.6</v>
      </c>
    </row>
    <row r="592" spans="2:9" ht="16.5" customHeight="1" x14ac:dyDescent="0.3">
      <c r="B592" s="31" t="s">
        <v>35</v>
      </c>
      <c r="C592" s="30">
        <v>2020</v>
      </c>
      <c r="D592" s="30">
        <v>11</v>
      </c>
      <c r="E592" s="30">
        <v>25</v>
      </c>
      <c r="F592" s="34">
        <v>265436</v>
      </c>
      <c r="G592" s="34">
        <f t="shared" si="9"/>
        <v>111483.12</v>
      </c>
      <c r="H592" s="34">
        <v>38000</v>
      </c>
      <c r="I592" s="34">
        <v>7963.08</v>
      </c>
    </row>
    <row r="593" spans="2:9" ht="16.5" customHeight="1" x14ac:dyDescent="0.3">
      <c r="B593" s="31" t="s">
        <v>35</v>
      </c>
      <c r="C593" s="31">
        <v>2020</v>
      </c>
      <c r="D593" s="31">
        <v>10</v>
      </c>
      <c r="E593" s="31">
        <v>14</v>
      </c>
      <c r="F593" s="35">
        <v>473534</v>
      </c>
      <c r="G593" s="35">
        <f t="shared" si="9"/>
        <v>198884.28</v>
      </c>
      <c r="H593" s="35">
        <v>18000</v>
      </c>
      <c r="I593" s="35">
        <v>14206.019999999999</v>
      </c>
    </row>
    <row r="594" spans="2:9" ht="16.5" customHeight="1" x14ac:dyDescent="0.3">
      <c r="B594" s="31" t="s">
        <v>35</v>
      </c>
      <c r="C594" s="30">
        <v>2020</v>
      </c>
      <c r="D594" s="30">
        <v>11</v>
      </c>
      <c r="E594" s="30">
        <v>10</v>
      </c>
      <c r="F594" s="34">
        <v>294711</v>
      </c>
      <c r="G594" s="34">
        <f t="shared" si="9"/>
        <v>123778.62</v>
      </c>
      <c r="H594" s="34">
        <v>22000</v>
      </c>
      <c r="I594" s="34">
        <v>8841.33</v>
      </c>
    </row>
    <row r="595" spans="2:9" ht="16.5" customHeight="1" x14ac:dyDescent="0.3">
      <c r="B595" s="31" t="s">
        <v>35</v>
      </c>
      <c r="C595" s="31">
        <v>2020</v>
      </c>
      <c r="D595" s="31">
        <v>1</v>
      </c>
      <c r="E595" s="31">
        <v>5</v>
      </c>
      <c r="F595" s="35">
        <v>308291</v>
      </c>
      <c r="G595" s="35">
        <f t="shared" si="9"/>
        <v>129482.22</v>
      </c>
      <c r="H595" s="35">
        <v>14000</v>
      </c>
      <c r="I595" s="35">
        <v>9248.73</v>
      </c>
    </row>
    <row r="596" spans="2:9" ht="16.5" customHeight="1" x14ac:dyDescent="0.3">
      <c r="B596" s="31" t="s">
        <v>35</v>
      </c>
      <c r="C596" s="30">
        <v>2020</v>
      </c>
      <c r="D596" s="30">
        <v>10</v>
      </c>
      <c r="E596" s="30">
        <v>16</v>
      </c>
      <c r="F596" s="34">
        <v>465731</v>
      </c>
      <c r="G596" s="34">
        <f t="shared" si="9"/>
        <v>195607.02</v>
      </c>
      <c r="H596" s="34">
        <v>26000</v>
      </c>
      <c r="I596" s="34">
        <v>13971.93</v>
      </c>
    </row>
    <row r="597" spans="2:9" ht="16.5" customHeight="1" x14ac:dyDescent="0.3">
      <c r="B597" s="31" t="s">
        <v>35</v>
      </c>
      <c r="C597" s="31">
        <v>2020</v>
      </c>
      <c r="D597" s="31">
        <v>3</v>
      </c>
      <c r="E597" s="31">
        <v>15</v>
      </c>
      <c r="F597" s="35">
        <v>407285</v>
      </c>
      <c r="G597" s="35">
        <f t="shared" si="9"/>
        <v>171059.69999999998</v>
      </c>
      <c r="H597" s="35">
        <v>37000</v>
      </c>
      <c r="I597" s="35">
        <v>12218.55</v>
      </c>
    </row>
    <row r="598" spans="2:9" ht="16.5" customHeight="1" x14ac:dyDescent="0.3">
      <c r="B598" s="31" t="s">
        <v>35</v>
      </c>
      <c r="C598" s="30">
        <v>2020</v>
      </c>
      <c r="D598" s="30">
        <v>9</v>
      </c>
      <c r="E598" s="30">
        <v>11</v>
      </c>
      <c r="F598" s="34">
        <v>369673</v>
      </c>
      <c r="G598" s="34">
        <f t="shared" si="9"/>
        <v>155262.66</v>
      </c>
      <c r="H598" s="34">
        <v>32000</v>
      </c>
      <c r="I598" s="34">
        <v>11090.189999999999</v>
      </c>
    </row>
    <row r="599" spans="2:9" ht="16.5" customHeight="1" x14ac:dyDescent="0.3">
      <c r="B599" s="31" t="s">
        <v>35</v>
      </c>
      <c r="C599" s="31">
        <v>2020</v>
      </c>
      <c r="D599" s="31">
        <v>12</v>
      </c>
      <c r="E599" s="31">
        <v>23</v>
      </c>
      <c r="F599" s="35">
        <v>274111</v>
      </c>
      <c r="G599" s="35">
        <f t="shared" si="9"/>
        <v>115126.62</v>
      </c>
      <c r="H599" s="35">
        <v>39000</v>
      </c>
      <c r="I599" s="35">
        <v>8223.33</v>
      </c>
    </row>
    <row r="600" spans="2:9" ht="16.5" customHeight="1" x14ac:dyDescent="0.3">
      <c r="B600" s="31" t="s">
        <v>35</v>
      </c>
      <c r="C600" s="30">
        <v>2020</v>
      </c>
      <c r="D600" s="30">
        <v>4</v>
      </c>
      <c r="E600" s="30">
        <v>12</v>
      </c>
      <c r="F600" s="34">
        <v>396426</v>
      </c>
      <c r="G600" s="34">
        <f t="shared" si="9"/>
        <v>166498.91999999998</v>
      </c>
      <c r="H600" s="34">
        <v>15000</v>
      </c>
      <c r="I600" s="34">
        <v>11892.779999999999</v>
      </c>
    </row>
    <row r="601" spans="2:9" ht="16.5" customHeight="1" x14ac:dyDescent="0.3">
      <c r="B601" s="31" t="s">
        <v>34</v>
      </c>
      <c r="C601" s="31">
        <v>2020</v>
      </c>
      <c r="D601" s="31">
        <v>4</v>
      </c>
      <c r="E601" s="31">
        <v>20</v>
      </c>
      <c r="F601" s="35">
        <v>369502</v>
      </c>
      <c r="G601" s="35">
        <f t="shared" si="9"/>
        <v>155190.84</v>
      </c>
      <c r="H601" s="35">
        <v>30000</v>
      </c>
      <c r="I601" s="35">
        <v>11085.06</v>
      </c>
    </row>
    <row r="602" spans="2:9" ht="16.5" customHeight="1" x14ac:dyDescent="0.3">
      <c r="B602" s="31" t="s">
        <v>34</v>
      </c>
      <c r="C602" s="30">
        <v>2020</v>
      </c>
      <c r="D602" s="30">
        <v>6</v>
      </c>
      <c r="E602" s="30">
        <v>19</v>
      </c>
      <c r="F602" s="34">
        <v>339673</v>
      </c>
      <c r="G602" s="34">
        <f t="shared" si="9"/>
        <v>142662.66</v>
      </c>
      <c r="H602" s="34">
        <v>37000</v>
      </c>
      <c r="I602" s="34">
        <v>10190.19</v>
      </c>
    </row>
    <row r="603" spans="2:9" ht="16.5" customHeight="1" x14ac:dyDescent="0.3">
      <c r="B603" s="30" t="s">
        <v>45</v>
      </c>
      <c r="C603" s="31">
        <v>2020</v>
      </c>
      <c r="D603" s="31">
        <v>5</v>
      </c>
      <c r="E603" s="31">
        <v>25</v>
      </c>
      <c r="F603" s="35">
        <v>270542</v>
      </c>
      <c r="G603" s="35">
        <f t="shared" si="9"/>
        <v>113627.64</v>
      </c>
      <c r="H603" s="35">
        <v>14000</v>
      </c>
      <c r="I603" s="35">
        <v>8116.2599999999993</v>
      </c>
    </row>
    <row r="604" spans="2:9" ht="16.5" customHeight="1" x14ac:dyDescent="0.3">
      <c r="B604" s="30" t="s">
        <v>45</v>
      </c>
      <c r="C604" s="30">
        <v>2020</v>
      </c>
      <c r="D604" s="30">
        <v>4</v>
      </c>
      <c r="E604" s="30">
        <v>3</v>
      </c>
      <c r="F604" s="34">
        <v>374451</v>
      </c>
      <c r="G604" s="34">
        <f t="shared" si="9"/>
        <v>157269.41999999998</v>
      </c>
      <c r="H604" s="34">
        <v>13000</v>
      </c>
      <c r="I604" s="34">
        <v>11233.529999999999</v>
      </c>
    </row>
    <row r="605" spans="2:9" ht="16.5" customHeight="1" x14ac:dyDescent="0.3">
      <c r="B605" s="30" t="s">
        <v>45</v>
      </c>
      <c r="C605" s="31">
        <v>2020</v>
      </c>
      <c r="D605" s="31">
        <v>2</v>
      </c>
      <c r="E605" s="31">
        <v>17</v>
      </c>
      <c r="F605" s="35">
        <v>440988</v>
      </c>
      <c r="G605" s="35">
        <f t="shared" si="9"/>
        <v>185214.96</v>
      </c>
      <c r="H605" s="35">
        <v>29000</v>
      </c>
      <c r="I605" s="35">
        <v>13229.64</v>
      </c>
    </row>
    <row r="606" spans="2:9" ht="16.5" customHeight="1" x14ac:dyDescent="0.3">
      <c r="B606" s="30" t="s">
        <v>45</v>
      </c>
      <c r="C606" s="30">
        <v>2020</v>
      </c>
      <c r="D606" s="30">
        <v>8</v>
      </c>
      <c r="E606" s="30">
        <v>8</v>
      </c>
      <c r="F606" s="34">
        <v>355931</v>
      </c>
      <c r="G606" s="34">
        <f t="shared" si="9"/>
        <v>149491.01999999999</v>
      </c>
      <c r="H606" s="34">
        <v>24000</v>
      </c>
      <c r="I606" s="34">
        <v>10677.93</v>
      </c>
    </row>
    <row r="607" spans="2:9" ht="16.5" customHeight="1" x14ac:dyDescent="0.3">
      <c r="B607" s="30" t="s">
        <v>45</v>
      </c>
      <c r="C607" s="31">
        <v>2020</v>
      </c>
      <c r="D607" s="31">
        <v>9</v>
      </c>
      <c r="E607" s="31">
        <v>19</v>
      </c>
      <c r="F607" s="35">
        <v>330248</v>
      </c>
      <c r="G607" s="35">
        <f t="shared" si="9"/>
        <v>138704.16</v>
      </c>
      <c r="H607" s="35">
        <v>24000</v>
      </c>
      <c r="I607" s="35">
        <v>9907.44</v>
      </c>
    </row>
    <row r="608" spans="2:9" ht="16.5" customHeight="1" x14ac:dyDescent="0.3">
      <c r="B608" s="30" t="s">
        <v>45</v>
      </c>
      <c r="C608" s="30">
        <v>2020</v>
      </c>
      <c r="D608" s="30">
        <v>5</v>
      </c>
      <c r="E608" s="30">
        <v>24</v>
      </c>
      <c r="F608" s="34">
        <v>401846</v>
      </c>
      <c r="G608" s="34">
        <f t="shared" si="9"/>
        <v>168775.32</v>
      </c>
      <c r="H608" s="34">
        <v>23000</v>
      </c>
      <c r="I608" s="34">
        <v>12055.38</v>
      </c>
    </row>
    <row r="609" spans="2:9" ht="16.5" customHeight="1" x14ac:dyDescent="0.3">
      <c r="B609" s="30" t="s">
        <v>45</v>
      </c>
      <c r="C609" s="31">
        <v>2020</v>
      </c>
      <c r="D609" s="31">
        <v>2</v>
      </c>
      <c r="E609" s="31">
        <v>1</v>
      </c>
      <c r="F609" s="35">
        <v>494441</v>
      </c>
      <c r="G609" s="35">
        <f t="shared" si="9"/>
        <v>207665.22</v>
      </c>
      <c r="H609" s="35">
        <v>29000</v>
      </c>
      <c r="I609" s="35">
        <v>14833.23</v>
      </c>
    </row>
    <row r="610" spans="2:9" ht="16.5" customHeight="1" x14ac:dyDescent="0.3">
      <c r="B610" s="30" t="s">
        <v>45</v>
      </c>
      <c r="C610" s="30">
        <v>2020</v>
      </c>
      <c r="D610" s="30">
        <v>6</v>
      </c>
      <c r="E610" s="30">
        <v>16</v>
      </c>
      <c r="F610" s="34">
        <v>292782</v>
      </c>
      <c r="G610" s="34">
        <f t="shared" si="9"/>
        <v>122968.44</v>
      </c>
      <c r="H610" s="34">
        <v>34000</v>
      </c>
      <c r="I610" s="34">
        <v>8783.4599999999991</v>
      </c>
    </row>
    <row r="611" spans="2:9" ht="16.5" customHeight="1" x14ac:dyDescent="0.3">
      <c r="B611" s="30" t="s">
        <v>45</v>
      </c>
      <c r="C611" s="31">
        <v>2020</v>
      </c>
      <c r="D611" s="31">
        <v>8</v>
      </c>
      <c r="E611" s="31">
        <v>13</v>
      </c>
      <c r="F611" s="35">
        <v>394249</v>
      </c>
      <c r="G611" s="35">
        <f t="shared" si="9"/>
        <v>165584.57999999999</v>
      </c>
      <c r="H611" s="35">
        <v>26000</v>
      </c>
      <c r="I611" s="35">
        <v>11827.47</v>
      </c>
    </row>
    <row r="612" spans="2:9" ht="16.5" customHeight="1" x14ac:dyDescent="0.3">
      <c r="B612" s="30" t="s">
        <v>45</v>
      </c>
      <c r="C612" s="30">
        <v>2020</v>
      </c>
      <c r="D612" s="30">
        <v>6</v>
      </c>
      <c r="E612" s="30">
        <v>11</v>
      </c>
      <c r="F612" s="34">
        <v>264384</v>
      </c>
      <c r="G612" s="34">
        <f t="shared" si="9"/>
        <v>111041.28</v>
      </c>
      <c r="H612" s="34">
        <v>19000</v>
      </c>
      <c r="I612" s="34">
        <v>7931.5199999999995</v>
      </c>
    </row>
    <row r="613" spans="2:9" ht="16.5" customHeight="1" x14ac:dyDescent="0.3">
      <c r="B613" s="30" t="s">
        <v>45</v>
      </c>
      <c r="C613" s="31">
        <v>2020</v>
      </c>
      <c r="D613" s="31">
        <v>5</v>
      </c>
      <c r="E613" s="31">
        <v>7</v>
      </c>
      <c r="F613" s="35">
        <v>262130</v>
      </c>
      <c r="G613" s="35">
        <f t="shared" si="9"/>
        <v>110094.59999999999</v>
      </c>
      <c r="H613" s="35">
        <v>17000</v>
      </c>
      <c r="I613" s="35">
        <v>7863.9</v>
      </c>
    </row>
    <row r="614" spans="2:9" ht="16.5" customHeight="1" x14ac:dyDescent="0.3">
      <c r="B614" s="30" t="s">
        <v>45</v>
      </c>
      <c r="C614" s="30">
        <v>2020</v>
      </c>
      <c r="D614" s="30">
        <v>3</v>
      </c>
      <c r="E614" s="30">
        <v>8</v>
      </c>
      <c r="F614" s="34">
        <v>469781</v>
      </c>
      <c r="G614" s="34">
        <f t="shared" si="9"/>
        <v>197308.02</v>
      </c>
      <c r="H614" s="34">
        <v>30000</v>
      </c>
      <c r="I614" s="34">
        <v>14093.43</v>
      </c>
    </row>
    <row r="615" spans="2:9" ht="16.5" customHeight="1" x14ac:dyDescent="0.3">
      <c r="B615" s="30" t="s">
        <v>45</v>
      </c>
      <c r="C615" s="31">
        <v>2020</v>
      </c>
      <c r="D615" s="31">
        <v>6</v>
      </c>
      <c r="E615" s="31">
        <v>8</v>
      </c>
      <c r="F615" s="35">
        <v>494949</v>
      </c>
      <c r="G615" s="35">
        <f t="shared" si="9"/>
        <v>207878.58</v>
      </c>
      <c r="H615" s="35">
        <v>14000</v>
      </c>
      <c r="I615" s="35">
        <v>14848.47</v>
      </c>
    </row>
    <row r="616" spans="2:9" ht="16.5" customHeight="1" x14ac:dyDescent="0.3">
      <c r="B616" s="30" t="s">
        <v>45</v>
      </c>
      <c r="C616" s="30">
        <v>2020</v>
      </c>
      <c r="D616" s="30">
        <v>9</v>
      </c>
      <c r="E616" s="30">
        <v>6</v>
      </c>
      <c r="F616" s="34">
        <v>434743</v>
      </c>
      <c r="G616" s="34">
        <f t="shared" si="9"/>
        <v>182592.06</v>
      </c>
      <c r="H616" s="34">
        <v>21000</v>
      </c>
      <c r="I616" s="34">
        <v>13042.289999999999</v>
      </c>
    </row>
    <row r="617" spans="2:9" ht="16.5" customHeight="1" x14ac:dyDescent="0.3">
      <c r="B617" s="30" t="s">
        <v>45</v>
      </c>
      <c r="C617" s="31">
        <v>2020</v>
      </c>
      <c r="D617" s="31">
        <v>4</v>
      </c>
      <c r="E617" s="31">
        <v>11</v>
      </c>
      <c r="F617" s="35">
        <v>427092</v>
      </c>
      <c r="G617" s="35">
        <f t="shared" si="9"/>
        <v>179378.63999999998</v>
      </c>
      <c r="H617" s="35">
        <v>21000</v>
      </c>
      <c r="I617" s="35">
        <v>12812.76</v>
      </c>
    </row>
    <row r="618" spans="2:9" ht="16.5" customHeight="1" x14ac:dyDescent="0.3">
      <c r="B618" s="30" t="s">
        <v>45</v>
      </c>
      <c r="C618" s="30">
        <v>2020</v>
      </c>
      <c r="D618" s="30">
        <v>6</v>
      </c>
      <c r="E618" s="30">
        <v>22</v>
      </c>
      <c r="F618" s="34">
        <v>388365</v>
      </c>
      <c r="G618" s="34">
        <f t="shared" si="9"/>
        <v>163113.29999999999</v>
      </c>
      <c r="H618" s="34">
        <v>29000</v>
      </c>
      <c r="I618" s="34">
        <v>11650.949999999999</v>
      </c>
    </row>
    <row r="619" spans="2:9" ht="16.5" customHeight="1" x14ac:dyDescent="0.3">
      <c r="B619" s="30" t="s">
        <v>45</v>
      </c>
      <c r="C619" s="31">
        <v>2020</v>
      </c>
      <c r="D619" s="31">
        <v>8</v>
      </c>
      <c r="E619" s="31">
        <v>10</v>
      </c>
      <c r="F619" s="35">
        <v>458886</v>
      </c>
      <c r="G619" s="35">
        <f t="shared" si="9"/>
        <v>192732.12</v>
      </c>
      <c r="H619" s="35">
        <v>34000</v>
      </c>
      <c r="I619" s="35">
        <v>13766.58</v>
      </c>
    </row>
    <row r="620" spans="2:9" ht="16.5" customHeight="1" x14ac:dyDescent="0.3">
      <c r="B620" s="30" t="s">
        <v>45</v>
      </c>
      <c r="C620" s="30">
        <v>2020</v>
      </c>
      <c r="D620" s="30">
        <v>1</v>
      </c>
      <c r="E620" s="30">
        <v>3</v>
      </c>
      <c r="F620" s="34">
        <v>450501</v>
      </c>
      <c r="G620" s="34">
        <f t="shared" si="9"/>
        <v>189210.41999999998</v>
      </c>
      <c r="H620" s="34">
        <v>22000</v>
      </c>
      <c r="I620" s="34">
        <v>13515.029999999999</v>
      </c>
    </row>
    <row r="621" spans="2:9" ht="16.5" customHeight="1" x14ac:dyDescent="0.3">
      <c r="B621" s="30" t="s">
        <v>45</v>
      </c>
      <c r="C621" s="31">
        <v>2020</v>
      </c>
      <c r="D621" s="31">
        <v>7</v>
      </c>
      <c r="E621" s="31">
        <v>28</v>
      </c>
      <c r="F621" s="35">
        <v>392090</v>
      </c>
      <c r="G621" s="35">
        <f t="shared" si="9"/>
        <v>164677.79999999999</v>
      </c>
      <c r="H621" s="35">
        <v>33000</v>
      </c>
      <c r="I621" s="35">
        <v>11762.699999999999</v>
      </c>
    </row>
    <row r="622" spans="2:9" ht="16.5" customHeight="1" x14ac:dyDescent="0.3">
      <c r="B622" s="30" t="s">
        <v>45</v>
      </c>
      <c r="C622" s="30">
        <v>2020</v>
      </c>
      <c r="D622" s="30">
        <v>6</v>
      </c>
      <c r="E622" s="30">
        <v>19</v>
      </c>
      <c r="F622" s="34">
        <v>259972</v>
      </c>
      <c r="G622" s="34">
        <f t="shared" si="9"/>
        <v>109188.23999999999</v>
      </c>
      <c r="H622" s="34">
        <v>30000</v>
      </c>
      <c r="I622" s="34">
        <v>7799.16</v>
      </c>
    </row>
    <row r="623" spans="2:9" ht="16.5" customHeight="1" x14ac:dyDescent="0.3">
      <c r="B623" s="31" t="s">
        <v>34</v>
      </c>
      <c r="C623" s="31">
        <v>2020</v>
      </c>
      <c r="D623" s="31">
        <v>10</v>
      </c>
      <c r="E623" s="31">
        <v>4</v>
      </c>
      <c r="F623" s="35">
        <v>436934</v>
      </c>
      <c r="G623" s="35">
        <f t="shared" si="9"/>
        <v>183512.28</v>
      </c>
      <c r="H623" s="35">
        <v>21000</v>
      </c>
      <c r="I623" s="35">
        <v>13108.019999999999</v>
      </c>
    </row>
    <row r="624" spans="2:9" ht="16.5" customHeight="1" x14ac:dyDescent="0.3">
      <c r="B624" s="31" t="s">
        <v>34</v>
      </c>
      <c r="C624" s="30">
        <v>2020</v>
      </c>
      <c r="D624" s="30">
        <v>3</v>
      </c>
      <c r="E624" s="30">
        <v>20</v>
      </c>
      <c r="F624" s="34">
        <v>279667</v>
      </c>
      <c r="G624" s="34">
        <f t="shared" si="9"/>
        <v>117460.14</v>
      </c>
      <c r="H624" s="34">
        <v>20000</v>
      </c>
      <c r="I624" s="34">
        <v>8390.01</v>
      </c>
    </row>
    <row r="625" spans="2:9" ht="16.5" customHeight="1" x14ac:dyDescent="0.3">
      <c r="B625" s="31" t="s">
        <v>34</v>
      </c>
      <c r="C625" s="31">
        <v>2020</v>
      </c>
      <c r="D625" s="31">
        <v>2</v>
      </c>
      <c r="E625" s="31">
        <v>4</v>
      </c>
      <c r="F625" s="35">
        <v>497899</v>
      </c>
      <c r="G625" s="35">
        <f t="shared" si="9"/>
        <v>209117.58</v>
      </c>
      <c r="H625" s="35">
        <v>27000</v>
      </c>
      <c r="I625" s="35">
        <v>14936.97</v>
      </c>
    </row>
    <row r="626" spans="2:9" ht="16.5" customHeight="1" x14ac:dyDescent="0.3">
      <c r="B626" s="31" t="s">
        <v>34</v>
      </c>
      <c r="C626" s="30">
        <v>2020</v>
      </c>
      <c r="D626" s="30">
        <v>7</v>
      </c>
      <c r="E626" s="30">
        <v>13</v>
      </c>
      <c r="F626" s="34">
        <v>295330</v>
      </c>
      <c r="G626" s="34">
        <f t="shared" si="9"/>
        <v>124038.59999999999</v>
      </c>
      <c r="H626" s="34">
        <v>20000</v>
      </c>
      <c r="I626" s="34">
        <v>8859.9</v>
      </c>
    </row>
    <row r="627" spans="2:9" ht="16.5" customHeight="1" x14ac:dyDescent="0.3">
      <c r="B627" s="31" t="s">
        <v>34</v>
      </c>
      <c r="C627" s="31">
        <v>2020</v>
      </c>
      <c r="D627" s="31">
        <v>5</v>
      </c>
      <c r="E627" s="31">
        <v>5</v>
      </c>
      <c r="F627" s="35">
        <v>322614</v>
      </c>
      <c r="G627" s="35">
        <f t="shared" si="9"/>
        <v>135497.88</v>
      </c>
      <c r="H627" s="35">
        <v>35000</v>
      </c>
      <c r="I627" s="35">
        <v>9678.42</v>
      </c>
    </row>
    <row r="628" spans="2:9" ht="16.5" customHeight="1" x14ac:dyDescent="0.3">
      <c r="B628" s="31" t="s">
        <v>34</v>
      </c>
      <c r="C628" s="30">
        <v>2020</v>
      </c>
      <c r="D628" s="30">
        <v>3</v>
      </c>
      <c r="E628" s="30">
        <v>5</v>
      </c>
      <c r="F628" s="34">
        <v>396533</v>
      </c>
      <c r="G628" s="34">
        <f t="shared" si="9"/>
        <v>166543.85999999999</v>
      </c>
      <c r="H628" s="34">
        <v>20000</v>
      </c>
      <c r="I628" s="34">
        <v>11895.99</v>
      </c>
    </row>
    <row r="629" spans="2:9" ht="16.5" customHeight="1" x14ac:dyDescent="0.3">
      <c r="B629" s="31" t="s">
        <v>34</v>
      </c>
      <c r="C629" s="31">
        <v>2020</v>
      </c>
      <c r="D629" s="31">
        <v>12</v>
      </c>
      <c r="E629" s="31">
        <v>18</v>
      </c>
      <c r="F629" s="35">
        <v>266736</v>
      </c>
      <c r="G629" s="35">
        <f t="shared" si="9"/>
        <v>112029.12</v>
      </c>
      <c r="H629" s="35">
        <v>26000</v>
      </c>
      <c r="I629" s="35">
        <v>8002.08</v>
      </c>
    </row>
    <row r="630" spans="2:9" ht="16.5" customHeight="1" x14ac:dyDescent="0.3">
      <c r="B630" s="31" t="s">
        <v>34</v>
      </c>
      <c r="C630" s="30">
        <v>2020</v>
      </c>
      <c r="D630" s="30">
        <v>4</v>
      </c>
      <c r="E630" s="30">
        <v>21</v>
      </c>
      <c r="F630" s="34">
        <v>389095</v>
      </c>
      <c r="G630" s="34">
        <f t="shared" si="9"/>
        <v>163419.9</v>
      </c>
      <c r="H630" s="34">
        <v>12000</v>
      </c>
      <c r="I630" s="34">
        <v>11672.85</v>
      </c>
    </row>
    <row r="631" spans="2:9" ht="16.5" customHeight="1" x14ac:dyDescent="0.3">
      <c r="B631" s="31" t="s">
        <v>34</v>
      </c>
      <c r="C631" s="31">
        <v>2020</v>
      </c>
      <c r="D631" s="31">
        <v>1</v>
      </c>
      <c r="E631" s="31">
        <v>23</v>
      </c>
      <c r="F631" s="35">
        <v>304328</v>
      </c>
      <c r="G631" s="35">
        <f t="shared" si="9"/>
        <v>127817.76</v>
      </c>
      <c r="H631" s="35">
        <v>14000</v>
      </c>
      <c r="I631" s="35">
        <v>9129.84</v>
      </c>
    </row>
    <row r="632" spans="2:9" ht="16.5" customHeight="1" x14ac:dyDescent="0.3">
      <c r="B632" s="31" t="s">
        <v>34</v>
      </c>
      <c r="C632" s="30">
        <v>2020</v>
      </c>
      <c r="D632" s="30">
        <v>5</v>
      </c>
      <c r="E632" s="30">
        <v>17</v>
      </c>
      <c r="F632" s="34">
        <v>408945</v>
      </c>
      <c r="G632" s="34">
        <f t="shared" si="9"/>
        <v>171756.9</v>
      </c>
      <c r="H632" s="34">
        <v>12000</v>
      </c>
      <c r="I632" s="34">
        <v>12268.35</v>
      </c>
    </row>
    <row r="633" spans="2:9" ht="16.5" customHeight="1" x14ac:dyDescent="0.3">
      <c r="B633" s="31" t="s">
        <v>34</v>
      </c>
      <c r="C633" s="31">
        <v>2020</v>
      </c>
      <c r="D633" s="31">
        <v>9</v>
      </c>
      <c r="E633" s="31">
        <v>7</v>
      </c>
      <c r="F633" s="35">
        <v>435303</v>
      </c>
      <c r="G633" s="35">
        <f t="shared" si="9"/>
        <v>182827.25999999998</v>
      </c>
      <c r="H633" s="35">
        <v>17000</v>
      </c>
      <c r="I633" s="35">
        <v>13059.09</v>
      </c>
    </row>
    <row r="634" spans="2:9" ht="16.5" customHeight="1" x14ac:dyDescent="0.3">
      <c r="B634" s="31" t="s">
        <v>34</v>
      </c>
      <c r="C634" s="30">
        <v>2020</v>
      </c>
      <c r="D634" s="30">
        <v>10</v>
      </c>
      <c r="E634" s="30">
        <v>2</v>
      </c>
      <c r="F634" s="34">
        <v>452498</v>
      </c>
      <c r="G634" s="34">
        <f t="shared" si="9"/>
        <v>190049.16</v>
      </c>
      <c r="H634" s="34">
        <v>23000</v>
      </c>
      <c r="I634" s="34">
        <v>13574.939999999999</v>
      </c>
    </row>
    <row r="635" spans="2:9" ht="16.5" customHeight="1" x14ac:dyDescent="0.3">
      <c r="B635" s="31" t="s">
        <v>34</v>
      </c>
      <c r="C635" s="31">
        <v>2020</v>
      </c>
      <c r="D635" s="31">
        <v>12</v>
      </c>
      <c r="E635" s="31">
        <v>21</v>
      </c>
      <c r="F635" s="35">
        <v>476709</v>
      </c>
      <c r="G635" s="35">
        <f t="shared" si="9"/>
        <v>200217.78</v>
      </c>
      <c r="H635" s="35">
        <v>31000</v>
      </c>
      <c r="I635" s="35">
        <v>14301.269999999999</v>
      </c>
    </row>
    <row r="636" spans="2:9" ht="16.5" customHeight="1" x14ac:dyDescent="0.3">
      <c r="B636" s="31" t="s">
        <v>34</v>
      </c>
      <c r="C636" s="30">
        <v>2020</v>
      </c>
      <c r="D636" s="30">
        <v>10</v>
      </c>
      <c r="E636" s="30">
        <v>15</v>
      </c>
      <c r="F636" s="34">
        <v>352005</v>
      </c>
      <c r="G636" s="34">
        <f t="shared" si="9"/>
        <v>147842.1</v>
      </c>
      <c r="H636" s="34">
        <v>19000</v>
      </c>
      <c r="I636" s="34">
        <v>10560.15</v>
      </c>
    </row>
    <row r="637" spans="2:9" ht="16.5" customHeight="1" x14ac:dyDescent="0.3">
      <c r="B637" s="31" t="s">
        <v>34</v>
      </c>
      <c r="C637" s="31">
        <v>2020</v>
      </c>
      <c r="D637" s="31">
        <v>12</v>
      </c>
      <c r="E637" s="31">
        <v>23</v>
      </c>
      <c r="F637" s="35">
        <v>490095</v>
      </c>
      <c r="G637" s="35">
        <f t="shared" si="9"/>
        <v>205839.9</v>
      </c>
      <c r="H637" s="35">
        <v>35000</v>
      </c>
      <c r="I637" s="35">
        <v>14702.85</v>
      </c>
    </row>
    <row r="638" spans="2:9" ht="16.5" customHeight="1" x14ac:dyDescent="0.3">
      <c r="B638" s="31" t="s">
        <v>34</v>
      </c>
      <c r="C638" s="30">
        <v>2020</v>
      </c>
      <c r="D638" s="30">
        <v>10</v>
      </c>
      <c r="E638" s="30">
        <v>10</v>
      </c>
      <c r="F638" s="34">
        <v>424078</v>
      </c>
      <c r="G638" s="34">
        <f t="shared" si="9"/>
        <v>178112.75999999998</v>
      </c>
      <c r="H638" s="34">
        <v>15000</v>
      </c>
      <c r="I638" s="34">
        <v>12722.34</v>
      </c>
    </row>
    <row r="639" spans="2:9" ht="16.5" customHeight="1" x14ac:dyDescent="0.3">
      <c r="B639" s="31" t="s">
        <v>34</v>
      </c>
      <c r="C639" s="31">
        <v>2020</v>
      </c>
      <c r="D639" s="31">
        <v>5</v>
      </c>
      <c r="E639" s="31">
        <v>25</v>
      </c>
      <c r="F639" s="35">
        <v>328542</v>
      </c>
      <c r="G639" s="35">
        <f t="shared" si="9"/>
        <v>137987.63999999998</v>
      </c>
      <c r="H639" s="35">
        <v>30000</v>
      </c>
      <c r="I639" s="35">
        <v>9856.26</v>
      </c>
    </row>
    <row r="640" spans="2:9" ht="16.5" customHeight="1" x14ac:dyDescent="0.3">
      <c r="B640" s="31" t="s">
        <v>34</v>
      </c>
      <c r="C640" s="30">
        <v>2020</v>
      </c>
      <c r="D640" s="30">
        <v>10</v>
      </c>
      <c r="E640" s="30">
        <v>28</v>
      </c>
      <c r="F640" s="34">
        <v>484376</v>
      </c>
      <c r="G640" s="34">
        <f t="shared" si="9"/>
        <v>203437.91999999998</v>
      </c>
      <c r="H640" s="34">
        <v>15000</v>
      </c>
      <c r="I640" s="34">
        <v>14531.279999999999</v>
      </c>
    </row>
    <row r="641" spans="2:9" ht="16.5" customHeight="1" x14ac:dyDescent="0.3">
      <c r="B641" s="31" t="s">
        <v>34</v>
      </c>
      <c r="C641" s="31">
        <v>2020</v>
      </c>
      <c r="D641" s="31">
        <v>9</v>
      </c>
      <c r="E641" s="31">
        <v>18</v>
      </c>
      <c r="F641" s="35">
        <v>343700</v>
      </c>
      <c r="G641" s="35">
        <f t="shared" si="9"/>
        <v>144354</v>
      </c>
      <c r="H641" s="35">
        <v>11000</v>
      </c>
      <c r="I641" s="35">
        <v>10311</v>
      </c>
    </row>
    <row r="642" spans="2:9" ht="16.5" customHeight="1" x14ac:dyDescent="0.3">
      <c r="B642" s="31" t="s">
        <v>34</v>
      </c>
      <c r="C642" s="30">
        <v>2020</v>
      </c>
      <c r="D642" s="30">
        <v>9</v>
      </c>
      <c r="E642" s="30">
        <v>4</v>
      </c>
      <c r="F642" s="34">
        <v>275038</v>
      </c>
      <c r="G642" s="34">
        <f t="shared" si="9"/>
        <v>115515.95999999999</v>
      </c>
      <c r="H642" s="34">
        <v>29000</v>
      </c>
      <c r="I642" s="34">
        <v>8251.14</v>
      </c>
    </row>
    <row r="643" spans="2:9" ht="16.5" customHeight="1" x14ac:dyDescent="0.3">
      <c r="B643" s="31" t="s">
        <v>34</v>
      </c>
      <c r="C643" s="31">
        <v>2020</v>
      </c>
      <c r="D643" s="31">
        <v>1</v>
      </c>
      <c r="E643" s="31">
        <v>26</v>
      </c>
      <c r="F643" s="35">
        <v>454129</v>
      </c>
      <c r="G643" s="35">
        <f t="shared" si="9"/>
        <v>190734.18</v>
      </c>
      <c r="H643" s="35">
        <v>25000</v>
      </c>
      <c r="I643" s="35">
        <v>13623.869999999999</v>
      </c>
    </row>
    <row r="644" spans="2:9" ht="16.5" customHeight="1" x14ac:dyDescent="0.3">
      <c r="B644" s="30" t="s">
        <v>23</v>
      </c>
      <c r="C644" s="30">
        <v>2020</v>
      </c>
      <c r="D644" s="30">
        <v>12</v>
      </c>
      <c r="E644" s="30">
        <v>4</v>
      </c>
      <c r="F644" s="34">
        <v>433165</v>
      </c>
      <c r="G644" s="34">
        <f t="shared" si="9"/>
        <v>181929.3</v>
      </c>
      <c r="H644" s="34">
        <v>29000</v>
      </c>
      <c r="I644" s="34">
        <v>12994.949999999999</v>
      </c>
    </row>
    <row r="645" spans="2:9" ht="16.5" customHeight="1" x14ac:dyDescent="0.3">
      <c r="B645" s="30" t="s">
        <v>23</v>
      </c>
      <c r="C645" s="31">
        <v>2020</v>
      </c>
      <c r="D645" s="31">
        <v>7</v>
      </c>
      <c r="E645" s="31">
        <v>5</v>
      </c>
      <c r="F645" s="35">
        <v>297390</v>
      </c>
      <c r="G645" s="35">
        <f t="shared" ref="G645:G708" si="10">F645*0.42</f>
        <v>124903.79999999999</v>
      </c>
      <c r="H645" s="35">
        <v>40000</v>
      </c>
      <c r="I645" s="35">
        <v>8921.6999999999989</v>
      </c>
    </row>
    <row r="646" spans="2:9" ht="16.5" customHeight="1" x14ac:dyDescent="0.3">
      <c r="B646" s="30" t="s">
        <v>23</v>
      </c>
      <c r="C646" s="30">
        <v>2020</v>
      </c>
      <c r="D646" s="30">
        <v>10</v>
      </c>
      <c r="E646" s="30">
        <v>26</v>
      </c>
      <c r="F646" s="34">
        <v>289851</v>
      </c>
      <c r="G646" s="34">
        <f t="shared" si="10"/>
        <v>121737.42</v>
      </c>
      <c r="H646" s="34">
        <v>13000</v>
      </c>
      <c r="I646" s="34">
        <v>8695.5299999999988</v>
      </c>
    </row>
    <row r="647" spans="2:9" ht="16.5" customHeight="1" x14ac:dyDescent="0.3">
      <c r="B647" s="30" t="s">
        <v>23</v>
      </c>
      <c r="C647" s="31">
        <v>2020</v>
      </c>
      <c r="D647" s="31">
        <v>10</v>
      </c>
      <c r="E647" s="31">
        <v>13</v>
      </c>
      <c r="F647" s="35">
        <v>462114</v>
      </c>
      <c r="G647" s="35">
        <f t="shared" si="10"/>
        <v>194087.88</v>
      </c>
      <c r="H647" s="35">
        <v>24000</v>
      </c>
      <c r="I647" s="35">
        <v>13863.42</v>
      </c>
    </row>
    <row r="648" spans="2:9" ht="16.5" customHeight="1" x14ac:dyDescent="0.3">
      <c r="B648" s="30" t="s">
        <v>23</v>
      </c>
      <c r="C648" s="30">
        <v>2020</v>
      </c>
      <c r="D648" s="30">
        <v>2</v>
      </c>
      <c r="E648" s="30">
        <v>15</v>
      </c>
      <c r="F648" s="34">
        <v>270888</v>
      </c>
      <c r="G648" s="34">
        <f t="shared" si="10"/>
        <v>113772.95999999999</v>
      </c>
      <c r="H648" s="34">
        <v>38000</v>
      </c>
      <c r="I648" s="34">
        <v>8126.6399999999994</v>
      </c>
    </row>
    <row r="649" spans="2:9" ht="16.5" customHeight="1" x14ac:dyDescent="0.3">
      <c r="B649" s="30" t="s">
        <v>23</v>
      </c>
      <c r="C649" s="31">
        <v>2020</v>
      </c>
      <c r="D649" s="31">
        <v>3</v>
      </c>
      <c r="E649" s="31">
        <v>15</v>
      </c>
      <c r="F649" s="35">
        <v>325676</v>
      </c>
      <c r="G649" s="35">
        <f t="shared" si="10"/>
        <v>136783.91999999998</v>
      </c>
      <c r="H649" s="35">
        <v>21000</v>
      </c>
      <c r="I649" s="35">
        <v>9770.2799999999988</v>
      </c>
    </row>
    <row r="650" spans="2:9" ht="16.5" customHeight="1" x14ac:dyDescent="0.3">
      <c r="B650" s="30" t="s">
        <v>23</v>
      </c>
      <c r="C650" s="30">
        <v>2020</v>
      </c>
      <c r="D650" s="30">
        <v>4</v>
      </c>
      <c r="E650" s="30">
        <v>20</v>
      </c>
      <c r="F650" s="34">
        <v>328009</v>
      </c>
      <c r="G650" s="34">
        <f t="shared" si="10"/>
        <v>137763.78</v>
      </c>
      <c r="H650" s="34">
        <v>28000</v>
      </c>
      <c r="I650" s="34">
        <v>9840.27</v>
      </c>
    </row>
    <row r="651" spans="2:9" ht="16.5" customHeight="1" x14ac:dyDescent="0.3">
      <c r="B651" s="30" t="s">
        <v>23</v>
      </c>
      <c r="C651" s="31">
        <v>2020</v>
      </c>
      <c r="D651" s="31">
        <v>7</v>
      </c>
      <c r="E651" s="31">
        <v>3</v>
      </c>
      <c r="F651" s="35">
        <v>405967</v>
      </c>
      <c r="G651" s="35">
        <f t="shared" si="10"/>
        <v>170506.13999999998</v>
      </c>
      <c r="H651" s="35">
        <v>28000</v>
      </c>
      <c r="I651" s="35">
        <v>12179.01</v>
      </c>
    </row>
    <row r="652" spans="2:9" ht="16.5" customHeight="1" x14ac:dyDescent="0.3">
      <c r="B652" s="30" t="s">
        <v>23</v>
      </c>
      <c r="C652" s="30">
        <v>2020</v>
      </c>
      <c r="D652" s="30">
        <v>5</v>
      </c>
      <c r="E652" s="30">
        <v>16</v>
      </c>
      <c r="F652" s="34">
        <v>406021</v>
      </c>
      <c r="G652" s="34">
        <f t="shared" si="10"/>
        <v>170528.82</v>
      </c>
      <c r="H652" s="34">
        <v>14000</v>
      </c>
      <c r="I652" s="34">
        <v>12180.63</v>
      </c>
    </row>
    <row r="653" spans="2:9" ht="16.5" customHeight="1" x14ac:dyDescent="0.3">
      <c r="B653" s="30" t="s">
        <v>23</v>
      </c>
      <c r="C653" s="31">
        <v>2020</v>
      </c>
      <c r="D653" s="31">
        <v>8</v>
      </c>
      <c r="E653" s="31">
        <v>2</v>
      </c>
      <c r="F653" s="35">
        <v>280382</v>
      </c>
      <c r="G653" s="35">
        <f t="shared" si="10"/>
        <v>117760.44</v>
      </c>
      <c r="H653" s="35">
        <v>24000</v>
      </c>
      <c r="I653" s="35">
        <v>8411.4599999999991</v>
      </c>
    </row>
    <row r="654" spans="2:9" ht="16.5" customHeight="1" x14ac:dyDescent="0.3">
      <c r="B654" s="30" t="s">
        <v>23</v>
      </c>
      <c r="C654" s="30">
        <v>2020</v>
      </c>
      <c r="D654" s="30">
        <v>8</v>
      </c>
      <c r="E654" s="30">
        <v>4</v>
      </c>
      <c r="F654" s="34">
        <v>415275</v>
      </c>
      <c r="G654" s="34">
        <f t="shared" si="10"/>
        <v>174415.5</v>
      </c>
      <c r="H654" s="34">
        <v>15000</v>
      </c>
      <c r="I654" s="34">
        <v>12458.25</v>
      </c>
    </row>
    <row r="655" spans="2:9" ht="16.5" customHeight="1" x14ac:dyDescent="0.3">
      <c r="B655" s="30" t="s">
        <v>23</v>
      </c>
      <c r="C655" s="31">
        <v>2020</v>
      </c>
      <c r="D655" s="31">
        <v>7</v>
      </c>
      <c r="E655" s="31">
        <v>28</v>
      </c>
      <c r="F655" s="35">
        <v>331329</v>
      </c>
      <c r="G655" s="35">
        <f t="shared" si="10"/>
        <v>139158.18</v>
      </c>
      <c r="H655" s="35">
        <v>38000</v>
      </c>
      <c r="I655" s="35">
        <v>9939.869999999999</v>
      </c>
    </row>
    <row r="656" spans="2:9" ht="16.5" customHeight="1" x14ac:dyDescent="0.3">
      <c r="B656" s="30" t="s">
        <v>23</v>
      </c>
      <c r="C656" s="30">
        <v>2020</v>
      </c>
      <c r="D656" s="30">
        <v>4</v>
      </c>
      <c r="E656" s="30">
        <v>24</v>
      </c>
      <c r="F656" s="34">
        <v>296884</v>
      </c>
      <c r="G656" s="34">
        <f t="shared" si="10"/>
        <v>124691.28</v>
      </c>
      <c r="H656" s="34">
        <v>31000</v>
      </c>
      <c r="I656" s="34">
        <v>8906.52</v>
      </c>
    </row>
    <row r="657" spans="2:9" ht="16.5" customHeight="1" x14ac:dyDescent="0.3">
      <c r="B657" s="31" t="s">
        <v>37</v>
      </c>
      <c r="C657" s="31">
        <v>2020</v>
      </c>
      <c r="D657" s="31">
        <v>12</v>
      </c>
      <c r="E657" s="31">
        <v>22</v>
      </c>
      <c r="F657" s="35">
        <v>279715</v>
      </c>
      <c r="G657" s="35">
        <f t="shared" si="10"/>
        <v>117480.3</v>
      </c>
      <c r="H657" s="35">
        <v>16000</v>
      </c>
      <c r="I657" s="35">
        <v>8391.4499999999989</v>
      </c>
    </row>
    <row r="658" spans="2:9" ht="16.5" customHeight="1" x14ac:dyDescent="0.3">
      <c r="B658" s="31" t="s">
        <v>37</v>
      </c>
      <c r="C658" s="30">
        <v>2020</v>
      </c>
      <c r="D658" s="30">
        <v>6</v>
      </c>
      <c r="E658" s="30">
        <v>12</v>
      </c>
      <c r="F658" s="34">
        <v>306234</v>
      </c>
      <c r="G658" s="34">
        <f t="shared" si="10"/>
        <v>128618.28</v>
      </c>
      <c r="H658" s="34">
        <v>21000</v>
      </c>
      <c r="I658" s="34">
        <v>9187.02</v>
      </c>
    </row>
    <row r="659" spans="2:9" ht="16.5" customHeight="1" x14ac:dyDescent="0.3">
      <c r="B659" s="31" t="s">
        <v>37</v>
      </c>
      <c r="C659" s="31">
        <v>2020</v>
      </c>
      <c r="D659" s="31">
        <v>9</v>
      </c>
      <c r="E659" s="31">
        <v>11</v>
      </c>
      <c r="F659" s="35">
        <v>297419</v>
      </c>
      <c r="G659" s="35">
        <f t="shared" si="10"/>
        <v>124915.98</v>
      </c>
      <c r="H659" s="35">
        <v>27000</v>
      </c>
      <c r="I659" s="35">
        <v>8922.57</v>
      </c>
    </row>
    <row r="660" spans="2:9" ht="16.5" customHeight="1" x14ac:dyDescent="0.3">
      <c r="B660" s="31" t="s">
        <v>37</v>
      </c>
      <c r="C660" s="30">
        <v>2020</v>
      </c>
      <c r="D660" s="30">
        <v>3</v>
      </c>
      <c r="E660" s="30">
        <v>7</v>
      </c>
      <c r="F660" s="34">
        <v>365730</v>
      </c>
      <c r="G660" s="34">
        <f t="shared" si="10"/>
        <v>153606.6</v>
      </c>
      <c r="H660" s="34">
        <v>25000</v>
      </c>
      <c r="I660" s="34">
        <v>10971.9</v>
      </c>
    </row>
    <row r="661" spans="2:9" ht="16.5" customHeight="1" x14ac:dyDescent="0.3">
      <c r="B661" s="31" t="s">
        <v>37</v>
      </c>
      <c r="C661" s="31">
        <v>2020</v>
      </c>
      <c r="D661" s="31">
        <v>10</v>
      </c>
      <c r="E661" s="31">
        <v>18</v>
      </c>
      <c r="F661" s="35">
        <v>461980</v>
      </c>
      <c r="G661" s="35">
        <f t="shared" si="10"/>
        <v>194031.6</v>
      </c>
      <c r="H661" s="35">
        <v>24000</v>
      </c>
      <c r="I661" s="35">
        <v>13859.4</v>
      </c>
    </row>
    <row r="662" spans="2:9" ht="16.5" customHeight="1" x14ac:dyDescent="0.3">
      <c r="B662" s="31" t="s">
        <v>37</v>
      </c>
      <c r="C662" s="30">
        <v>2020</v>
      </c>
      <c r="D662" s="30">
        <v>7</v>
      </c>
      <c r="E662" s="30">
        <v>15</v>
      </c>
      <c r="F662" s="34">
        <v>353430</v>
      </c>
      <c r="G662" s="34">
        <f t="shared" si="10"/>
        <v>148440.6</v>
      </c>
      <c r="H662" s="34">
        <v>34000</v>
      </c>
      <c r="I662" s="34">
        <v>10602.9</v>
      </c>
    </row>
    <row r="663" spans="2:9" ht="16.5" customHeight="1" x14ac:dyDescent="0.3">
      <c r="B663" s="31" t="s">
        <v>37</v>
      </c>
      <c r="C663" s="31">
        <v>2020</v>
      </c>
      <c r="D663" s="31">
        <v>2</v>
      </c>
      <c r="E663" s="31">
        <v>13</v>
      </c>
      <c r="F663" s="35">
        <v>375034</v>
      </c>
      <c r="G663" s="35">
        <f t="shared" si="10"/>
        <v>157514.28</v>
      </c>
      <c r="H663" s="35">
        <v>17000</v>
      </c>
      <c r="I663" s="35">
        <v>11251.02</v>
      </c>
    </row>
    <row r="664" spans="2:9" ht="16.5" customHeight="1" x14ac:dyDescent="0.3">
      <c r="B664" s="31" t="s">
        <v>37</v>
      </c>
      <c r="C664" s="30">
        <v>2020</v>
      </c>
      <c r="D664" s="30">
        <v>3</v>
      </c>
      <c r="E664" s="30">
        <v>24</v>
      </c>
      <c r="F664" s="34">
        <v>493480</v>
      </c>
      <c r="G664" s="34">
        <f t="shared" si="10"/>
        <v>207261.6</v>
      </c>
      <c r="H664" s="34">
        <v>29000</v>
      </c>
      <c r="I664" s="34">
        <v>14804.4</v>
      </c>
    </row>
    <row r="665" spans="2:9" ht="16.5" customHeight="1" x14ac:dyDescent="0.3">
      <c r="B665" s="31" t="s">
        <v>37</v>
      </c>
      <c r="C665" s="31">
        <v>2020</v>
      </c>
      <c r="D665" s="31">
        <v>10</v>
      </c>
      <c r="E665" s="31">
        <v>26</v>
      </c>
      <c r="F665" s="35">
        <v>400828</v>
      </c>
      <c r="G665" s="35">
        <f t="shared" si="10"/>
        <v>168347.75999999998</v>
      </c>
      <c r="H665" s="35">
        <v>11000</v>
      </c>
      <c r="I665" s="35">
        <v>12024.84</v>
      </c>
    </row>
    <row r="666" spans="2:9" ht="16.5" customHeight="1" x14ac:dyDescent="0.3">
      <c r="B666" s="31" t="s">
        <v>37</v>
      </c>
      <c r="C666" s="30">
        <v>2020</v>
      </c>
      <c r="D666" s="30">
        <v>4</v>
      </c>
      <c r="E666" s="30">
        <v>12</v>
      </c>
      <c r="F666" s="34">
        <v>273211</v>
      </c>
      <c r="G666" s="34">
        <f t="shared" si="10"/>
        <v>114748.62</v>
      </c>
      <c r="H666" s="34">
        <v>18000</v>
      </c>
      <c r="I666" s="34">
        <v>8196.33</v>
      </c>
    </row>
    <row r="667" spans="2:9" ht="16.5" customHeight="1" x14ac:dyDescent="0.3">
      <c r="B667" s="31" t="s">
        <v>37</v>
      </c>
      <c r="C667" s="31">
        <v>2020</v>
      </c>
      <c r="D667" s="31">
        <v>10</v>
      </c>
      <c r="E667" s="31">
        <v>8</v>
      </c>
      <c r="F667" s="35">
        <v>310380</v>
      </c>
      <c r="G667" s="35">
        <f t="shared" si="10"/>
        <v>130359.59999999999</v>
      </c>
      <c r="H667" s="35">
        <v>15000</v>
      </c>
      <c r="I667" s="35">
        <v>9311.4</v>
      </c>
    </row>
    <row r="668" spans="2:9" ht="16.5" customHeight="1" x14ac:dyDescent="0.3">
      <c r="B668" s="31" t="s">
        <v>37</v>
      </c>
      <c r="C668" s="30">
        <v>2020</v>
      </c>
      <c r="D668" s="30">
        <v>9</v>
      </c>
      <c r="E668" s="30">
        <v>6</v>
      </c>
      <c r="F668" s="34">
        <v>270704</v>
      </c>
      <c r="G668" s="34">
        <f t="shared" si="10"/>
        <v>113695.67999999999</v>
      </c>
      <c r="H668" s="34">
        <v>21000</v>
      </c>
      <c r="I668" s="34">
        <v>8121.12</v>
      </c>
    </row>
    <row r="669" spans="2:9" ht="16.5" customHeight="1" x14ac:dyDescent="0.3">
      <c r="B669" s="31" t="s">
        <v>37</v>
      </c>
      <c r="C669" s="31">
        <v>2020</v>
      </c>
      <c r="D669" s="31">
        <v>11</v>
      </c>
      <c r="E669" s="31">
        <v>18</v>
      </c>
      <c r="F669" s="35">
        <v>307925</v>
      </c>
      <c r="G669" s="35">
        <f t="shared" si="10"/>
        <v>129328.5</v>
      </c>
      <c r="H669" s="35">
        <v>33000</v>
      </c>
      <c r="I669" s="35">
        <v>9237.75</v>
      </c>
    </row>
    <row r="670" spans="2:9" ht="16.5" customHeight="1" x14ac:dyDescent="0.3">
      <c r="B670" s="31" t="s">
        <v>37</v>
      </c>
      <c r="C670" s="30">
        <v>2020</v>
      </c>
      <c r="D670" s="30">
        <v>1</v>
      </c>
      <c r="E670" s="30">
        <v>19</v>
      </c>
      <c r="F670" s="34">
        <v>431783</v>
      </c>
      <c r="G670" s="34">
        <f t="shared" si="10"/>
        <v>181348.86</v>
      </c>
      <c r="H670" s="34">
        <v>28000</v>
      </c>
      <c r="I670" s="34">
        <v>12953.49</v>
      </c>
    </row>
    <row r="671" spans="2:9" ht="16.5" customHeight="1" x14ac:dyDescent="0.3">
      <c r="B671" s="31" t="s">
        <v>37</v>
      </c>
      <c r="C671" s="31">
        <v>2020</v>
      </c>
      <c r="D671" s="31">
        <v>8</v>
      </c>
      <c r="E671" s="31">
        <v>13</v>
      </c>
      <c r="F671" s="35">
        <v>440061</v>
      </c>
      <c r="G671" s="35">
        <f t="shared" si="10"/>
        <v>184825.62</v>
      </c>
      <c r="H671" s="35">
        <v>30000</v>
      </c>
      <c r="I671" s="35">
        <v>13201.83</v>
      </c>
    </row>
    <row r="672" spans="2:9" ht="16.5" customHeight="1" x14ac:dyDescent="0.3">
      <c r="B672" s="31" t="s">
        <v>37</v>
      </c>
      <c r="C672" s="30">
        <v>2020</v>
      </c>
      <c r="D672" s="30">
        <v>5</v>
      </c>
      <c r="E672" s="30">
        <v>1</v>
      </c>
      <c r="F672" s="34">
        <v>262000</v>
      </c>
      <c r="G672" s="34">
        <f t="shared" si="10"/>
        <v>110040</v>
      </c>
      <c r="H672" s="34">
        <v>40000</v>
      </c>
      <c r="I672" s="34">
        <v>7860</v>
      </c>
    </row>
    <row r="673" spans="2:9" ht="16.5" customHeight="1" x14ac:dyDescent="0.3">
      <c r="B673" s="31" t="s">
        <v>37</v>
      </c>
      <c r="C673" s="31">
        <v>2020</v>
      </c>
      <c r="D673" s="31">
        <v>8</v>
      </c>
      <c r="E673" s="31">
        <v>10</v>
      </c>
      <c r="F673" s="35">
        <v>424357</v>
      </c>
      <c r="G673" s="35">
        <f t="shared" si="10"/>
        <v>178229.94</v>
      </c>
      <c r="H673" s="35">
        <v>37000</v>
      </c>
      <c r="I673" s="35">
        <v>12730.71</v>
      </c>
    </row>
    <row r="674" spans="2:9" ht="16.5" customHeight="1" x14ac:dyDescent="0.3">
      <c r="B674" s="31" t="s">
        <v>37</v>
      </c>
      <c r="C674" s="30">
        <v>2020</v>
      </c>
      <c r="D674" s="30">
        <v>8</v>
      </c>
      <c r="E674" s="30">
        <v>6</v>
      </c>
      <c r="F674" s="34">
        <v>361644</v>
      </c>
      <c r="G674" s="34">
        <f t="shared" si="10"/>
        <v>151890.47999999998</v>
      </c>
      <c r="H674" s="34">
        <v>11000</v>
      </c>
      <c r="I674" s="34">
        <v>10849.32</v>
      </c>
    </row>
    <row r="675" spans="2:9" ht="16.5" customHeight="1" x14ac:dyDescent="0.3">
      <c r="B675" s="31" t="s">
        <v>46</v>
      </c>
      <c r="C675" s="31">
        <v>2020</v>
      </c>
      <c r="D675" s="31">
        <v>4</v>
      </c>
      <c r="E675" s="31">
        <v>3</v>
      </c>
      <c r="F675" s="35">
        <v>478020</v>
      </c>
      <c r="G675" s="35">
        <f t="shared" si="10"/>
        <v>200768.4</v>
      </c>
      <c r="H675" s="35">
        <v>30000</v>
      </c>
      <c r="I675" s="35">
        <v>14340.6</v>
      </c>
    </row>
    <row r="676" spans="2:9" ht="16.5" customHeight="1" x14ac:dyDescent="0.3">
      <c r="B676" s="31" t="s">
        <v>46</v>
      </c>
      <c r="C676" s="30">
        <v>2020</v>
      </c>
      <c r="D676" s="30">
        <v>6</v>
      </c>
      <c r="E676" s="30">
        <v>25</v>
      </c>
      <c r="F676" s="34">
        <v>455502</v>
      </c>
      <c r="G676" s="34">
        <f t="shared" si="10"/>
        <v>191310.84</v>
      </c>
      <c r="H676" s="34">
        <v>37000</v>
      </c>
      <c r="I676" s="34">
        <v>13665.06</v>
      </c>
    </row>
    <row r="677" spans="2:9" ht="16.5" customHeight="1" x14ac:dyDescent="0.3">
      <c r="B677" s="31" t="s">
        <v>46</v>
      </c>
      <c r="C677" s="31">
        <v>2020</v>
      </c>
      <c r="D677" s="31">
        <v>4</v>
      </c>
      <c r="E677" s="31">
        <v>21</v>
      </c>
      <c r="F677" s="35">
        <v>398239</v>
      </c>
      <c r="G677" s="35">
        <f t="shared" si="10"/>
        <v>167260.38</v>
      </c>
      <c r="H677" s="35">
        <v>31000</v>
      </c>
      <c r="I677" s="35">
        <v>11947.17</v>
      </c>
    </row>
    <row r="678" spans="2:9" ht="16.5" customHeight="1" x14ac:dyDescent="0.3">
      <c r="B678" s="31" t="s">
        <v>46</v>
      </c>
      <c r="C678" s="30">
        <v>2020</v>
      </c>
      <c r="D678" s="30">
        <v>6</v>
      </c>
      <c r="E678" s="30">
        <v>22</v>
      </c>
      <c r="F678" s="34">
        <v>460937</v>
      </c>
      <c r="G678" s="34">
        <f t="shared" si="10"/>
        <v>193593.53999999998</v>
      </c>
      <c r="H678" s="34">
        <v>35000</v>
      </c>
      <c r="I678" s="34">
        <v>13828.109999999999</v>
      </c>
    </row>
    <row r="679" spans="2:9" ht="16.5" customHeight="1" x14ac:dyDescent="0.3">
      <c r="B679" s="31" t="s">
        <v>46</v>
      </c>
      <c r="C679" s="31">
        <v>2020</v>
      </c>
      <c r="D679" s="31">
        <v>4</v>
      </c>
      <c r="E679" s="31">
        <v>21</v>
      </c>
      <c r="F679" s="35">
        <v>330343</v>
      </c>
      <c r="G679" s="35">
        <f t="shared" si="10"/>
        <v>138744.06</v>
      </c>
      <c r="H679" s="35">
        <v>24000</v>
      </c>
      <c r="I679" s="35">
        <v>9910.2899999999991</v>
      </c>
    </row>
    <row r="680" spans="2:9" ht="16.5" customHeight="1" x14ac:dyDescent="0.3">
      <c r="B680" s="31" t="s">
        <v>46</v>
      </c>
      <c r="C680" s="30">
        <v>2020</v>
      </c>
      <c r="D680" s="30">
        <v>7</v>
      </c>
      <c r="E680" s="30">
        <v>25</v>
      </c>
      <c r="F680" s="34">
        <v>382485</v>
      </c>
      <c r="G680" s="34">
        <f t="shared" si="10"/>
        <v>160643.69999999998</v>
      </c>
      <c r="H680" s="34">
        <v>28000</v>
      </c>
      <c r="I680" s="34">
        <v>11474.55</v>
      </c>
    </row>
    <row r="681" spans="2:9" ht="16.5" customHeight="1" x14ac:dyDescent="0.3">
      <c r="B681" s="31" t="s">
        <v>46</v>
      </c>
      <c r="C681" s="31">
        <v>2020</v>
      </c>
      <c r="D681" s="31">
        <v>1</v>
      </c>
      <c r="E681" s="31">
        <v>8</v>
      </c>
      <c r="F681" s="35">
        <v>323948</v>
      </c>
      <c r="G681" s="35">
        <f t="shared" si="10"/>
        <v>136058.16</v>
      </c>
      <c r="H681" s="35">
        <v>33000</v>
      </c>
      <c r="I681" s="35">
        <v>9718.44</v>
      </c>
    </row>
    <row r="682" spans="2:9" ht="16.5" customHeight="1" x14ac:dyDescent="0.3">
      <c r="B682" s="31" t="s">
        <v>46</v>
      </c>
      <c r="C682" s="30">
        <v>2020</v>
      </c>
      <c r="D682" s="30">
        <v>2</v>
      </c>
      <c r="E682" s="30">
        <v>19</v>
      </c>
      <c r="F682" s="34">
        <v>263506</v>
      </c>
      <c r="G682" s="34">
        <f t="shared" si="10"/>
        <v>110672.51999999999</v>
      </c>
      <c r="H682" s="34">
        <v>15000</v>
      </c>
      <c r="I682" s="34">
        <v>7905.1799999999994</v>
      </c>
    </row>
    <row r="683" spans="2:9" ht="16.5" customHeight="1" x14ac:dyDescent="0.3">
      <c r="B683" s="31" t="s">
        <v>46</v>
      </c>
      <c r="C683" s="31">
        <v>2020</v>
      </c>
      <c r="D683" s="31">
        <v>1</v>
      </c>
      <c r="E683" s="31">
        <v>1</v>
      </c>
      <c r="F683" s="35">
        <v>475482</v>
      </c>
      <c r="G683" s="35">
        <f t="shared" si="10"/>
        <v>199702.44</v>
      </c>
      <c r="H683" s="35">
        <v>23000</v>
      </c>
      <c r="I683" s="35">
        <v>14264.46</v>
      </c>
    </row>
    <row r="684" spans="2:9" ht="16.5" customHeight="1" x14ac:dyDescent="0.3">
      <c r="B684" s="31" t="s">
        <v>46</v>
      </c>
      <c r="C684" s="30">
        <v>2020</v>
      </c>
      <c r="D684" s="30">
        <v>12</v>
      </c>
      <c r="E684" s="30">
        <v>1</v>
      </c>
      <c r="F684" s="34">
        <v>491519</v>
      </c>
      <c r="G684" s="34">
        <f t="shared" si="10"/>
        <v>206437.97999999998</v>
      </c>
      <c r="H684" s="34">
        <v>11000</v>
      </c>
      <c r="I684" s="34">
        <v>14745.57</v>
      </c>
    </row>
    <row r="685" spans="2:9" ht="16.5" customHeight="1" x14ac:dyDescent="0.3">
      <c r="B685" s="31" t="s">
        <v>46</v>
      </c>
      <c r="C685" s="31">
        <v>2020</v>
      </c>
      <c r="D685" s="31">
        <v>2</v>
      </c>
      <c r="E685" s="31">
        <v>12</v>
      </c>
      <c r="F685" s="35">
        <v>270131</v>
      </c>
      <c r="G685" s="35">
        <f t="shared" si="10"/>
        <v>113455.01999999999</v>
      </c>
      <c r="H685" s="35">
        <v>35000</v>
      </c>
      <c r="I685" s="35">
        <v>8103.9299999999994</v>
      </c>
    </row>
    <row r="686" spans="2:9" ht="16.5" customHeight="1" x14ac:dyDescent="0.3">
      <c r="B686" s="31" t="s">
        <v>46</v>
      </c>
      <c r="C686" s="30">
        <v>2020</v>
      </c>
      <c r="D686" s="30">
        <v>12</v>
      </c>
      <c r="E686" s="30">
        <v>12</v>
      </c>
      <c r="F686" s="34">
        <v>333837</v>
      </c>
      <c r="G686" s="34">
        <f t="shared" si="10"/>
        <v>140211.54</v>
      </c>
      <c r="H686" s="34">
        <v>27000</v>
      </c>
      <c r="I686" s="34">
        <v>10015.109999999999</v>
      </c>
    </row>
    <row r="687" spans="2:9" ht="16.5" customHeight="1" x14ac:dyDescent="0.3">
      <c r="B687" s="31" t="s">
        <v>46</v>
      </c>
      <c r="C687" s="31">
        <v>2020</v>
      </c>
      <c r="D687" s="31">
        <v>2</v>
      </c>
      <c r="E687" s="31">
        <v>7</v>
      </c>
      <c r="F687" s="35">
        <v>356035</v>
      </c>
      <c r="G687" s="35">
        <f t="shared" si="10"/>
        <v>149534.69999999998</v>
      </c>
      <c r="H687" s="35">
        <v>28000</v>
      </c>
      <c r="I687" s="35">
        <v>10681.05</v>
      </c>
    </row>
    <row r="688" spans="2:9" ht="16.5" customHeight="1" x14ac:dyDescent="0.3">
      <c r="B688" s="31" t="s">
        <v>46</v>
      </c>
      <c r="C688" s="30">
        <v>2020</v>
      </c>
      <c r="D688" s="30">
        <v>10</v>
      </c>
      <c r="E688" s="30">
        <v>15</v>
      </c>
      <c r="F688" s="34">
        <v>350608</v>
      </c>
      <c r="G688" s="34">
        <f t="shared" si="10"/>
        <v>147255.35999999999</v>
      </c>
      <c r="H688" s="34">
        <v>30000</v>
      </c>
      <c r="I688" s="34">
        <v>10518.24</v>
      </c>
    </row>
    <row r="689" spans="2:9" ht="16.5" customHeight="1" x14ac:dyDescent="0.3">
      <c r="B689" s="31" t="s">
        <v>46</v>
      </c>
      <c r="C689" s="31">
        <v>2020</v>
      </c>
      <c r="D689" s="31">
        <v>10</v>
      </c>
      <c r="E689" s="31">
        <v>11</v>
      </c>
      <c r="F689" s="35">
        <v>445214</v>
      </c>
      <c r="G689" s="35">
        <f t="shared" si="10"/>
        <v>186989.88</v>
      </c>
      <c r="H689" s="35">
        <v>28000</v>
      </c>
      <c r="I689" s="35">
        <v>13356.42</v>
      </c>
    </row>
    <row r="690" spans="2:9" ht="16.5" customHeight="1" x14ac:dyDescent="0.3">
      <c r="B690" s="31" t="s">
        <v>46</v>
      </c>
      <c r="C690" s="30">
        <v>2020</v>
      </c>
      <c r="D690" s="30">
        <v>8</v>
      </c>
      <c r="E690" s="30">
        <v>5</v>
      </c>
      <c r="F690" s="34">
        <v>388258</v>
      </c>
      <c r="G690" s="34">
        <f t="shared" si="10"/>
        <v>163068.35999999999</v>
      </c>
      <c r="H690" s="34">
        <v>20000</v>
      </c>
      <c r="I690" s="34">
        <v>11647.74</v>
      </c>
    </row>
    <row r="691" spans="2:9" ht="16.5" customHeight="1" x14ac:dyDescent="0.3">
      <c r="B691" s="31" t="s">
        <v>46</v>
      </c>
      <c r="C691" s="31">
        <v>2020</v>
      </c>
      <c r="D691" s="31">
        <v>1</v>
      </c>
      <c r="E691" s="31">
        <v>15</v>
      </c>
      <c r="F691" s="35">
        <v>408282</v>
      </c>
      <c r="G691" s="35">
        <f t="shared" si="10"/>
        <v>171478.44</v>
      </c>
      <c r="H691" s="35">
        <v>20000</v>
      </c>
      <c r="I691" s="35">
        <v>12248.46</v>
      </c>
    </row>
    <row r="692" spans="2:9" ht="16.5" customHeight="1" x14ac:dyDescent="0.3">
      <c r="B692" s="31" t="s">
        <v>46</v>
      </c>
      <c r="C692" s="30">
        <v>2020</v>
      </c>
      <c r="D692" s="30">
        <v>4</v>
      </c>
      <c r="E692" s="30">
        <v>10</v>
      </c>
      <c r="F692" s="34">
        <v>409645</v>
      </c>
      <c r="G692" s="34">
        <f t="shared" si="10"/>
        <v>172050.9</v>
      </c>
      <c r="H692" s="34">
        <v>38000</v>
      </c>
      <c r="I692" s="34">
        <v>12289.35</v>
      </c>
    </row>
    <row r="693" spans="2:9" ht="16.5" customHeight="1" x14ac:dyDescent="0.3">
      <c r="B693" s="31" t="s">
        <v>46</v>
      </c>
      <c r="C693" s="31">
        <v>2020</v>
      </c>
      <c r="D693" s="31">
        <v>10</v>
      </c>
      <c r="E693" s="31">
        <v>11</v>
      </c>
      <c r="F693" s="35">
        <v>291850</v>
      </c>
      <c r="G693" s="35">
        <f t="shared" si="10"/>
        <v>122577</v>
      </c>
      <c r="H693" s="35">
        <v>31000</v>
      </c>
      <c r="I693" s="35">
        <v>8755.5</v>
      </c>
    </row>
    <row r="694" spans="2:9" ht="16.5" customHeight="1" x14ac:dyDescent="0.3">
      <c r="B694" s="31" t="s">
        <v>46</v>
      </c>
      <c r="C694" s="30">
        <v>2020</v>
      </c>
      <c r="D694" s="30">
        <v>6</v>
      </c>
      <c r="E694" s="30">
        <v>15</v>
      </c>
      <c r="F694" s="34">
        <v>473907</v>
      </c>
      <c r="G694" s="34">
        <f t="shared" si="10"/>
        <v>199040.94</v>
      </c>
      <c r="H694" s="34">
        <v>33000</v>
      </c>
      <c r="I694" s="34">
        <v>14217.21</v>
      </c>
    </row>
    <row r="695" spans="2:9" ht="16.5" customHeight="1" x14ac:dyDescent="0.3">
      <c r="B695" s="31" t="s">
        <v>46</v>
      </c>
      <c r="C695" s="31">
        <v>2020</v>
      </c>
      <c r="D695" s="31">
        <v>10</v>
      </c>
      <c r="E695" s="31">
        <v>13</v>
      </c>
      <c r="F695" s="35">
        <v>385299</v>
      </c>
      <c r="G695" s="35">
        <f t="shared" si="10"/>
        <v>161825.57999999999</v>
      </c>
      <c r="H695" s="35">
        <v>36000</v>
      </c>
      <c r="I695" s="35">
        <v>11558.97</v>
      </c>
    </row>
    <row r="696" spans="2:9" ht="16.5" customHeight="1" x14ac:dyDescent="0.3">
      <c r="B696" s="31" t="s">
        <v>46</v>
      </c>
      <c r="C696" s="30">
        <v>2020</v>
      </c>
      <c r="D696" s="30">
        <v>5</v>
      </c>
      <c r="E696" s="30">
        <v>5</v>
      </c>
      <c r="F696" s="34">
        <v>250530</v>
      </c>
      <c r="G696" s="34">
        <f t="shared" si="10"/>
        <v>105222.59999999999</v>
      </c>
      <c r="H696" s="34">
        <v>14000</v>
      </c>
      <c r="I696" s="34">
        <v>7515.9</v>
      </c>
    </row>
    <row r="697" spans="2:9" ht="16.5" customHeight="1" x14ac:dyDescent="0.3">
      <c r="B697" s="31" t="s">
        <v>46</v>
      </c>
      <c r="C697" s="31">
        <v>2020</v>
      </c>
      <c r="D697" s="31">
        <v>5</v>
      </c>
      <c r="E697" s="31">
        <v>17</v>
      </c>
      <c r="F697" s="35">
        <v>290571</v>
      </c>
      <c r="G697" s="35">
        <f t="shared" si="10"/>
        <v>122039.81999999999</v>
      </c>
      <c r="H697" s="35">
        <v>21000</v>
      </c>
      <c r="I697" s="35">
        <v>8717.1299999999992</v>
      </c>
    </row>
    <row r="698" spans="2:9" ht="16.5" customHeight="1" x14ac:dyDescent="0.3">
      <c r="B698" s="31" t="s">
        <v>46</v>
      </c>
      <c r="C698" s="30">
        <v>2020</v>
      </c>
      <c r="D698" s="30">
        <v>10</v>
      </c>
      <c r="E698" s="30">
        <v>13</v>
      </c>
      <c r="F698" s="34">
        <v>448245</v>
      </c>
      <c r="G698" s="34">
        <f t="shared" si="10"/>
        <v>188262.9</v>
      </c>
      <c r="H698" s="34">
        <v>29000</v>
      </c>
      <c r="I698" s="34">
        <v>13447.35</v>
      </c>
    </row>
    <row r="699" spans="2:9" ht="16.5" customHeight="1" x14ac:dyDescent="0.3">
      <c r="B699" s="31" t="s">
        <v>46</v>
      </c>
      <c r="C699" s="31">
        <v>2020</v>
      </c>
      <c r="D699" s="31">
        <v>10</v>
      </c>
      <c r="E699" s="31">
        <v>20</v>
      </c>
      <c r="F699" s="35">
        <v>481958</v>
      </c>
      <c r="G699" s="35">
        <f t="shared" si="10"/>
        <v>202422.36</v>
      </c>
      <c r="H699" s="35">
        <v>29000</v>
      </c>
      <c r="I699" s="35">
        <v>14458.74</v>
      </c>
    </row>
    <row r="700" spans="2:9" ht="16.5" customHeight="1" x14ac:dyDescent="0.3">
      <c r="B700" s="31" t="s">
        <v>46</v>
      </c>
      <c r="C700" s="30">
        <v>2020</v>
      </c>
      <c r="D700" s="30">
        <v>12</v>
      </c>
      <c r="E700" s="30">
        <v>3</v>
      </c>
      <c r="F700" s="34">
        <v>374335</v>
      </c>
      <c r="G700" s="34">
        <f t="shared" si="10"/>
        <v>157220.69999999998</v>
      </c>
      <c r="H700" s="34">
        <v>15000</v>
      </c>
      <c r="I700" s="34">
        <v>11230.05</v>
      </c>
    </row>
    <row r="701" spans="2:9" ht="16.5" customHeight="1" x14ac:dyDescent="0.3">
      <c r="B701" s="31" t="s">
        <v>46</v>
      </c>
      <c r="C701" s="31">
        <v>2020</v>
      </c>
      <c r="D701" s="31">
        <v>12</v>
      </c>
      <c r="E701" s="31">
        <v>2</v>
      </c>
      <c r="F701" s="35">
        <v>368770</v>
      </c>
      <c r="G701" s="35">
        <f t="shared" si="10"/>
        <v>154883.4</v>
      </c>
      <c r="H701" s="35">
        <v>17000</v>
      </c>
      <c r="I701" s="35">
        <v>11063.1</v>
      </c>
    </row>
    <row r="702" spans="2:9" ht="16.5" customHeight="1" x14ac:dyDescent="0.3">
      <c r="B702" s="31" t="s">
        <v>46</v>
      </c>
      <c r="C702" s="30">
        <v>2020</v>
      </c>
      <c r="D702" s="30">
        <v>9</v>
      </c>
      <c r="E702" s="30">
        <v>1</v>
      </c>
      <c r="F702" s="34">
        <v>437459</v>
      </c>
      <c r="G702" s="34">
        <f t="shared" si="10"/>
        <v>183732.78</v>
      </c>
      <c r="H702" s="34">
        <v>36000</v>
      </c>
      <c r="I702" s="34">
        <v>13123.769999999999</v>
      </c>
    </row>
    <row r="703" spans="2:9" ht="16.5" customHeight="1" x14ac:dyDescent="0.3">
      <c r="B703" s="31" t="s">
        <v>46</v>
      </c>
      <c r="C703" s="31">
        <v>2020</v>
      </c>
      <c r="D703" s="31">
        <v>10</v>
      </c>
      <c r="E703" s="31">
        <v>5</v>
      </c>
      <c r="F703" s="35">
        <v>443442</v>
      </c>
      <c r="G703" s="35">
        <f t="shared" si="10"/>
        <v>186245.63999999998</v>
      </c>
      <c r="H703" s="35">
        <v>28000</v>
      </c>
      <c r="I703" s="35">
        <v>13303.26</v>
      </c>
    </row>
    <row r="704" spans="2:9" ht="16.5" customHeight="1" x14ac:dyDescent="0.3">
      <c r="B704" s="31" t="s">
        <v>46</v>
      </c>
      <c r="C704" s="30">
        <v>2020</v>
      </c>
      <c r="D704" s="30">
        <v>1</v>
      </c>
      <c r="E704" s="30">
        <v>10</v>
      </c>
      <c r="F704" s="34">
        <v>383252</v>
      </c>
      <c r="G704" s="34">
        <f t="shared" si="10"/>
        <v>160965.84</v>
      </c>
      <c r="H704" s="34">
        <v>32000</v>
      </c>
      <c r="I704" s="34">
        <v>11497.56</v>
      </c>
    </row>
    <row r="705" spans="2:9" ht="16.5" customHeight="1" x14ac:dyDescent="0.3">
      <c r="B705" s="31" t="s">
        <v>46</v>
      </c>
      <c r="C705" s="31">
        <v>2020</v>
      </c>
      <c r="D705" s="31">
        <v>2</v>
      </c>
      <c r="E705" s="31">
        <v>16</v>
      </c>
      <c r="F705" s="35">
        <v>358124</v>
      </c>
      <c r="G705" s="35">
        <f t="shared" si="10"/>
        <v>150412.07999999999</v>
      </c>
      <c r="H705" s="35">
        <v>23000</v>
      </c>
      <c r="I705" s="35">
        <v>10743.72</v>
      </c>
    </row>
    <row r="706" spans="2:9" ht="16.5" customHeight="1" x14ac:dyDescent="0.3">
      <c r="B706" s="31" t="s">
        <v>46</v>
      </c>
      <c r="C706" s="30">
        <v>2020</v>
      </c>
      <c r="D706" s="30">
        <v>12</v>
      </c>
      <c r="E706" s="30">
        <v>16</v>
      </c>
      <c r="F706" s="34">
        <v>430853</v>
      </c>
      <c r="G706" s="34">
        <f t="shared" si="10"/>
        <v>180958.25999999998</v>
      </c>
      <c r="H706" s="34">
        <v>32000</v>
      </c>
      <c r="I706" s="34">
        <v>12925.59</v>
      </c>
    </row>
    <row r="707" spans="2:9" ht="16.5" customHeight="1" x14ac:dyDescent="0.3">
      <c r="B707" s="31" t="s">
        <v>46</v>
      </c>
      <c r="C707" s="31">
        <v>2020</v>
      </c>
      <c r="D707" s="31">
        <v>5</v>
      </c>
      <c r="E707" s="31">
        <v>18</v>
      </c>
      <c r="F707" s="35">
        <v>431234</v>
      </c>
      <c r="G707" s="35">
        <f t="shared" si="10"/>
        <v>181118.28</v>
      </c>
      <c r="H707" s="35">
        <v>36000</v>
      </c>
      <c r="I707" s="35">
        <v>12937.019999999999</v>
      </c>
    </row>
    <row r="708" spans="2:9" ht="16.5" customHeight="1" x14ac:dyDescent="0.3">
      <c r="B708" s="31" t="s">
        <v>46</v>
      </c>
      <c r="C708" s="30">
        <v>2020</v>
      </c>
      <c r="D708" s="30">
        <v>8</v>
      </c>
      <c r="E708" s="30">
        <v>19</v>
      </c>
      <c r="F708" s="34">
        <v>283937</v>
      </c>
      <c r="G708" s="34">
        <f t="shared" si="10"/>
        <v>119253.54</v>
      </c>
      <c r="H708" s="34">
        <v>28000</v>
      </c>
      <c r="I708" s="34">
        <v>8518.11</v>
      </c>
    </row>
    <row r="709" spans="2:9" ht="16.5" customHeight="1" x14ac:dyDescent="0.3">
      <c r="B709" s="31" t="s">
        <v>46</v>
      </c>
      <c r="C709" s="31">
        <v>2020</v>
      </c>
      <c r="D709" s="31">
        <v>4</v>
      </c>
      <c r="E709" s="31">
        <v>5</v>
      </c>
      <c r="F709" s="35">
        <v>404075</v>
      </c>
      <c r="G709" s="35">
        <f t="shared" ref="G709:G772" si="11">F709*0.42</f>
        <v>169711.5</v>
      </c>
      <c r="H709" s="35">
        <v>18000</v>
      </c>
      <c r="I709" s="35">
        <v>12122.25</v>
      </c>
    </row>
    <row r="710" spans="2:9" ht="16.5" customHeight="1" x14ac:dyDescent="0.3">
      <c r="B710" s="31" t="s">
        <v>46</v>
      </c>
      <c r="C710" s="30">
        <v>2020</v>
      </c>
      <c r="D710" s="30">
        <v>11</v>
      </c>
      <c r="E710" s="30">
        <v>19</v>
      </c>
      <c r="F710" s="34">
        <v>304370</v>
      </c>
      <c r="G710" s="34">
        <f t="shared" si="11"/>
        <v>127835.4</v>
      </c>
      <c r="H710" s="34">
        <v>17000</v>
      </c>
      <c r="I710" s="34">
        <v>9131.1</v>
      </c>
    </row>
    <row r="711" spans="2:9" ht="16.5" customHeight="1" x14ac:dyDescent="0.3">
      <c r="B711" s="31" t="s">
        <v>46</v>
      </c>
      <c r="C711" s="31">
        <v>2020</v>
      </c>
      <c r="D711" s="31">
        <v>12</v>
      </c>
      <c r="E711" s="31">
        <v>11</v>
      </c>
      <c r="F711" s="35">
        <v>453309</v>
      </c>
      <c r="G711" s="35">
        <f t="shared" si="11"/>
        <v>190389.78</v>
      </c>
      <c r="H711" s="35">
        <v>32000</v>
      </c>
      <c r="I711" s="35">
        <v>13599.269999999999</v>
      </c>
    </row>
    <row r="712" spans="2:9" ht="16.5" customHeight="1" x14ac:dyDescent="0.3">
      <c r="B712" s="31" t="s">
        <v>46</v>
      </c>
      <c r="C712" s="30">
        <v>2020</v>
      </c>
      <c r="D712" s="30">
        <v>5</v>
      </c>
      <c r="E712" s="30">
        <v>12</v>
      </c>
      <c r="F712" s="34">
        <v>255807</v>
      </c>
      <c r="G712" s="34">
        <f t="shared" si="11"/>
        <v>107438.94</v>
      </c>
      <c r="H712" s="34">
        <v>14000</v>
      </c>
      <c r="I712" s="34">
        <v>7674.21</v>
      </c>
    </row>
    <row r="713" spans="2:9" ht="16.5" customHeight="1" x14ac:dyDescent="0.3">
      <c r="B713" s="31" t="s">
        <v>46</v>
      </c>
      <c r="C713" s="31">
        <v>2020</v>
      </c>
      <c r="D713" s="31">
        <v>11</v>
      </c>
      <c r="E713" s="31">
        <v>2</v>
      </c>
      <c r="F713" s="35">
        <v>339757</v>
      </c>
      <c r="G713" s="35">
        <f t="shared" si="11"/>
        <v>142697.94</v>
      </c>
      <c r="H713" s="35">
        <v>12000</v>
      </c>
      <c r="I713" s="35">
        <v>10192.709999999999</v>
      </c>
    </row>
    <row r="714" spans="2:9" ht="16.5" customHeight="1" x14ac:dyDescent="0.3">
      <c r="B714" s="31" t="s">
        <v>46</v>
      </c>
      <c r="C714" s="30">
        <v>2020</v>
      </c>
      <c r="D714" s="30">
        <v>2</v>
      </c>
      <c r="E714" s="30">
        <v>15</v>
      </c>
      <c r="F714" s="34">
        <v>372401</v>
      </c>
      <c r="G714" s="34">
        <f t="shared" si="11"/>
        <v>156408.41999999998</v>
      </c>
      <c r="H714" s="34">
        <v>11000</v>
      </c>
      <c r="I714" s="34">
        <v>11172.029999999999</v>
      </c>
    </row>
    <row r="715" spans="2:9" ht="16.5" customHeight="1" x14ac:dyDescent="0.3">
      <c r="B715" s="31" t="s">
        <v>46</v>
      </c>
      <c r="C715" s="31">
        <v>2020</v>
      </c>
      <c r="D715" s="31">
        <v>9</v>
      </c>
      <c r="E715" s="31">
        <v>1</v>
      </c>
      <c r="F715" s="35">
        <v>309329</v>
      </c>
      <c r="G715" s="35">
        <f t="shared" si="11"/>
        <v>129918.18</v>
      </c>
      <c r="H715" s="35">
        <v>36000</v>
      </c>
      <c r="I715" s="35">
        <v>9279.869999999999</v>
      </c>
    </row>
    <row r="716" spans="2:9" ht="16.5" customHeight="1" x14ac:dyDescent="0.3">
      <c r="B716" s="31" t="s">
        <v>46</v>
      </c>
      <c r="C716" s="30">
        <v>2020</v>
      </c>
      <c r="D716" s="30">
        <v>1</v>
      </c>
      <c r="E716" s="30">
        <v>6</v>
      </c>
      <c r="F716" s="34">
        <v>359419</v>
      </c>
      <c r="G716" s="34">
        <f t="shared" si="11"/>
        <v>150955.97999999998</v>
      </c>
      <c r="H716" s="34">
        <v>18000</v>
      </c>
      <c r="I716" s="34">
        <v>10782.57</v>
      </c>
    </row>
    <row r="717" spans="2:9" ht="16.5" customHeight="1" x14ac:dyDescent="0.3">
      <c r="B717" s="31" t="s">
        <v>46</v>
      </c>
      <c r="C717" s="31">
        <v>2020</v>
      </c>
      <c r="D717" s="31">
        <v>10</v>
      </c>
      <c r="E717" s="31">
        <v>11</v>
      </c>
      <c r="F717" s="35">
        <v>479930</v>
      </c>
      <c r="G717" s="35">
        <f t="shared" si="11"/>
        <v>201570.6</v>
      </c>
      <c r="H717" s="35">
        <v>30000</v>
      </c>
      <c r="I717" s="35">
        <v>14397.9</v>
      </c>
    </row>
    <row r="718" spans="2:9" ht="16.5" customHeight="1" x14ac:dyDescent="0.3">
      <c r="B718" s="31" t="s">
        <v>46</v>
      </c>
      <c r="C718" s="30">
        <v>2020</v>
      </c>
      <c r="D718" s="30">
        <v>8</v>
      </c>
      <c r="E718" s="30">
        <v>26</v>
      </c>
      <c r="F718" s="34">
        <v>463300</v>
      </c>
      <c r="G718" s="34">
        <f t="shared" si="11"/>
        <v>194586</v>
      </c>
      <c r="H718" s="34">
        <v>30000</v>
      </c>
      <c r="I718" s="34">
        <v>13899</v>
      </c>
    </row>
    <row r="719" spans="2:9" ht="16.5" customHeight="1" x14ac:dyDescent="0.3">
      <c r="B719" s="31" t="s">
        <v>46</v>
      </c>
      <c r="C719" s="31">
        <v>2020</v>
      </c>
      <c r="D719" s="31">
        <v>12</v>
      </c>
      <c r="E719" s="31">
        <v>27</v>
      </c>
      <c r="F719" s="35">
        <v>361600</v>
      </c>
      <c r="G719" s="35">
        <f t="shared" si="11"/>
        <v>151872</v>
      </c>
      <c r="H719" s="35">
        <v>18000</v>
      </c>
      <c r="I719" s="35">
        <v>10848</v>
      </c>
    </row>
    <row r="720" spans="2:9" ht="16.5" customHeight="1" x14ac:dyDescent="0.3">
      <c r="B720" s="31" t="s">
        <v>46</v>
      </c>
      <c r="C720" s="30">
        <v>2020</v>
      </c>
      <c r="D720" s="30">
        <v>11</v>
      </c>
      <c r="E720" s="30">
        <v>28</v>
      </c>
      <c r="F720" s="34">
        <v>393659</v>
      </c>
      <c r="G720" s="34">
        <f t="shared" si="11"/>
        <v>165336.78</v>
      </c>
      <c r="H720" s="34">
        <v>11000</v>
      </c>
      <c r="I720" s="34">
        <v>11809.77</v>
      </c>
    </row>
    <row r="721" spans="2:9" ht="16.5" customHeight="1" x14ac:dyDescent="0.3">
      <c r="B721" s="31" t="s">
        <v>46</v>
      </c>
      <c r="C721" s="31">
        <v>2020</v>
      </c>
      <c r="D721" s="31">
        <v>10</v>
      </c>
      <c r="E721" s="31">
        <v>18</v>
      </c>
      <c r="F721" s="35">
        <v>474232</v>
      </c>
      <c r="G721" s="35">
        <f t="shared" si="11"/>
        <v>199177.44</v>
      </c>
      <c r="H721" s="35">
        <v>24000</v>
      </c>
      <c r="I721" s="35">
        <v>14226.96</v>
      </c>
    </row>
    <row r="722" spans="2:9" ht="16.5" customHeight="1" x14ac:dyDescent="0.3">
      <c r="B722" s="31" t="s">
        <v>46</v>
      </c>
      <c r="C722" s="30">
        <v>2020</v>
      </c>
      <c r="D722" s="30">
        <v>6</v>
      </c>
      <c r="E722" s="30">
        <v>11</v>
      </c>
      <c r="F722" s="34">
        <v>317838</v>
      </c>
      <c r="G722" s="34">
        <f t="shared" si="11"/>
        <v>133491.96</v>
      </c>
      <c r="H722" s="34">
        <v>39000</v>
      </c>
      <c r="I722" s="34">
        <v>9535.14</v>
      </c>
    </row>
    <row r="723" spans="2:9" ht="16.5" customHeight="1" x14ac:dyDescent="0.3">
      <c r="B723" s="31" t="s">
        <v>46</v>
      </c>
      <c r="C723" s="31">
        <v>2020</v>
      </c>
      <c r="D723" s="31">
        <v>6</v>
      </c>
      <c r="E723" s="31">
        <v>23</v>
      </c>
      <c r="F723" s="35">
        <v>408274</v>
      </c>
      <c r="G723" s="35">
        <f t="shared" si="11"/>
        <v>171475.08</v>
      </c>
      <c r="H723" s="35">
        <v>40000</v>
      </c>
      <c r="I723" s="35">
        <v>12248.22</v>
      </c>
    </row>
    <row r="724" spans="2:9" ht="16.5" customHeight="1" x14ac:dyDescent="0.3">
      <c r="B724" s="31" t="s">
        <v>46</v>
      </c>
      <c r="C724" s="30">
        <v>2020</v>
      </c>
      <c r="D724" s="30">
        <v>10</v>
      </c>
      <c r="E724" s="30">
        <v>25</v>
      </c>
      <c r="F724" s="34">
        <v>333831</v>
      </c>
      <c r="G724" s="34">
        <f t="shared" si="11"/>
        <v>140209.01999999999</v>
      </c>
      <c r="H724" s="34">
        <v>17000</v>
      </c>
      <c r="I724" s="34">
        <v>10014.93</v>
      </c>
    </row>
    <row r="725" spans="2:9" ht="16.5" customHeight="1" x14ac:dyDescent="0.3">
      <c r="B725" s="31" t="s">
        <v>46</v>
      </c>
      <c r="C725" s="31">
        <v>2020</v>
      </c>
      <c r="D725" s="31">
        <v>11</v>
      </c>
      <c r="E725" s="31">
        <v>23</v>
      </c>
      <c r="F725" s="35">
        <v>447570</v>
      </c>
      <c r="G725" s="35">
        <f t="shared" si="11"/>
        <v>187979.4</v>
      </c>
      <c r="H725" s="35">
        <v>32000</v>
      </c>
      <c r="I725" s="35">
        <v>13427.1</v>
      </c>
    </row>
    <row r="726" spans="2:9" ht="16.5" customHeight="1" x14ac:dyDescent="0.3">
      <c r="B726" s="31" t="s">
        <v>46</v>
      </c>
      <c r="C726" s="30">
        <v>2020</v>
      </c>
      <c r="D726" s="30">
        <v>3</v>
      </c>
      <c r="E726" s="30">
        <v>2</v>
      </c>
      <c r="F726" s="34">
        <v>354674</v>
      </c>
      <c r="G726" s="34">
        <f t="shared" si="11"/>
        <v>148963.07999999999</v>
      </c>
      <c r="H726" s="34">
        <v>28000</v>
      </c>
      <c r="I726" s="34">
        <v>10640.22</v>
      </c>
    </row>
    <row r="727" spans="2:9" ht="16.5" customHeight="1" x14ac:dyDescent="0.3">
      <c r="B727" s="31" t="s">
        <v>46</v>
      </c>
      <c r="C727" s="31">
        <v>2020</v>
      </c>
      <c r="D727" s="31">
        <v>6</v>
      </c>
      <c r="E727" s="31">
        <v>24</v>
      </c>
      <c r="F727" s="35">
        <v>252783</v>
      </c>
      <c r="G727" s="35">
        <f t="shared" si="11"/>
        <v>106168.86</v>
      </c>
      <c r="H727" s="35">
        <v>31000</v>
      </c>
      <c r="I727" s="35">
        <v>7583.49</v>
      </c>
    </row>
    <row r="728" spans="2:9" ht="16.5" customHeight="1" x14ac:dyDescent="0.3">
      <c r="B728" s="31" t="s">
        <v>46</v>
      </c>
      <c r="C728" s="30">
        <v>2020</v>
      </c>
      <c r="D728" s="30">
        <v>3</v>
      </c>
      <c r="E728" s="30">
        <v>14</v>
      </c>
      <c r="F728" s="34">
        <v>435917</v>
      </c>
      <c r="G728" s="34">
        <f t="shared" si="11"/>
        <v>183085.13999999998</v>
      </c>
      <c r="H728" s="34">
        <v>26000</v>
      </c>
      <c r="I728" s="34">
        <v>13077.51</v>
      </c>
    </row>
    <row r="729" spans="2:9" ht="16.5" customHeight="1" x14ac:dyDescent="0.3">
      <c r="B729" s="31" t="s">
        <v>46</v>
      </c>
      <c r="C729" s="31">
        <v>2020</v>
      </c>
      <c r="D729" s="31">
        <v>2</v>
      </c>
      <c r="E729" s="31">
        <v>24</v>
      </c>
      <c r="F729" s="35">
        <v>498044</v>
      </c>
      <c r="G729" s="35">
        <f t="shared" si="11"/>
        <v>209178.47999999998</v>
      </c>
      <c r="H729" s="35">
        <v>32000</v>
      </c>
      <c r="I729" s="35">
        <v>14941.32</v>
      </c>
    </row>
    <row r="730" spans="2:9" ht="16.5" customHeight="1" x14ac:dyDescent="0.3">
      <c r="B730" s="31" t="s">
        <v>46</v>
      </c>
      <c r="C730" s="30">
        <v>2020</v>
      </c>
      <c r="D730" s="30">
        <v>7</v>
      </c>
      <c r="E730" s="30">
        <v>9</v>
      </c>
      <c r="F730" s="34">
        <v>328813</v>
      </c>
      <c r="G730" s="34">
        <f t="shared" si="11"/>
        <v>138101.46</v>
      </c>
      <c r="H730" s="34">
        <v>15000</v>
      </c>
      <c r="I730" s="34">
        <v>9864.39</v>
      </c>
    </row>
    <row r="731" spans="2:9" ht="16.5" customHeight="1" x14ac:dyDescent="0.3">
      <c r="B731" s="31" t="s">
        <v>46</v>
      </c>
      <c r="C731" s="31">
        <v>2020</v>
      </c>
      <c r="D731" s="31">
        <v>11</v>
      </c>
      <c r="E731" s="31">
        <v>25</v>
      </c>
      <c r="F731" s="35">
        <v>427727</v>
      </c>
      <c r="G731" s="35">
        <f t="shared" si="11"/>
        <v>179645.34</v>
      </c>
      <c r="H731" s="35">
        <v>39000</v>
      </c>
      <c r="I731" s="35">
        <v>12831.81</v>
      </c>
    </row>
    <row r="732" spans="2:9" ht="16.5" customHeight="1" x14ac:dyDescent="0.3">
      <c r="B732" s="31" t="s">
        <v>46</v>
      </c>
      <c r="C732" s="30">
        <v>2020</v>
      </c>
      <c r="D732" s="30">
        <v>11</v>
      </c>
      <c r="E732" s="30">
        <v>7</v>
      </c>
      <c r="F732" s="34">
        <v>405746</v>
      </c>
      <c r="G732" s="34">
        <f t="shared" si="11"/>
        <v>170413.32</v>
      </c>
      <c r="H732" s="34">
        <v>39000</v>
      </c>
      <c r="I732" s="34">
        <v>12172.38</v>
      </c>
    </row>
    <row r="733" spans="2:9" ht="16.5" customHeight="1" x14ac:dyDescent="0.3">
      <c r="B733" s="31" t="s">
        <v>46</v>
      </c>
      <c r="C733" s="31">
        <v>2020</v>
      </c>
      <c r="D733" s="31">
        <v>10</v>
      </c>
      <c r="E733" s="31">
        <v>12</v>
      </c>
      <c r="F733" s="35">
        <v>359471</v>
      </c>
      <c r="G733" s="35">
        <f t="shared" si="11"/>
        <v>150977.82</v>
      </c>
      <c r="H733" s="35">
        <v>14000</v>
      </c>
      <c r="I733" s="35">
        <v>10784.13</v>
      </c>
    </row>
    <row r="734" spans="2:9" ht="16.5" customHeight="1" x14ac:dyDescent="0.3">
      <c r="B734" s="31" t="s">
        <v>46</v>
      </c>
      <c r="C734" s="30">
        <v>2020</v>
      </c>
      <c r="D734" s="30">
        <v>5</v>
      </c>
      <c r="E734" s="30">
        <v>2</v>
      </c>
      <c r="F734" s="34">
        <v>405416</v>
      </c>
      <c r="G734" s="34">
        <f t="shared" si="11"/>
        <v>170274.72</v>
      </c>
      <c r="H734" s="34">
        <v>13000</v>
      </c>
      <c r="I734" s="34">
        <v>12162.48</v>
      </c>
    </row>
    <row r="735" spans="2:9" ht="16.5" customHeight="1" x14ac:dyDescent="0.3">
      <c r="B735" s="31" t="s">
        <v>46</v>
      </c>
      <c r="C735" s="31">
        <v>2020</v>
      </c>
      <c r="D735" s="31">
        <v>11</v>
      </c>
      <c r="E735" s="31">
        <v>16</v>
      </c>
      <c r="F735" s="35">
        <v>452123</v>
      </c>
      <c r="G735" s="35">
        <f t="shared" si="11"/>
        <v>189891.66</v>
      </c>
      <c r="H735" s="35">
        <v>19000</v>
      </c>
      <c r="I735" s="35">
        <v>13563.689999999999</v>
      </c>
    </row>
    <row r="736" spans="2:9" ht="16.5" customHeight="1" x14ac:dyDescent="0.3">
      <c r="B736" s="31" t="s">
        <v>46</v>
      </c>
      <c r="C736" s="30">
        <v>2020</v>
      </c>
      <c r="D736" s="30">
        <v>9</v>
      </c>
      <c r="E736" s="30">
        <v>21</v>
      </c>
      <c r="F736" s="34">
        <v>414454</v>
      </c>
      <c r="G736" s="34">
        <f t="shared" si="11"/>
        <v>174070.68</v>
      </c>
      <c r="H736" s="34">
        <v>26000</v>
      </c>
      <c r="I736" s="34">
        <v>12433.619999999999</v>
      </c>
    </row>
    <row r="737" spans="2:9" ht="16.5" customHeight="1" x14ac:dyDescent="0.3">
      <c r="B737" s="31" t="s">
        <v>46</v>
      </c>
      <c r="C737" s="31">
        <v>2020</v>
      </c>
      <c r="D737" s="31">
        <v>6</v>
      </c>
      <c r="E737" s="31">
        <v>7</v>
      </c>
      <c r="F737" s="35">
        <v>290141</v>
      </c>
      <c r="G737" s="35">
        <f t="shared" si="11"/>
        <v>121859.22</v>
      </c>
      <c r="H737" s="35">
        <v>13000</v>
      </c>
      <c r="I737" s="35">
        <v>8704.23</v>
      </c>
    </row>
    <row r="738" spans="2:9" ht="16.5" customHeight="1" x14ac:dyDescent="0.3">
      <c r="B738" s="31" t="s">
        <v>46</v>
      </c>
      <c r="C738" s="30">
        <v>2020</v>
      </c>
      <c r="D738" s="30">
        <v>3</v>
      </c>
      <c r="E738" s="30">
        <v>20</v>
      </c>
      <c r="F738" s="34">
        <v>262314</v>
      </c>
      <c r="G738" s="34">
        <f t="shared" si="11"/>
        <v>110171.87999999999</v>
      </c>
      <c r="H738" s="34">
        <v>23000</v>
      </c>
      <c r="I738" s="34">
        <v>7869.42</v>
      </c>
    </row>
    <row r="739" spans="2:9" ht="16.5" customHeight="1" x14ac:dyDescent="0.3">
      <c r="B739" s="31" t="s">
        <v>46</v>
      </c>
      <c r="C739" s="31">
        <v>2020</v>
      </c>
      <c r="D739" s="31">
        <v>9</v>
      </c>
      <c r="E739" s="31">
        <v>1</v>
      </c>
      <c r="F739" s="35">
        <v>472985</v>
      </c>
      <c r="G739" s="35">
        <f t="shared" si="11"/>
        <v>198653.69999999998</v>
      </c>
      <c r="H739" s="35">
        <v>24000</v>
      </c>
      <c r="I739" s="35">
        <v>14189.55</v>
      </c>
    </row>
    <row r="740" spans="2:9" ht="16.5" customHeight="1" x14ac:dyDescent="0.3">
      <c r="B740" s="31" t="s">
        <v>46</v>
      </c>
      <c r="C740" s="30">
        <v>2020</v>
      </c>
      <c r="D740" s="30">
        <v>12</v>
      </c>
      <c r="E740" s="30">
        <v>20</v>
      </c>
      <c r="F740" s="34">
        <v>402313</v>
      </c>
      <c r="G740" s="34">
        <f t="shared" si="11"/>
        <v>168971.46</v>
      </c>
      <c r="H740" s="34">
        <v>34000</v>
      </c>
      <c r="I740" s="34">
        <v>12069.39</v>
      </c>
    </row>
    <row r="741" spans="2:9" ht="16.5" customHeight="1" x14ac:dyDescent="0.3">
      <c r="B741" s="31" t="s">
        <v>46</v>
      </c>
      <c r="C741" s="31">
        <v>2020</v>
      </c>
      <c r="D741" s="31">
        <v>4</v>
      </c>
      <c r="E741" s="31">
        <v>5</v>
      </c>
      <c r="F741" s="35">
        <v>416153</v>
      </c>
      <c r="G741" s="35">
        <f t="shared" si="11"/>
        <v>174784.25999999998</v>
      </c>
      <c r="H741" s="35">
        <v>30000</v>
      </c>
      <c r="I741" s="35">
        <v>12484.59</v>
      </c>
    </row>
    <row r="742" spans="2:9" ht="16.5" customHeight="1" x14ac:dyDescent="0.3">
      <c r="B742" s="31" t="s">
        <v>46</v>
      </c>
      <c r="C742" s="30">
        <v>2020</v>
      </c>
      <c r="D742" s="30">
        <v>10</v>
      </c>
      <c r="E742" s="30">
        <v>4</v>
      </c>
      <c r="F742" s="34">
        <v>292917</v>
      </c>
      <c r="G742" s="34">
        <f t="shared" si="11"/>
        <v>123025.14</v>
      </c>
      <c r="H742" s="34">
        <v>11000</v>
      </c>
      <c r="I742" s="34">
        <v>8787.51</v>
      </c>
    </row>
    <row r="743" spans="2:9" ht="16.5" customHeight="1" x14ac:dyDescent="0.3">
      <c r="B743" s="31" t="s">
        <v>46</v>
      </c>
      <c r="C743" s="31">
        <v>2020</v>
      </c>
      <c r="D743" s="31">
        <v>12</v>
      </c>
      <c r="E743" s="31">
        <v>18</v>
      </c>
      <c r="F743" s="35">
        <v>447848</v>
      </c>
      <c r="G743" s="35">
        <f t="shared" si="11"/>
        <v>188096.16</v>
      </c>
      <c r="H743" s="35">
        <v>25000</v>
      </c>
      <c r="I743" s="35">
        <v>13435.439999999999</v>
      </c>
    </row>
    <row r="744" spans="2:9" ht="16.5" customHeight="1" x14ac:dyDescent="0.3">
      <c r="B744" s="31" t="s">
        <v>46</v>
      </c>
      <c r="C744" s="30">
        <v>2020</v>
      </c>
      <c r="D744" s="30">
        <v>2</v>
      </c>
      <c r="E744" s="30">
        <v>23</v>
      </c>
      <c r="F744" s="34">
        <v>388265</v>
      </c>
      <c r="G744" s="34">
        <f t="shared" si="11"/>
        <v>163071.29999999999</v>
      </c>
      <c r="H744" s="34">
        <v>19000</v>
      </c>
      <c r="I744" s="34">
        <v>11647.949999999999</v>
      </c>
    </row>
    <row r="745" spans="2:9" ht="16.5" customHeight="1" x14ac:dyDescent="0.3">
      <c r="B745" s="31" t="s">
        <v>46</v>
      </c>
      <c r="C745" s="31">
        <v>2020</v>
      </c>
      <c r="D745" s="31">
        <v>3</v>
      </c>
      <c r="E745" s="31">
        <v>7</v>
      </c>
      <c r="F745" s="35">
        <v>462055</v>
      </c>
      <c r="G745" s="35">
        <f t="shared" si="11"/>
        <v>194063.1</v>
      </c>
      <c r="H745" s="35">
        <v>15000</v>
      </c>
      <c r="I745" s="35">
        <v>13861.65</v>
      </c>
    </row>
    <row r="746" spans="2:9" ht="16.5" customHeight="1" x14ac:dyDescent="0.3">
      <c r="B746" s="31" t="s">
        <v>46</v>
      </c>
      <c r="C746" s="30">
        <v>2020</v>
      </c>
      <c r="D746" s="30">
        <v>6</v>
      </c>
      <c r="E746" s="30">
        <v>12</v>
      </c>
      <c r="F746" s="34">
        <v>357697</v>
      </c>
      <c r="G746" s="34">
        <f t="shared" si="11"/>
        <v>150232.74</v>
      </c>
      <c r="H746" s="34">
        <v>40000</v>
      </c>
      <c r="I746" s="34">
        <v>10730.91</v>
      </c>
    </row>
    <row r="747" spans="2:9" ht="16.5" customHeight="1" x14ac:dyDescent="0.3">
      <c r="B747" s="31" t="s">
        <v>46</v>
      </c>
      <c r="C747" s="31">
        <v>2020</v>
      </c>
      <c r="D747" s="31">
        <v>2</v>
      </c>
      <c r="E747" s="31">
        <v>28</v>
      </c>
      <c r="F747" s="35">
        <v>252904</v>
      </c>
      <c r="G747" s="35">
        <f t="shared" si="11"/>
        <v>106219.68</v>
      </c>
      <c r="H747" s="35">
        <v>27000</v>
      </c>
      <c r="I747" s="35">
        <v>7587.12</v>
      </c>
    </row>
    <row r="748" spans="2:9" ht="16.5" customHeight="1" x14ac:dyDescent="0.3">
      <c r="B748" s="31" t="s">
        <v>46</v>
      </c>
      <c r="C748" s="30">
        <v>2020</v>
      </c>
      <c r="D748" s="30">
        <v>3</v>
      </c>
      <c r="E748" s="30">
        <v>9</v>
      </c>
      <c r="F748" s="34">
        <v>253451</v>
      </c>
      <c r="G748" s="34">
        <f t="shared" si="11"/>
        <v>106449.42</v>
      </c>
      <c r="H748" s="34">
        <v>24000</v>
      </c>
      <c r="I748" s="34">
        <v>7603.53</v>
      </c>
    </row>
    <row r="749" spans="2:9" ht="16.5" customHeight="1" x14ac:dyDescent="0.3">
      <c r="B749" s="31" t="s">
        <v>46</v>
      </c>
      <c r="C749" s="31">
        <v>2020</v>
      </c>
      <c r="D749" s="31">
        <v>5</v>
      </c>
      <c r="E749" s="31">
        <v>15</v>
      </c>
      <c r="F749" s="35">
        <v>348415</v>
      </c>
      <c r="G749" s="35">
        <f t="shared" si="11"/>
        <v>146334.29999999999</v>
      </c>
      <c r="H749" s="35">
        <v>12000</v>
      </c>
      <c r="I749" s="35">
        <v>10452.449999999999</v>
      </c>
    </row>
    <row r="750" spans="2:9" ht="16.5" customHeight="1" x14ac:dyDescent="0.3">
      <c r="B750" s="31" t="s">
        <v>46</v>
      </c>
      <c r="C750" s="30">
        <v>2020</v>
      </c>
      <c r="D750" s="30">
        <v>4</v>
      </c>
      <c r="E750" s="30">
        <v>19</v>
      </c>
      <c r="F750" s="34">
        <v>376177</v>
      </c>
      <c r="G750" s="34">
        <f t="shared" si="11"/>
        <v>157994.34</v>
      </c>
      <c r="H750" s="34">
        <v>40000</v>
      </c>
      <c r="I750" s="34">
        <v>11285.31</v>
      </c>
    </row>
    <row r="751" spans="2:9" ht="16.5" customHeight="1" x14ac:dyDescent="0.3">
      <c r="B751" s="31" t="s">
        <v>46</v>
      </c>
      <c r="C751" s="31">
        <v>2020</v>
      </c>
      <c r="D751" s="31">
        <v>9</v>
      </c>
      <c r="E751" s="31">
        <v>16</v>
      </c>
      <c r="F751" s="35">
        <v>410444</v>
      </c>
      <c r="G751" s="35">
        <f t="shared" si="11"/>
        <v>172386.47999999998</v>
      </c>
      <c r="H751" s="35">
        <v>32000</v>
      </c>
      <c r="I751" s="35">
        <v>12313.32</v>
      </c>
    </row>
    <row r="752" spans="2:9" ht="16.5" customHeight="1" x14ac:dyDescent="0.3">
      <c r="B752" s="31" t="s">
        <v>46</v>
      </c>
      <c r="C752" s="30">
        <v>2020</v>
      </c>
      <c r="D752" s="30">
        <v>11</v>
      </c>
      <c r="E752" s="30">
        <v>1</v>
      </c>
      <c r="F752" s="34">
        <v>293698</v>
      </c>
      <c r="G752" s="34">
        <f t="shared" si="11"/>
        <v>123353.15999999999</v>
      </c>
      <c r="H752" s="34">
        <v>27000</v>
      </c>
      <c r="I752" s="34">
        <v>8810.94</v>
      </c>
    </row>
    <row r="753" spans="2:9" ht="16.5" customHeight="1" x14ac:dyDescent="0.3">
      <c r="B753" s="31" t="s">
        <v>46</v>
      </c>
      <c r="C753" s="31">
        <v>2020</v>
      </c>
      <c r="D753" s="31">
        <v>4</v>
      </c>
      <c r="E753" s="31">
        <v>4</v>
      </c>
      <c r="F753" s="35">
        <v>300046</v>
      </c>
      <c r="G753" s="35">
        <f t="shared" si="11"/>
        <v>126019.31999999999</v>
      </c>
      <c r="H753" s="35">
        <v>39000</v>
      </c>
      <c r="I753" s="35">
        <v>9001.3799999999992</v>
      </c>
    </row>
    <row r="754" spans="2:9" ht="16.5" customHeight="1" x14ac:dyDescent="0.3">
      <c r="B754" s="31" t="s">
        <v>46</v>
      </c>
      <c r="C754" s="30">
        <v>2020</v>
      </c>
      <c r="D754" s="30">
        <v>1</v>
      </c>
      <c r="E754" s="30">
        <v>6</v>
      </c>
      <c r="F754" s="34">
        <v>457297</v>
      </c>
      <c r="G754" s="34">
        <f t="shared" si="11"/>
        <v>192064.74</v>
      </c>
      <c r="H754" s="34">
        <v>35000</v>
      </c>
      <c r="I754" s="34">
        <v>13718.91</v>
      </c>
    </row>
    <row r="755" spans="2:9" ht="16.5" customHeight="1" x14ac:dyDescent="0.3">
      <c r="B755" s="31" t="s">
        <v>46</v>
      </c>
      <c r="C755" s="31">
        <v>2020</v>
      </c>
      <c r="D755" s="31">
        <v>4</v>
      </c>
      <c r="E755" s="31">
        <v>8</v>
      </c>
      <c r="F755" s="35">
        <v>408198</v>
      </c>
      <c r="G755" s="35">
        <f t="shared" si="11"/>
        <v>171443.16</v>
      </c>
      <c r="H755" s="35">
        <v>37000</v>
      </c>
      <c r="I755" s="35">
        <v>12245.939999999999</v>
      </c>
    </row>
    <row r="756" spans="2:9" ht="16.5" customHeight="1" x14ac:dyDescent="0.3">
      <c r="B756" s="31" t="s">
        <v>46</v>
      </c>
      <c r="C756" s="30">
        <v>2020</v>
      </c>
      <c r="D756" s="30">
        <v>6</v>
      </c>
      <c r="E756" s="30">
        <v>4</v>
      </c>
      <c r="F756" s="34">
        <v>393909</v>
      </c>
      <c r="G756" s="34">
        <f t="shared" si="11"/>
        <v>165441.78</v>
      </c>
      <c r="H756" s="34">
        <v>13000</v>
      </c>
      <c r="I756" s="34">
        <v>11817.27</v>
      </c>
    </row>
    <row r="757" spans="2:9" ht="16.5" customHeight="1" x14ac:dyDescent="0.3">
      <c r="B757" s="31" t="s">
        <v>46</v>
      </c>
      <c r="C757" s="31">
        <v>2020</v>
      </c>
      <c r="D757" s="31">
        <v>4</v>
      </c>
      <c r="E757" s="31">
        <v>1</v>
      </c>
      <c r="F757" s="35">
        <v>328113</v>
      </c>
      <c r="G757" s="35">
        <f t="shared" si="11"/>
        <v>137807.46</v>
      </c>
      <c r="H757" s="35">
        <v>38000</v>
      </c>
      <c r="I757" s="35">
        <v>9843.39</v>
      </c>
    </row>
    <row r="758" spans="2:9" ht="16.5" customHeight="1" x14ac:dyDescent="0.3">
      <c r="B758" s="31" t="s">
        <v>46</v>
      </c>
      <c r="C758" s="30">
        <v>2020</v>
      </c>
      <c r="D758" s="30">
        <v>7</v>
      </c>
      <c r="E758" s="30">
        <v>6</v>
      </c>
      <c r="F758" s="34">
        <v>416300</v>
      </c>
      <c r="G758" s="34">
        <f t="shared" si="11"/>
        <v>174846</v>
      </c>
      <c r="H758" s="34">
        <v>27000</v>
      </c>
      <c r="I758" s="34">
        <v>12489</v>
      </c>
    </row>
    <row r="759" spans="2:9" ht="16.5" customHeight="1" x14ac:dyDescent="0.3">
      <c r="B759" s="31" t="s">
        <v>46</v>
      </c>
      <c r="C759" s="31">
        <v>2020</v>
      </c>
      <c r="D759" s="31">
        <v>3</v>
      </c>
      <c r="E759" s="31">
        <v>3</v>
      </c>
      <c r="F759" s="35">
        <v>485997</v>
      </c>
      <c r="G759" s="35">
        <f t="shared" si="11"/>
        <v>204118.74</v>
      </c>
      <c r="H759" s="35">
        <v>18000</v>
      </c>
      <c r="I759" s="35">
        <v>14579.91</v>
      </c>
    </row>
    <row r="760" spans="2:9" ht="16.5" customHeight="1" x14ac:dyDescent="0.3">
      <c r="B760" s="31" t="s">
        <v>46</v>
      </c>
      <c r="C760" s="30">
        <v>2020</v>
      </c>
      <c r="D760" s="30">
        <v>8</v>
      </c>
      <c r="E760" s="30">
        <v>20</v>
      </c>
      <c r="F760" s="34">
        <v>354207</v>
      </c>
      <c r="G760" s="34">
        <f t="shared" si="11"/>
        <v>148766.94</v>
      </c>
      <c r="H760" s="34">
        <v>30000</v>
      </c>
      <c r="I760" s="34">
        <v>10626.21</v>
      </c>
    </row>
    <row r="761" spans="2:9" ht="16.5" customHeight="1" x14ac:dyDescent="0.3">
      <c r="B761" s="31" t="s">
        <v>46</v>
      </c>
      <c r="C761" s="31">
        <v>2020</v>
      </c>
      <c r="D761" s="31">
        <v>9</v>
      </c>
      <c r="E761" s="31">
        <v>17</v>
      </c>
      <c r="F761" s="35">
        <v>425903</v>
      </c>
      <c r="G761" s="35">
        <f t="shared" si="11"/>
        <v>178879.25999999998</v>
      </c>
      <c r="H761" s="35">
        <v>28000</v>
      </c>
      <c r="I761" s="35">
        <v>12777.09</v>
      </c>
    </row>
    <row r="762" spans="2:9" ht="16.5" customHeight="1" x14ac:dyDescent="0.3">
      <c r="B762" s="31" t="s">
        <v>46</v>
      </c>
      <c r="C762" s="30">
        <v>2020</v>
      </c>
      <c r="D762" s="30">
        <v>4</v>
      </c>
      <c r="E762" s="30">
        <v>7</v>
      </c>
      <c r="F762" s="34">
        <v>278292</v>
      </c>
      <c r="G762" s="34">
        <f t="shared" si="11"/>
        <v>116882.64</v>
      </c>
      <c r="H762" s="34">
        <v>16000</v>
      </c>
      <c r="I762" s="34">
        <v>8348.76</v>
      </c>
    </row>
    <row r="763" spans="2:9" ht="16.5" customHeight="1" x14ac:dyDescent="0.3">
      <c r="B763" s="31" t="s">
        <v>46</v>
      </c>
      <c r="C763" s="31">
        <v>2020</v>
      </c>
      <c r="D763" s="31">
        <v>4</v>
      </c>
      <c r="E763" s="31">
        <v>3</v>
      </c>
      <c r="F763" s="35">
        <v>426557</v>
      </c>
      <c r="G763" s="35">
        <f t="shared" si="11"/>
        <v>179153.94</v>
      </c>
      <c r="H763" s="35">
        <v>27000</v>
      </c>
      <c r="I763" s="35">
        <v>12796.71</v>
      </c>
    </row>
    <row r="764" spans="2:9" ht="16.5" customHeight="1" x14ac:dyDescent="0.3">
      <c r="B764" s="31" t="s">
        <v>46</v>
      </c>
      <c r="C764" s="30">
        <v>2020</v>
      </c>
      <c r="D764" s="30">
        <v>12</v>
      </c>
      <c r="E764" s="30">
        <v>6</v>
      </c>
      <c r="F764" s="34">
        <v>496848</v>
      </c>
      <c r="G764" s="34">
        <f t="shared" si="11"/>
        <v>208676.16</v>
      </c>
      <c r="H764" s="34">
        <v>23000</v>
      </c>
      <c r="I764" s="34">
        <v>14905.439999999999</v>
      </c>
    </row>
    <row r="765" spans="2:9" ht="16.5" customHeight="1" x14ac:dyDescent="0.3">
      <c r="B765" s="31" t="s">
        <v>46</v>
      </c>
      <c r="C765" s="31">
        <v>2020</v>
      </c>
      <c r="D765" s="31">
        <v>1</v>
      </c>
      <c r="E765" s="31">
        <v>24</v>
      </c>
      <c r="F765" s="35">
        <v>456228</v>
      </c>
      <c r="G765" s="35">
        <f t="shared" si="11"/>
        <v>191615.75999999998</v>
      </c>
      <c r="H765" s="35">
        <v>21000</v>
      </c>
      <c r="I765" s="35">
        <v>13686.84</v>
      </c>
    </row>
    <row r="766" spans="2:9" ht="16.5" customHeight="1" x14ac:dyDescent="0.3">
      <c r="B766" s="31" t="s">
        <v>46</v>
      </c>
      <c r="C766" s="30">
        <v>2020</v>
      </c>
      <c r="D766" s="30">
        <v>7</v>
      </c>
      <c r="E766" s="30">
        <v>16</v>
      </c>
      <c r="F766" s="34">
        <v>493634</v>
      </c>
      <c r="G766" s="34">
        <f t="shared" si="11"/>
        <v>207326.28</v>
      </c>
      <c r="H766" s="34">
        <v>13000</v>
      </c>
      <c r="I766" s="34">
        <v>14809.019999999999</v>
      </c>
    </row>
    <row r="767" spans="2:9" ht="16.5" customHeight="1" x14ac:dyDescent="0.3">
      <c r="B767" s="31" t="s">
        <v>46</v>
      </c>
      <c r="C767" s="31">
        <v>2020</v>
      </c>
      <c r="D767" s="31">
        <v>10</v>
      </c>
      <c r="E767" s="31">
        <v>15</v>
      </c>
      <c r="F767" s="35">
        <v>348384</v>
      </c>
      <c r="G767" s="35">
        <f t="shared" si="11"/>
        <v>146321.28</v>
      </c>
      <c r="H767" s="35">
        <v>35000</v>
      </c>
      <c r="I767" s="35">
        <v>10451.52</v>
      </c>
    </row>
    <row r="768" spans="2:9" ht="16.5" customHeight="1" x14ac:dyDescent="0.3">
      <c r="B768" s="31" t="s">
        <v>46</v>
      </c>
      <c r="C768" s="30">
        <v>2020</v>
      </c>
      <c r="D768" s="30">
        <v>2</v>
      </c>
      <c r="E768" s="30">
        <v>13</v>
      </c>
      <c r="F768" s="34">
        <v>370471</v>
      </c>
      <c r="G768" s="34">
        <f t="shared" si="11"/>
        <v>155597.82</v>
      </c>
      <c r="H768" s="34">
        <v>26000</v>
      </c>
      <c r="I768" s="34">
        <v>11114.13</v>
      </c>
    </row>
    <row r="769" spans="2:9" ht="16.5" customHeight="1" x14ac:dyDescent="0.3">
      <c r="B769" s="31" t="s">
        <v>46</v>
      </c>
      <c r="C769" s="31">
        <v>2020</v>
      </c>
      <c r="D769" s="31">
        <v>8</v>
      </c>
      <c r="E769" s="31">
        <v>26</v>
      </c>
      <c r="F769" s="35">
        <v>386556</v>
      </c>
      <c r="G769" s="35">
        <f t="shared" si="11"/>
        <v>162353.51999999999</v>
      </c>
      <c r="H769" s="35">
        <v>22000</v>
      </c>
      <c r="I769" s="35">
        <v>11596.68</v>
      </c>
    </row>
    <row r="770" spans="2:9" ht="16.5" customHeight="1" x14ac:dyDescent="0.3">
      <c r="B770" s="31" t="s">
        <v>46</v>
      </c>
      <c r="C770" s="30">
        <v>2020</v>
      </c>
      <c r="D770" s="30">
        <v>10</v>
      </c>
      <c r="E770" s="30">
        <v>7</v>
      </c>
      <c r="F770" s="34">
        <v>449621</v>
      </c>
      <c r="G770" s="34">
        <f t="shared" si="11"/>
        <v>188840.82</v>
      </c>
      <c r="H770" s="34">
        <v>36000</v>
      </c>
      <c r="I770" s="34">
        <v>13488.63</v>
      </c>
    </row>
    <row r="771" spans="2:9" ht="16.5" customHeight="1" x14ac:dyDescent="0.3">
      <c r="B771" s="31" t="s">
        <v>46</v>
      </c>
      <c r="C771" s="31">
        <v>2020</v>
      </c>
      <c r="D771" s="31">
        <v>6</v>
      </c>
      <c r="E771" s="31">
        <v>24</v>
      </c>
      <c r="F771" s="35">
        <v>441103</v>
      </c>
      <c r="G771" s="35">
        <f t="shared" si="11"/>
        <v>185263.25999999998</v>
      </c>
      <c r="H771" s="35">
        <v>29000</v>
      </c>
      <c r="I771" s="35">
        <v>13233.09</v>
      </c>
    </row>
    <row r="772" spans="2:9" ht="16.5" customHeight="1" x14ac:dyDescent="0.3">
      <c r="B772" s="31" t="s">
        <v>46</v>
      </c>
      <c r="C772" s="30">
        <v>2020</v>
      </c>
      <c r="D772" s="30">
        <v>3</v>
      </c>
      <c r="E772" s="30">
        <v>8</v>
      </c>
      <c r="F772" s="34">
        <v>298441</v>
      </c>
      <c r="G772" s="34">
        <f t="shared" si="11"/>
        <v>125345.22</v>
      </c>
      <c r="H772" s="34">
        <v>11000</v>
      </c>
      <c r="I772" s="34">
        <v>8953.23</v>
      </c>
    </row>
    <row r="773" spans="2:9" ht="16.5" customHeight="1" x14ac:dyDescent="0.3">
      <c r="B773" s="31" t="s">
        <v>46</v>
      </c>
      <c r="C773" s="31">
        <v>2020</v>
      </c>
      <c r="D773" s="31">
        <v>7</v>
      </c>
      <c r="E773" s="31">
        <v>28</v>
      </c>
      <c r="F773" s="35">
        <v>496940</v>
      </c>
      <c r="G773" s="35">
        <f t="shared" ref="G773:G836" si="12">F773*0.42</f>
        <v>208714.8</v>
      </c>
      <c r="H773" s="35">
        <v>33000</v>
      </c>
      <c r="I773" s="35">
        <v>14908.199999999999</v>
      </c>
    </row>
    <row r="774" spans="2:9" ht="16.5" customHeight="1" x14ac:dyDescent="0.3">
      <c r="B774" s="31" t="s">
        <v>46</v>
      </c>
      <c r="C774" s="30">
        <v>2020</v>
      </c>
      <c r="D774" s="30">
        <v>7</v>
      </c>
      <c r="E774" s="30">
        <v>13</v>
      </c>
      <c r="F774" s="34">
        <v>308097</v>
      </c>
      <c r="G774" s="34">
        <f t="shared" si="12"/>
        <v>129400.73999999999</v>
      </c>
      <c r="H774" s="34">
        <v>19000</v>
      </c>
      <c r="I774" s="34">
        <v>9242.91</v>
      </c>
    </row>
    <row r="775" spans="2:9" ht="16.5" customHeight="1" x14ac:dyDescent="0.3">
      <c r="B775" s="31" t="s">
        <v>46</v>
      </c>
      <c r="C775" s="31">
        <v>2020</v>
      </c>
      <c r="D775" s="31">
        <v>6</v>
      </c>
      <c r="E775" s="31">
        <v>5</v>
      </c>
      <c r="F775" s="35">
        <v>434977</v>
      </c>
      <c r="G775" s="35">
        <f t="shared" si="12"/>
        <v>182690.34</v>
      </c>
      <c r="H775" s="35">
        <v>32000</v>
      </c>
      <c r="I775" s="35">
        <v>13049.31</v>
      </c>
    </row>
    <row r="776" spans="2:9" ht="16.5" customHeight="1" x14ac:dyDescent="0.3">
      <c r="B776" s="31" t="s">
        <v>46</v>
      </c>
      <c r="C776" s="30">
        <v>2020</v>
      </c>
      <c r="D776" s="30">
        <v>4</v>
      </c>
      <c r="E776" s="30">
        <v>3</v>
      </c>
      <c r="F776" s="34">
        <v>481330</v>
      </c>
      <c r="G776" s="34">
        <f t="shared" si="12"/>
        <v>202158.6</v>
      </c>
      <c r="H776" s="34">
        <v>13000</v>
      </c>
      <c r="I776" s="34">
        <v>14439.9</v>
      </c>
    </row>
    <row r="777" spans="2:9" ht="16.5" customHeight="1" x14ac:dyDescent="0.3">
      <c r="B777" s="31" t="s">
        <v>46</v>
      </c>
      <c r="C777" s="31">
        <v>2020</v>
      </c>
      <c r="D777" s="31">
        <v>2</v>
      </c>
      <c r="E777" s="31">
        <v>10</v>
      </c>
      <c r="F777" s="35">
        <v>407260</v>
      </c>
      <c r="G777" s="35">
        <f t="shared" si="12"/>
        <v>171049.19999999998</v>
      </c>
      <c r="H777" s="35">
        <v>22000</v>
      </c>
      <c r="I777" s="35">
        <v>12217.8</v>
      </c>
    </row>
    <row r="778" spans="2:9" ht="16.5" customHeight="1" x14ac:dyDescent="0.3">
      <c r="B778" s="31" t="s">
        <v>46</v>
      </c>
      <c r="C778" s="30">
        <v>2020</v>
      </c>
      <c r="D778" s="30">
        <v>12</v>
      </c>
      <c r="E778" s="30">
        <v>17</v>
      </c>
      <c r="F778" s="34">
        <v>339448</v>
      </c>
      <c r="G778" s="34">
        <f t="shared" si="12"/>
        <v>142568.16</v>
      </c>
      <c r="H778" s="34">
        <v>11000</v>
      </c>
      <c r="I778" s="34">
        <v>10183.44</v>
      </c>
    </row>
    <row r="779" spans="2:9" ht="16.5" customHeight="1" x14ac:dyDescent="0.3">
      <c r="B779" s="31" t="s">
        <v>46</v>
      </c>
      <c r="C779" s="31">
        <v>2020</v>
      </c>
      <c r="D779" s="31">
        <v>4</v>
      </c>
      <c r="E779" s="31">
        <v>7</v>
      </c>
      <c r="F779" s="35">
        <v>399858</v>
      </c>
      <c r="G779" s="35">
        <f t="shared" si="12"/>
        <v>167940.36</v>
      </c>
      <c r="H779" s="35">
        <v>23000</v>
      </c>
      <c r="I779" s="35">
        <v>11995.74</v>
      </c>
    </row>
    <row r="780" spans="2:9" ht="16.5" customHeight="1" x14ac:dyDescent="0.3">
      <c r="B780" s="31" t="s">
        <v>46</v>
      </c>
      <c r="C780" s="30">
        <v>2020</v>
      </c>
      <c r="D780" s="30">
        <v>11</v>
      </c>
      <c r="E780" s="30">
        <v>27</v>
      </c>
      <c r="F780" s="34">
        <v>464784</v>
      </c>
      <c r="G780" s="34">
        <f t="shared" si="12"/>
        <v>195209.28</v>
      </c>
      <c r="H780" s="34">
        <v>36000</v>
      </c>
      <c r="I780" s="34">
        <v>13943.519999999999</v>
      </c>
    </row>
    <row r="781" spans="2:9" ht="16.5" customHeight="1" x14ac:dyDescent="0.3">
      <c r="B781" s="31" t="s">
        <v>46</v>
      </c>
      <c r="C781" s="31">
        <v>2020</v>
      </c>
      <c r="D781" s="31">
        <v>5</v>
      </c>
      <c r="E781" s="31">
        <v>14</v>
      </c>
      <c r="F781" s="35">
        <v>288591</v>
      </c>
      <c r="G781" s="35">
        <f t="shared" si="12"/>
        <v>121208.22</v>
      </c>
      <c r="H781" s="35">
        <v>37000</v>
      </c>
      <c r="I781" s="35">
        <v>8657.73</v>
      </c>
    </row>
    <row r="782" spans="2:9" ht="16.5" customHeight="1" x14ac:dyDescent="0.3">
      <c r="B782" s="31" t="s">
        <v>46</v>
      </c>
      <c r="C782" s="30">
        <v>2020</v>
      </c>
      <c r="D782" s="30">
        <v>5</v>
      </c>
      <c r="E782" s="30">
        <v>3</v>
      </c>
      <c r="F782" s="34">
        <v>482848</v>
      </c>
      <c r="G782" s="34">
        <f t="shared" si="12"/>
        <v>202796.16</v>
      </c>
      <c r="H782" s="34">
        <v>19000</v>
      </c>
      <c r="I782" s="34">
        <v>14485.439999999999</v>
      </c>
    </row>
    <row r="783" spans="2:9" ht="16.5" customHeight="1" x14ac:dyDescent="0.3">
      <c r="B783" s="31" t="s">
        <v>46</v>
      </c>
      <c r="C783" s="31">
        <v>2020</v>
      </c>
      <c r="D783" s="31">
        <v>7</v>
      </c>
      <c r="E783" s="31">
        <v>8</v>
      </c>
      <c r="F783" s="35">
        <v>482435</v>
      </c>
      <c r="G783" s="35">
        <f t="shared" si="12"/>
        <v>202622.69999999998</v>
      </c>
      <c r="H783" s="35">
        <v>32000</v>
      </c>
      <c r="I783" s="35">
        <v>14473.05</v>
      </c>
    </row>
    <row r="784" spans="2:9" ht="16.5" customHeight="1" x14ac:dyDescent="0.3">
      <c r="B784" s="31" t="s">
        <v>46</v>
      </c>
      <c r="C784" s="30">
        <v>2020</v>
      </c>
      <c r="D784" s="30">
        <v>10</v>
      </c>
      <c r="E784" s="30">
        <v>23</v>
      </c>
      <c r="F784" s="34">
        <v>455545</v>
      </c>
      <c r="G784" s="34">
        <f t="shared" si="12"/>
        <v>191328.9</v>
      </c>
      <c r="H784" s="34">
        <v>38000</v>
      </c>
      <c r="I784" s="34">
        <v>13666.35</v>
      </c>
    </row>
    <row r="785" spans="2:9" ht="16.5" customHeight="1" x14ac:dyDescent="0.3">
      <c r="B785" s="31" t="s">
        <v>46</v>
      </c>
      <c r="C785" s="31">
        <v>2020</v>
      </c>
      <c r="D785" s="31">
        <v>12</v>
      </c>
      <c r="E785" s="31">
        <v>9</v>
      </c>
      <c r="F785" s="35">
        <v>314077</v>
      </c>
      <c r="G785" s="35">
        <f t="shared" si="12"/>
        <v>131912.34</v>
      </c>
      <c r="H785" s="35">
        <v>14000</v>
      </c>
      <c r="I785" s="35">
        <v>9422.31</v>
      </c>
    </row>
    <row r="786" spans="2:9" ht="16.5" customHeight="1" x14ac:dyDescent="0.3">
      <c r="B786" s="31" t="s">
        <v>46</v>
      </c>
      <c r="C786" s="30">
        <v>2020</v>
      </c>
      <c r="D786" s="30">
        <v>12</v>
      </c>
      <c r="E786" s="30">
        <v>13</v>
      </c>
      <c r="F786" s="34">
        <v>270739</v>
      </c>
      <c r="G786" s="34">
        <f t="shared" si="12"/>
        <v>113710.37999999999</v>
      </c>
      <c r="H786" s="34">
        <v>21000</v>
      </c>
      <c r="I786" s="34">
        <v>8122.17</v>
      </c>
    </row>
    <row r="787" spans="2:9" ht="16.5" customHeight="1" x14ac:dyDescent="0.3">
      <c r="B787" s="31" t="s">
        <v>46</v>
      </c>
      <c r="C787" s="31">
        <v>2020</v>
      </c>
      <c r="D787" s="31">
        <v>1</v>
      </c>
      <c r="E787" s="31">
        <v>20</v>
      </c>
      <c r="F787" s="35">
        <v>273605</v>
      </c>
      <c r="G787" s="35">
        <f t="shared" si="12"/>
        <v>114914.09999999999</v>
      </c>
      <c r="H787" s="35">
        <v>27000</v>
      </c>
      <c r="I787" s="35">
        <v>8208.15</v>
      </c>
    </row>
    <row r="788" spans="2:9" ht="16.5" customHeight="1" x14ac:dyDescent="0.3">
      <c r="B788" s="31" t="s">
        <v>46</v>
      </c>
      <c r="C788" s="30">
        <v>2020</v>
      </c>
      <c r="D788" s="30">
        <v>12</v>
      </c>
      <c r="E788" s="30">
        <v>18</v>
      </c>
      <c r="F788" s="34">
        <v>444770</v>
      </c>
      <c r="G788" s="34">
        <f t="shared" si="12"/>
        <v>186803.4</v>
      </c>
      <c r="H788" s="34">
        <v>35000</v>
      </c>
      <c r="I788" s="34">
        <v>13343.1</v>
      </c>
    </row>
    <row r="789" spans="2:9" ht="16.5" customHeight="1" x14ac:dyDescent="0.3">
      <c r="B789" s="31" t="s">
        <v>46</v>
      </c>
      <c r="C789" s="31">
        <v>2020</v>
      </c>
      <c r="D789" s="31">
        <v>11</v>
      </c>
      <c r="E789" s="31">
        <v>4</v>
      </c>
      <c r="F789" s="35">
        <v>447884</v>
      </c>
      <c r="G789" s="35">
        <f t="shared" si="12"/>
        <v>188111.28</v>
      </c>
      <c r="H789" s="35">
        <v>33000</v>
      </c>
      <c r="I789" s="35">
        <v>13436.519999999999</v>
      </c>
    </row>
    <row r="790" spans="2:9" ht="16.5" customHeight="1" x14ac:dyDescent="0.3">
      <c r="B790" s="31" t="s">
        <v>46</v>
      </c>
      <c r="C790" s="30">
        <v>2020</v>
      </c>
      <c r="D790" s="30">
        <v>11</v>
      </c>
      <c r="E790" s="30">
        <v>24</v>
      </c>
      <c r="F790" s="34">
        <v>305580</v>
      </c>
      <c r="G790" s="34">
        <f t="shared" si="12"/>
        <v>128343.59999999999</v>
      </c>
      <c r="H790" s="34">
        <v>33000</v>
      </c>
      <c r="I790" s="34">
        <v>9167.4</v>
      </c>
    </row>
    <row r="791" spans="2:9" ht="16.5" customHeight="1" x14ac:dyDescent="0.3">
      <c r="B791" s="31" t="s">
        <v>46</v>
      </c>
      <c r="C791" s="31">
        <v>2020</v>
      </c>
      <c r="D791" s="31">
        <v>5</v>
      </c>
      <c r="E791" s="31">
        <v>13</v>
      </c>
      <c r="F791" s="35">
        <v>496837</v>
      </c>
      <c r="G791" s="35">
        <f t="shared" si="12"/>
        <v>208671.53999999998</v>
      </c>
      <c r="H791" s="35">
        <v>13000</v>
      </c>
      <c r="I791" s="35">
        <v>14905.109999999999</v>
      </c>
    </row>
    <row r="792" spans="2:9" ht="16.5" customHeight="1" x14ac:dyDescent="0.3">
      <c r="B792" s="31" t="s">
        <v>46</v>
      </c>
      <c r="C792" s="30">
        <v>2020</v>
      </c>
      <c r="D792" s="30">
        <v>5</v>
      </c>
      <c r="E792" s="30">
        <v>17</v>
      </c>
      <c r="F792" s="34">
        <v>332272</v>
      </c>
      <c r="G792" s="34">
        <f t="shared" si="12"/>
        <v>139554.23999999999</v>
      </c>
      <c r="H792" s="34">
        <v>11000</v>
      </c>
      <c r="I792" s="34">
        <v>9968.16</v>
      </c>
    </row>
    <row r="793" spans="2:9" ht="16.5" customHeight="1" x14ac:dyDescent="0.3">
      <c r="B793" s="31" t="s">
        <v>46</v>
      </c>
      <c r="C793" s="31">
        <v>2020</v>
      </c>
      <c r="D793" s="31">
        <v>11</v>
      </c>
      <c r="E793" s="31">
        <v>26</v>
      </c>
      <c r="F793" s="35">
        <v>369932</v>
      </c>
      <c r="G793" s="35">
        <f t="shared" si="12"/>
        <v>155371.44</v>
      </c>
      <c r="H793" s="35">
        <v>40000</v>
      </c>
      <c r="I793" s="35">
        <v>11097.96</v>
      </c>
    </row>
    <row r="794" spans="2:9" ht="16.5" customHeight="1" x14ac:dyDescent="0.3">
      <c r="B794" s="31" t="s">
        <v>46</v>
      </c>
      <c r="C794" s="30">
        <v>2020</v>
      </c>
      <c r="D794" s="30">
        <v>7</v>
      </c>
      <c r="E794" s="30">
        <v>22</v>
      </c>
      <c r="F794" s="34">
        <v>448529</v>
      </c>
      <c r="G794" s="34">
        <f t="shared" si="12"/>
        <v>188382.18</v>
      </c>
      <c r="H794" s="34">
        <v>19000</v>
      </c>
      <c r="I794" s="34">
        <v>13455.869999999999</v>
      </c>
    </row>
    <row r="795" spans="2:9" ht="16.5" customHeight="1" x14ac:dyDescent="0.3">
      <c r="B795" s="31" t="s">
        <v>46</v>
      </c>
      <c r="C795" s="31">
        <v>2020</v>
      </c>
      <c r="D795" s="31">
        <v>11</v>
      </c>
      <c r="E795" s="31">
        <v>6</v>
      </c>
      <c r="F795" s="35">
        <v>347143</v>
      </c>
      <c r="G795" s="35">
        <f t="shared" si="12"/>
        <v>145800.06</v>
      </c>
      <c r="H795" s="35">
        <v>23000</v>
      </c>
      <c r="I795" s="35">
        <v>10414.289999999999</v>
      </c>
    </row>
    <row r="796" spans="2:9" ht="16.5" customHeight="1" x14ac:dyDescent="0.3">
      <c r="B796" s="31" t="s">
        <v>46</v>
      </c>
      <c r="C796" s="30">
        <v>2020</v>
      </c>
      <c r="D796" s="30">
        <v>12</v>
      </c>
      <c r="E796" s="30">
        <v>14</v>
      </c>
      <c r="F796" s="34">
        <v>329822</v>
      </c>
      <c r="G796" s="34">
        <f t="shared" si="12"/>
        <v>138525.24</v>
      </c>
      <c r="H796" s="34">
        <v>17000</v>
      </c>
      <c r="I796" s="34">
        <v>9894.66</v>
      </c>
    </row>
    <row r="797" spans="2:9" ht="16.5" customHeight="1" x14ac:dyDescent="0.3">
      <c r="B797" s="31" t="s">
        <v>46</v>
      </c>
      <c r="C797" s="31">
        <v>2020</v>
      </c>
      <c r="D797" s="31">
        <v>10</v>
      </c>
      <c r="E797" s="31">
        <v>24</v>
      </c>
      <c r="F797" s="35">
        <v>430577</v>
      </c>
      <c r="G797" s="35">
        <f t="shared" si="12"/>
        <v>180842.34</v>
      </c>
      <c r="H797" s="35">
        <v>10000</v>
      </c>
      <c r="I797" s="35">
        <v>12917.31</v>
      </c>
    </row>
    <row r="798" spans="2:9" ht="16.5" customHeight="1" x14ac:dyDescent="0.3">
      <c r="B798" s="31" t="s">
        <v>46</v>
      </c>
      <c r="C798" s="30">
        <v>2020</v>
      </c>
      <c r="D798" s="30">
        <v>11</v>
      </c>
      <c r="E798" s="30">
        <v>15</v>
      </c>
      <c r="F798" s="34">
        <v>299774</v>
      </c>
      <c r="G798" s="34">
        <f t="shared" si="12"/>
        <v>125905.08</v>
      </c>
      <c r="H798" s="34">
        <v>20000</v>
      </c>
      <c r="I798" s="34">
        <v>8993.2199999999993</v>
      </c>
    </row>
    <row r="799" spans="2:9" ht="16.5" customHeight="1" x14ac:dyDescent="0.3">
      <c r="B799" s="31" t="s">
        <v>46</v>
      </c>
      <c r="C799" s="31">
        <v>2020</v>
      </c>
      <c r="D799" s="31">
        <v>7</v>
      </c>
      <c r="E799" s="31">
        <v>20</v>
      </c>
      <c r="F799" s="35">
        <v>284730</v>
      </c>
      <c r="G799" s="35">
        <f t="shared" si="12"/>
        <v>119586.59999999999</v>
      </c>
      <c r="H799" s="35">
        <v>15000</v>
      </c>
      <c r="I799" s="35">
        <v>8541.9</v>
      </c>
    </row>
    <row r="800" spans="2:9" ht="16.5" customHeight="1" x14ac:dyDescent="0.3">
      <c r="B800" s="31" t="s">
        <v>46</v>
      </c>
      <c r="C800" s="30">
        <v>2020</v>
      </c>
      <c r="D800" s="30">
        <v>12</v>
      </c>
      <c r="E800" s="30">
        <v>11</v>
      </c>
      <c r="F800" s="34">
        <v>324120</v>
      </c>
      <c r="G800" s="34">
        <f t="shared" si="12"/>
        <v>136130.4</v>
      </c>
      <c r="H800" s="34">
        <v>36000</v>
      </c>
      <c r="I800" s="34">
        <v>9723.6</v>
      </c>
    </row>
    <row r="801" spans="2:9" ht="16.5" customHeight="1" x14ac:dyDescent="0.3">
      <c r="B801" s="31" t="s">
        <v>46</v>
      </c>
      <c r="C801" s="31">
        <v>2020</v>
      </c>
      <c r="D801" s="31">
        <v>9</v>
      </c>
      <c r="E801" s="31">
        <v>4</v>
      </c>
      <c r="F801" s="35">
        <v>414214</v>
      </c>
      <c r="G801" s="35">
        <f t="shared" si="12"/>
        <v>173969.88</v>
      </c>
      <c r="H801" s="35">
        <v>36000</v>
      </c>
      <c r="I801" s="35">
        <v>12426.42</v>
      </c>
    </row>
    <row r="802" spans="2:9" ht="16.5" customHeight="1" x14ac:dyDescent="0.3">
      <c r="B802" s="31" t="s">
        <v>46</v>
      </c>
      <c r="C802" s="30">
        <v>2020</v>
      </c>
      <c r="D802" s="30">
        <v>3</v>
      </c>
      <c r="E802" s="30">
        <v>6</v>
      </c>
      <c r="F802" s="34">
        <v>461868</v>
      </c>
      <c r="G802" s="34">
        <f t="shared" si="12"/>
        <v>193984.56</v>
      </c>
      <c r="H802" s="34">
        <v>37000</v>
      </c>
      <c r="I802" s="34">
        <v>13856.039999999999</v>
      </c>
    </row>
    <row r="803" spans="2:9" ht="16.5" customHeight="1" x14ac:dyDescent="0.3">
      <c r="B803" s="31" t="s">
        <v>46</v>
      </c>
      <c r="C803" s="31">
        <v>2020</v>
      </c>
      <c r="D803" s="31">
        <v>7</v>
      </c>
      <c r="E803" s="31">
        <v>10</v>
      </c>
      <c r="F803" s="35">
        <v>308986</v>
      </c>
      <c r="G803" s="35">
        <f t="shared" si="12"/>
        <v>129774.12</v>
      </c>
      <c r="H803" s="35">
        <v>21000</v>
      </c>
      <c r="I803" s="35">
        <v>9269.58</v>
      </c>
    </row>
    <row r="804" spans="2:9" ht="16.5" customHeight="1" x14ac:dyDescent="0.3">
      <c r="B804" s="31" t="s">
        <v>46</v>
      </c>
      <c r="C804" s="30">
        <v>2020</v>
      </c>
      <c r="D804" s="30">
        <v>12</v>
      </c>
      <c r="E804" s="30">
        <v>17</v>
      </c>
      <c r="F804" s="34">
        <v>381121</v>
      </c>
      <c r="G804" s="34">
        <f t="shared" si="12"/>
        <v>160070.82</v>
      </c>
      <c r="H804" s="34">
        <v>13000</v>
      </c>
      <c r="I804" s="34">
        <v>11433.63</v>
      </c>
    </row>
    <row r="805" spans="2:9" ht="16.5" customHeight="1" x14ac:dyDescent="0.3">
      <c r="B805" s="31" t="s">
        <v>46</v>
      </c>
      <c r="C805" s="31">
        <v>2020</v>
      </c>
      <c r="D805" s="31">
        <v>4</v>
      </c>
      <c r="E805" s="31">
        <v>20</v>
      </c>
      <c r="F805" s="35">
        <v>485104</v>
      </c>
      <c r="G805" s="35">
        <f t="shared" si="12"/>
        <v>203743.68</v>
      </c>
      <c r="H805" s="35">
        <v>21000</v>
      </c>
      <c r="I805" s="35">
        <v>14553.119999999999</v>
      </c>
    </row>
    <row r="806" spans="2:9" ht="16.5" customHeight="1" x14ac:dyDescent="0.3">
      <c r="B806" s="31" t="s">
        <v>46</v>
      </c>
      <c r="C806" s="30">
        <v>2020</v>
      </c>
      <c r="D806" s="30">
        <v>2</v>
      </c>
      <c r="E806" s="30">
        <v>11</v>
      </c>
      <c r="F806" s="34">
        <v>490322</v>
      </c>
      <c r="G806" s="34">
        <f t="shared" si="12"/>
        <v>205935.24</v>
      </c>
      <c r="H806" s="34">
        <v>40000</v>
      </c>
      <c r="I806" s="34">
        <v>14709.66</v>
      </c>
    </row>
    <row r="807" spans="2:9" ht="16.5" customHeight="1" x14ac:dyDescent="0.3">
      <c r="B807" s="31" t="s">
        <v>46</v>
      </c>
      <c r="C807" s="31">
        <v>2020</v>
      </c>
      <c r="D807" s="31">
        <v>8</v>
      </c>
      <c r="E807" s="31">
        <v>7</v>
      </c>
      <c r="F807" s="35">
        <v>430978</v>
      </c>
      <c r="G807" s="35">
        <f t="shared" si="12"/>
        <v>181010.75999999998</v>
      </c>
      <c r="H807" s="35">
        <v>23000</v>
      </c>
      <c r="I807" s="35">
        <v>12929.34</v>
      </c>
    </row>
    <row r="808" spans="2:9" ht="16.5" customHeight="1" x14ac:dyDescent="0.3">
      <c r="B808" s="31" t="s">
        <v>46</v>
      </c>
      <c r="C808" s="30">
        <v>2020</v>
      </c>
      <c r="D808" s="30">
        <v>4</v>
      </c>
      <c r="E808" s="30">
        <v>1</v>
      </c>
      <c r="F808" s="34">
        <v>363693</v>
      </c>
      <c r="G808" s="34">
        <f t="shared" si="12"/>
        <v>152751.06</v>
      </c>
      <c r="H808" s="34">
        <v>17000</v>
      </c>
      <c r="I808" s="34">
        <v>10910.789999999999</v>
      </c>
    </row>
    <row r="809" spans="2:9" ht="16.5" customHeight="1" x14ac:dyDescent="0.3">
      <c r="B809" s="31" t="s">
        <v>46</v>
      </c>
      <c r="C809" s="31">
        <v>2020</v>
      </c>
      <c r="D809" s="31">
        <v>12</v>
      </c>
      <c r="E809" s="31">
        <v>6</v>
      </c>
      <c r="F809" s="35">
        <v>487791</v>
      </c>
      <c r="G809" s="35">
        <f t="shared" si="12"/>
        <v>204872.22</v>
      </c>
      <c r="H809" s="35">
        <v>18000</v>
      </c>
      <c r="I809" s="35">
        <v>14633.73</v>
      </c>
    </row>
    <row r="810" spans="2:9" ht="16.5" customHeight="1" x14ac:dyDescent="0.3">
      <c r="B810" s="31" t="s">
        <v>46</v>
      </c>
      <c r="C810" s="30">
        <v>2020</v>
      </c>
      <c r="D810" s="30">
        <v>6</v>
      </c>
      <c r="E810" s="30">
        <v>19</v>
      </c>
      <c r="F810" s="34">
        <v>320541</v>
      </c>
      <c r="G810" s="34">
        <f t="shared" si="12"/>
        <v>134627.22</v>
      </c>
      <c r="H810" s="34">
        <v>31000</v>
      </c>
      <c r="I810" s="34">
        <v>9616.23</v>
      </c>
    </row>
    <row r="811" spans="2:9" ht="16.5" customHeight="1" x14ac:dyDescent="0.3">
      <c r="B811" s="31" t="s">
        <v>46</v>
      </c>
      <c r="C811" s="31">
        <v>2020</v>
      </c>
      <c r="D811" s="31">
        <v>3</v>
      </c>
      <c r="E811" s="31">
        <v>12</v>
      </c>
      <c r="F811" s="35">
        <v>407430</v>
      </c>
      <c r="G811" s="35">
        <f t="shared" si="12"/>
        <v>171120.6</v>
      </c>
      <c r="H811" s="35">
        <v>18000</v>
      </c>
      <c r="I811" s="35">
        <v>12222.9</v>
      </c>
    </row>
    <row r="812" spans="2:9" ht="16.5" customHeight="1" x14ac:dyDescent="0.3">
      <c r="B812" s="31" t="s">
        <v>46</v>
      </c>
      <c r="C812" s="30">
        <v>2020</v>
      </c>
      <c r="D812" s="30">
        <v>6</v>
      </c>
      <c r="E812" s="30">
        <v>6</v>
      </c>
      <c r="F812" s="34">
        <v>457250</v>
      </c>
      <c r="G812" s="34">
        <f t="shared" si="12"/>
        <v>192045</v>
      </c>
      <c r="H812" s="34">
        <v>22000</v>
      </c>
      <c r="I812" s="34">
        <v>13717.5</v>
      </c>
    </row>
    <row r="813" spans="2:9" ht="16.5" customHeight="1" x14ac:dyDescent="0.3">
      <c r="B813" s="31" t="s">
        <v>46</v>
      </c>
      <c r="C813" s="31">
        <v>2020</v>
      </c>
      <c r="D813" s="31">
        <v>9</v>
      </c>
      <c r="E813" s="31">
        <v>18</v>
      </c>
      <c r="F813" s="35">
        <v>466471</v>
      </c>
      <c r="G813" s="35">
        <f t="shared" si="12"/>
        <v>195917.82</v>
      </c>
      <c r="H813" s="35">
        <v>12000</v>
      </c>
      <c r="I813" s="35">
        <v>13994.13</v>
      </c>
    </row>
    <row r="814" spans="2:9" ht="16.5" customHeight="1" x14ac:dyDescent="0.3">
      <c r="B814" s="31" t="s">
        <v>46</v>
      </c>
      <c r="C814" s="30">
        <v>2020</v>
      </c>
      <c r="D814" s="30">
        <v>10</v>
      </c>
      <c r="E814" s="30">
        <v>9</v>
      </c>
      <c r="F814" s="34">
        <v>297001</v>
      </c>
      <c r="G814" s="34">
        <f t="shared" si="12"/>
        <v>124740.42</v>
      </c>
      <c r="H814" s="34">
        <v>38000</v>
      </c>
      <c r="I814" s="34">
        <v>8910.0299999999988</v>
      </c>
    </row>
    <row r="815" spans="2:9" ht="16.5" customHeight="1" x14ac:dyDescent="0.3">
      <c r="B815" s="31" t="s">
        <v>46</v>
      </c>
      <c r="C815" s="31">
        <v>2020</v>
      </c>
      <c r="D815" s="31">
        <v>8</v>
      </c>
      <c r="E815" s="31">
        <v>5</v>
      </c>
      <c r="F815" s="35">
        <v>332662</v>
      </c>
      <c r="G815" s="35">
        <f t="shared" si="12"/>
        <v>139718.04</v>
      </c>
      <c r="H815" s="35">
        <v>26000</v>
      </c>
      <c r="I815" s="35">
        <v>9979.8599999999988</v>
      </c>
    </row>
    <row r="816" spans="2:9" ht="16.5" customHeight="1" x14ac:dyDescent="0.3">
      <c r="B816" s="31" t="s">
        <v>46</v>
      </c>
      <c r="C816" s="30">
        <v>2020</v>
      </c>
      <c r="D816" s="30">
        <v>12</v>
      </c>
      <c r="E816" s="30">
        <v>27</v>
      </c>
      <c r="F816" s="34">
        <v>370179</v>
      </c>
      <c r="G816" s="34">
        <f t="shared" si="12"/>
        <v>155475.18</v>
      </c>
      <c r="H816" s="34">
        <v>12000</v>
      </c>
      <c r="I816" s="34">
        <v>11105.369999999999</v>
      </c>
    </row>
    <row r="817" spans="2:9" ht="16.5" customHeight="1" x14ac:dyDescent="0.3">
      <c r="B817" s="31" t="s">
        <v>46</v>
      </c>
      <c r="C817" s="31">
        <v>2020</v>
      </c>
      <c r="D817" s="31">
        <v>1</v>
      </c>
      <c r="E817" s="31">
        <v>25</v>
      </c>
      <c r="F817" s="35">
        <v>304574</v>
      </c>
      <c r="G817" s="35">
        <f t="shared" si="12"/>
        <v>127921.08</v>
      </c>
      <c r="H817" s="35">
        <v>36000</v>
      </c>
      <c r="I817" s="35">
        <v>9137.2199999999993</v>
      </c>
    </row>
    <row r="818" spans="2:9" ht="16.5" customHeight="1" x14ac:dyDescent="0.3">
      <c r="B818" s="31" t="s">
        <v>46</v>
      </c>
      <c r="C818" s="30">
        <v>2020</v>
      </c>
      <c r="D818" s="30">
        <v>6</v>
      </c>
      <c r="E818" s="30">
        <v>12</v>
      </c>
      <c r="F818" s="34">
        <v>269129</v>
      </c>
      <c r="G818" s="34">
        <f t="shared" si="12"/>
        <v>113034.18</v>
      </c>
      <c r="H818" s="34">
        <v>38000</v>
      </c>
      <c r="I818" s="34">
        <v>8073.87</v>
      </c>
    </row>
    <row r="819" spans="2:9" ht="16.5" customHeight="1" x14ac:dyDescent="0.3">
      <c r="B819" s="31" t="s">
        <v>46</v>
      </c>
      <c r="C819" s="31">
        <v>2020</v>
      </c>
      <c r="D819" s="31">
        <v>2</v>
      </c>
      <c r="E819" s="31">
        <v>9</v>
      </c>
      <c r="F819" s="35">
        <v>281526</v>
      </c>
      <c r="G819" s="35">
        <f t="shared" si="12"/>
        <v>118240.92</v>
      </c>
      <c r="H819" s="35">
        <v>37000</v>
      </c>
      <c r="I819" s="35">
        <v>8445.7799999999988</v>
      </c>
    </row>
    <row r="820" spans="2:9" ht="16.5" customHeight="1" x14ac:dyDescent="0.3">
      <c r="B820" s="31" t="s">
        <v>46</v>
      </c>
      <c r="C820" s="30">
        <v>2020</v>
      </c>
      <c r="D820" s="30">
        <v>2</v>
      </c>
      <c r="E820" s="30">
        <v>22</v>
      </c>
      <c r="F820" s="34">
        <v>473951</v>
      </c>
      <c r="G820" s="34">
        <f t="shared" si="12"/>
        <v>199059.41999999998</v>
      </c>
      <c r="H820" s="34">
        <v>34000</v>
      </c>
      <c r="I820" s="34">
        <v>14218.529999999999</v>
      </c>
    </row>
    <row r="821" spans="2:9" ht="16.5" customHeight="1" x14ac:dyDescent="0.3">
      <c r="B821" s="31" t="s">
        <v>46</v>
      </c>
      <c r="C821" s="31">
        <v>2020</v>
      </c>
      <c r="D821" s="31">
        <v>6</v>
      </c>
      <c r="E821" s="31">
        <v>5</v>
      </c>
      <c r="F821" s="35">
        <v>340928</v>
      </c>
      <c r="G821" s="35">
        <f t="shared" si="12"/>
        <v>143189.75999999998</v>
      </c>
      <c r="H821" s="35">
        <v>30000</v>
      </c>
      <c r="I821" s="35">
        <v>10227.84</v>
      </c>
    </row>
    <row r="822" spans="2:9" ht="16.5" customHeight="1" x14ac:dyDescent="0.3">
      <c r="B822" s="31" t="s">
        <v>46</v>
      </c>
      <c r="C822" s="30">
        <v>2020</v>
      </c>
      <c r="D822" s="30">
        <v>11</v>
      </c>
      <c r="E822" s="30">
        <v>6</v>
      </c>
      <c r="F822" s="34">
        <v>319989</v>
      </c>
      <c r="G822" s="34">
        <f t="shared" si="12"/>
        <v>134395.38</v>
      </c>
      <c r="H822" s="34">
        <v>12000</v>
      </c>
      <c r="I822" s="34">
        <v>9599.67</v>
      </c>
    </row>
    <row r="823" spans="2:9" ht="16.5" customHeight="1" x14ac:dyDescent="0.3">
      <c r="B823" s="31" t="s">
        <v>46</v>
      </c>
      <c r="C823" s="31">
        <v>2020</v>
      </c>
      <c r="D823" s="31">
        <v>2</v>
      </c>
      <c r="E823" s="31">
        <v>9</v>
      </c>
      <c r="F823" s="35">
        <v>338528</v>
      </c>
      <c r="G823" s="35">
        <f t="shared" si="12"/>
        <v>142181.75999999998</v>
      </c>
      <c r="H823" s="35">
        <v>29000</v>
      </c>
      <c r="I823" s="35">
        <v>10155.84</v>
      </c>
    </row>
    <row r="824" spans="2:9" ht="16.5" customHeight="1" x14ac:dyDescent="0.3">
      <c r="B824" s="31" t="s">
        <v>46</v>
      </c>
      <c r="C824" s="30">
        <v>2020</v>
      </c>
      <c r="D824" s="30">
        <v>8</v>
      </c>
      <c r="E824" s="30">
        <v>22</v>
      </c>
      <c r="F824" s="34">
        <v>350628</v>
      </c>
      <c r="G824" s="34">
        <f t="shared" si="12"/>
        <v>147263.75999999998</v>
      </c>
      <c r="H824" s="34">
        <v>38000</v>
      </c>
      <c r="I824" s="34">
        <v>10518.84</v>
      </c>
    </row>
    <row r="825" spans="2:9" ht="16.5" customHeight="1" x14ac:dyDescent="0.3">
      <c r="B825" s="31" t="s">
        <v>46</v>
      </c>
      <c r="C825" s="31">
        <v>2020</v>
      </c>
      <c r="D825" s="31">
        <v>6</v>
      </c>
      <c r="E825" s="31">
        <v>5</v>
      </c>
      <c r="F825" s="35">
        <v>335241</v>
      </c>
      <c r="G825" s="35">
        <f t="shared" si="12"/>
        <v>140801.22</v>
      </c>
      <c r="H825" s="35">
        <v>19000</v>
      </c>
      <c r="I825" s="35">
        <v>10057.23</v>
      </c>
    </row>
    <row r="826" spans="2:9" ht="16.5" customHeight="1" x14ac:dyDescent="0.3">
      <c r="B826" s="31" t="s">
        <v>46</v>
      </c>
      <c r="C826" s="30">
        <v>2020</v>
      </c>
      <c r="D826" s="30">
        <v>10</v>
      </c>
      <c r="E826" s="30">
        <v>6</v>
      </c>
      <c r="F826" s="34">
        <v>330610</v>
      </c>
      <c r="G826" s="34">
        <f t="shared" si="12"/>
        <v>138856.19999999998</v>
      </c>
      <c r="H826" s="34">
        <v>38000</v>
      </c>
      <c r="I826" s="34">
        <v>9918.2999999999993</v>
      </c>
    </row>
    <row r="827" spans="2:9" ht="16.5" customHeight="1" x14ac:dyDescent="0.3">
      <c r="B827" s="31" t="s">
        <v>46</v>
      </c>
      <c r="C827" s="31">
        <v>2020</v>
      </c>
      <c r="D827" s="31">
        <v>4</v>
      </c>
      <c r="E827" s="31">
        <v>28</v>
      </c>
      <c r="F827" s="35">
        <v>279849</v>
      </c>
      <c r="G827" s="35">
        <f t="shared" si="12"/>
        <v>117536.58</v>
      </c>
      <c r="H827" s="35">
        <v>35000</v>
      </c>
      <c r="I827" s="35">
        <v>8395.4699999999993</v>
      </c>
    </row>
    <row r="828" spans="2:9" ht="16.5" customHeight="1" x14ac:dyDescent="0.3">
      <c r="B828" s="31" t="s">
        <v>46</v>
      </c>
      <c r="C828" s="30">
        <v>2020</v>
      </c>
      <c r="D828" s="30">
        <v>1</v>
      </c>
      <c r="E828" s="30">
        <v>2</v>
      </c>
      <c r="F828" s="34">
        <v>375681</v>
      </c>
      <c r="G828" s="34">
        <f t="shared" si="12"/>
        <v>157786.01999999999</v>
      </c>
      <c r="H828" s="34">
        <v>22000</v>
      </c>
      <c r="I828" s="34">
        <v>11270.43</v>
      </c>
    </row>
    <row r="829" spans="2:9" ht="16.5" customHeight="1" x14ac:dyDescent="0.3">
      <c r="B829" s="31" t="s">
        <v>46</v>
      </c>
      <c r="C829" s="31">
        <v>2020</v>
      </c>
      <c r="D829" s="31">
        <v>2</v>
      </c>
      <c r="E829" s="31">
        <v>6</v>
      </c>
      <c r="F829" s="35">
        <v>379630</v>
      </c>
      <c r="G829" s="35">
        <f t="shared" si="12"/>
        <v>159444.6</v>
      </c>
      <c r="H829" s="35">
        <v>12000</v>
      </c>
      <c r="I829" s="35">
        <v>11388.9</v>
      </c>
    </row>
    <row r="830" spans="2:9" ht="16.5" customHeight="1" x14ac:dyDescent="0.3">
      <c r="B830" s="31" t="s">
        <v>46</v>
      </c>
      <c r="C830" s="30">
        <v>2020</v>
      </c>
      <c r="D830" s="30">
        <v>3</v>
      </c>
      <c r="E830" s="30">
        <v>12</v>
      </c>
      <c r="F830" s="34">
        <v>486824</v>
      </c>
      <c r="G830" s="34">
        <f t="shared" si="12"/>
        <v>204466.08</v>
      </c>
      <c r="H830" s="34">
        <v>29000</v>
      </c>
      <c r="I830" s="34">
        <v>14604.72</v>
      </c>
    </row>
    <row r="831" spans="2:9" ht="16.5" customHeight="1" x14ac:dyDescent="0.3">
      <c r="B831" s="31" t="s">
        <v>46</v>
      </c>
      <c r="C831" s="31">
        <v>2020</v>
      </c>
      <c r="D831" s="31">
        <v>11</v>
      </c>
      <c r="E831" s="31">
        <v>5</v>
      </c>
      <c r="F831" s="35">
        <v>274281</v>
      </c>
      <c r="G831" s="35">
        <f t="shared" si="12"/>
        <v>115198.01999999999</v>
      </c>
      <c r="H831" s="35">
        <v>40000</v>
      </c>
      <c r="I831" s="35">
        <v>8228.43</v>
      </c>
    </row>
    <row r="832" spans="2:9" ht="16.5" customHeight="1" x14ac:dyDescent="0.3">
      <c r="B832" s="31" t="s">
        <v>46</v>
      </c>
      <c r="C832" s="30">
        <v>2020</v>
      </c>
      <c r="D832" s="30">
        <v>3</v>
      </c>
      <c r="E832" s="30">
        <v>14</v>
      </c>
      <c r="F832" s="34">
        <v>462608</v>
      </c>
      <c r="G832" s="34">
        <f t="shared" si="12"/>
        <v>194295.36</v>
      </c>
      <c r="H832" s="34">
        <v>11000</v>
      </c>
      <c r="I832" s="34">
        <v>13878.24</v>
      </c>
    </row>
    <row r="833" spans="2:9" ht="16.5" customHeight="1" x14ac:dyDescent="0.3">
      <c r="B833" s="31" t="s">
        <v>46</v>
      </c>
      <c r="C833" s="31">
        <v>2020</v>
      </c>
      <c r="D833" s="31">
        <v>12</v>
      </c>
      <c r="E833" s="31">
        <v>8</v>
      </c>
      <c r="F833" s="35">
        <v>457014</v>
      </c>
      <c r="G833" s="35">
        <f t="shared" si="12"/>
        <v>191945.88</v>
      </c>
      <c r="H833" s="35">
        <v>11000</v>
      </c>
      <c r="I833" s="35">
        <v>13710.42</v>
      </c>
    </row>
    <row r="834" spans="2:9" ht="16.5" customHeight="1" x14ac:dyDescent="0.3">
      <c r="B834" s="31" t="s">
        <v>46</v>
      </c>
      <c r="C834" s="30">
        <v>2020</v>
      </c>
      <c r="D834" s="30">
        <v>3</v>
      </c>
      <c r="E834" s="30">
        <v>6</v>
      </c>
      <c r="F834" s="34">
        <v>383448</v>
      </c>
      <c r="G834" s="34">
        <f t="shared" si="12"/>
        <v>161048.16</v>
      </c>
      <c r="H834" s="34">
        <v>39000</v>
      </c>
      <c r="I834" s="34">
        <v>11503.439999999999</v>
      </c>
    </row>
    <row r="835" spans="2:9" ht="16.5" customHeight="1" x14ac:dyDescent="0.3">
      <c r="B835" s="31" t="s">
        <v>46</v>
      </c>
      <c r="C835" s="31">
        <v>2020</v>
      </c>
      <c r="D835" s="31">
        <v>10</v>
      </c>
      <c r="E835" s="31">
        <v>2</v>
      </c>
      <c r="F835" s="35">
        <v>279944</v>
      </c>
      <c r="G835" s="35">
        <f t="shared" si="12"/>
        <v>117576.48</v>
      </c>
      <c r="H835" s="35">
        <v>35000</v>
      </c>
      <c r="I835" s="35">
        <v>8398.32</v>
      </c>
    </row>
    <row r="836" spans="2:9" ht="16.5" customHeight="1" x14ac:dyDescent="0.3">
      <c r="B836" s="31" t="s">
        <v>46</v>
      </c>
      <c r="C836" s="30">
        <v>2020</v>
      </c>
      <c r="D836" s="30">
        <v>10</v>
      </c>
      <c r="E836" s="30">
        <v>24</v>
      </c>
      <c r="F836" s="34">
        <v>276608</v>
      </c>
      <c r="G836" s="34">
        <f t="shared" si="12"/>
        <v>116175.36</v>
      </c>
      <c r="H836" s="34">
        <v>25000</v>
      </c>
      <c r="I836" s="34">
        <v>8298.24</v>
      </c>
    </row>
    <row r="837" spans="2:9" ht="16.5" customHeight="1" x14ac:dyDescent="0.3">
      <c r="B837" s="31" t="s">
        <v>46</v>
      </c>
      <c r="C837" s="31">
        <v>2020</v>
      </c>
      <c r="D837" s="31">
        <v>7</v>
      </c>
      <c r="E837" s="31">
        <v>22</v>
      </c>
      <c r="F837" s="35">
        <v>286440</v>
      </c>
      <c r="G837" s="35">
        <f t="shared" ref="G837:G900" si="13">F837*0.42</f>
        <v>120304.79999999999</v>
      </c>
      <c r="H837" s="35">
        <v>29000</v>
      </c>
      <c r="I837" s="35">
        <v>8593.1999999999989</v>
      </c>
    </row>
    <row r="838" spans="2:9" ht="16.5" customHeight="1" x14ac:dyDescent="0.3">
      <c r="B838" s="31" t="s">
        <v>46</v>
      </c>
      <c r="C838" s="30">
        <v>2020</v>
      </c>
      <c r="D838" s="30">
        <v>6</v>
      </c>
      <c r="E838" s="30">
        <v>15</v>
      </c>
      <c r="F838" s="34">
        <v>283526</v>
      </c>
      <c r="G838" s="34">
        <f t="shared" si="13"/>
        <v>119080.92</v>
      </c>
      <c r="H838" s="34">
        <v>37000</v>
      </c>
      <c r="I838" s="34">
        <v>8505.7799999999988</v>
      </c>
    </row>
    <row r="839" spans="2:9" ht="16.5" customHeight="1" x14ac:dyDescent="0.3">
      <c r="B839" s="31" t="s">
        <v>46</v>
      </c>
      <c r="C839" s="31">
        <v>2020</v>
      </c>
      <c r="D839" s="31">
        <v>3</v>
      </c>
      <c r="E839" s="31">
        <v>17</v>
      </c>
      <c r="F839" s="35">
        <v>438115</v>
      </c>
      <c r="G839" s="35">
        <f t="shared" si="13"/>
        <v>184008.3</v>
      </c>
      <c r="H839" s="35">
        <v>27000</v>
      </c>
      <c r="I839" s="35">
        <v>13143.449999999999</v>
      </c>
    </row>
    <row r="840" spans="2:9" ht="16.5" customHeight="1" x14ac:dyDescent="0.3">
      <c r="B840" s="31" t="s">
        <v>46</v>
      </c>
      <c r="C840" s="30">
        <v>2020</v>
      </c>
      <c r="D840" s="30">
        <v>11</v>
      </c>
      <c r="E840" s="30">
        <v>3</v>
      </c>
      <c r="F840" s="34">
        <v>342529</v>
      </c>
      <c r="G840" s="34">
        <f t="shared" si="13"/>
        <v>143862.18</v>
      </c>
      <c r="H840" s="34">
        <v>33000</v>
      </c>
      <c r="I840" s="34">
        <v>10275.869999999999</v>
      </c>
    </row>
    <row r="841" spans="2:9" ht="16.5" customHeight="1" x14ac:dyDescent="0.3">
      <c r="B841" s="31" t="s">
        <v>46</v>
      </c>
      <c r="C841" s="31">
        <v>2020</v>
      </c>
      <c r="D841" s="31">
        <v>9</v>
      </c>
      <c r="E841" s="31">
        <v>13</v>
      </c>
      <c r="F841" s="35">
        <v>298167</v>
      </c>
      <c r="G841" s="35">
        <f t="shared" si="13"/>
        <v>125230.14</v>
      </c>
      <c r="H841" s="35">
        <v>30000</v>
      </c>
      <c r="I841" s="35">
        <v>8945.01</v>
      </c>
    </row>
    <row r="842" spans="2:9" ht="16.5" customHeight="1" x14ac:dyDescent="0.3">
      <c r="B842" s="31" t="s">
        <v>46</v>
      </c>
      <c r="C842" s="30">
        <v>2020</v>
      </c>
      <c r="D842" s="30">
        <v>7</v>
      </c>
      <c r="E842" s="30">
        <v>24</v>
      </c>
      <c r="F842" s="34">
        <v>286130</v>
      </c>
      <c r="G842" s="34">
        <f t="shared" si="13"/>
        <v>120174.59999999999</v>
      </c>
      <c r="H842" s="34">
        <v>11000</v>
      </c>
      <c r="I842" s="34">
        <v>8583.9</v>
      </c>
    </row>
    <row r="843" spans="2:9" ht="16.5" customHeight="1" x14ac:dyDescent="0.3">
      <c r="B843" s="31" t="s">
        <v>46</v>
      </c>
      <c r="C843" s="31">
        <v>2020</v>
      </c>
      <c r="D843" s="31">
        <v>6</v>
      </c>
      <c r="E843" s="31">
        <v>12</v>
      </c>
      <c r="F843" s="35">
        <v>357490</v>
      </c>
      <c r="G843" s="35">
        <f t="shared" si="13"/>
        <v>150145.79999999999</v>
      </c>
      <c r="H843" s="35">
        <v>12000</v>
      </c>
      <c r="I843" s="35">
        <v>10724.699999999999</v>
      </c>
    </row>
    <row r="844" spans="2:9" ht="16.5" customHeight="1" x14ac:dyDescent="0.3">
      <c r="B844" s="31" t="s">
        <v>46</v>
      </c>
      <c r="C844" s="30">
        <v>2020</v>
      </c>
      <c r="D844" s="30">
        <v>11</v>
      </c>
      <c r="E844" s="30">
        <v>28</v>
      </c>
      <c r="F844" s="34">
        <v>304416</v>
      </c>
      <c r="G844" s="34">
        <f t="shared" si="13"/>
        <v>127854.72</v>
      </c>
      <c r="H844" s="34">
        <v>20000</v>
      </c>
      <c r="I844" s="34">
        <v>9132.48</v>
      </c>
    </row>
    <row r="845" spans="2:9" ht="16.5" customHeight="1" x14ac:dyDescent="0.3">
      <c r="B845" s="31" t="s">
        <v>46</v>
      </c>
      <c r="C845" s="31">
        <v>2020</v>
      </c>
      <c r="D845" s="31">
        <v>9</v>
      </c>
      <c r="E845" s="31">
        <v>24</v>
      </c>
      <c r="F845" s="35">
        <v>417138</v>
      </c>
      <c r="G845" s="35">
        <f t="shared" si="13"/>
        <v>175197.96</v>
      </c>
      <c r="H845" s="35">
        <v>29000</v>
      </c>
      <c r="I845" s="35">
        <v>12514.14</v>
      </c>
    </row>
    <row r="846" spans="2:9" ht="16.5" customHeight="1" x14ac:dyDescent="0.3">
      <c r="B846" s="31" t="s">
        <v>46</v>
      </c>
      <c r="C846" s="30">
        <v>2020</v>
      </c>
      <c r="D846" s="30">
        <v>1</v>
      </c>
      <c r="E846" s="30">
        <v>20</v>
      </c>
      <c r="F846" s="34">
        <v>256582</v>
      </c>
      <c r="G846" s="34">
        <f t="shared" si="13"/>
        <v>107764.44</v>
      </c>
      <c r="H846" s="34">
        <v>28000</v>
      </c>
      <c r="I846" s="34">
        <v>7697.46</v>
      </c>
    </row>
    <row r="847" spans="2:9" ht="16.5" customHeight="1" x14ac:dyDescent="0.3">
      <c r="B847" s="31" t="s">
        <v>46</v>
      </c>
      <c r="C847" s="31">
        <v>2020</v>
      </c>
      <c r="D847" s="31">
        <v>9</v>
      </c>
      <c r="E847" s="31">
        <v>21</v>
      </c>
      <c r="F847" s="35">
        <v>277209</v>
      </c>
      <c r="G847" s="35">
        <f t="shared" si="13"/>
        <v>116427.78</v>
      </c>
      <c r="H847" s="35">
        <v>27000</v>
      </c>
      <c r="I847" s="35">
        <v>8316.27</v>
      </c>
    </row>
    <row r="848" spans="2:9" ht="16.5" customHeight="1" x14ac:dyDescent="0.3">
      <c r="B848" s="31" t="s">
        <v>46</v>
      </c>
      <c r="C848" s="30">
        <v>2020</v>
      </c>
      <c r="D848" s="30">
        <v>1</v>
      </c>
      <c r="E848" s="30">
        <v>21</v>
      </c>
      <c r="F848" s="34">
        <v>252352</v>
      </c>
      <c r="G848" s="34">
        <f t="shared" si="13"/>
        <v>105987.84</v>
      </c>
      <c r="H848" s="34">
        <v>34000</v>
      </c>
      <c r="I848" s="34">
        <v>7570.5599999999995</v>
      </c>
    </row>
    <row r="849" spans="2:9" ht="16.5" customHeight="1" x14ac:dyDescent="0.3">
      <c r="B849" s="31" t="s">
        <v>46</v>
      </c>
      <c r="C849" s="31">
        <v>2020</v>
      </c>
      <c r="D849" s="31">
        <v>1</v>
      </c>
      <c r="E849" s="31">
        <v>21</v>
      </c>
      <c r="F849" s="35">
        <v>329468</v>
      </c>
      <c r="G849" s="35">
        <f t="shared" si="13"/>
        <v>138376.56</v>
      </c>
      <c r="H849" s="35">
        <v>12000</v>
      </c>
      <c r="I849" s="35">
        <v>9884.0399999999991</v>
      </c>
    </row>
    <row r="850" spans="2:9" ht="16.5" customHeight="1" x14ac:dyDescent="0.3">
      <c r="B850" s="31" t="s">
        <v>46</v>
      </c>
      <c r="C850" s="30">
        <v>2020</v>
      </c>
      <c r="D850" s="30">
        <v>2</v>
      </c>
      <c r="E850" s="30">
        <v>9</v>
      </c>
      <c r="F850" s="34">
        <v>370404</v>
      </c>
      <c r="G850" s="34">
        <f t="shared" si="13"/>
        <v>155569.68</v>
      </c>
      <c r="H850" s="34">
        <v>13000</v>
      </c>
      <c r="I850" s="34">
        <v>11112.119999999999</v>
      </c>
    </row>
    <row r="851" spans="2:9" ht="16.5" customHeight="1" x14ac:dyDescent="0.3">
      <c r="B851" s="31" t="s">
        <v>46</v>
      </c>
      <c r="C851" s="31">
        <v>2020</v>
      </c>
      <c r="D851" s="31">
        <v>4</v>
      </c>
      <c r="E851" s="31">
        <v>16</v>
      </c>
      <c r="F851" s="35">
        <v>391727</v>
      </c>
      <c r="G851" s="35">
        <f t="shared" si="13"/>
        <v>164525.34</v>
      </c>
      <c r="H851" s="35">
        <v>11000</v>
      </c>
      <c r="I851" s="35">
        <v>11751.81</v>
      </c>
    </row>
    <row r="852" spans="2:9" ht="16.5" customHeight="1" x14ac:dyDescent="0.3">
      <c r="B852" s="31" t="s">
        <v>46</v>
      </c>
      <c r="C852" s="30">
        <v>2020</v>
      </c>
      <c r="D852" s="30">
        <v>9</v>
      </c>
      <c r="E852" s="30">
        <v>4</v>
      </c>
      <c r="F852" s="34">
        <v>314111</v>
      </c>
      <c r="G852" s="34">
        <f t="shared" si="13"/>
        <v>131926.62</v>
      </c>
      <c r="H852" s="34">
        <v>24000</v>
      </c>
      <c r="I852" s="34">
        <v>9423.33</v>
      </c>
    </row>
    <row r="853" spans="2:9" ht="16.5" customHeight="1" x14ac:dyDescent="0.3">
      <c r="B853" s="31" t="s">
        <v>46</v>
      </c>
      <c r="C853" s="31">
        <v>2020</v>
      </c>
      <c r="D853" s="31">
        <v>1</v>
      </c>
      <c r="E853" s="31">
        <v>8</v>
      </c>
      <c r="F853" s="35">
        <v>320477</v>
      </c>
      <c r="G853" s="35">
        <f t="shared" si="13"/>
        <v>134600.34</v>
      </c>
      <c r="H853" s="35">
        <v>18000</v>
      </c>
      <c r="I853" s="35">
        <v>9614.31</v>
      </c>
    </row>
    <row r="854" spans="2:9" ht="16.5" customHeight="1" x14ac:dyDescent="0.3">
      <c r="B854" s="31" t="s">
        <v>46</v>
      </c>
      <c r="C854" s="30">
        <v>2020</v>
      </c>
      <c r="D854" s="30">
        <v>4</v>
      </c>
      <c r="E854" s="30">
        <v>22</v>
      </c>
      <c r="F854" s="34">
        <v>388874</v>
      </c>
      <c r="G854" s="34">
        <f t="shared" si="13"/>
        <v>163327.07999999999</v>
      </c>
      <c r="H854" s="34">
        <v>10000</v>
      </c>
      <c r="I854" s="34">
        <v>11666.22</v>
      </c>
    </row>
    <row r="855" spans="2:9" ht="16.5" customHeight="1" x14ac:dyDescent="0.3">
      <c r="B855" s="31" t="s">
        <v>46</v>
      </c>
      <c r="C855" s="31">
        <v>2020</v>
      </c>
      <c r="D855" s="31">
        <v>1</v>
      </c>
      <c r="E855" s="31">
        <v>17</v>
      </c>
      <c r="F855" s="35">
        <v>278636</v>
      </c>
      <c r="G855" s="35">
        <f t="shared" si="13"/>
        <v>117027.12</v>
      </c>
      <c r="H855" s="35">
        <v>24000</v>
      </c>
      <c r="I855" s="35">
        <v>8359.08</v>
      </c>
    </row>
    <row r="856" spans="2:9" ht="16.5" customHeight="1" x14ac:dyDescent="0.3">
      <c r="B856" s="31" t="s">
        <v>46</v>
      </c>
      <c r="C856" s="30">
        <v>2020</v>
      </c>
      <c r="D856" s="30">
        <v>9</v>
      </c>
      <c r="E856" s="30">
        <v>27</v>
      </c>
      <c r="F856" s="34">
        <v>256108</v>
      </c>
      <c r="G856" s="34">
        <f t="shared" si="13"/>
        <v>107565.36</v>
      </c>
      <c r="H856" s="34">
        <v>22000</v>
      </c>
      <c r="I856" s="34">
        <v>7683.24</v>
      </c>
    </row>
    <row r="857" spans="2:9" ht="16.5" customHeight="1" x14ac:dyDescent="0.3">
      <c r="B857" s="31" t="s">
        <v>46</v>
      </c>
      <c r="C857" s="31">
        <v>2020</v>
      </c>
      <c r="D857" s="31">
        <v>11</v>
      </c>
      <c r="E857" s="31">
        <v>22</v>
      </c>
      <c r="F857" s="35">
        <v>463301</v>
      </c>
      <c r="G857" s="35">
        <f t="shared" si="13"/>
        <v>194586.41999999998</v>
      </c>
      <c r="H857" s="35">
        <v>19000</v>
      </c>
      <c r="I857" s="35">
        <v>13899.029999999999</v>
      </c>
    </row>
    <row r="858" spans="2:9" ht="16.5" customHeight="1" x14ac:dyDescent="0.3">
      <c r="B858" s="31" t="s">
        <v>46</v>
      </c>
      <c r="C858" s="30">
        <v>2020</v>
      </c>
      <c r="D858" s="30">
        <v>10</v>
      </c>
      <c r="E858" s="30">
        <v>28</v>
      </c>
      <c r="F858" s="34">
        <v>454971</v>
      </c>
      <c r="G858" s="34">
        <f t="shared" si="13"/>
        <v>191087.82</v>
      </c>
      <c r="H858" s="34">
        <v>38000</v>
      </c>
      <c r="I858" s="34">
        <v>13649.13</v>
      </c>
    </row>
    <row r="859" spans="2:9" ht="16.5" customHeight="1" x14ac:dyDescent="0.3">
      <c r="B859" s="31" t="s">
        <v>46</v>
      </c>
      <c r="C859" s="31">
        <v>2020</v>
      </c>
      <c r="D859" s="31">
        <v>12</v>
      </c>
      <c r="E859" s="31">
        <v>2</v>
      </c>
      <c r="F859" s="35">
        <v>355122</v>
      </c>
      <c r="G859" s="35">
        <f t="shared" si="13"/>
        <v>149151.24</v>
      </c>
      <c r="H859" s="35">
        <v>25000</v>
      </c>
      <c r="I859" s="35">
        <v>10653.66</v>
      </c>
    </row>
    <row r="860" spans="2:9" ht="16.5" customHeight="1" x14ac:dyDescent="0.3">
      <c r="B860" s="31" t="s">
        <v>46</v>
      </c>
      <c r="C860" s="30">
        <v>2020</v>
      </c>
      <c r="D860" s="30">
        <v>3</v>
      </c>
      <c r="E860" s="30">
        <v>5</v>
      </c>
      <c r="F860" s="34">
        <v>362835</v>
      </c>
      <c r="G860" s="34">
        <f t="shared" si="13"/>
        <v>152390.69999999998</v>
      </c>
      <c r="H860" s="34">
        <v>26000</v>
      </c>
      <c r="I860" s="34">
        <v>10885.05</v>
      </c>
    </row>
    <row r="861" spans="2:9" ht="16.5" customHeight="1" x14ac:dyDescent="0.3">
      <c r="B861" s="31" t="s">
        <v>46</v>
      </c>
      <c r="C861" s="31">
        <v>2020</v>
      </c>
      <c r="D861" s="31">
        <v>3</v>
      </c>
      <c r="E861" s="31">
        <v>9</v>
      </c>
      <c r="F861" s="35">
        <v>311825</v>
      </c>
      <c r="G861" s="35">
        <f t="shared" si="13"/>
        <v>130966.5</v>
      </c>
      <c r="H861" s="35">
        <v>30000</v>
      </c>
      <c r="I861" s="35">
        <v>9354.75</v>
      </c>
    </row>
    <row r="862" spans="2:9" ht="16.5" customHeight="1" x14ac:dyDescent="0.3">
      <c r="B862" s="31" t="s">
        <v>46</v>
      </c>
      <c r="C862" s="30">
        <v>2020</v>
      </c>
      <c r="D862" s="30">
        <v>12</v>
      </c>
      <c r="E862" s="30">
        <v>14</v>
      </c>
      <c r="F862" s="34">
        <v>313517</v>
      </c>
      <c r="G862" s="34">
        <f t="shared" si="13"/>
        <v>131677.13999999998</v>
      </c>
      <c r="H862" s="34">
        <v>32000</v>
      </c>
      <c r="I862" s="34">
        <v>9405.51</v>
      </c>
    </row>
    <row r="863" spans="2:9" ht="16.5" customHeight="1" x14ac:dyDescent="0.3">
      <c r="B863" s="31" t="s">
        <v>46</v>
      </c>
      <c r="C863" s="31">
        <v>2020</v>
      </c>
      <c r="D863" s="31">
        <v>7</v>
      </c>
      <c r="E863" s="31">
        <v>21</v>
      </c>
      <c r="F863" s="35">
        <v>371827</v>
      </c>
      <c r="G863" s="35">
        <f t="shared" si="13"/>
        <v>156167.34</v>
      </c>
      <c r="H863" s="35">
        <v>33000</v>
      </c>
      <c r="I863" s="35">
        <v>11154.81</v>
      </c>
    </row>
    <row r="864" spans="2:9" ht="16.5" customHeight="1" x14ac:dyDescent="0.3">
      <c r="B864" s="31" t="s">
        <v>46</v>
      </c>
      <c r="C864" s="30">
        <v>2020</v>
      </c>
      <c r="D864" s="30">
        <v>7</v>
      </c>
      <c r="E864" s="30">
        <v>25</v>
      </c>
      <c r="F864" s="34">
        <v>459978</v>
      </c>
      <c r="G864" s="34">
        <f t="shared" si="13"/>
        <v>193190.75999999998</v>
      </c>
      <c r="H864" s="34">
        <v>18000</v>
      </c>
      <c r="I864" s="34">
        <v>13799.34</v>
      </c>
    </row>
    <row r="865" spans="2:9" ht="16.5" customHeight="1" x14ac:dyDescent="0.3">
      <c r="B865" s="31" t="s">
        <v>46</v>
      </c>
      <c r="C865" s="31">
        <v>2020</v>
      </c>
      <c r="D865" s="31">
        <v>1</v>
      </c>
      <c r="E865" s="31">
        <v>15</v>
      </c>
      <c r="F865" s="35">
        <v>420680</v>
      </c>
      <c r="G865" s="35">
        <f t="shared" si="13"/>
        <v>176685.6</v>
      </c>
      <c r="H865" s="35">
        <v>20000</v>
      </c>
      <c r="I865" s="35">
        <v>12620.4</v>
      </c>
    </row>
    <row r="866" spans="2:9" ht="16.5" customHeight="1" x14ac:dyDescent="0.3">
      <c r="B866" s="31" t="s">
        <v>46</v>
      </c>
      <c r="C866" s="30">
        <v>2020</v>
      </c>
      <c r="D866" s="30">
        <v>1</v>
      </c>
      <c r="E866" s="30">
        <v>24</v>
      </c>
      <c r="F866" s="34">
        <v>483765</v>
      </c>
      <c r="G866" s="34">
        <f t="shared" si="13"/>
        <v>203181.3</v>
      </c>
      <c r="H866" s="34">
        <v>29000</v>
      </c>
      <c r="I866" s="34">
        <v>14512.949999999999</v>
      </c>
    </row>
    <row r="867" spans="2:9" ht="16.5" customHeight="1" x14ac:dyDescent="0.3">
      <c r="B867" s="31" t="s">
        <v>46</v>
      </c>
      <c r="C867" s="31">
        <v>2020</v>
      </c>
      <c r="D867" s="31">
        <v>4</v>
      </c>
      <c r="E867" s="31">
        <v>13</v>
      </c>
      <c r="F867" s="35">
        <v>320936</v>
      </c>
      <c r="G867" s="35">
        <f t="shared" si="13"/>
        <v>134793.12</v>
      </c>
      <c r="H867" s="35">
        <v>22000</v>
      </c>
      <c r="I867" s="35">
        <v>9628.08</v>
      </c>
    </row>
    <row r="868" spans="2:9" ht="16.5" customHeight="1" x14ac:dyDescent="0.3">
      <c r="B868" s="31" t="s">
        <v>46</v>
      </c>
      <c r="C868" s="30">
        <v>2020</v>
      </c>
      <c r="D868" s="30">
        <v>4</v>
      </c>
      <c r="E868" s="30">
        <v>22</v>
      </c>
      <c r="F868" s="34">
        <v>430767</v>
      </c>
      <c r="G868" s="34">
        <f t="shared" si="13"/>
        <v>180922.13999999998</v>
      </c>
      <c r="H868" s="34">
        <v>23000</v>
      </c>
      <c r="I868" s="34">
        <v>12923.01</v>
      </c>
    </row>
    <row r="869" spans="2:9" ht="16.5" customHeight="1" x14ac:dyDescent="0.3">
      <c r="B869" s="31" t="s">
        <v>46</v>
      </c>
      <c r="C869" s="31">
        <v>2020</v>
      </c>
      <c r="D869" s="31">
        <v>4</v>
      </c>
      <c r="E869" s="31">
        <v>9</v>
      </c>
      <c r="F869" s="35">
        <v>322177</v>
      </c>
      <c r="G869" s="35">
        <f t="shared" si="13"/>
        <v>135314.34</v>
      </c>
      <c r="H869" s="35">
        <v>25000</v>
      </c>
      <c r="I869" s="35">
        <v>9665.31</v>
      </c>
    </row>
    <row r="870" spans="2:9" ht="16.5" customHeight="1" x14ac:dyDescent="0.3">
      <c r="B870" s="31" t="s">
        <v>46</v>
      </c>
      <c r="C870" s="30">
        <v>2020</v>
      </c>
      <c r="D870" s="30">
        <v>12</v>
      </c>
      <c r="E870" s="30">
        <v>27</v>
      </c>
      <c r="F870" s="34">
        <v>255801</v>
      </c>
      <c r="G870" s="34">
        <f t="shared" si="13"/>
        <v>107436.42</v>
      </c>
      <c r="H870" s="34">
        <v>35000</v>
      </c>
      <c r="I870" s="34">
        <v>7674.03</v>
      </c>
    </row>
    <row r="871" spans="2:9" ht="16.5" customHeight="1" x14ac:dyDescent="0.3">
      <c r="B871" s="31" t="s">
        <v>46</v>
      </c>
      <c r="C871" s="31">
        <v>2020</v>
      </c>
      <c r="D871" s="31">
        <v>8</v>
      </c>
      <c r="E871" s="31">
        <v>7</v>
      </c>
      <c r="F871" s="35">
        <v>287505</v>
      </c>
      <c r="G871" s="35">
        <f t="shared" si="13"/>
        <v>120752.09999999999</v>
      </c>
      <c r="H871" s="35">
        <v>15000</v>
      </c>
      <c r="I871" s="35">
        <v>8625.15</v>
      </c>
    </row>
    <row r="872" spans="2:9" ht="16.5" customHeight="1" x14ac:dyDescent="0.3">
      <c r="B872" s="31" t="s">
        <v>46</v>
      </c>
      <c r="C872" s="30">
        <v>2020</v>
      </c>
      <c r="D872" s="30">
        <v>6</v>
      </c>
      <c r="E872" s="30">
        <v>20</v>
      </c>
      <c r="F872" s="34">
        <v>458460</v>
      </c>
      <c r="G872" s="34">
        <f t="shared" si="13"/>
        <v>192553.19999999998</v>
      </c>
      <c r="H872" s="34">
        <v>32000</v>
      </c>
      <c r="I872" s="34">
        <v>13753.8</v>
      </c>
    </row>
    <row r="873" spans="2:9" ht="16.5" customHeight="1" x14ac:dyDescent="0.3">
      <c r="B873" s="31" t="s">
        <v>46</v>
      </c>
      <c r="C873" s="31">
        <v>2020</v>
      </c>
      <c r="D873" s="31">
        <v>7</v>
      </c>
      <c r="E873" s="31">
        <v>23</v>
      </c>
      <c r="F873" s="35">
        <v>262023</v>
      </c>
      <c r="G873" s="35">
        <f t="shared" si="13"/>
        <v>110049.65999999999</v>
      </c>
      <c r="H873" s="35">
        <v>27000</v>
      </c>
      <c r="I873" s="35">
        <v>7860.69</v>
      </c>
    </row>
    <row r="874" spans="2:9" ht="16.5" customHeight="1" x14ac:dyDescent="0.3">
      <c r="B874" s="31" t="s">
        <v>46</v>
      </c>
      <c r="C874" s="30">
        <v>2020</v>
      </c>
      <c r="D874" s="30">
        <v>12</v>
      </c>
      <c r="E874" s="30">
        <v>24</v>
      </c>
      <c r="F874" s="34">
        <v>257229</v>
      </c>
      <c r="G874" s="34">
        <f t="shared" si="13"/>
        <v>108036.18</v>
      </c>
      <c r="H874" s="34">
        <v>32000</v>
      </c>
      <c r="I874" s="34">
        <v>7716.87</v>
      </c>
    </row>
    <row r="875" spans="2:9" ht="16.5" customHeight="1" x14ac:dyDescent="0.3">
      <c r="B875" s="31" t="s">
        <v>46</v>
      </c>
      <c r="C875" s="31">
        <v>2020</v>
      </c>
      <c r="D875" s="31">
        <v>1</v>
      </c>
      <c r="E875" s="31">
        <v>27</v>
      </c>
      <c r="F875" s="35">
        <v>394178</v>
      </c>
      <c r="G875" s="35">
        <f t="shared" si="13"/>
        <v>165554.75999999998</v>
      </c>
      <c r="H875" s="35">
        <v>10000</v>
      </c>
      <c r="I875" s="35">
        <v>11825.34</v>
      </c>
    </row>
    <row r="876" spans="2:9" ht="16.5" customHeight="1" x14ac:dyDescent="0.3">
      <c r="B876" s="31" t="s">
        <v>46</v>
      </c>
      <c r="C876" s="30">
        <v>2020</v>
      </c>
      <c r="D876" s="30">
        <v>4</v>
      </c>
      <c r="E876" s="30">
        <v>27</v>
      </c>
      <c r="F876" s="34">
        <v>445259</v>
      </c>
      <c r="G876" s="34">
        <f t="shared" si="13"/>
        <v>187008.78</v>
      </c>
      <c r="H876" s="34">
        <v>14000</v>
      </c>
      <c r="I876" s="34">
        <v>13357.769999999999</v>
      </c>
    </row>
    <row r="877" spans="2:9" ht="16.5" customHeight="1" x14ac:dyDescent="0.3">
      <c r="B877" s="31" t="s">
        <v>46</v>
      </c>
      <c r="C877" s="31">
        <v>2020</v>
      </c>
      <c r="D877" s="31">
        <v>8</v>
      </c>
      <c r="E877" s="31">
        <v>5</v>
      </c>
      <c r="F877" s="35">
        <v>409801</v>
      </c>
      <c r="G877" s="35">
        <f t="shared" si="13"/>
        <v>172116.41999999998</v>
      </c>
      <c r="H877" s="35">
        <v>20000</v>
      </c>
      <c r="I877" s="35">
        <v>12294.029999999999</v>
      </c>
    </row>
    <row r="878" spans="2:9" ht="16.5" customHeight="1" x14ac:dyDescent="0.3">
      <c r="B878" s="31" t="s">
        <v>46</v>
      </c>
      <c r="C878" s="30">
        <v>2020</v>
      </c>
      <c r="D878" s="30">
        <v>5</v>
      </c>
      <c r="E878" s="30">
        <v>22</v>
      </c>
      <c r="F878" s="34">
        <v>328281</v>
      </c>
      <c r="G878" s="34">
        <f t="shared" si="13"/>
        <v>137878.01999999999</v>
      </c>
      <c r="H878" s="34">
        <v>29000</v>
      </c>
      <c r="I878" s="34">
        <v>9848.43</v>
      </c>
    </row>
    <row r="879" spans="2:9" ht="16.5" customHeight="1" x14ac:dyDescent="0.3">
      <c r="B879" s="31" t="s">
        <v>46</v>
      </c>
      <c r="C879" s="31">
        <v>2020</v>
      </c>
      <c r="D879" s="31">
        <v>2</v>
      </c>
      <c r="E879" s="31">
        <v>23</v>
      </c>
      <c r="F879" s="35">
        <v>385834</v>
      </c>
      <c r="G879" s="35">
        <f t="shared" si="13"/>
        <v>162050.28</v>
      </c>
      <c r="H879" s="35">
        <v>28000</v>
      </c>
      <c r="I879" s="35">
        <v>11575.02</v>
      </c>
    </row>
    <row r="880" spans="2:9" ht="16.5" customHeight="1" x14ac:dyDescent="0.3">
      <c r="B880" s="31" t="s">
        <v>46</v>
      </c>
      <c r="C880" s="30">
        <v>2020</v>
      </c>
      <c r="D880" s="30">
        <v>7</v>
      </c>
      <c r="E880" s="30">
        <v>7</v>
      </c>
      <c r="F880" s="34">
        <v>457554</v>
      </c>
      <c r="G880" s="34">
        <f t="shared" si="13"/>
        <v>192172.68</v>
      </c>
      <c r="H880" s="34">
        <v>37000</v>
      </c>
      <c r="I880" s="34">
        <v>13726.619999999999</v>
      </c>
    </row>
    <row r="881" spans="2:9" ht="16.5" customHeight="1" x14ac:dyDescent="0.3">
      <c r="B881" s="31" t="s">
        <v>46</v>
      </c>
      <c r="C881" s="31">
        <v>2020</v>
      </c>
      <c r="D881" s="31">
        <v>3</v>
      </c>
      <c r="E881" s="31">
        <v>6</v>
      </c>
      <c r="F881" s="35">
        <v>307915</v>
      </c>
      <c r="G881" s="35">
        <f t="shared" si="13"/>
        <v>129324.29999999999</v>
      </c>
      <c r="H881" s="35">
        <v>24000</v>
      </c>
      <c r="I881" s="35">
        <v>9237.4499999999989</v>
      </c>
    </row>
    <row r="882" spans="2:9" ht="16.5" customHeight="1" x14ac:dyDescent="0.3">
      <c r="B882" s="31" t="s">
        <v>46</v>
      </c>
      <c r="C882" s="30">
        <v>2020</v>
      </c>
      <c r="D882" s="30">
        <v>6</v>
      </c>
      <c r="E882" s="30">
        <v>6</v>
      </c>
      <c r="F882" s="34">
        <v>485228</v>
      </c>
      <c r="G882" s="34">
        <f t="shared" si="13"/>
        <v>203795.75999999998</v>
      </c>
      <c r="H882" s="34">
        <v>28000</v>
      </c>
      <c r="I882" s="34">
        <v>14556.84</v>
      </c>
    </row>
    <row r="883" spans="2:9" ht="16.5" customHeight="1" x14ac:dyDescent="0.3">
      <c r="B883" s="31" t="s">
        <v>46</v>
      </c>
      <c r="C883" s="31">
        <v>2020</v>
      </c>
      <c r="D883" s="31">
        <v>10</v>
      </c>
      <c r="E883" s="31">
        <v>1</v>
      </c>
      <c r="F883" s="35">
        <v>456586</v>
      </c>
      <c r="G883" s="35">
        <f t="shared" si="13"/>
        <v>191766.12</v>
      </c>
      <c r="H883" s="35">
        <v>27000</v>
      </c>
      <c r="I883" s="35">
        <v>13697.58</v>
      </c>
    </row>
    <row r="884" spans="2:9" ht="16.5" customHeight="1" x14ac:dyDescent="0.3">
      <c r="B884" s="31" t="s">
        <v>46</v>
      </c>
      <c r="C884" s="30">
        <v>2020</v>
      </c>
      <c r="D884" s="30">
        <v>10</v>
      </c>
      <c r="E884" s="30">
        <v>21</v>
      </c>
      <c r="F884" s="34">
        <v>346807</v>
      </c>
      <c r="G884" s="34">
        <f t="shared" si="13"/>
        <v>145658.94</v>
      </c>
      <c r="H884" s="34">
        <v>11000</v>
      </c>
      <c r="I884" s="34">
        <v>10404.209999999999</v>
      </c>
    </row>
    <row r="885" spans="2:9" ht="16.5" customHeight="1" x14ac:dyDescent="0.3">
      <c r="B885" s="31" t="s">
        <v>46</v>
      </c>
      <c r="C885" s="31">
        <v>2020</v>
      </c>
      <c r="D885" s="31">
        <v>11</v>
      </c>
      <c r="E885" s="31">
        <v>23</v>
      </c>
      <c r="F885" s="35">
        <v>455150</v>
      </c>
      <c r="G885" s="35">
        <f t="shared" si="13"/>
        <v>191163</v>
      </c>
      <c r="H885" s="35">
        <v>20000</v>
      </c>
      <c r="I885" s="35">
        <v>13654.5</v>
      </c>
    </row>
    <row r="886" spans="2:9" ht="16.5" customHeight="1" x14ac:dyDescent="0.3">
      <c r="B886" s="31" t="s">
        <v>46</v>
      </c>
      <c r="C886" s="30">
        <v>2020</v>
      </c>
      <c r="D886" s="30">
        <v>12</v>
      </c>
      <c r="E886" s="30">
        <v>27</v>
      </c>
      <c r="F886" s="34">
        <v>268142</v>
      </c>
      <c r="G886" s="34">
        <f t="shared" si="13"/>
        <v>112619.64</v>
      </c>
      <c r="H886" s="34">
        <v>28000</v>
      </c>
      <c r="I886" s="34">
        <v>8044.2599999999993</v>
      </c>
    </row>
    <row r="887" spans="2:9" ht="16.5" customHeight="1" x14ac:dyDescent="0.3">
      <c r="B887" s="31" t="s">
        <v>46</v>
      </c>
      <c r="C887" s="31">
        <v>2020</v>
      </c>
      <c r="D887" s="31">
        <v>10</v>
      </c>
      <c r="E887" s="31">
        <v>25</v>
      </c>
      <c r="F887" s="35">
        <v>430036</v>
      </c>
      <c r="G887" s="35">
        <f t="shared" si="13"/>
        <v>180615.12</v>
      </c>
      <c r="H887" s="35">
        <v>15000</v>
      </c>
      <c r="I887" s="35">
        <v>12901.08</v>
      </c>
    </row>
    <row r="888" spans="2:9" ht="16.5" customHeight="1" x14ac:dyDescent="0.3">
      <c r="B888" s="31" t="s">
        <v>46</v>
      </c>
      <c r="C888" s="30">
        <v>2020</v>
      </c>
      <c r="D888" s="30">
        <v>6</v>
      </c>
      <c r="E888" s="30">
        <v>17</v>
      </c>
      <c r="F888" s="34">
        <v>328905</v>
      </c>
      <c r="G888" s="34">
        <f t="shared" si="13"/>
        <v>138140.1</v>
      </c>
      <c r="H888" s="34">
        <v>23000</v>
      </c>
      <c r="I888" s="34">
        <v>9867.15</v>
      </c>
    </row>
    <row r="889" spans="2:9" ht="16.5" customHeight="1" x14ac:dyDescent="0.3">
      <c r="B889" s="31" t="s">
        <v>46</v>
      </c>
      <c r="C889" s="31">
        <v>2020</v>
      </c>
      <c r="D889" s="31">
        <v>10</v>
      </c>
      <c r="E889" s="31">
        <v>13</v>
      </c>
      <c r="F889" s="35">
        <v>493419</v>
      </c>
      <c r="G889" s="35">
        <f t="shared" si="13"/>
        <v>207235.97999999998</v>
      </c>
      <c r="H889" s="35">
        <v>35000</v>
      </c>
      <c r="I889" s="35">
        <v>14802.57</v>
      </c>
    </row>
    <row r="890" spans="2:9" ht="16.5" customHeight="1" x14ac:dyDescent="0.3">
      <c r="B890" s="31" t="s">
        <v>46</v>
      </c>
      <c r="C890" s="30">
        <v>2020</v>
      </c>
      <c r="D890" s="30">
        <v>6</v>
      </c>
      <c r="E890" s="30">
        <v>10</v>
      </c>
      <c r="F890" s="34">
        <v>468108</v>
      </c>
      <c r="G890" s="34">
        <f t="shared" si="13"/>
        <v>196605.36</v>
      </c>
      <c r="H890" s="34">
        <v>16000</v>
      </c>
      <c r="I890" s="34">
        <v>14043.24</v>
      </c>
    </row>
    <row r="891" spans="2:9" ht="16.5" customHeight="1" x14ac:dyDescent="0.3">
      <c r="B891" s="31" t="s">
        <v>46</v>
      </c>
      <c r="C891" s="31">
        <v>2020</v>
      </c>
      <c r="D891" s="31">
        <v>4</v>
      </c>
      <c r="E891" s="31">
        <v>14</v>
      </c>
      <c r="F891" s="35">
        <v>364779</v>
      </c>
      <c r="G891" s="35">
        <f t="shared" si="13"/>
        <v>153207.18</v>
      </c>
      <c r="H891" s="35">
        <v>10000</v>
      </c>
      <c r="I891" s="35">
        <v>10943.369999999999</v>
      </c>
    </row>
    <row r="892" spans="2:9" ht="16.5" customHeight="1" x14ac:dyDescent="0.3">
      <c r="B892" s="31" t="s">
        <v>46</v>
      </c>
      <c r="C892" s="30">
        <v>2020</v>
      </c>
      <c r="D892" s="30">
        <v>1</v>
      </c>
      <c r="E892" s="30">
        <v>24</v>
      </c>
      <c r="F892" s="34">
        <v>392979</v>
      </c>
      <c r="G892" s="34">
        <f t="shared" si="13"/>
        <v>165051.18</v>
      </c>
      <c r="H892" s="34">
        <v>25000</v>
      </c>
      <c r="I892" s="34">
        <v>11789.369999999999</v>
      </c>
    </row>
    <row r="893" spans="2:9" ht="16.5" customHeight="1" x14ac:dyDescent="0.3">
      <c r="B893" s="31" t="s">
        <v>46</v>
      </c>
      <c r="C893" s="31">
        <v>2020</v>
      </c>
      <c r="D893" s="31">
        <v>2</v>
      </c>
      <c r="E893" s="31">
        <v>27</v>
      </c>
      <c r="F893" s="35">
        <v>468771</v>
      </c>
      <c r="G893" s="35">
        <f t="shared" si="13"/>
        <v>196883.82</v>
      </c>
      <c r="H893" s="35">
        <v>20000</v>
      </c>
      <c r="I893" s="35">
        <v>14063.13</v>
      </c>
    </row>
    <row r="894" spans="2:9" ht="16.5" customHeight="1" x14ac:dyDescent="0.3">
      <c r="B894" s="31" t="s">
        <v>46</v>
      </c>
      <c r="C894" s="30">
        <v>2020</v>
      </c>
      <c r="D894" s="30">
        <v>8</v>
      </c>
      <c r="E894" s="30">
        <v>1</v>
      </c>
      <c r="F894" s="34">
        <v>294997</v>
      </c>
      <c r="G894" s="34">
        <f t="shared" si="13"/>
        <v>123898.73999999999</v>
      </c>
      <c r="H894" s="34">
        <v>28000</v>
      </c>
      <c r="I894" s="34">
        <v>8849.91</v>
      </c>
    </row>
    <row r="895" spans="2:9" ht="16.5" customHeight="1" x14ac:dyDescent="0.3">
      <c r="B895" s="31" t="s">
        <v>46</v>
      </c>
      <c r="C895" s="31">
        <v>2020</v>
      </c>
      <c r="D895" s="31">
        <v>1</v>
      </c>
      <c r="E895" s="31">
        <v>28</v>
      </c>
      <c r="F895" s="35">
        <v>390454</v>
      </c>
      <c r="G895" s="35">
        <f t="shared" si="13"/>
        <v>163990.68</v>
      </c>
      <c r="H895" s="35">
        <v>32000</v>
      </c>
      <c r="I895" s="35">
        <v>11713.619999999999</v>
      </c>
    </row>
    <row r="896" spans="2:9" ht="16.5" customHeight="1" x14ac:dyDescent="0.3">
      <c r="B896" s="31" t="s">
        <v>46</v>
      </c>
      <c r="C896" s="30">
        <v>2020</v>
      </c>
      <c r="D896" s="30">
        <v>1</v>
      </c>
      <c r="E896" s="30">
        <v>18</v>
      </c>
      <c r="F896" s="34">
        <v>304700</v>
      </c>
      <c r="G896" s="34">
        <f t="shared" si="13"/>
        <v>127974</v>
      </c>
      <c r="H896" s="34">
        <v>12000</v>
      </c>
      <c r="I896" s="34">
        <v>9141</v>
      </c>
    </row>
    <row r="897" spans="2:9" ht="16.5" customHeight="1" x14ac:dyDescent="0.3">
      <c r="B897" s="31" t="s">
        <v>46</v>
      </c>
      <c r="C897" s="31">
        <v>2020</v>
      </c>
      <c r="D897" s="31">
        <v>6</v>
      </c>
      <c r="E897" s="31">
        <v>9</v>
      </c>
      <c r="F897" s="35">
        <v>391389</v>
      </c>
      <c r="G897" s="35">
        <f t="shared" si="13"/>
        <v>164383.38</v>
      </c>
      <c r="H897" s="35">
        <v>36000</v>
      </c>
      <c r="I897" s="35">
        <v>11741.67</v>
      </c>
    </row>
    <row r="898" spans="2:9" ht="16.5" customHeight="1" x14ac:dyDescent="0.3">
      <c r="B898" s="31" t="s">
        <v>46</v>
      </c>
      <c r="C898" s="30">
        <v>2020</v>
      </c>
      <c r="D898" s="30">
        <v>6</v>
      </c>
      <c r="E898" s="30">
        <v>7</v>
      </c>
      <c r="F898" s="34">
        <v>356306</v>
      </c>
      <c r="G898" s="34">
        <f t="shared" si="13"/>
        <v>149648.51999999999</v>
      </c>
      <c r="H898" s="34">
        <v>32000</v>
      </c>
      <c r="I898" s="34">
        <v>10689.18</v>
      </c>
    </row>
    <row r="899" spans="2:9" ht="16.5" customHeight="1" x14ac:dyDescent="0.3">
      <c r="B899" s="31" t="s">
        <v>46</v>
      </c>
      <c r="C899" s="31">
        <v>2020</v>
      </c>
      <c r="D899" s="31">
        <v>3</v>
      </c>
      <c r="E899" s="31">
        <v>27</v>
      </c>
      <c r="F899" s="35">
        <v>485059</v>
      </c>
      <c r="G899" s="35">
        <f t="shared" si="13"/>
        <v>203724.78</v>
      </c>
      <c r="H899" s="35">
        <v>30000</v>
      </c>
      <c r="I899" s="35">
        <v>14551.769999999999</v>
      </c>
    </row>
    <row r="900" spans="2:9" ht="16.5" customHeight="1" x14ac:dyDescent="0.3">
      <c r="B900" s="31" t="s">
        <v>46</v>
      </c>
      <c r="C900" s="30">
        <v>2020</v>
      </c>
      <c r="D900" s="30">
        <v>8</v>
      </c>
      <c r="E900" s="30">
        <v>16</v>
      </c>
      <c r="F900" s="34">
        <v>439449</v>
      </c>
      <c r="G900" s="34">
        <f t="shared" si="13"/>
        <v>184568.58</v>
      </c>
      <c r="H900" s="34">
        <v>18000</v>
      </c>
      <c r="I900" s="34">
        <v>13183.47</v>
      </c>
    </row>
    <row r="901" spans="2:9" ht="16.5" customHeight="1" x14ac:dyDescent="0.3">
      <c r="B901" s="31" t="s">
        <v>46</v>
      </c>
      <c r="C901" s="31">
        <v>2020</v>
      </c>
      <c r="D901" s="31">
        <v>11</v>
      </c>
      <c r="E901" s="31">
        <v>5</v>
      </c>
      <c r="F901" s="35">
        <v>331958</v>
      </c>
      <c r="G901" s="35">
        <f t="shared" ref="G901:G964" si="14">F901*0.42</f>
        <v>139422.35999999999</v>
      </c>
      <c r="H901" s="35">
        <v>24000</v>
      </c>
      <c r="I901" s="35">
        <v>9958.74</v>
      </c>
    </row>
    <row r="902" spans="2:9" ht="16.5" customHeight="1" x14ac:dyDescent="0.3">
      <c r="B902" s="31" t="s">
        <v>46</v>
      </c>
      <c r="C902" s="30">
        <v>2020</v>
      </c>
      <c r="D902" s="30">
        <v>6</v>
      </c>
      <c r="E902" s="30">
        <v>11</v>
      </c>
      <c r="F902" s="34">
        <v>395188</v>
      </c>
      <c r="G902" s="34">
        <f t="shared" si="14"/>
        <v>165978.96</v>
      </c>
      <c r="H902" s="34">
        <v>18000</v>
      </c>
      <c r="I902" s="34">
        <v>11855.64</v>
      </c>
    </row>
    <row r="903" spans="2:9" ht="16.5" customHeight="1" x14ac:dyDescent="0.3">
      <c r="B903" s="31" t="s">
        <v>46</v>
      </c>
      <c r="C903" s="31">
        <v>2020</v>
      </c>
      <c r="D903" s="31">
        <v>9</v>
      </c>
      <c r="E903" s="31">
        <v>20</v>
      </c>
      <c r="F903" s="35">
        <v>404271</v>
      </c>
      <c r="G903" s="35">
        <f t="shared" si="14"/>
        <v>169793.82</v>
      </c>
      <c r="H903" s="35">
        <v>23000</v>
      </c>
      <c r="I903" s="35">
        <v>12128.13</v>
      </c>
    </row>
    <row r="904" spans="2:9" ht="16.5" customHeight="1" x14ac:dyDescent="0.3">
      <c r="B904" s="31" t="s">
        <v>46</v>
      </c>
      <c r="C904" s="30">
        <v>2020</v>
      </c>
      <c r="D904" s="30">
        <v>9</v>
      </c>
      <c r="E904" s="30">
        <v>17</v>
      </c>
      <c r="F904" s="34">
        <v>461067</v>
      </c>
      <c r="G904" s="34">
        <f t="shared" si="14"/>
        <v>193648.13999999998</v>
      </c>
      <c r="H904" s="34">
        <v>23000</v>
      </c>
      <c r="I904" s="34">
        <v>13832.01</v>
      </c>
    </row>
    <row r="905" spans="2:9" ht="16.5" customHeight="1" x14ac:dyDescent="0.3">
      <c r="B905" s="31" t="s">
        <v>46</v>
      </c>
      <c r="C905" s="31">
        <v>2020</v>
      </c>
      <c r="D905" s="31">
        <v>11</v>
      </c>
      <c r="E905" s="31">
        <v>19</v>
      </c>
      <c r="F905" s="35">
        <v>461541</v>
      </c>
      <c r="G905" s="35">
        <f t="shared" si="14"/>
        <v>193847.22</v>
      </c>
      <c r="H905" s="35">
        <v>36000</v>
      </c>
      <c r="I905" s="35">
        <v>13846.23</v>
      </c>
    </row>
    <row r="906" spans="2:9" ht="16.5" customHeight="1" x14ac:dyDescent="0.3">
      <c r="B906" s="31" t="s">
        <v>46</v>
      </c>
      <c r="C906" s="30">
        <v>2020</v>
      </c>
      <c r="D906" s="30">
        <v>7</v>
      </c>
      <c r="E906" s="30">
        <v>11</v>
      </c>
      <c r="F906" s="34">
        <v>404198</v>
      </c>
      <c r="G906" s="34">
        <f t="shared" si="14"/>
        <v>169763.16</v>
      </c>
      <c r="H906" s="34">
        <v>11000</v>
      </c>
      <c r="I906" s="34">
        <v>12125.939999999999</v>
      </c>
    </row>
    <row r="907" spans="2:9" ht="16.5" customHeight="1" x14ac:dyDescent="0.3">
      <c r="B907" s="31" t="s">
        <v>46</v>
      </c>
      <c r="C907" s="31">
        <v>2020</v>
      </c>
      <c r="D907" s="31">
        <v>8</v>
      </c>
      <c r="E907" s="31">
        <v>15</v>
      </c>
      <c r="F907" s="35">
        <v>265967</v>
      </c>
      <c r="G907" s="35">
        <f t="shared" si="14"/>
        <v>111706.14</v>
      </c>
      <c r="H907" s="35">
        <v>32000</v>
      </c>
      <c r="I907" s="35">
        <v>7979.0099999999993</v>
      </c>
    </row>
    <row r="908" spans="2:9" ht="16.5" customHeight="1" x14ac:dyDescent="0.3">
      <c r="B908" s="31" t="s">
        <v>46</v>
      </c>
      <c r="C908" s="30">
        <v>2020</v>
      </c>
      <c r="D908" s="30">
        <v>10</v>
      </c>
      <c r="E908" s="30">
        <v>18</v>
      </c>
      <c r="F908" s="34">
        <v>446048</v>
      </c>
      <c r="G908" s="34">
        <f t="shared" si="14"/>
        <v>187340.16</v>
      </c>
      <c r="H908" s="34">
        <v>23000</v>
      </c>
      <c r="I908" s="34">
        <v>13381.439999999999</v>
      </c>
    </row>
    <row r="909" spans="2:9" ht="16.5" customHeight="1" x14ac:dyDescent="0.3">
      <c r="B909" s="31" t="s">
        <v>46</v>
      </c>
      <c r="C909" s="31">
        <v>2020</v>
      </c>
      <c r="D909" s="31">
        <v>5</v>
      </c>
      <c r="E909" s="31">
        <v>19</v>
      </c>
      <c r="F909" s="35">
        <v>263122</v>
      </c>
      <c r="G909" s="35">
        <f t="shared" si="14"/>
        <v>110511.23999999999</v>
      </c>
      <c r="H909" s="35">
        <v>28000</v>
      </c>
      <c r="I909" s="35">
        <v>7893.66</v>
      </c>
    </row>
    <row r="910" spans="2:9" ht="16.5" customHeight="1" x14ac:dyDescent="0.3">
      <c r="B910" s="31" t="s">
        <v>46</v>
      </c>
      <c r="C910" s="30">
        <v>2020</v>
      </c>
      <c r="D910" s="30">
        <v>7</v>
      </c>
      <c r="E910" s="30">
        <v>17</v>
      </c>
      <c r="F910" s="34">
        <v>465590</v>
      </c>
      <c r="G910" s="34">
        <f t="shared" si="14"/>
        <v>195547.8</v>
      </c>
      <c r="H910" s="34">
        <v>16000</v>
      </c>
      <c r="I910" s="34">
        <v>13967.699999999999</v>
      </c>
    </row>
    <row r="911" spans="2:9" ht="16.5" customHeight="1" x14ac:dyDescent="0.3">
      <c r="B911" s="31" t="s">
        <v>46</v>
      </c>
      <c r="C911" s="31">
        <v>2020</v>
      </c>
      <c r="D911" s="31">
        <v>2</v>
      </c>
      <c r="E911" s="31">
        <v>5</v>
      </c>
      <c r="F911" s="35">
        <v>320556</v>
      </c>
      <c r="G911" s="35">
        <f t="shared" si="14"/>
        <v>134633.51999999999</v>
      </c>
      <c r="H911" s="35">
        <v>19000</v>
      </c>
      <c r="I911" s="35">
        <v>9616.68</v>
      </c>
    </row>
    <row r="912" spans="2:9" ht="16.5" customHeight="1" x14ac:dyDescent="0.3">
      <c r="B912" s="31" t="s">
        <v>46</v>
      </c>
      <c r="C912" s="30">
        <v>2020</v>
      </c>
      <c r="D912" s="30">
        <v>10</v>
      </c>
      <c r="E912" s="30">
        <v>26</v>
      </c>
      <c r="F912" s="34">
        <v>294421</v>
      </c>
      <c r="G912" s="34">
        <f t="shared" si="14"/>
        <v>123656.81999999999</v>
      </c>
      <c r="H912" s="34">
        <v>23000</v>
      </c>
      <c r="I912" s="34">
        <v>8832.6299999999992</v>
      </c>
    </row>
    <row r="913" spans="2:9" ht="16.5" customHeight="1" x14ac:dyDescent="0.3">
      <c r="B913" s="31" t="s">
        <v>46</v>
      </c>
      <c r="C913" s="31">
        <v>2020</v>
      </c>
      <c r="D913" s="31">
        <v>5</v>
      </c>
      <c r="E913" s="31">
        <v>13</v>
      </c>
      <c r="F913" s="35">
        <v>485585</v>
      </c>
      <c r="G913" s="35">
        <f t="shared" si="14"/>
        <v>203945.69999999998</v>
      </c>
      <c r="H913" s="35">
        <v>37000</v>
      </c>
      <c r="I913" s="35">
        <v>14567.55</v>
      </c>
    </row>
    <row r="914" spans="2:9" ht="16.5" customHeight="1" x14ac:dyDescent="0.3">
      <c r="B914" s="31" t="s">
        <v>46</v>
      </c>
      <c r="C914" s="30">
        <v>2020</v>
      </c>
      <c r="D914" s="30">
        <v>5</v>
      </c>
      <c r="E914" s="30">
        <v>7</v>
      </c>
      <c r="F914" s="34">
        <v>288980</v>
      </c>
      <c r="G914" s="34">
        <f t="shared" si="14"/>
        <v>121371.59999999999</v>
      </c>
      <c r="H914" s="34">
        <v>17000</v>
      </c>
      <c r="I914" s="34">
        <v>8669.4</v>
      </c>
    </row>
    <row r="915" spans="2:9" ht="16.5" customHeight="1" x14ac:dyDescent="0.3">
      <c r="B915" s="31" t="s">
        <v>46</v>
      </c>
      <c r="C915" s="31">
        <v>2020</v>
      </c>
      <c r="D915" s="31">
        <v>6</v>
      </c>
      <c r="E915" s="31">
        <v>6</v>
      </c>
      <c r="F915" s="35">
        <v>464432</v>
      </c>
      <c r="G915" s="35">
        <f t="shared" si="14"/>
        <v>195061.44</v>
      </c>
      <c r="H915" s="35">
        <v>37000</v>
      </c>
      <c r="I915" s="35">
        <v>13932.96</v>
      </c>
    </row>
    <row r="916" spans="2:9" ht="16.5" customHeight="1" x14ac:dyDescent="0.3">
      <c r="B916" s="31" t="s">
        <v>46</v>
      </c>
      <c r="C916" s="30">
        <v>2020</v>
      </c>
      <c r="D916" s="30">
        <v>1</v>
      </c>
      <c r="E916" s="30">
        <v>13</v>
      </c>
      <c r="F916" s="34">
        <v>428754</v>
      </c>
      <c r="G916" s="34">
        <f t="shared" si="14"/>
        <v>180076.68</v>
      </c>
      <c r="H916" s="34">
        <v>20000</v>
      </c>
      <c r="I916" s="34">
        <v>12862.619999999999</v>
      </c>
    </row>
    <row r="917" spans="2:9" ht="16.5" customHeight="1" x14ac:dyDescent="0.3">
      <c r="B917" s="31" t="s">
        <v>46</v>
      </c>
      <c r="C917" s="31">
        <v>2020</v>
      </c>
      <c r="D917" s="31">
        <v>6</v>
      </c>
      <c r="E917" s="31">
        <v>22</v>
      </c>
      <c r="F917" s="35">
        <v>382335</v>
      </c>
      <c r="G917" s="35">
        <f t="shared" si="14"/>
        <v>160580.69999999998</v>
      </c>
      <c r="H917" s="35">
        <v>27000</v>
      </c>
      <c r="I917" s="35">
        <v>11470.05</v>
      </c>
    </row>
    <row r="918" spans="2:9" ht="16.5" customHeight="1" x14ac:dyDescent="0.3">
      <c r="B918" s="31" t="s">
        <v>46</v>
      </c>
      <c r="C918" s="30">
        <v>2020</v>
      </c>
      <c r="D918" s="30">
        <v>3</v>
      </c>
      <c r="E918" s="30">
        <v>14</v>
      </c>
      <c r="F918" s="34">
        <v>291461</v>
      </c>
      <c r="G918" s="34">
        <f t="shared" si="14"/>
        <v>122413.62</v>
      </c>
      <c r="H918" s="34">
        <v>21000</v>
      </c>
      <c r="I918" s="34">
        <v>8743.83</v>
      </c>
    </row>
    <row r="919" spans="2:9" ht="16.5" customHeight="1" x14ac:dyDescent="0.3">
      <c r="B919" s="31" t="s">
        <v>46</v>
      </c>
      <c r="C919" s="31">
        <v>2020</v>
      </c>
      <c r="D919" s="31">
        <v>1</v>
      </c>
      <c r="E919" s="31">
        <v>17</v>
      </c>
      <c r="F919" s="35">
        <v>263397</v>
      </c>
      <c r="G919" s="35">
        <f t="shared" si="14"/>
        <v>110626.73999999999</v>
      </c>
      <c r="H919" s="35">
        <v>11000</v>
      </c>
      <c r="I919" s="35">
        <v>7901.91</v>
      </c>
    </row>
    <row r="920" spans="2:9" ht="16.5" customHeight="1" x14ac:dyDescent="0.3">
      <c r="B920" s="31" t="s">
        <v>46</v>
      </c>
      <c r="C920" s="30">
        <v>2020</v>
      </c>
      <c r="D920" s="30">
        <v>9</v>
      </c>
      <c r="E920" s="30">
        <v>5</v>
      </c>
      <c r="F920" s="34">
        <v>317882</v>
      </c>
      <c r="G920" s="34">
        <f t="shared" si="14"/>
        <v>133510.44</v>
      </c>
      <c r="H920" s="34">
        <v>26000</v>
      </c>
      <c r="I920" s="34">
        <v>9536.4599999999991</v>
      </c>
    </row>
    <row r="921" spans="2:9" ht="16.5" customHeight="1" x14ac:dyDescent="0.3">
      <c r="B921" s="31" t="s">
        <v>46</v>
      </c>
      <c r="C921" s="31">
        <v>2020</v>
      </c>
      <c r="D921" s="31">
        <v>2</v>
      </c>
      <c r="E921" s="31">
        <v>28</v>
      </c>
      <c r="F921" s="35">
        <v>431814</v>
      </c>
      <c r="G921" s="35">
        <f t="shared" si="14"/>
        <v>181361.88</v>
      </c>
      <c r="H921" s="35">
        <v>11000</v>
      </c>
      <c r="I921" s="35">
        <v>12954.42</v>
      </c>
    </row>
    <row r="922" spans="2:9" ht="16.5" customHeight="1" x14ac:dyDescent="0.3">
      <c r="B922" s="30" t="s">
        <v>34</v>
      </c>
      <c r="C922" s="30">
        <v>2020</v>
      </c>
      <c r="D922" s="30">
        <v>7</v>
      </c>
      <c r="E922" s="30">
        <v>17</v>
      </c>
      <c r="F922" s="34">
        <v>386141</v>
      </c>
      <c r="G922" s="34">
        <f t="shared" si="14"/>
        <v>162179.22</v>
      </c>
      <c r="H922" s="34">
        <v>38000</v>
      </c>
      <c r="I922" s="34">
        <v>11584.23</v>
      </c>
    </row>
    <row r="923" spans="2:9" ht="16.5" customHeight="1" x14ac:dyDescent="0.3">
      <c r="B923" s="31" t="s">
        <v>34</v>
      </c>
      <c r="C923" s="31">
        <v>2020</v>
      </c>
      <c r="D923" s="31">
        <v>11</v>
      </c>
      <c r="E923" s="31">
        <v>13</v>
      </c>
      <c r="F923" s="35">
        <v>250593</v>
      </c>
      <c r="G923" s="35">
        <f t="shared" si="14"/>
        <v>105249.06</v>
      </c>
      <c r="H923" s="35">
        <v>22000</v>
      </c>
      <c r="I923" s="35">
        <v>7517.79</v>
      </c>
    </row>
    <row r="924" spans="2:9" ht="16.5" customHeight="1" x14ac:dyDescent="0.3">
      <c r="B924" s="30" t="s">
        <v>34</v>
      </c>
      <c r="C924" s="30">
        <v>2020</v>
      </c>
      <c r="D924" s="30">
        <v>11</v>
      </c>
      <c r="E924" s="30">
        <v>17</v>
      </c>
      <c r="F924" s="34">
        <v>463153</v>
      </c>
      <c r="G924" s="34">
        <f t="shared" si="14"/>
        <v>194524.25999999998</v>
      </c>
      <c r="H924" s="34">
        <v>15000</v>
      </c>
      <c r="I924" s="34">
        <v>13894.59</v>
      </c>
    </row>
    <row r="925" spans="2:9" ht="16.5" customHeight="1" x14ac:dyDescent="0.3">
      <c r="B925" s="31" t="s">
        <v>34</v>
      </c>
      <c r="C925" s="31">
        <v>2020</v>
      </c>
      <c r="D925" s="31">
        <v>9</v>
      </c>
      <c r="E925" s="31">
        <v>11</v>
      </c>
      <c r="F925" s="35">
        <v>308348</v>
      </c>
      <c r="G925" s="35">
        <f t="shared" si="14"/>
        <v>129506.15999999999</v>
      </c>
      <c r="H925" s="35">
        <v>32000</v>
      </c>
      <c r="I925" s="35">
        <v>9250.44</v>
      </c>
    </row>
    <row r="926" spans="2:9" ht="16.5" customHeight="1" x14ac:dyDescent="0.3">
      <c r="B926" s="30" t="s">
        <v>34</v>
      </c>
      <c r="C926" s="30">
        <v>2020</v>
      </c>
      <c r="D926" s="30">
        <v>2</v>
      </c>
      <c r="E926" s="30">
        <v>6</v>
      </c>
      <c r="F926" s="34">
        <v>442773</v>
      </c>
      <c r="G926" s="34">
        <f t="shared" si="14"/>
        <v>185964.66</v>
      </c>
      <c r="H926" s="34">
        <v>26000</v>
      </c>
      <c r="I926" s="34">
        <v>13283.189999999999</v>
      </c>
    </row>
    <row r="927" spans="2:9" ht="16.5" customHeight="1" x14ac:dyDescent="0.3">
      <c r="B927" s="31" t="s">
        <v>34</v>
      </c>
      <c r="C927" s="31">
        <v>2020</v>
      </c>
      <c r="D927" s="31">
        <v>3</v>
      </c>
      <c r="E927" s="31">
        <v>14</v>
      </c>
      <c r="F927" s="35">
        <v>300194</v>
      </c>
      <c r="G927" s="35">
        <f t="shared" si="14"/>
        <v>126081.48</v>
      </c>
      <c r="H927" s="35">
        <v>12000</v>
      </c>
      <c r="I927" s="35">
        <v>9005.82</v>
      </c>
    </row>
    <row r="928" spans="2:9" ht="16.5" customHeight="1" x14ac:dyDescent="0.3">
      <c r="B928" s="30" t="s">
        <v>34</v>
      </c>
      <c r="C928" s="30">
        <v>2020</v>
      </c>
      <c r="D928" s="30">
        <v>10</v>
      </c>
      <c r="E928" s="30">
        <v>20</v>
      </c>
      <c r="F928" s="34">
        <v>309019</v>
      </c>
      <c r="G928" s="34">
        <f t="shared" si="14"/>
        <v>129787.98</v>
      </c>
      <c r="H928" s="34">
        <v>36000</v>
      </c>
      <c r="I928" s="34">
        <v>9270.57</v>
      </c>
    </row>
    <row r="929" spans="2:9" ht="16.5" customHeight="1" x14ac:dyDescent="0.3">
      <c r="B929" s="31" t="s">
        <v>34</v>
      </c>
      <c r="C929" s="31">
        <v>2020</v>
      </c>
      <c r="D929" s="31">
        <v>9</v>
      </c>
      <c r="E929" s="31">
        <v>3</v>
      </c>
      <c r="F929" s="35">
        <v>443605</v>
      </c>
      <c r="G929" s="35">
        <f t="shared" si="14"/>
        <v>186314.1</v>
      </c>
      <c r="H929" s="35">
        <v>12000</v>
      </c>
      <c r="I929" s="35">
        <v>13308.15</v>
      </c>
    </row>
    <row r="930" spans="2:9" ht="16.5" customHeight="1" x14ac:dyDescent="0.3">
      <c r="B930" s="30" t="s">
        <v>34</v>
      </c>
      <c r="C930" s="30">
        <v>2020</v>
      </c>
      <c r="D930" s="30">
        <v>10</v>
      </c>
      <c r="E930" s="30">
        <v>18</v>
      </c>
      <c r="F930" s="34">
        <v>346540</v>
      </c>
      <c r="G930" s="34">
        <f t="shared" si="14"/>
        <v>145546.79999999999</v>
      </c>
      <c r="H930" s="34">
        <v>13000</v>
      </c>
      <c r="I930" s="34">
        <v>10396.199999999999</v>
      </c>
    </row>
    <row r="931" spans="2:9" ht="16.5" customHeight="1" x14ac:dyDescent="0.3">
      <c r="B931" s="31" t="s">
        <v>34</v>
      </c>
      <c r="C931" s="31">
        <v>2020</v>
      </c>
      <c r="D931" s="31">
        <v>9</v>
      </c>
      <c r="E931" s="31">
        <v>12</v>
      </c>
      <c r="F931" s="35">
        <v>342686</v>
      </c>
      <c r="G931" s="35">
        <f t="shared" si="14"/>
        <v>143928.12</v>
      </c>
      <c r="H931" s="35">
        <v>37000</v>
      </c>
      <c r="I931" s="35">
        <v>10280.58</v>
      </c>
    </row>
    <row r="932" spans="2:9" ht="16.5" customHeight="1" x14ac:dyDescent="0.3">
      <c r="B932" s="30" t="s">
        <v>34</v>
      </c>
      <c r="C932" s="30">
        <v>2020</v>
      </c>
      <c r="D932" s="30">
        <v>6</v>
      </c>
      <c r="E932" s="30">
        <v>12</v>
      </c>
      <c r="F932" s="34">
        <v>481925</v>
      </c>
      <c r="G932" s="34">
        <f t="shared" si="14"/>
        <v>202408.5</v>
      </c>
      <c r="H932" s="34">
        <v>29000</v>
      </c>
      <c r="I932" s="34">
        <v>14457.75</v>
      </c>
    </row>
    <row r="933" spans="2:9" ht="16.5" customHeight="1" x14ac:dyDescent="0.3">
      <c r="B933" s="31" t="s">
        <v>34</v>
      </c>
      <c r="C933" s="31">
        <v>2020</v>
      </c>
      <c r="D933" s="31">
        <v>4</v>
      </c>
      <c r="E933" s="31">
        <v>2</v>
      </c>
      <c r="F933" s="35">
        <v>372195</v>
      </c>
      <c r="G933" s="35">
        <f t="shared" si="14"/>
        <v>156321.9</v>
      </c>
      <c r="H933" s="35">
        <v>16000</v>
      </c>
      <c r="I933" s="35">
        <v>11165.85</v>
      </c>
    </row>
    <row r="934" spans="2:9" ht="16.5" customHeight="1" x14ac:dyDescent="0.3">
      <c r="B934" s="30" t="s">
        <v>34</v>
      </c>
      <c r="C934" s="30">
        <v>2020</v>
      </c>
      <c r="D934" s="30">
        <v>4</v>
      </c>
      <c r="E934" s="30">
        <v>5</v>
      </c>
      <c r="F934" s="34">
        <v>413180</v>
      </c>
      <c r="G934" s="34">
        <f t="shared" si="14"/>
        <v>173535.6</v>
      </c>
      <c r="H934" s="34">
        <v>23000</v>
      </c>
      <c r="I934" s="34">
        <v>12395.4</v>
      </c>
    </row>
    <row r="935" spans="2:9" ht="16.5" customHeight="1" x14ac:dyDescent="0.3">
      <c r="B935" s="31" t="s">
        <v>34</v>
      </c>
      <c r="C935" s="31">
        <v>2020</v>
      </c>
      <c r="D935" s="31">
        <v>4</v>
      </c>
      <c r="E935" s="31">
        <v>22</v>
      </c>
      <c r="F935" s="35">
        <v>410705</v>
      </c>
      <c r="G935" s="35">
        <f t="shared" si="14"/>
        <v>172496.1</v>
      </c>
      <c r="H935" s="35">
        <v>11000</v>
      </c>
      <c r="I935" s="35">
        <v>12321.15</v>
      </c>
    </row>
    <row r="936" spans="2:9" ht="16.5" customHeight="1" x14ac:dyDescent="0.3">
      <c r="B936" s="30" t="s">
        <v>34</v>
      </c>
      <c r="C936" s="30">
        <v>2020</v>
      </c>
      <c r="D936" s="30">
        <v>4</v>
      </c>
      <c r="E936" s="30">
        <v>18</v>
      </c>
      <c r="F936" s="34">
        <v>266583</v>
      </c>
      <c r="G936" s="34">
        <f t="shared" si="14"/>
        <v>111964.86</v>
      </c>
      <c r="H936" s="34">
        <v>33000</v>
      </c>
      <c r="I936" s="34">
        <v>7997.49</v>
      </c>
    </row>
    <row r="937" spans="2:9" ht="16.5" customHeight="1" x14ac:dyDescent="0.3">
      <c r="B937" s="31" t="s">
        <v>34</v>
      </c>
      <c r="C937" s="31">
        <v>2020</v>
      </c>
      <c r="D937" s="31">
        <v>7</v>
      </c>
      <c r="E937" s="31">
        <v>8</v>
      </c>
      <c r="F937" s="35">
        <v>459757</v>
      </c>
      <c r="G937" s="35">
        <f t="shared" si="14"/>
        <v>193097.94</v>
      </c>
      <c r="H937" s="35">
        <v>16000</v>
      </c>
      <c r="I937" s="35">
        <v>13792.71</v>
      </c>
    </row>
    <row r="938" spans="2:9" ht="16.5" customHeight="1" x14ac:dyDescent="0.3">
      <c r="B938" s="30" t="s">
        <v>34</v>
      </c>
      <c r="C938" s="30">
        <v>2020</v>
      </c>
      <c r="D938" s="30">
        <v>3</v>
      </c>
      <c r="E938" s="30">
        <v>27</v>
      </c>
      <c r="F938" s="34">
        <v>368729</v>
      </c>
      <c r="G938" s="34">
        <f t="shared" si="14"/>
        <v>154866.18</v>
      </c>
      <c r="H938" s="34">
        <v>17000</v>
      </c>
      <c r="I938" s="34">
        <v>11061.869999999999</v>
      </c>
    </row>
    <row r="939" spans="2:9" ht="16.5" customHeight="1" x14ac:dyDescent="0.3">
      <c r="B939" s="31" t="s">
        <v>34</v>
      </c>
      <c r="C939" s="31">
        <v>2020</v>
      </c>
      <c r="D939" s="31">
        <v>3</v>
      </c>
      <c r="E939" s="31">
        <v>26</v>
      </c>
      <c r="F939" s="35">
        <v>493513</v>
      </c>
      <c r="G939" s="35">
        <f t="shared" si="14"/>
        <v>207275.46</v>
      </c>
      <c r="H939" s="35">
        <v>27000</v>
      </c>
      <c r="I939" s="35">
        <v>14805.39</v>
      </c>
    </row>
    <row r="940" spans="2:9" ht="16.5" customHeight="1" x14ac:dyDescent="0.3">
      <c r="B940" s="30" t="s">
        <v>34</v>
      </c>
      <c r="C940" s="30">
        <v>2020</v>
      </c>
      <c r="D940" s="30">
        <v>10</v>
      </c>
      <c r="E940" s="30">
        <v>5</v>
      </c>
      <c r="F940" s="34">
        <v>254437</v>
      </c>
      <c r="G940" s="34">
        <f t="shared" si="14"/>
        <v>106863.54</v>
      </c>
      <c r="H940" s="34">
        <v>35000</v>
      </c>
      <c r="I940" s="34">
        <v>7633.11</v>
      </c>
    </row>
    <row r="941" spans="2:9" ht="16.5" customHeight="1" x14ac:dyDescent="0.3">
      <c r="B941" s="31" t="s">
        <v>34</v>
      </c>
      <c r="C941" s="31">
        <v>2020</v>
      </c>
      <c r="D941" s="31">
        <v>4</v>
      </c>
      <c r="E941" s="31">
        <v>11</v>
      </c>
      <c r="F941" s="35">
        <v>294314</v>
      </c>
      <c r="G941" s="35">
        <f t="shared" si="14"/>
        <v>123611.87999999999</v>
      </c>
      <c r="H941" s="35">
        <v>19000</v>
      </c>
      <c r="I941" s="35">
        <v>8829.42</v>
      </c>
    </row>
    <row r="942" spans="2:9" ht="16.5" customHeight="1" x14ac:dyDescent="0.3">
      <c r="B942" s="30" t="s">
        <v>34</v>
      </c>
      <c r="C942" s="30">
        <v>2020</v>
      </c>
      <c r="D942" s="30">
        <v>10</v>
      </c>
      <c r="E942" s="30">
        <v>10</v>
      </c>
      <c r="F942" s="34">
        <v>453458</v>
      </c>
      <c r="G942" s="34">
        <f t="shared" si="14"/>
        <v>190452.36</v>
      </c>
      <c r="H942" s="34">
        <v>11000</v>
      </c>
      <c r="I942" s="34">
        <v>13603.74</v>
      </c>
    </row>
    <row r="943" spans="2:9" ht="16.5" customHeight="1" x14ac:dyDescent="0.3">
      <c r="B943" s="31" t="s">
        <v>34</v>
      </c>
      <c r="C943" s="31">
        <v>2020</v>
      </c>
      <c r="D943" s="31">
        <v>5</v>
      </c>
      <c r="E943" s="31">
        <v>8</v>
      </c>
      <c r="F943" s="35">
        <v>285657</v>
      </c>
      <c r="G943" s="35">
        <f t="shared" si="14"/>
        <v>119975.94</v>
      </c>
      <c r="H943" s="35">
        <v>35000</v>
      </c>
      <c r="I943" s="35">
        <v>8569.7099999999991</v>
      </c>
    </row>
    <row r="944" spans="2:9" ht="16.5" customHeight="1" x14ac:dyDescent="0.3">
      <c r="B944" s="30" t="s">
        <v>34</v>
      </c>
      <c r="C944" s="30">
        <v>2020</v>
      </c>
      <c r="D944" s="30">
        <v>11</v>
      </c>
      <c r="E944" s="30">
        <v>5</v>
      </c>
      <c r="F944" s="34">
        <v>388464</v>
      </c>
      <c r="G944" s="34">
        <f t="shared" si="14"/>
        <v>163154.88</v>
      </c>
      <c r="H944" s="34">
        <v>24000</v>
      </c>
      <c r="I944" s="34">
        <v>11653.92</v>
      </c>
    </row>
    <row r="945" spans="2:9" ht="16.5" customHeight="1" x14ac:dyDescent="0.3">
      <c r="B945" s="31" t="s">
        <v>34</v>
      </c>
      <c r="C945" s="31">
        <v>2020</v>
      </c>
      <c r="D945" s="31">
        <v>8</v>
      </c>
      <c r="E945" s="31">
        <v>20</v>
      </c>
      <c r="F945" s="35">
        <v>311150</v>
      </c>
      <c r="G945" s="35">
        <f t="shared" si="14"/>
        <v>130683</v>
      </c>
      <c r="H945" s="35">
        <v>24000</v>
      </c>
      <c r="I945" s="35">
        <v>9334.5</v>
      </c>
    </row>
    <row r="946" spans="2:9" ht="16.5" customHeight="1" x14ac:dyDescent="0.3">
      <c r="B946" s="30" t="s">
        <v>33</v>
      </c>
      <c r="C946" s="30">
        <v>2020</v>
      </c>
      <c r="D946" s="30">
        <v>6</v>
      </c>
      <c r="E946" s="30">
        <v>15</v>
      </c>
      <c r="F946" s="34">
        <v>422281</v>
      </c>
      <c r="G946" s="34">
        <f t="shared" si="14"/>
        <v>177358.02</v>
      </c>
      <c r="H946" s="34">
        <v>10000</v>
      </c>
      <c r="I946" s="34">
        <v>12668.43</v>
      </c>
    </row>
    <row r="947" spans="2:9" ht="16.5" customHeight="1" x14ac:dyDescent="0.3">
      <c r="B947" s="31" t="s">
        <v>33</v>
      </c>
      <c r="C947" s="31">
        <v>2020</v>
      </c>
      <c r="D947" s="31">
        <v>3</v>
      </c>
      <c r="E947" s="31">
        <v>22</v>
      </c>
      <c r="F947" s="35">
        <v>495848</v>
      </c>
      <c r="G947" s="35">
        <f t="shared" si="14"/>
        <v>208256.16</v>
      </c>
      <c r="H947" s="35">
        <v>23000</v>
      </c>
      <c r="I947" s="35">
        <v>14875.439999999999</v>
      </c>
    </row>
    <row r="948" spans="2:9" ht="16.5" customHeight="1" x14ac:dyDescent="0.3">
      <c r="B948" s="30" t="s">
        <v>33</v>
      </c>
      <c r="C948" s="30">
        <v>2020</v>
      </c>
      <c r="D948" s="30">
        <v>1</v>
      </c>
      <c r="E948" s="30">
        <v>28</v>
      </c>
      <c r="F948" s="34">
        <v>379269</v>
      </c>
      <c r="G948" s="34">
        <f t="shared" si="14"/>
        <v>159292.97999999998</v>
      </c>
      <c r="H948" s="34">
        <v>24000</v>
      </c>
      <c r="I948" s="34">
        <v>11378.07</v>
      </c>
    </row>
    <row r="949" spans="2:9" ht="16.5" customHeight="1" x14ac:dyDescent="0.3">
      <c r="B949" s="31" t="s">
        <v>33</v>
      </c>
      <c r="C949" s="31">
        <v>2020</v>
      </c>
      <c r="D949" s="31">
        <v>6</v>
      </c>
      <c r="E949" s="31">
        <v>24</v>
      </c>
      <c r="F949" s="35">
        <v>481731</v>
      </c>
      <c r="G949" s="35">
        <f t="shared" si="14"/>
        <v>202327.02</v>
      </c>
      <c r="H949" s="35">
        <v>27000</v>
      </c>
      <c r="I949" s="35">
        <v>14451.93</v>
      </c>
    </row>
    <row r="950" spans="2:9" ht="16.5" customHeight="1" x14ac:dyDescent="0.3">
      <c r="B950" s="30" t="s">
        <v>33</v>
      </c>
      <c r="C950" s="30">
        <v>2020</v>
      </c>
      <c r="D950" s="30">
        <v>7</v>
      </c>
      <c r="E950" s="30">
        <v>17</v>
      </c>
      <c r="F950" s="34">
        <v>341504</v>
      </c>
      <c r="G950" s="34">
        <f t="shared" si="14"/>
        <v>143431.67999999999</v>
      </c>
      <c r="H950" s="34">
        <v>16000</v>
      </c>
      <c r="I950" s="34">
        <v>10245.119999999999</v>
      </c>
    </row>
    <row r="951" spans="2:9" ht="16.5" customHeight="1" x14ac:dyDescent="0.3">
      <c r="B951" s="31" t="s">
        <v>33</v>
      </c>
      <c r="C951" s="31">
        <v>2020</v>
      </c>
      <c r="D951" s="31">
        <v>3</v>
      </c>
      <c r="E951" s="31">
        <v>26</v>
      </c>
      <c r="F951" s="35">
        <v>386152</v>
      </c>
      <c r="G951" s="35">
        <f t="shared" si="14"/>
        <v>162183.84</v>
      </c>
      <c r="H951" s="35">
        <v>31000</v>
      </c>
      <c r="I951" s="35">
        <v>11584.56</v>
      </c>
    </row>
    <row r="952" spans="2:9" ht="16.5" customHeight="1" x14ac:dyDescent="0.3">
      <c r="B952" s="30" t="s">
        <v>33</v>
      </c>
      <c r="C952" s="30">
        <v>2020</v>
      </c>
      <c r="D952" s="30">
        <v>1</v>
      </c>
      <c r="E952" s="30">
        <v>8</v>
      </c>
      <c r="F952" s="34">
        <v>398975</v>
      </c>
      <c r="G952" s="34">
        <f t="shared" si="14"/>
        <v>167569.5</v>
      </c>
      <c r="H952" s="34">
        <v>38000</v>
      </c>
      <c r="I952" s="34">
        <v>11969.25</v>
      </c>
    </row>
    <row r="953" spans="2:9" ht="16.5" customHeight="1" x14ac:dyDescent="0.3">
      <c r="B953" s="31" t="s">
        <v>33</v>
      </c>
      <c r="C953" s="31">
        <v>2020</v>
      </c>
      <c r="D953" s="31">
        <v>8</v>
      </c>
      <c r="E953" s="31">
        <v>24</v>
      </c>
      <c r="F953" s="35">
        <v>270492</v>
      </c>
      <c r="G953" s="35">
        <f t="shared" si="14"/>
        <v>113606.64</v>
      </c>
      <c r="H953" s="35">
        <v>25000</v>
      </c>
      <c r="I953" s="35">
        <v>8114.7599999999993</v>
      </c>
    </row>
    <row r="954" spans="2:9" ht="16.5" customHeight="1" x14ac:dyDescent="0.3">
      <c r="B954" s="30" t="s">
        <v>33</v>
      </c>
      <c r="C954" s="30">
        <v>2020</v>
      </c>
      <c r="D954" s="30">
        <v>1</v>
      </c>
      <c r="E954" s="30">
        <v>19</v>
      </c>
      <c r="F954" s="34">
        <v>304776</v>
      </c>
      <c r="G954" s="34">
        <f t="shared" si="14"/>
        <v>128005.92</v>
      </c>
      <c r="H954" s="34">
        <v>18000</v>
      </c>
      <c r="I954" s="34">
        <v>9143.2799999999988</v>
      </c>
    </row>
    <row r="955" spans="2:9" ht="16.5" customHeight="1" x14ac:dyDescent="0.3">
      <c r="B955" s="31" t="s">
        <v>33</v>
      </c>
      <c r="C955" s="31">
        <v>2020</v>
      </c>
      <c r="D955" s="31">
        <v>12</v>
      </c>
      <c r="E955" s="31">
        <v>19</v>
      </c>
      <c r="F955" s="35">
        <v>419158</v>
      </c>
      <c r="G955" s="35">
        <f t="shared" si="14"/>
        <v>176046.36</v>
      </c>
      <c r="H955" s="35">
        <v>11000</v>
      </c>
      <c r="I955" s="35">
        <v>12574.74</v>
      </c>
    </row>
    <row r="956" spans="2:9" ht="16.5" customHeight="1" x14ac:dyDescent="0.3">
      <c r="B956" s="30" t="s">
        <v>33</v>
      </c>
      <c r="C956" s="30">
        <v>2020</v>
      </c>
      <c r="D956" s="30">
        <v>7</v>
      </c>
      <c r="E956" s="30">
        <v>9</v>
      </c>
      <c r="F956" s="34">
        <v>323924</v>
      </c>
      <c r="G956" s="34">
        <f t="shared" si="14"/>
        <v>136048.07999999999</v>
      </c>
      <c r="H956" s="34">
        <v>19000</v>
      </c>
      <c r="I956" s="34">
        <v>9717.7199999999993</v>
      </c>
    </row>
    <row r="957" spans="2:9" ht="16.5" customHeight="1" x14ac:dyDescent="0.3">
      <c r="B957" s="31" t="s">
        <v>33</v>
      </c>
      <c r="C957" s="31">
        <v>2020</v>
      </c>
      <c r="D957" s="31">
        <v>2</v>
      </c>
      <c r="E957" s="31">
        <v>10</v>
      </c>
      <c r="F957" s="35">
        <v>290014</v>
      </c>
      <c r="G957" s="35">
        <f t="shared" si="14"/>
        <v>121805.87999999999</v>
      </c>
      <c r="H957" s="35">
        <v>14000</v>
      </c>
      <c r="I957" s="35">
        <v>8700.42</v>
      </c>
    </row>
    <row r="958" spans="2:9" ht="16.5" customHeight="1" x14ac:dyDescent="0.3">
      <c r="B958" s="30" t="s">
        <v>33</v>
      </c>
      <c r="C958" s="30">
        <v>2020</v>
      </c>
      <c r="D958" s="30">
        <v>10</v>
      </c>
      <c r="E958" s="30">
        <v>10</v>
      </c>
      <c r="F958" s="34">
        <v>420855</v>
      </c>
      <c r="G958" s="34">
        <f t="shared" si="14"/>
        <v>176759.1</v>
      </c>
      <c r="H958" s="34">
        <v>35000</v>
      </c>
      <c r="I958" s="34">
        <v>12625.65</v>
      </c>
    </row>
    <row r="959" spans="2:9" ht="16.5" customHeight="1" x14ac:dyDescent="0.3">
      <c r="B959" s="31" t="s">
        <v>33</v>
      </c>
      <c r="C959" s="31">
        <v>2020</v>
      </c>
      <c r="D959" s="31">
        <v>1</v>
      </c>
      <c r="E959" s="31">
        <v>16</v>
      </c>
      <c r="F959" s="35">
        <v>497351</v>
      </c>
      <c r="G959" s="35">
        <f t="shared" si="14"/>
        <v>208887.41999999998</v>
      </c>
      <c r="H959" s="35">
        <v>37000</v>
      </c>
      <c r="I959" s="35">
        <v>14920.529999999999</v>
      </c>
    </row>
    <row r="960" spans="2:9" ht="16.5" customHeight="1" x14ac:dyDescent="0.3">
      <c r="B960" s="30" t="s">
        <v>33</v>
      </c>
      <c r="C960" s="30">
        <v>2020</v>
      </c>
      <c r="D960" s="30">
        <v>10</v>
      </c>
      <c r="E960" s="30">
        <v>9</v>
      </c>
      <c r="F960" s="34">
        <v>329877</v>
      </c>
      <c r="G960" s="34">
        <f t="shared" si="14"/>
        <v>138548.34</v>
      </c>
      <c r="H960" s="34">
        <v>16000</v>
      </c>
      <c r="I960" s="34">
        <v>9896.31</v>
      </c>
    </row>
    <row r="961" spans="2:9" ht="16.5" customHeight="1" x14ac:dyDescent="0.3">
      <c r="B961" s="31" t="s">
        <v>33</v>
      </c>
      <c r="C961" s="31">
        <v>2020</v>
      </c>
      <c r="D961" s="31">
        <v>4</v>
      </c>
      <c r="E961" s="31">
        <v>16</v>
      </c>
      <c r="F961" s="35">
        <v>311955</v>
      </c>
      <c r="G961" s="35">
        <f t="shared" si="14"/>
        <v>131021.09999999999</v>
      </c>
      <c r="H961" s="35">
        <v>18000</v>
      </c>
      <c r="I961" s="35">
        <v>9358.65</v>
      </c>
    </row>
    <row r="962" spans="2:9" ht="16.5" customHeight="1" x14ac:dyDescent="0.3">
      <c r="B962" s="30" t="s">
        <v>33</v>
      </c>
      <c r="C962" s="30">
        <v>2020</v>
      </c>
      <c r="D962" s="30">
        <v>8</v>
      </c>
      <c r="E962" s="30">
        <v>16</v>
      </c>
      <c r="F962" s="34">
        <v>337315</v>
      </c>
      <c r="G962" s="34">
        <f t="shared" si="14"/>
        <v>141672.29999999999</v>
      </c>
      <c r="H962" s="34">
        <v>37000</v>
      </c>
      <c r="I962" s="34">
        <v>10119.449999999999</v>
      </c>
    </row>
    <row r="963" spans="2:9" ht="16.5" customHeight="1" x14ac:dyDescent="0.3">
      <c r="B963" s="31" t="s">
        <v>33</v>
      </c>
      <c r="C963" s="31">
        <v>2020</v>
      </c>
      <c r="D963" s="31">
        <v>5</v>
      </c>
      <c r="E963" s="31">
        <v>26</v>
      </c>
      <c r="F963" s="35">
        <v>442349</v>
      </c>
      <c r="G963" s="35">
        <f t="shared" si="14"/>
        <v>185786.58</v>
      </c>
      <c r="H963" s="35">
        <v>27000</v>
      </c>
      <c r="I963" s="35">
        <v>13270.47</v>
      </c>
    </row>
    <row r="964" spans="2:9" ht="16.5" customHeight="1" x14ac:dyDescent="0.3">
      <c r="B964" s="30" t="s">
        <v>33</v>
      </c>
      <c r="C964" s="30">
        <v>2020</v>
      </c>
      <c r="D964" s="30">
        <v>9</v>
      </c>
      <c r="E964" s="30">
        <v>27</v>
      </c>
      <c r="F964" s="34">
        <v>293514</v>
      </c>
      <c r="G964" s="34">
        <f t="shared" si="14"/>
        <v>123275.87999999999</v>
      </c>
      <c r="H964" s="34">
        <v>35000</v>
      </c>
      <c r="I964" s="34">
        <v>8805.42</v>
      </c>
    </row>
    <row r="965" spans="2:9" ht="16.5" customHeight="1" x14ac:dyDescent="0.3">
      <c r="B965" s="31" t="s">
        <v>33</v>
      </c>
      <c r="C965" s="31">
        <v>2020</v>
      </c>
      <c r="D965" s="31">
        <v>5</v>
      </c>
      <c r="E965" s="31">
        <v>22</v>
      </c>
      <c r="F965" s="35">
        <v>454237</v>
      </c>
      <c r="G965" s="35">
        <f t="shared" ref="G965:G1028" si="15">F965*0.42</f>
        <v>190779.53999999998</v>
      </c>
      <c r="H965" s="35">
        <v>18000</v>
      </c>
      <c r="I965" s="35">
        <v>13627.109999999999</v>
      </c>
    </row>
    <row r="966" spans="2:9" ht="16.5" customHeight="1" x14ac:dyDescent="0.3">
      <c r="B966" s="30" t="s">
        <v>33</v>
      </c>
      <c r="C966" s="30">
        <v>2020</v>
      </c>
      <c r="D966" s="30">
        <v>7</v>
      </c>
      <c r="E966" s="30">
        <v>6</v>
      </c>
      <c r="F966" s="34">
        <v>453133</v>
      </c>
      <c r="G966" s="34">
        <f t="shared" si="15"/>
        <v>190315.86</v>
      </c>
      <c r="H966" s="34">
        <v>25000</v>
      </c>
      <c r="I966" s="34">
        <v>13593.99</v>
      </c>
    </row>
    <row r="967" spans="2:9" ht="16.5" customHeight="1" x14ac:dyDescent="0.3">
      <c r="B967" s="31" t="s">
        <v>33</v>
      </c>
      <c r="C967" s="31">
        <v>2020</v>
      </c>
      <c r="D967" s="31">
        <v>4</v>
      </c>
      <c r="E967" s="31">
        <v>1</v>
      </c>
      <c r="F967" s="35">
        <v>485583</v>
      </c>
      <c r="G967" s="35">
        <f t="shared" si="15"/>
        <v>203944.86</v>
      </c>
      <c r="H967" s="35">
        <v>28000</v>
      </c>
      <c r="I967" s="35">
        <v>14567.49</v>
      </c>
    </row>
    <row r="968" spans="2:9" ht="16.5" customHeight="1" x14ac:dyDescent="0.3">
      <c r="B968" s="30" t="s">
        <v>33</v>
      </c>
      <c r="C968" s="30">
        <v>2020</v>
      </c>
      <c r="D968" s="30">
        <v>9</v>
      </c>
      <c r="E968" s="30">
        <v>21</v>
      </c>
      <c r="F968" s="34">
        <v>471865</v>
      </c>
      <c r="G968" s="34">
        <f t="shared" si="15"/>
        <v>198183.3</v>
      </c>
      <c r="H968" s="34">
        <v>25000</v>
      </c>
      <c r="I968" s="34">
        <v>14155.949999999999</v>
      </c>
    </row>
    <row r="969" spans="2:9" ht="16.5" customHeight="1" x14ac:dyDescent="0.3">
      <c r="B969" s="31" t="s">
        <v>33</v>
      </c>
      <c r="C969" s="31">
        <v>2020</v>
      </c>
      <c r="D969" s="31">
        <v>7</v>
      </c>
      <c r="E969" s="31">
        <v>8</v>
      </c>
      <c r="F969" s="35">
        <v>427142</v>
      </c>
      <c r="G969" s="35">
        <f t="shared" si="15"/>
        <v>179399.63999999998</v>
      </c>
      <c r="H969" s="35">
        <v>21000</v>
      </c>
      <c r="I969" s="35">
        <v>12814.26</v>
      </c>
    </row>
    <row r="970" spans="2:9" ht="16.5" customHeight="1" x14ac:dyDescent="0.3">
      <c r="B970" s="30" t="s">
        <v>33</v>
      </c>
      <c r="C970" s="30">
        <v>2020</v>
      </c>
      <c r="D970" s="30">
        <v>2</v>
      </c>
      <c r="E970" s="30">
        <v>10</v>
      </c>
      <c r="F970" s="34">
        <v>448076</v>
      </c>
      <c r="G970" s="34">
        <f t="shared" si="15"/>
        <v>188191.91999999998</v>
      </c>
      <c r="H970" s="34">
        <v>39000</v>
      </c>
      <c r="I970" s="34">
        <v>13442.279999999999</v>
      </c>
    </row>
    <row r="971" spans="2:9" ht="16.5" customHeight="1" x14ac:dyDescent="0.3">
      <c r="B971" s="31" t="s">
        <v>33</v>
      </c>
      <c r="C971" s="31">
        <v>2020</v>
      </c>
      <c r="D971" s="31">
        <v>8</v>
      </c>
      <c r="E971" s="31">
        <v>5</v>
      </c>
      <c r="F971" s="35">
        <v>427343</v>
      </c>
      <c r="G971" s="35">
        <f t="shared" si="15"/>
        <v>179484.06</v>
      </c>
      <c r="H971" s="35">
        <v>11000</v>
      </c>
      <c r="I971" s="35">
        <v>12820.289999999999</v>
      </c>
    </row>
    <row r="972" spans="2:9" ht="16.5" customHeight="1" x14ac:dyDescent="0.3">
      <c r="B972" s="30" t="s">
        <v>33</v>
      </c>
      <c r="C972" s="30">
        <v>2020</v>
      </c>
      <c r="D972" s="30">
        <v>12</v>
      </c>
      <c r="E972" s="30">
        <v>28</v>
      </c>
      <c r="F972" s="34">
        <v>350970</v>
      </c>
      <c r="G972" s="34">
        <f t="shared" si="15"/>
        <v>147407.4</v>
      </c>
      <c r="H972" s="34">
        <v>19000</v>
      </c>
      <c r="I972" s="34">
        <v>10529.1</v>
      </c>
    </row>
    <row r="973" spans="2:9" ht="16.5" customHeight="1" x14ac:dyDescent="0.3">
      <c r="B973" s="31" t="s">
        <v>36</v>
      </c>
      <c r="C973" s="31">
        <v>2020</v>
      </c>
      <c r="D973" s="31">
        <v>4</v>
      </c>
      <c r="E973" s="31">
        <v>7</v>
      </c>
      <c r="F973" s="35">
        <v>421261</v>
      </c>
      <c r="G973" s="35">
        <f t="shared" si="15"/>
        <v>176929.62</v>
      </c>
      <c r="H973" s="35">
        <v>19000</v>
      </c>
      <c r="I973" s="35">
        <v>12637.83</v>
      </c>
    </row>
    <row r="974" spans="2:9" ht="16.5" customHeight="1" x14ac:dyDescent="0.3">
      <c r="B974" s="30" t="s">
        <v>36</v>
      </c>
      <c r="C974" s="30">
        <v>2020</v>
      </c>
      <c r="D974" s="30">
        <v>7</v>
      </c>
      <c r="E974" s="30">
        <v>26</v>
      </c>
      <c r="F974" s="34">
        <v>270892</v>
      </c>
      <c r="G974" s="34">
        <f t="shared" si="15"/>
        <v>113774.64</v>
      </c>
      <c r="H974" s="34">
        <v>11000</v>
      </c>
      <c r="I974" s="34">
        <v>8126.7599999999993</v>
      </c>
    </row>
    <row r="975" spans="2:9" ht="16.5" customHeight="1" x14ac:dyDescent="0.3">
      <c r="B975" s="31" t="s">
        <v>36</v>
      </c>
      <c r="C975" s="31">
        <v>2020</v>
      </c>
      <c r="D975" s="31">
        <v>6</v>
      </c>
      <c r="E975" s="31">
        <v>15</v>
      </c>
      <c r="F975" s="35">
        <v>366818</v>
      </c>
      <c r="G975" s="35">
        <f t="shared" si="15"/>
        <v>154063.56</v>
      </c>
      <c r="H975" s="35">
        <v>26000</v>
      </c>
      <c r="I975" s="35">
        <v>11004.539999999999</v>
      </c>
    </row>
    <row r="976" spans="2:9" ht="16.5" customHeight="1" x14ac:dyDescent="0.3">
      <c r="B976" s="30" t="s">
        <v>36</v>
      </c>
      <c r="C976" s="30">
        <v>2020</v>
      </c>
      <c r="D976" s="30">
        <v>3</v>
      </c>
      <c r="E976" s="30">
        <v>10</v>
      </c>
      <c r="F976" s="34">
        <v>427020</v>
      </c>
      <c r="G976" s="34">
        <f t="shared" si="15"/>
        <v>179348.4</v>
      </c>
      <c r="H976" s="34">
        <v>30000</v>
      </c>
      <c r="I976" s="34">
        <v>12810.6</v>
      </c>
    </row>
    <row r="977" spans="2:9" ht="16.5" customHeight="1" x14ac:dyDescent="0.3">
      <c r="B977" s="31" t="s">
        <v>36</v>
      </c>
      <c r="C977" s="31">
        <v>2020</v>
      </c>
      <c r="D977" s="31">
        <v>4</v>
      </c>
      <c r="E977" s="31">
        <v>12</v>
      </c>
      <c r="F977" s="35">
        <v>473539</v>
      </c>
      <c r="G977" s="35">
        <f t="shared" si="15"/>
        <v>198886.38</v>
      </c>
      <c r="H977" s="35">
        <v>18000</v>
      </c>
      <c r="I977" s="35">
        <v>14206.17</v>
      </c>
    </row>
    <row r="978" spans="2:9" ht="16.5" customHeight="1" x14ac:dyDescent="0.3">
      <c r="B978" s="30" t="s">
        <v>36</v>
      </c>
      <c r="C978" s="30">
        <v>2020</v>
      </c>
      <c r="D978" s="30">
        <v>8</v>
      </c>
      <c r="E978" s="30">
        <v>3</v>
      </c>
      <c r="F978" s="34">
        <v>414216</v>
      </c>
      <c r="G978" s="34">
        <f t="shared" si="15"/>
        <v>173970.72</v>
      </c>
      <c r="H978" s="34">
        <v>31000</v>
      </c>
      <c r="I978" s="34">
        <v>12426.48</v>
      </c>
    </row>
    <row r="979" spans="2:9" ht="16.5" customHeight="1" x14ac:dyDescent="0.3">
      <c r="B979" s="31" t="s">
        <v>36</v>
      </c>
      <c r="C979" s="31">
        <v>2020</v>
      </c>
      <c r="D979" s="31">
        <v>8</v>
      </c>
      <c r="E979" s="31">
        <v>6</v>
      </c>
      <c r="F979" s="35">
        <v>429823</v>
      </c>
      <c r="G979" s="35">
        <f t="shared" si="15"/>
        <v>180525.66</v>
      </c>
      <c r="H979" s="35">
        <v>13000</v>
      </c>
      <c r="I979" s="35">
        <v>12894.689999999999</v>
      </c>
    </row>
    <row r="980" spans="2:9" ht="16.5" customHeight="1" x14ac:dyDescent="0.3">
      <c r="B980" s="30" t="s">
        <v>36</v>
      </c>
      <c r="C980" s="30">
        <v>2020</v>
      </c>
      <c r="D980" s="30">
        <v>10</v>
      </c>
      <c r="E980" s="30">
        <v>15</v>
      </c>
      <c r="F980" s="34">
        <v>416657</v>
      </c>
      <c r="G980" s="34">
        <f t="shared" si="15"/>
        <v>174995.94</v>
      </c>
      <c r="H980" s="34">
        <v>29000</v>
      </c>
      <c r="I980" s="34">
        <v>12499.71</v>
      </c>
    </row>
    <row r="981" spans="2:9" ht="16.5" customHeight="1" x14ac:dyDescent="0.3">
      <c r="B981" s="31" t="s">
        <v>36</v>
      </c>
      <c r="C981" s="31">
        <v>2020</v>
      </c>
      <c r="D981" s="31">
        <v>11</v>
      </c>
      <c r="E981" s="31">
        <v>1</v>
      </c>
      <c r="F981" s="35">
        <v>480717</v>
      </c>
      <c r="G981" s="35">
        <f t="shared" si="15"/>
        <v>201901.13999999998</v>
      </c>
      <c r="H981" s="35">
        <v>30000</v>
      </c>
      <c r="I981" s="35">
        <v>14421.51</v>
      </c>
    </row>
    <row r="982" spans="2:9" ht="16.5" customHeight="1" x14ac:dyDescent="0.3">
      <c r="B982" s="30" t="s">
        <v>36</v>
      </c>
      <c r="C982" s="30">
        <v>2020</v>
      </c>
      <c r="D982" s="30">
        <v>1</v>
      </c>
      <c r="E982" s="30">
        <v>11</v>
      </c>
      <c r="F982" s="34">
        <v>361480</v>
      </c>
      <c r="G982" s="34">
        <f t="shared" si="15"/>
        <v>151821.6</v>
      </c>
      <c r="H982" s="34">
        <v>34000</v>
      </c>
      <c r="I982" s="34">
        <v>10844.4</v>
      </c>
    </row>
    <row r="983" spans="2:9" ht="16.5" customHeight="1" x14ac:dyDescent="0.3">
      <c r="B983" s="31" t="s">
        <v>36</v>
      </c>
      <c r="C983" s="31">
        <v>2020</v>
      </c>
      <c r="D983" s="31">
        <v>4</v>
      </c>
      <c r="E983" s="31">
        <v>18</v>
      </c>
      <c r="F983" s="35">
        <v>415949</v>
      </c>
      <c r="G983" s="35">
        <f t="shared" si="15"/>
        <v>174698.58</v>
      </c>
      <c r="H983" s="35">
        <v>30000</v>
      </c>
      <c r="I983" s="35">
        <v>12478.47</v>
      </c>
    </row>
    <row r="984" spans="2:9" ht="16.5" customHeight="1" x14ac:dyDescent="0.3">
      <c r="B984" s="30" t="s">
        <v>36</v>
      </c>
      <c r="C984" s="30">
        <v>2020</v>
      </c>
      <c r="D984" s="30">
        <v>1</v>
      </c>
      <c r="E984" s="30">
        <v>7</v>
      </c>
      <c r="F984" s="34">
        <v>399377</v>
      </c>
      <c r="G984" s="34">
        <f t="shared" si="15"/>
        <v>167738.34</v>
      </c>
      <c r="H984" s="34">
        <v>15000</v>
      </c>
      <c r="I984" s="34">
        <v>11981.31</v>
      </c>
    </row>
    <row r="985" spans="2:9" ht="16.5" customHeight="1" x14ac:dyDescent="0.3">
      <c r="B985" s="31" t="s">
        <v>36</v>
      </c>
      <c r="C985" s="31">
        <v>2020</v>
      </c>
      <c r="D985" s="31">
        <v>9</v>
      </c>
      <c r="E985" s="31">
        <v>21</v>
      </c>
      <c r="F985" s="35">
        <v>466519</v>
      </c>
      <c r="G985" s="35">
        <f t="shared" si="15"/>
        <v>195937.97999999998</v>
      </c>
      <c r="H985" s="35">
        <v>21000</v>
      </c>
      <c r="I985" s="35">
        <v>13995.57</v>
      </c>
    </row>
    <row r="986" spans="2:9" ht="16.5" customHeight="1" x14ac:dyDescent="0.3">
      <c r="B986" s="30" t="s">
        <v>36</v>
      </c>
      <c r="C986" s="30">
        <v>2020</v>
      </c>
      <c r="D986" s="30">
        <v>3</v>
      </c>
      <c r="E986" s="30">
        <v>5</v>
      </c>
      <c r="F986" s="34">
        <v>435158</v>
      </c>
      <c r="G986" s="34">
        <f t="shared" si="15"/>
        <v>182766.36</v>
      </c>
      <c r="H986" s="34">
        <v>11000</v>
      </c>
      <c r="I986" s="34">
        <v>13054.74</v>
      </c>
    </row>
    <row r="987" spans="2:9" ht="16.5" customHeight="1" x14ac:dyDescent="0.3">
      <c r="B987" s="31" t="s">
        <v>36</v>
      </c>
      <c r="C987" s="31">
        <v>2020</v>
      </c>
      <c r="D987" s="31">
        <v>6</v>
      </c>
      <c r="E987" s="31">
        <v>9</v>
      </c>
      <c r="F987" s="35">
        <v>329894</v>
      </c>
      <c r="G987" s="35">
        <f t="shared" si="15"/>
        <v>138555.47999999998</v>
      </c>
      <c r="H987" s="35">
        <v>15000</v>
      </c>
      <c r="I987" s="35">
        <v>9896.82</v>
      </c>
    </row>
    <row r="988" spans="2:9" ht="16.5" customHeight="1" x14ac:dyDescent="0.3">
      <c r="B988" s="30" t="s">
        <v>36</v>
      </c>
      <c r="C988" s="30">
        <v>2020</v>
      </c>
      <c r="D988" s="30">
        <v>6</v>
      </c>
      <c r="E988" s="30">
        <v>1</v>
      </c>
      <c r="F988" s="34">
        <v>393974</v>
      </c>
      <c r="G988" s="34">
        <f t="shared" si="15"/>
        <v>165469.07999999999</v>
      </c>
      <c r="H988" s="34">
        <v>11000</v>
      </c>
      <c r="I988" s="34">
        <v>11819.22</v>
      </c>
    </row>
    <row r="989" spans="2:9" ht="16.5" customHeight="1" x14ac:dyDescent="0.3">
      <c r="B989" s="31" t="s">
        <v>36</v>
      </c>
      <c r="C989" s="31">
        <v>2020</v>
      </c>
      <c r="D989" s="31">
        <v>11</v>
      </c>
      <c r="E989" s="31">
        <v>24</v>
      </c>
      <c r="F989" s="35">
        <v>274964</v>
      </c>
      <c r="G989" s="35">
        <f t="shared" si="15"/>
        <v>115484.87999999999</v>
      </c>
      <c r="H989" s="35">
        <v>14000</v>
      </c>
      <c r="I989" s="35">
        <v>8248.92</v>
      </c>
    </row>
    <row r="990" spans="2:9" ht="16.5" customHeight="1" x14ac:dyDescent="0.3">
      <c r="B990" s="30" t="s">
        <v>36</v>
      </c>
      <c r="C990" s="30">
        <v>2020</v>
      </c>
      <c r="D990" s="30">
        <v>4</v>
      </c>
      <c r="E990" s="30">
        <v>19</v>
      </c>
      <c r="F990" s="34">
        <v>275360</v>
      </c>
      <c r="G990" s="34">
        <f t="shared" si="15"/>
        <v>115651.2</v>
      </c>
      <c r="H990" s="34">
        <v>30000</v>
      </c>
      <c r="I990" s="34">
        <v>8260.7999999999993</v>
      </c>
    </row>
    <row r="991" spans="2:9" ht="16.5" customHeight="1" x14ac:dyDescent="0.3">
      <c r="B991" s="31" t="s">
        <v>36</v>
      </c>
      <c r="C991" s="31">
        <v>2020</v>
      </c>
      <c r="D991" s="31">
        <v>8</v>
      </c>
      <c r="E991" s="31">
        <v>4</v>
      </c>
      <c r="F991" s="35">
        <v>287456</v>
      </c>
      <c r="G991" s="35">
        <f t="shared" si="15"/>
        <v>120731.51999999999</v>
      </c>
      <c r="H991" s="35">
        <v>20000</v>
      </c>
      <c r="I991" s="35">
        <v>8623.68</v>
      </c>
    </row>
    <row r="992" spans="2:9" ht="16.5" customHeight="1" x14ac:dyDescent="0.3">
      <c r="B992" s="30" t="s">
        <v>36</v>
      </c>
      <c r="C992" s="30">
        <v>2020</v>
      </c>
      <c r="D992" s="30">
        <v>11</v>
      </c>
      <c r="E992" s="30">
        <v>5</v>
      </c>
      <c r="F992" s="34">
        <v>496265</v>
      </c>
      <c r="G992" s="34">
        <f t="shared" si="15"/>
        <v>208431.3</v>
      </c>
      <c r="H992" s="34">
        <v>24000</v>
      </c>
      <c r="I992" s="34">
        <v>14887.949999999999</v>
      </c>
    </row>
    <row r="993" spans="2:9" ht="16.5" customHeight="1" x14ac:dyDescent="0.3">
      <c r="B993" s="31" t="s">
        <v>36</v>
      </c>
      <c r="C993" s="31">
        <v>2020</v>
      </c>
      <c r="D993" s="31">
        <v>8</v>
      </c>
      <c r="E993" s="31">
        <v>3</v>
      </c>
      <c r="F993" s="35">
        <v>358714</v>
      </c>
      <c r="G993" s="35">
        <f t="shared" si="15"/>
        <v>150659.88</v>
      </c>
      <c r="H993" s="35">
        <v>26000</v>
      </c>
      <c r="I993" s="35">
        <v>10761.42</v>
      </c>
    </row>
    <row r="994" spans="2:9" ht="16.5" customHeight="1" x14ac:dyDescent="0.3">
      <c r="B994" s="30" t="s">
        <v>36</v>
      </c>
      <c r="C994" s="30">
        <v>2020</v>
      </c>
      <c r="D994" s="30">
        <v>11</v>
      </c>
      <c r="E994" s="30">
        <v>24</v>
      </c>
      <c r="F994" s="34">
        <v>434816</v>
      </c>
      <c r="G994" s="34">
        <f t="shared" si="15"/>
        <v>182622.72</v>
      </c>
      <c r="H994" s="34">
        <v>32000</v>
      </c>
      <c r="I994" s="34">
        <v>13044.48</v>
      </c>
    </row>
    <row r="995" spans="2:9" ht="16.5" customHeight="1" x14ac:dyDescent="0.3">
      <c r="B995" s="31" t="s">
        <v>36</v>
      </c>
      <c r="C995" s="31">
        <v>2020</v>
      </c>
      <c r="D995" s="31">
        <v>8</v>
      </c>
      <c r="E995" s="31">
        <v>23</v>
      </c>
      <c r="F995" s="35">
        <v>397753</v>
      </c>
      <c r="G995" s="35">
        <f t="shared" si="15"/>
        <v>167056.25999999998</v>
      </c>
      <c r="H995" s="35">
        <v>15000</v>
      </c>
      <c r="I995" s="35">
        <v>11932.59</v>
      </c>
    </row>
    <row r="996" spans="2:9" ht="16.5" customHeight="1" x14ac:dyDescent="0.3">
      <c r="B996" s="30" t="s">
        <v>36</v>
      </c>
      <c r="C996" s="30">
        <v>2020</v>
      </c>
      <c r="D996" s="30">
        <v>11</v>
      </c>
      <c r="E996" s="30">
        <v>5</v>
      </c>
      <c r="F996" s="34">
        <v>301842</v>
      </c>
      <c r="G996" s="34">
        <f t="shared" si="15"/>
        <v>126773.64</v>
      </c>
      <c r="H996" s="34">
        <v>13000</v>
      </c>
      <c r="I996" s="34">
        <v>9055.26</v>
      </c>
    </row>
    <row r="997" spans="2:9" ht="16.5" customHeight="1" x14ac:dyDescent="0.3">
      <c r="B997" s="31" t="s">
        <v>36</v>
      </c>
      <c r="C997" s="31">
        <v>2020</v>
      </c>
      <c r="D997" s="31">
        <v>10</v>
      </c>
      <c r="E997" s="31">
        <v>5</v>
      </c>
      <c r="F997" s="35">
        <v>405477</v>
      </c>
      <c r="G997" s="35">
        <f t="shared" si="15"/>
        <v>170300.34</v>
      </c>
      <c r="H997" s="35">
        <v>32000</v>
      </c>
      <c r="I997" s="35">
        <v>12164.31</v>
      </c>
    </row>
    <row r="998" spans="2:9" ht="16.5" customHeight="1" x14ac:dyDescent="0.3">
      <c r="B998" s="30" t="s">
        <v>36</v>
      </c>
      <c r="C998" s="30">
        <v>2020</v>
      </c>
      <c r="D998" s="30">
        <v>7</v>
      </c>
      <c r="E998" s="30">
        <v>14</v>
      </c>
      <c r="F998" s="34">
        <v>353420</v>
      </c>
      <c r="G998" s="34">
        <f t="shared" si="15"/>
        <v>148436.4</v>
      </c>
      <c r="H998" s="34">
        <v>20000</v>
      </c>
      <c r="I998" s="34">
        <v>10602.6</v>
      </c>
    </row>
    <row r="999" spans="2:9" ht="16.5" customHeight="1" x14ac:dyDescent="0.3">
      <c r="B999" s="31" t="s">
        <v>34</v>
      </c>
      <c r="C999" s="31">
        <v>2020</v>
      </c>
      <c r="D999" s="31">
        <v>5</v>
      </c>
      <c r="E999" s="31">
        <v>24</v>
      </c>
      <c r="F999" s="35">
        <v>401812</v>
      </c>
      <c r="G999" s="35">
        <f t="shared" si="15"/>
        <v>168761.04</v>
      </c>
      <c r="H999" s="35">
        <v>23000</v>
      </c>
      <c r="I999" s="35">
        <v>12054.359999999999</v>
      </c>
    </row>
    <row r="1000" spans="2:9" ht="16.5" customHeight="1" x14ac:dyDescent="0.3">
      <c r="B1000" s="30" t="s">
        <v>34</v>
      </c>
      <c r="C1000" s="30">
        <v>2020</v>
      </c>
      <c r="D1000" s="30">
        <v>10</v>
      </c>
      <c r="E1000" s="30">
        <v>11</v>
      </c>
      <c r="F1000" s="34">
        <v>281204</v>
      </c>
      <c r="G1000" s="34">
        <f t="shared" si="15"/>
        <v>118105.68</v>
      </c>
      <c r="H1000" s="34">
        <v>27000</v>
      </c>
      <c r="I1000" s="34">
        <v>8436.119999999999</v>
      </c>
    </row>
    <row r="1001" spans="2:9" ht="16.5" customHeight="1" x14ac:dyDescent="0.3">
      <c r="B1001" s="31" t="s">
        <v>34</v>
      </c>
      <c r="C1001" s="31">
        <v>2020</v>
      </c>
      <c r="D1001" s="31">
        <v>3</v>
      </c>
      <c r="E1001" s="31">
        <v>18</v>
      </c>
      <c r="F1001" s="35">
        <v>438315</v>
      </c>
      <c r="G1001" s="35">
        <f t="shared" si="15"/>
        <v>184092.3</v>
      </c>
      <c r="H1001" s="35">
        <v>27000</v>
      </c>
      <c r="I1001" s="35">
        <v>13149.449999999999</v>
      </c>
    </row>
    <row r="1002" spans="2:9" ht="16.5" customHeight="1" x14ac:dyDescent="0.3">
      <c r="B1002" s="30" t="s">
        <v>34</v>
      </c>
      <c r="C1002" s="30">
        <v>2020</v>
      </c>
      <c r="D1002" s="30">
        <v>5</v>
      </c>
      <c r="E1002" s="30">
        <v>22</v>
      </c>
      <c r="F1002" s="34">
        <v>311965</v>
      </c>
      <c r="G1002" s="34">
        <f t="shared" si="15"/>
        <v>131025.29999999999</v>
      </c>
      <c r="H1002" s="34">
        <v>30000</v>
      </c>
      <c r="I1002" s="34">
        <v>9358.9499999999989</v>
      </c>
    </row>
    <row r="1003" spans="2:9" ht="16.5" customHeight="1" x14ac:dyDescent="0.3">
      <c r="B1003" s="31" t="s">
        <v>34</v>
      </c>
      <c r="C1003" s="31">
        <v>2020</v>
      </c>
      <c r="D1003" s="31">
        <v>12</v>
      </c>
      <c r="E1003" s="31">
        <v>22</v>
      </c>
      <c r="F1003" s="35">
        <v>486278</v>
      </c>
      <c r="G1003" s="35">
        <f t="shared" si="15"/>
        <v>204236.75999999998</v>
      </c>
      <c r="H1003" s="35">
        <v>25000</v>
      </c>
      <c r="I1003" s="35">
        <v>14588.34</v>
      </c>
    </row>
    <row r="1004" spans="2:9" ht="16.5" customHeight="1" x14ac:dyDescent="0.3">
      <c r="B1004" s="30" t="s">
        <v>34</v>
      </c>
      <c r="C1004" s="30">
        <v>2020</v>
      </c>
      <c r="D1004" s="30">
        <v>5</v>
      </c>
      <c r="E1004" s="30">
        <v>6</v>
      </c>
      <c r="F1004" s="34">
        <v>403335</v>
      </c>
      <c r="G1004" s="34">
        <f t="shared" si="15"/>
        <v>169400.69999999998</v>
      </c>
      <c r="H1004" s="34">
        <v>21000</v>
      </c>
      <c r="I1004" s="34">
        <v>12100.05</v>
      </c>
    </row>
    <row r="1005" spans="2:9" ht="16.5" customHeight="1" x14ac:dyDescent="0.3">
      <c r="B1005" s="31" t="s">
        <v>34</v>
      </c>
      <c r="C1005" s="31">
        <v>2020</v>
      </c>
      <c r="D1005" s="31">
        <v>9</v>
      </c>
      <c r="E1005" s="31">
        <v>9</v>
      </c>
      <c r="F1005" s="35">
        <v>368772</v>
      </c>
      <c r="G1005" s="35">
        <f t="shared" si="15"/>
        <v>154884.24</v>
      </c>
      <c r="H1005" s="35">
        <v>33000</v>
      </c>
      <c r="I1005" s="35">
        <v>11063.16</v>
      </c>
    </row>
    <row r="1006" spans="2:9" ht="16.5" customHeight="1" x14ac:dyDescent="0.3">
      <c r="B1006" s="30" t="s">
        <v>34</v>
      </c>
      <c r="C1006" s="30">
        <v>2020</v>
      </c>
      <c r="D1006" s="30">
        <v>3</v>
      </c>
      <c r="E1006" s="30">
        <v>17</v>
      </c>
      <c r="F1006" s="34">
        <v>360385</v>
      </c>
      <c r="G1006" s="34">
        <f t="shared" si="15"/>
        <v>151361.69999999998</v>
      </c>
      <c r="H1006" s="34">
        <v>20000</v>
      </c>
      <c r="I1006" s="34">
        <v>10811.55</v>
      </c>
    </row>
    <row r="1007" spans="2:9" ht="16.5" customHeight="1" x14ac:dyDescent="0.3">
      <c r="B1007" s="31" t="s">
        <v>39</v>
      </c>
      <c r="C1007" s="31">
        <v>2020</v>
      </c>
      <c r="D1007" s="31">
        <v>9</v>
      </c>
      <c r="E1007" s="31">
        <v>19</v>
      </c>
      <c r="F1007" s="35">
        <v>307447</v>
      </c>
      <c r="G1007" s="35">
        <f t="shared" si="15"/>
        <v>129127.73999999999</v>
      </c>
      <c r="H1007" s="35">
        <v>21000</v>
      </c>
      <c r="I1007" s="35">
        <v>9223.41</v>
      </c>
    </row>
    <row r="1008" spans="2:9" ht="16.5" customHeight="1" x14ac:dyDescent="0.3">
      <c r="B1008" s="30" t="s">
        <v>39</v>
      </c>
      <c r="C1008" s="30">
        <v>2020</v>
      </c>
      <c r="D1008" s="30">
        <v>2</v>
      </c>
      <c r="E1008" s="30">
        <v>18</v>
      </c>
      <c r="F1008" s="34">
        <v>359158</v>
      </c>
      <c r="G1008" s="34">
        <f t="shared" si="15"/>
        <v>150846.35999999999</v>
      </c>
      <c r="H1008" s="34">
        <v>33000</v>
      </c>
      <c r="I1008" s="34">
        <v>10774.74</v>
      </c>
    </row>
    <row r="1009" spans="2:9" ht="16.5" customHeight="1" x14ac:dyDescent="0.3">
      <c r="B1009" s="31" t="s">
        <v>39</v>
      </c>
      <c r="C1009" s="31">
        <v>2020</v>
      </c>
      <c r="D1009" s="31">
        <v>2</v>
      </c>
      <c r="E1009" s="31">
        <v>28</v>
      </c>
      <c r="F1009" s="35">
        <v>260729</v>
      </c>
      <c r="G1009" s="35">
        <f t="shared" si="15"/>
        <v>109506.18</v>
      </c>
      <c r="H1009" s="35">
        <v>35000</v>
      </c>
      <c r="I1009" s="35">
        <v>7821.87</v>
      </c>
    </row>
    <row r="1010" spans="2:9" ht="16.5" customHeight="1" x14ac:dyDescent="0.3">
      <c r="B1010" s="30" t="s">
        <v>34</v>
      </c>
      <c r="C1010" s="30">
        <v>2020</v>
      </c>
      <c r="D1010" s="30">
        <v>1</v>
      </c>
      <c r="E1010" s="30">
        <v>19</v>
      </c>
      <c r="F1010" s="34">
        <v>416558</v>
      </c>
      <c r="G1010" s="34">
        <f t="shared" si="15"/>
        <v>174954.36</v>
      </c>
      <c r="H1010" s="34">
        <v>11000</v>
      </c>
      <c r="I1010" s="34">
        <v>12496.74</v>
      </c>
    </row>
    <row r="1011" spans="2:9" ht="16.5" customHeight="1" x14ac:dyDescent="0.3">
      <c r="B1011" s="31" t="s">
        <v>34</v>
      </c>
      <c r="C1011" s="31">
        <v>2020</v>
      </c>
      <c r="D1011" s="31">
        <v>4</v>
      </c>
      <c r="E1011" s="31">
        <v>9</v>
      </c>
      <c r="F1011" s="35">
        <v>492384</v>
      </c>
      <c r="G1011" s="35">
        <f t="shared" si="15"/>
        <v>206801.28</v>
      </c>
      <c r="H1011" s="35">
        <v>16000</v>
      </c>
      <c r="I1011" s="35">
        <v>14771.519999999999</v>
      </c>
    </row>
    <row r="1012" spans="2:9" ht="16.5" customHeight="1" x14ac:dyDescent="0.3">
      <c r="B1012" s="30" t="s">
        <v>38</v>
      </c>
      <c r="C1012" s="30">
        <v>2020</v>
      </c>
      <c r="D1012" s="30">
        <v>8</v>
      </c>
      <c r="E1012" s="30">
        <v>18</v>
      </c>
      <c r="F1012" s="34">
        <v>327218</v>
      </c>
      <c r="G1012" s="34">
        <f t="shared" si="15"/>
        <v>137431.56</v>
      </c>
      <c r="H1012" s="34">
        <v>36000</v>
      </c>
      <c r="I1012" s="34">
        <v>9816.5399999999991</v>
      </c>
    </row>
    <row r="1013" spans="2:9" ht="16.5" customHeight="1" x14ac:dyDescent="0.3">
      <c r="B1013" s="31" t="s">
        <v>34</v>
      </c>
      <c r="C1013" s="31">
        <v>2020</v>
      </c>
      <c r="D1013" s="31">
        <v>2</v>
      </c>
      <c r="E1013" s="31">
        <v>28</v>
      </c>
      <c r="F1013" s="35">
        <v>333329</v>
      </c>
      <c r="G1013" s="35">
        <f t="shared" si="15"/>
        <v>139998.18</v>
      </c>
      <c r="H1013" s="35">
        <v>23000</v>
      </c>
      <c r="I1013" s="35">
        <v>9999.869999999999</v>
      </c>
    </row>
    <row r="1014" spans="2:9" ht="16.5" customHeight="1" x14ac:dyDescent="0.3">
      <c r="B1014" s="30" t="s">
        <v>34</v>
      </c>
      <c r="C1014" s="30">
        <v>2020</v>
      </c>
      <c r="D1014" s="30">
        <v>4</v>
      </c>
      <c r="E1014" s="30">
        <v>8</v>
      </c>
      <c r="F1014" s="34">
        <v>295334</v>
      </c>
      <c r="G1014" s="34">
        <f t="shared" si="15"/>
        <v>124040.28</v>
      </c>
      <c r="H1014" s="34">
        <v>24000</v>
      </c>
      <c r="I1014" s="34">
        <v>8860.02</v>
      </c>
    </row>
    <row r="1015" spans="2:9" ht="16.5" customHeight="1" x14ac:dyDescent="0.3">
      <c r="B1015" s="31" t="s">
        <v>34</v>
      </c>
      <c r="C1015" s="31">
        <v>2020</v>
      </c>
      <c r="D1015" s="31">
        <v>7</v>
      </c>
      <c r="E1015" s="31">
        <v>28</v>
      </c>
      <c r="F1015" s="35">
        <v>291522</v>
      </c>
      <c r="G1015" s="35">
        <f t="shared" si="15"/>
        <v>122439.23999999999</v>
      </c>
      <c r="H1015" s="35">
        <v>12000</v>
      </c>
      <c r="I1015" s="35">
        <v>8745.66</v>
      </c>
    </row>
    <row r="1016" spans="2:9" ht="16.5" customHeight="1" x14ac:dyDescent="0.3">
      <c r="B1016" s="30" t="s">
        <v>34</v>
      </c>
      <c r="C1016" s="30">
        <v>2020</v>
      </c>
      <c r="D1016" s="30">
        <v>10</v>
      </c>
      <c r="E1016" s="30">
        <v>2</v>
      </c>
      <c r="F1016" s="34">
        <v>349027</v>
      </c>
      <c r="G1016" s="34">
        <f t="shared" si="15"/>
        <v>146591.34</v>
      </c>
      <c r="H1016" s="34">
        <v>13000</v>
      </c>
      <c r="I1016" s="34">
        <v>10470.81</v>
      </c>
    </row>
    <row r="1017" spans="2:9" ht="16.5" customHeight="1" x14ac:dyDescent="0.3">
      <c r="B1017" s="31" t="s">
        <v>34</v>
      </c>
      <c r="C1017" s="31">
        <v>2020</v>
      </c>
      <c r="D1017" s="31">
        <v>12</v>
      </c>
      <c r="E1017" s="31">
        <v>28</v>
      </c>
      <c r="F1017" s="35">
        <v>305718</v>
      </c>
      <c r="G1017" s="35">
        <f t="shared" si="15"/>
        <v>128401.56</v>
      </c>
      <c r="H1017" s="35">
        <v>15000</v>
      </c>
      <c r="I1017" s="35">
        <v>9171.5399999999991</v>
      </c>
    </row>
    <row r="1018" spans="2:9" ht="16.5" customHeight="1" x14ac:dyDescent="0.3">
      <c r="B1018" s="30" t="s">
        <v>34</v>
      </c>
      <c r="C1018" s="30">
        <v>2020</v>
      </c>
      <c r="D1018" s="30">
        <v>9</v>
      </c>
      <c r="E1018" s="30">
        <v>14</v>
      </c>
      <c r="F1018" s="34">
        <v>306784</v>
      </c>
      <c r="G1018" s="34">
        <f t="shared" si="15"/>
        <v>128849.28</v>
      </c>
      <c r="H1018" s="34">
        <v>21000</v>
      </c>
      <c r="I1018" s="34">
        <v>9203.52</v>
      </c>
    </row>
    <row r="1019" spans="2:9" ht="16.5" customHeight="1" x14ac:dyDescent="0.3">
      <c r="B1019" s="31" t="s">
        <v>34</v>
      </c>
      <c r="C1019" s="31">
        <v>2020</v>
      </c>
      <c r="D1019" s="31">
        <v>10</v>
      </c>
      <c r="E1019" s="31">
        <v>8</v>
      </c>
      <c r="F1019" s="35">
        <v>297160</v>
      </c>
      <c r="G1019" s="35">
        <f t="shared" si="15"/>
        <v>124807.2</v>
      </c>
      <c r="H1019" s="35">
        <v>14000</v>
      </c>
      <c r="I1019" s="35">
        <v>8914.7999999999993</v>
      </c>
    </row>
    <row r="1020" spans="2:9" ht="16.5" customHeight="1" x14ac:dyDescent="0.3">
      <c r="B1020" s="30" t="s">
        <v>34</v>
      </c>
      <c r="C1020" s="30">
        <v>2020</v>
      </c>
      <c r="D1020" s="30">
        <v>4</v>
      </c>
      <c r="E1020" s="30">
        <v>21</v>
      </c>
      <c r="F1020" s="34">
        <v>278976</v>
      </c>
      <c r="G1020" s="34">
        <f t="shared" si="15"/>
        <v>117169.92</v>
      </c>
      <c r="H1020" s="34">
        <v>11000</v>
      </c>
      <c r="I1020" s="34">
        <v>8369.2799999999988</v>
      </c>
    </row>
    <row r="1021" spans="2:9" ht="16.5" customHeight="1" x14ac:dyDescent="0.3">
      <c r="B1021" s="31" t="s">
        <v>34</v>
      </c>
      <c r="C1021" s="31">
        <v>2020</v>
      </c>
      <c r="D1021" s="31">
        <v>5</v>
      </c>
      <c r="E1021" s="31">
        <v>20</v>
      </c>
      <c r="F1021" s="35">
        <v>494619</v>
      </c>
      <c r="G1021" s="35">
        <f t="shared" si="15"/>
        <v>207739.97999999998</v>
      </c>
      <c r="H1021" s="35">
        <v>28000</v>
      </c>
      <c r="I1021" s="35">
        <v>14838.57</v>
      </c>
    </row>
    <row r="1022" spans="2:9" ht="16.5" customHeight="1" x14ac:dyDescent="0.3">
      <c r="B1022" s="30" t="s">
        <v>34</v>
      </c>
      <c r="C1022" s="30">
        <v>2020</v>
      </c>
      <c r="D1022" s="30">
        <v>10</v>
      </c>
      <c r="E1022" s="30">
        <v>14</v>
      </c>
      <c r="F1022" s="34">
        <v>354503</v>
      </c>
      <c r="G1022" s="34">
        <f t="shared" si="15"/>
        <v>148891.25999999998</v>
      </c>
      <c r="H1022" s="34">
        <v>17000</v>
      </c>
      <c r="I1022" s="34">
        <v>10635.09</v>
      </c>
    </row>
    <row r="1023" spans="2:9" ht="16.5" customHeight="1" x14ac:dyDescent="0.3">
      <c r="B1023" s="31" t="s">
        <v>34</v>
      </c>
      <c r="C1023" s="31">
        <v>2020</v>
      </c>
      <c r="D1023" s="31">
        <v>2</v>
      </c>
      <c r="E1023" s="31">
        <v>5</v>
      </c>
      <c r="F1023" s="35">
        <v>363164</v>
      </c>
      <c r="G1023" s="35">
        <f t="shared" si="15"/>
        <v>152528.88</v>
      </c>
      <c r="H1023" s="35">
        <v>37000</v>
      </c>
      <c r="I1023" s="35">
        <v>10894.92</v>
      </c>
    </row>
    <row r="1024" spans="2:9" ht="16.5" customHeight="1" x14ac:dyDescent="0.3">
      <c r="B1024" s="30" t="s">
        <v>34</v>
      </c>
      <c r="C1024" s="30">
        <v>2020</v>
      </c>
      <c r="D1024" s="30">
        <v>7</v>
      </c>
      <c r="E1024" s="30">
        <v>27</v>
      </c>
      <c r="F1024" s="34">
        <v>422704</v>
      </c>
      <c r="G1024" s="34">
        <f t="shared" si="15"/>
        <v>177535.68</v>
      </c>
      <c r="H1024" s="34">
        <v>35000</v>
      </c>
      <c r="I1024" s="34">
        <v>12681.119999999999</v>
      </c>
    </row>
    <row r="1025" spans="2:9" ht="16.5" customHeight="1" x14ac:dyDescent="0.3">
      <c r="B1025" s="31" t="s">
        <v>38</v>
      </c>
      <c r="C1025" s="31">
        <v>2020</v>
      </c>
      <c r="D1025" s="31">
        <v>8</v>
      </c>
      <c r="E1025" s="31">
        <v>6</v>
      </c>
      <c r="F1025" s="35">
        <v>488976</v>
      </c>
      <c r="G1025" s="35">
        <f t="shared" si="15"/>
        <v>205369.91999999998</v>
      </c>
      <c r="H1025" s="35">
        <v>35000</v>
      </c>
      <c r="I1025" s="35">
        <v>14669.279999999999</v>
      </c>
    </row>
    <row r="1026" spans="2:9" ht="16.5" customHeight="1" x14ac:dyDescent="0.3">
      <c r="B1026" s="30" t="s">
        <v>34</v>
      </c>
      <c r="C1026" s="30">
        <v>2020</v>
      </c>
      <c r="D1026" s="30">
        <v>1</v>
      </c>
      <c r="E1026" s="30">
        <v>5</v>
      </c>
      <c r="F1026" s="34">
        <v>437593</v>
      </c>
      <c r="G1026" s="34">
        <f t="shared" si="15"/>
        <v>183789.06</v>
      </c>
      <c r="H1026" s="34">
        <v>23000</v>
      </c>
      <c r="I1026" s="34">
        <v>13127.789999999999</v>
      </c>
    </row>
    <row r="1027" spans="2:9" ht="16.5" customHeight="1" x14ac:dyDescent="0.3">
      <c r="B1027" s="31" t="s">
        <v>34</v>
      </c>
      <c r="C1027" s="31">
        <v>2020</v>
      </c>
      <c r="D1027" s="31">
        <v>12</v>
      </c>
      <c r="E1027" s="31">
        <v>9</v>
      </c>
      <c r="F1027" s="35">
        <v>294365</v>
      </c>
      <c r="G1027" s="35">
        <f t="shared" si="15"/>
        <v>123633.29999999999</v>
      </c>
      <c r="H1027" s="35">
        <v>12000</v>
      </c>
      <c r="I1027" s="35">
        <v>8830.9499999999989</v>
      </c>
    </row>
    <row r="1028" spans="2:9" ht="16.5" customHeight="1" x14ac:dyDescent="0.3">
      <c r="B1028" s="30" t="s">
        <v>38</v>
      </c>
      <c r="C1028" s="30">
        <v>2020</v>
      </c>
      <c r="D1028" s="30">
        <v>8</v>
      </c>
      <c r="E1028" s="30">
        <v>20</v>
      </c>
      <c r="F1028" s="34">
        <v>429793</v>
      </c>
      <c r="G1028" s="34">
        <f t="shared" si="15"/>
        <v>180513.06</v>
      </c>
      <c r="H1028" s="34">
        <v>31000</v>
      </c>
      <c r="I1028" s="34">
        <v>12893.789999999999</v>
      </c>
    </row>
    <row r="1029" spans="2:9" ht="16.5" customHeight="1" x14ac:dyDescent="0.3">
      <c r="B1029" s="31" t="s">
        <v>38</v>
      </c>
      <c r="C1029" s="31">
        <v>2020</v>
      </c>
      <c r="D1029" s="31">
        <v>8</v>
      </c>
      <c r="E1029" s="31">
        <v>26</v>
      </c>
      <c r="F1029" s="35">
        <v>272209</v>
      </c>
      <c r="G1029" s="35">
        <f t="shared" ref="G1029:G1092" si="16">F1029*0.42</f>
        <v>114327.78</v>
      </c>
      <c r="H1029" s="35">
        <v>36000</v>
      </c>
      <c r="I1029" s="35">
        <v>8166.2699999999995</v>
      </c>
    </row>
    <row r="1030" spans="2:9" ht="16.5" customHeight="1" x14ac:dyDescent="0.3">
      <c r="B1030" s="30" t="s">
        <v>34</v>
      </c>
      <c r="C1030" s="30">
        <v>2020</v>
      </c>
      <c r="D1030" s="30">
        <v>5</v>
      </c>
      <c r="E1030" s="30">
        <v>14</v>
      </c>
      <c r="F1030" s="34">
        <v>345663</v>
      </c>
      <c r="G1030" s="34">
        <f t="shared" si="16"/>
        <v>145178.46</v>
      </c>
      <c r="H1030" s="34">
        <v>19000</v>
      </c>
      <c r="I1030" s="34">
        <v>10369.89</v>
      </c>
    </row>
    <row r="1031" spans="2:9" ht="16.5" customHeight="1" x14ac:dyDescent="0.3">
      <c r="B1031" s="31" t="s">
        <v>34</v>
      </c>
      <c r="C1031" s="31">
        <v>2020</v>
      </c>
      <c r="D1031" s="31">
        <v>5</v>
      </c>
      <c r="E1031" s="31">
        <v>23</v>
      </c>
      <c r="F1031" s="35">
        <v>385564</v>
      </c>
      <c r="G1031" s="35">
        <f t="shared" si="16"/>
        <v>161936.88</v>
      </c>
      <c r="H1031" s="35">
        <v>33000</v>
      </c>
      <c r="I1031" s="35">
        <v>11566.92</v>
      </c>
    </row>
    <row r="1032" spans="2:9" ht="16.5" customHeight="1" x14ac:dyDescent="0.3">
      <c r="B1032" s="30" t="s">
        <v>34</v>
      </c>
      <c r="C1032" s="30">
        <v>2020</v>
      </c>
      <c r="D1032" s="30">
        <v>3</v>
      </c>
      <c r="E1032" s="30">
        <v>3</v>
      </c>
      <c r="F1032" s="34">
        <v>421543</v>
      </c>
      <c r="G1032" s="34">
        <f t="shared" si="16"/>
        <v>177048.06</v>
      </c>
      <c r="H1032" s="34">
        <v>25000</v>
      </c>
      <c r="I1032" s="34">
        <v>12646.289999999999</v>
      </c>
    </row>
    <row r="1033" spans="2:9" ht="16.5" customHeight="1" x14ac:dyDescent="0.3">
      <c r="B1033" s="31" t="s">
        <v>34</v>
      </c>
      <c r="C1033" s="31">
        <v>2020</v>
      </c>
      <c r="D1033" s="31">
        <v>12</v>
      </c>
      <c r="E1033" s="31">
        <v>10</v>
      </c>
      <c r="F1033" s="35">
        <v>271421</v>
      </c>
      <c r="G1033" s="35">
        <f t="shared" si="16"/>
        <v>113996.81999999999</v>
      </c>
      <c r="H1033" s="35">
        <v>40000</v>
      </c>
      <c r="I1033" s="35">
        <v>8142.63</v>
      </c>
    </row>
    <row r="1034" spans="2:9" ht="16.5" customHeight="1" x14ac:dyDescent="0.3">
      <c r="B1034" s="30" t="s">
        <v>34</v>
      </c>
      <c r="C1034" s="30">
        <v>2020</v>
      </c>
      <c r="D1034" s="30">
        <v>1</v>
      </c>
      <c r="E1034" s="30">
        <v>3</v>
      </c>
      <c r="F1034" s="34">
        <v>450797</v>
      </c>
      <c r="G1034" s="34">
        <f t="shared" si="16"/>
        <v>189334.74</v>
      </c>
      <c r="H1034" s="34">
        <v>21000</v>
      </c>
      <c r="I1034" s="34">
        <v>13523.91</v>
      </c>
    </row>
    <row r="1035" spans="2:9" ht="16.5" customHeight="1" x14ac:dyDescent="0.3">
      <c r="B1035" s="31" t="s">
        <v>34</v>
      </c>
      <c r="C1035" s="31">
        <v>2020</v>
      </c>
      <c r="D1035" s="31">
        <v>3</v>
      </c>
      <c r="E1035" s="31">
        <v>14</v>
      </c>
      <c r="F1035" s="35">
        <v>410586</v>
      </c>
      <c r="G1035" s="35">
        <f t="shared" si="16"/>
        <v>172446.12</v>
      </c>
      <c r="H1035" s="35">
        <v>25000</v>
      </c>
      <c r="I1035" s="35">
        <v>12317.58</v>
      </c>
    </row>
    <row r="1036" spans="2:9" ht="16.5" customHeight="1" x14ac:dyDescent="0.3">
      <c r="B1036" s="30" t="s">
        <v>34</v>
      </c>
      <c r="C1036" s="30">
        <v>2020</v>
      </c>
      <c r="D1036" s="30">
        <v>12</v>
      </c>
      <c r="E1036" s="30">
        <v>20</v>
      </c>
      <c r="F1036" s="34">
        <v>285094</v>
      </c>
      <c r="G1036" s="34">
        <f t="shared" si="16"/>
        <v>119739.48</v>
      </c>
      <c r="H1036" s="34">
        <v>29000</v>
      </c>
      <c r="I1036" s="34">
        <v>8552.82</v>
      </c>
    </row>
    <row r="1037" spans="2:9" ht="16.5" customHeight="1" x14ac:dyDescent="0.3">
      <c r="B1037" s="31" t="s">
        <v>34</v>
      </c>
      <c r="C1037" s="31">
        <v>2020</v>
      </c>
      <c r="D1037" s="31">
        <v>12</v>
      </c>
      <c r="E1037" s="31">
        <v>1</v>
      </c>
      <c r="F1037" s="35">
        <v>294757</v>
      </c>
      <c r="G1037" s="35">
        <f t="shared" si="16"/>
        <v>123797.94</v>
      </c>
      <c r="H1037" s="35">
        <v>35000</v>
      </c>
      <c r="I1037" s="35">
        <v>8842.7099999999991</v>
      </c>
    </row>
    <row r="1038" spans="2:9" ht="16.5" customHeight="1" x14ac:dyDescent="0.3">
      <c r="B1038" s="30" t="s">
        <v>34</v>
      </c>
      <c r="C1038" s="30">
        <v>2020</v>
      </c>
      <c r="D1038" s="30">
        <v>1</v>
      </c>
      <c r="E1038" s="30">
        <v>15</v>
      </c>
      <c r="F1038" s="34">
        <v>286976</v>
      </c>
      <c r="G1038" s="34">
        <f t="shared" si="16"/>
        <v>120529.92</v>
      </c>
      <c r="H1038" s="34">
        <v>37000</v>
      </c>
      <c r="I1038" s="34">
        <v>8609.2799999999988</v>
      </c>
    </row>
    <row r="1039" spans="2:9" ht="16.5" customHeight="1" x14ac:dyDescent="0.3">
      <c r="B1039" s="31" t="s">
        <v>34</v>
      </c>
      <c r="C1039" s="31">
        <v>2020</v>
      </c>
      <c r="D1039" s="31">
        <v>4</v>
      </c>
      <c r="E1039" s="31">
        <v>16</v>
      </c>
      <c r="F1039" s="35">
        <v>436766</v>
      </c>
      <c r="G1039" s="35">
        <f t="shared" si="16"/>
        <v>183441.72</v>
      </c>
      <c r="H1039" s="35">
        <v>14000</v>
      </c>
      <c r="I1039" s="35">
        <v>13102.98</v>
      </c>
    </row>
    <row r="1040" spans="2:9" ht="16.5" customHeight="1" x14ac:dyDescent="0.3">
      <c r="B1040" s="30" t="s">
        <v>34</v>
      </c>
      <c r="C1040" s="30">
        <v>2020</v>
      </c>
      <c r="D1040" s="30">
        <v>1</v>
      </c>
      <c r="E1040" s="30">
        <v>27</v>
      </c>
      <c r="F1040" s="34">
        <v>428492</v>
      </c>
      <c r="G1040" s="34">
        <f t="shared" si="16"/>
        <v>179966.63999999998</v>
      </c>
      <c r="H1040" s="34">
        <v>19000</v>
      </c>
      <c r="I1040" s="34">
        <v>12854.76</v>
      </c>
    </row>
    <row r="1041" spans="2:9" ht="16.5" customHeight="1" x14ac:dyDescent="0.3">
      <c r="B1041" s="31" t="s">
        <v>34</v>
      </c>
      <c r="C1041" s="31">
        <v>2020</v>
      </c>
      <c r="D1041" s="31">
        <v>3</v>
      </c>
      <c r="E1041" s="31">
        <v>11</v>
      </c>
      <c r="F1041" s="35">
        <v>304862</v>
      </c>
      <c r="G1041" s="35">
        <f t="shared" si="16"/>
        <v>128042.04</v>
      </c>
      <c r="H1041" s="35">
        <v>39000</v>
      </c>
      <c r="I1041" s="35">
        <v>9145.8599999999988</v>
      </c>
    </row>
    <row r="1042" spans="2:9" ht="16.5" customHeight="1" x14ac:dyDescent="0.3">
      <c r="B1042" s="30" t="s">
        <v>34</v>
      </c>
      <c r="C1042" s="30">
        <v>2020</v>
      </c>
      <c r="D1042" s="30">
        <v>5</v>
      </c>
      <c r="E1042" s="30">
        <v>25</v>
      </c>
      <c r="F1042" s="34">
        <v>454644</v>
      </c>
      <c r="G1042" s="34">
        <f t="shared" si="16"/>
        <v>190950.47999999998</v>
      </c>
      <c r="H1042" s="34">
        <v>20000</v>
      </c>
      <c r="I1042" s="34">
        <v>13639.32</v>
      </c>
    </row>
    <row r="1043" spans="2:9" ht="16.5" customHeight="1" x14ac:dyDescent="0.3">
      <c r="B1043" s="31" t="s">
        <v>34</v>
      </c>
      <c r="C1043" s="31">
        <v>2020</v>
      </c>
      <c r="D1043" s="31">
        <v>2</v>
      </c>
      <c r="E1043" s="31">
        <v>19</v>
      </c>
      <c r="F1043" s="35">
        <v>435962</v>
      </c>
      <c r="G1043" s="35">
        <f t="shared" si="16"/>
        <v>183104.03999999998</v>
      </c>
      <c r="H1043" s="35">
        <v>11000</v>
      </c>
      <c r="I1043" s="35">
        <v>13078.859999999999</v>
      </c>
    </row>
    <row r="1044" spans="2:9" ht="16.5" customHeight="1" x14ac:dyDescent="0.3">
      <c r="B1044" s="30" t="s">
        <v>34</v>
      </c>
      <c r="C1044" s="30">
        <v>2020</v>
      </c>
      <c r="D1044" s="30">
        <v>1</v>
      </c>
      <c r="E1044" s="30">
        <v>19</v>
      </c>
      <c r="F1044" s="34">
        <v>289537</v>
      </c>
      <c r="G1044" s="34">
        <f t="shared" si="16"/>
        <v>121605.54</v>
      </c>
      <c r="H1044" s="34">
        <v>19000</v>
      </c>
      <c r="I1044" s="34">
        <v>8686.11</v>
      </c>
    </row>
    <row r="1045" spans="2:9" ht="16.5" customHeight="1" x14ac:dyDescent="0.3">
      <c r="B1045" s="31" t="s">
        <v>34</v>
      </c>
      <c r="C1045" s="31">
        <v>2020</v>
      </c>
      <c r="D1045" s="31">
        <v>9</v>
      </c>
      <c r="E1045" s="31">
        <v>17</v>
      </c>
      <c r="F1045" s="35">
        <v>396621</v>
      </c>
      <c r="G1045" s="35">
        <f t="shared" si="16"/>
        <v>166580.82</v>
      </c>
      <c r="H1045" s="35">
        <v>19000</v>
      </c>
      <c r="I1045" s="35">
        <v>11898.63</v>
      </c>
    </row>
    <row r="1046" spans="2:9" ht="16.5" customHeight="1" x14ac:dyDescent="0.3">
      <c r="B1046" s="30" t="s">
        <v>34</v>
      </c>
      <c r="C1046" s="30">
        <v>2020</v>
      </c>
      <c r="D1046" s="30">
        <v>11</v>
      </c>
      <c r="E1046" s="30">
        <v>27</v>
      </c>
      <c r="F1046" s="34">
        <v>463631</v>
      </c>
      <c r="G1046" s="34">
        <f t="shared" si="16"/>
        <v>194725.02</v>
      </c>
      <c r="H1046" s="34">
        <v>27000</v>
      </c>
      <c r="I1046" s="34">
        <v>13908.93</v>
      </c>
    </row>
    <row r="1047" spans="2:9" ht="16.5" customHeight="1" x14ac:dyDescent="0.3">
      <c r="B1047" s="31" t="s">
        <v>34</v>
      </c>
      <c r="C1047" s="31">
        <v>2020</v>
      </c>
      <c r="D1047" s="31">
        <v>1</v>
      </c>
      <c r="E1047" s="31">
        <v>10</v>
      </c>
      <c r="F1047" s="35">
        <v>286196</v>
      </c>
      <c r="G1047" s="35">
        <f t="shared" si="16"/>
        <v>120202.31999999999</v>
      </c>
      <c r="H1047" s="35">
        <v>32000</v>
      </c>
      <c r="I1047" s="35">
        <v>8585.8799999999992</v>
      </c>
    </row>
    <row r="1048" spans="2:9" ht="16.5" customHeight="1" x14ac:dyDescent="0.3">
      <c r="B1048" s="30" t="s">
        <v>34</v>
      </c>
      <c r="C1048" s="30">
        <v>2020</v>
      </c>
      <c r="D1048" s="30">
        <v>4</v>
      </c>
      <c r="E1048" s="30">
        <v>18</v>
      </c>
      <c r="F1048" s="34">
        <v>267275</v>
      </c>
      <c r="G1048" s="34">
        <f t="shared" si="16"/>
        <v>112255.5</v>
      </c>
      <c r="H1048" s="34">
        <v>27000</v>
      </c>
      <c r="I1048" s="34">
        <v>8018.25</v>
      </c>
    </row>
    <row r="1049" spans="2:9" ht="16.5" customHeight="1" x14ac:dyDescent="0.3">
      <c r="B1049" s="31" t="s">
        <v>34</v>
      </c>
      <c r="C1049" s="31">
        <v>2020</v>
      </c>
      <c r="D1049" s="31">
        <v>10</v>
      </c>
      <c r="E1049" s="31">
        <v>21</v>
      </c>
      <c r="F1049" s="35">
        <v>271140</v>
      </c>
      <c r="G1049" s="35">
        <f t="shared" si="16"/>
        <v>113878.8</v>
      </c>
      <c r="H1049" s="35">
        <v>23000</v>
      </c>
      <c r="I1049" s="35">
        <v>8134.2</v>
      </c>
    </row>
    <row r="1050" spans="2:9" ht="16.5" customHeight="1" x14ac:dyDescent="0.3">
      <c r="B1050" s="30" t="s">
        <v>34</v>
      </c>
      <c r="C1050" s="30">
        <v>2020</v>
      </c>
      <c r="D1050" s="30">
        <v>1</v>
      </c>
      <c r="E1050" s="30">
        <v>28</v>
      </c>
      <c r="F1050" s="34">
        <v>377662</v>
      </c>
      <c r="G1050" s="34">
        <f t="shared" si="16"/>
        <v>158618.04</v>
      </c>
      <c r="H1050" s="34">
        <v>24000</v>
      </c>
      <c r="I1050" s="34">
        <v>11329.859999999999</v>
      </c>
    </row>
    <row r="1051" spans="2:9" ht="16.5" customHeight="1" x14ac:dyDescent="0.3">
      <c r="B1051" s="31" t="s">
        <v>34</v>
      </c>
      <c r="C1051" s="31">
        <v>2020</v>
      </c>
      <c r="D1051" s="31">
        <v>3</v>
      </c>
      <c r="E1051" s="31">
        <v>13</v>
      </c>
      <c r="F1051" s="35">
        <v>351518</v>
      </c>
      <c r="G1051" s="35">
        <f t="shared" si="16"/>
        <v>147637.56</v>
      </c>
      <c r="H1051" s="35">
        <v>23000</v>
      </c>
      <c r="I1051" s="35">
        <v>10545.539999999999</v>
      </c>
    </row>
    <row r="1052" spans="2:9" ht="16.5" customHeight="1" x14ac:dyDescent="0.3">
      <c r="B1052" s="30" t="s">
        <v>34</v>
      </c>
      <c r="C1052" s="30">
        <v>2020</v>
      </c>
      <c r="D1052" s="30">
        <v>7</v>
      </c>
      <c r="E1052" s="30">
        <v>23</v>
      </c>
      <c r="F1052" s="34">
        <v>393446</v>
      </c>
      <c r="G1052" s="34">
        <f t="shared" si="16"/>
        <v>165247.32</v>
      </c>
      <c r="H1052" s="34">
        <v>30000</v>
      </c>
      <c r="I1052" s="34">
        <v>11803.38</v>
      </c>
    </row>
    <row r="1053" spans="2:9" ht="16.5" customHeight="1" x14ac:dyDescent="0.3">
      <c r="B1053" s="31" t="s">
        <v>34</v>
      </c>
      <c r="C1053" s="31">
        <v>2020</v>
      </c>
      <c r="D1053" s="31">
        <v>2</v>
      </c>
      <c r="E1053" s="31">
        <v>2</v>
      </c>
      <c r="F1053" s="35">
        <v>442812</v>
      </c>
      <c r="G1053" s="35">
        <f t="shared" si="16"/>
        <v>185981.03999999998</v>
      </c>
      <c r="H1053" s="35">
        <v>31000</v>
      </c>
      <c r="I1053" s="35">
        <v>13284.359999999999</v>
      </c>
    </row>
    <row r="1054" spans="2:9" ht="16.5" customHeight="1" x14ac:dyDescent="0.3">
      <c r="B1054" s="30" t="s">
        <v>34</v>
      </c>
      <c r="C1054" s="30">
        <v>2020</v>
      </c>
      <c r="D1054" s="30">
        <v>12</v>
      </c>
      <c r="E1054" s="30">
        <v>18</v>
      </c>
      <c r="F1054" s="34">
        <v>464244</v>
      </c>
      <c r="G1054" s="34">
        <f t="shared" si="16"/>
        <v>194982.47999999998</v>
      </c>
      <c r="H1054" s="34">
        <v>40000</v>
      </c>
      <c r="I1054" s="34">
        <v>13927.32</v>
      </c>
    </row>
    <row r="1055" spans="2:9" ht="16.5" customHeight="1" x14ac:dyDescent="0.3">
      <c r="B1055" s="31" t="s">
        <v>34</v>
      </c>
      <c r="C1055" s="31">
        <v>2020</v>
      </c>
      <c r="D1055" s="31">
        <v>6</v>
      </c>
      <c r="E1055" s="31">
        <v>3</v>
      </c>
      <c r="F1055" s="35">
        <v>280789</v>
      </c>
      <c r="G1055" s="35">
        <f t="shared" si="16"/>
        <v>117931.37999999999</v>
      </c>
      <c r="H1055" s="35">
        <v>32000</v>
      </c>
      <c r="I1055" s="35">
        <v>8423.67</v>
      </c>
    </row>
    <row r="1056" spans="2:9" ht="16.5" customHeight="1" x14ac:dyDescent="0.3">
      <c r="B1056" s="30" t="s">
        <v>34</v>
      </c>
      <c r="C1056" s="30">
        <v>2020</v>
      </c>
      <c r="D1056" s="30">
        <v>3</v>
      </c>
      <c r="E1056" s="30">
        <v>1</v>
      </c>
      <c r="F1056" s="34">
        <v>277860</v>
      </c>
      <c r="G1056" s="34">
        <f t="shared" si="16"/>
        <v>116701.2</v>
      </c>
      <c r="H1056" s="34">
        <v>32000</v>
      </c>
      <c r="I1056" s="34">
        <v>8335.7999999999993</v>
      </c>
    </row>
    <row r="1057" spans="2:9" ht="16.5" customHeight="1" x14ac:dyDescent="0.3">
      <c r="B1057" s="31" t="s">
        <v>34</v>
      </c>
      <c r="C1057" s="31">
        <v>2020</v>
      </c>
      <c r="D1057" s="31">
        <v>6</v>
      </c>
      <c r="E1057" s="31">
        <v>27</v>
      </c>
      <c r="F1057" s="35">
        <v>406707</v>
      </c>
      <c r="G1057" s="35">
        <f t="shared" si="16"/>
        <v>170816.94</v>
      </c>
      <c r="H1057" s="35">
        <v>23000</v>
      </c>
      <c r="I1057" s="35">
        <v>12201.21</v>
      </c>
    </row>
    <row r="1058" spans="2:9" ht="16.5" customHeight="1" x14ac:dyDescent="0.3">
      <c r="B1058" s="30" t="s">
        <v>34</v>
      </c>
      <c r="C1058" s="30">
        <v>2020</v>
      </c>
      <c r="D1058" s="30">
        <v>1</v>
      </c>
      <c r="E1058" s="30">
        <v>17</v>
      </c>
      <c r="F1058" s="34">
        <v>384254</v>
      </c>
      <c r="G1058" s="34">
        <f t="shared" si="16"/>
        <v>161386.68</v>
      </c>
      <c r="H1058" s="34">
        <v>35000</v>
      </c>
      <c r="I1058" s="34">
        <v>11527.619999999999</v>
      </c>
    </row>
    <row r="1059" spans="2:9" ht="16.5" customHeight="1" x14ac:dyDescent="0.3">
      <c r="B1059" s="31" t="s">
        <v>34</v>
      </c>
      <c r="C1059" s="31">
        <v>2020</v>
      </c>
      <c r="D1059" s="31">
        <v>4</v>
      </c>
      <c r="E1059" s="31">
        <v>4</v>
      </c>
      <c r="F1059" s="35">
        <v>318531</v>
      </c>
      <c r="G1059" s="35">
        <f t="shared" si="16"/>
        <v>133783.01999999999</v>
      </c>
      <c r="H1059" s="35">
        <v>17000</v>
      </c>
      <c r="I1059" s="35">
        <v>9555.93</v>
      </c>
    </row>
    <row r="1060" spans="2:9" ht="16.5" customHeight="1" x14ac:dyDescent="0.3">
      <c r="B1060" s="30" t="s">
        <v>34</v>
      </c>
      <c r="C1060" s="30">
        <v>2020</v>
      </c>
      <c r="D1060" s="30">
        <v>5</v>
      </c>
      <c r="E1060" s="30">
        <v>12</v>
      </c>
      <c r="F1060" s="34">
        <v>273600</v>
      </c>
      <c r="G1060" s="34">
        <f t="shared" si="16"/>
        <v>114912</v>
      </c>
      <c r="H1060" s="34">
        <v>30000</v>
      </c>
      <c r="I1060" s="34">
        <v>8208</v>
      </c>
    </row>
    <row r="1061" spans="2:9" ht="16.5" customHeight="1" x14ac:dyDescent="0.3">
      <c r="B1061" s="31" t="s">
        <v>34</v>
      </c>
      <c r="C1061" s="31">
        <v>2020</v>
      </c>
      <c r="D1061" s="31">
        <v>5</v>
      </c>
      <c r="E1061" s="31">
        <v>19</v>
      </c>
      <c r="F1061" s="35">
        <v>340477</v>
      </c>
      <c r="G1061" s="35">
        <f t="shared" si="16"/>
        <v>143000.34</v>
      </c>
      <c r="H1061" s="35">
        <v>19000</v>
      </c>
      <c r="I1061" s="35">
        <v>10214.31</v>
      </c>
    </row>
    <row r="1062" spans="2:9" ht="16.5" customHeight="1" x14ac:dyDescent="0.3">
      <c r="B1062" s="30" t="s">
        <v>34</v>
      </c>
      <c r="C1062" s="30">
        <v>2020</v>
      </c>
      <c r="D1062" s="30">
        <v>5</v>
      </c>
      <c r="E1062" s="30">
        <v>15</v>
      </c>
      <c r="F1062" s="34">
        <v>283734</v>
      </c>
      <c r="G1062" s="34">
        <f t="shared" si="16"/>
        <v>119168.28</v>
      </c>
      <c r="H1062" s="34">
        <v>38000</v>
      </c>
      <c r="I1062" s="34">
        <v>8512.02</v>
      </c>
    </row>
    <row r="1063" spans="2:9" ht="16.5" customHeight="1" x14ac:dyDescent="0.3">
      <c r="B1063" s="31" t="s">
        <v>39</v>
      </c>
      <c r="C1063" s="31">
        <v>2020</v>
      </c>
      <c r="D1063" s="31">
        <v>3</v>
      </c>
      <c r="E1063" s="31">
        <v>23</v>
      </c>
      <c r="F1063" s="35">
        <v>282807</v>
      </c>
      <c r="G1063" s="35">
        <f t="shared" si="16"/>
        <v>118778.94</v>
      </c>
      <c r="H1063" s="35">
        <v>32000</v>
      </c>
      <c r="I1063" s="35">
        <v>8484.2099999999991</v>
      </c>
    </row>
    <row r="1064" spans="2:9" ht="16.5" customHeight="1" x14ac:dyDescent="0.3">
      <c r="B1064" s="30" t="s">
        <v>39</v>
      </c>
      <c r="C1064" s="30">
        <v>2020</v>
      </c>
      <c r="D1064" s="30">
        <v>10</v>
      </c>
      <c r="E1064" s="30">
        <v>5</v>
      </c>
      <c r="F1064" s="34">
        <v>367884</v>
      </c>
      <c r="G1064" s="34">
        <f t="shared" si="16"/>
        <v>154511.28</v>
      </c>
      <c r="H1064" s="34">
        <v>27000</v>
      </c>
      <c r="I1064" s="34">
        <v>11036.52</v>
      </c>
    </row>
    <row r="1065" spans="2:9" ht="16.5" customHeight="1" x14ac:dyDescent="0.3">
      <c r="B1065" s="31" t="s">
        <v>39</v>
      </c>
      <c r="C1065" s="31">
        <v>2020</v>
      </c>
      <c r="D1065" s="31">
        <v>3</v>
      </c>
      <c r="E1065" s="31">
        <v>23</v>
      </c>
      <c r="F1065" s="35">
        <v>329835</v>
      </c>
      <c r="G1065" s="35">
        <f t="shared" si="16"/>
        <v>138530.69999999998</v>
      </c>
      <c r="H1065" s="35">
        <v>25000</v>
      </c>
      <c r="I1065" s="35">
        <v>9895.0499999999993</v>
      </c>
    </row>
    <row r="1066" spans="2:9" ht="16.5" customHeight="1" x14ac:dyDescent="0.3">
      <c r="B1066" s="30" t="s">
        <v>39</v>
      </c>
      <c r="C1066" s="30">
        <v>2020</v>
      </c>
      <c r="D1066" s="30">
        <v>7</v>
      </c>
      <c r="E1066" s="30">
        <v>13</v>
      </c>
      <c r="F1066" s="34">
        <v>303633</v>
      </c>
      <c r="G1066" s="34">
        <f t="shared" si="16"/>
        <v>127525.86</v>
      </c>
      <c r="H1066" s="34">
        <v>25000</v>
      </c>
      <c r="I1066" s="34">
        <v>9108.99</v>
      </c>
    </row>
    <row r="1067" spans="2:9" ht="16.5" customHeight="1" x14ac:dyDescent="0.3">
      <c r="B1067" s="31" t="s">
        <v>39</v>
      </c>
      <c r="C1067" s="31">
        <v>2020</v>
      </c>
      <c r="D1067" s="31">
        <v>11</v>
      </c>
      <c r="E1067" s="31">
        <v>7</v>
      </c>
      <c r="F1067" s="35">
        <v>450567</v>
      </c>
      <c r="G1067" s="35">
        <f t="shared" si="16"/>
        <v>189238.13999999998</v>
      </c>
      <c r="H1067" s="35">
        <v>23000</v>
      </c>
      <c r="I1067" s="35">
        <v>13517.01</v>
      </c>
    </row>
    <row r="1068" spans="2:9" ht="16.5" customHeight="1" x14ac:dyDescent="0.3">
      <c r="B1068" s="30" t="s">
        <v>39</v>
      </c>
      <c r="C1068" s="30">
        <v>2020</v>
      </c>
      <c r="D1068" s="30">
        <v>7</v>
      </c>
      <c r="E1068" s="30">
        <v>27</v>
      </c>
      <c r="F1068" s="34">
        <v>274325</v>
      </c>
      <c r="G1068" s="34">
        <f t="shared" si="16"/>
        <v>115216.5</v>
      </c>
      <c r="H1068" s="34">
        <v>25000</v>
      </c>
      <c r="I1068" s="34">
        <v>8229.75</v>
      </c>
    </row>
    <row r="1069" spans="2:9" ht="16.5" customHeight="1" x14ac:dyDescent="0.3">
      <c r="B1069" s="31" t="s">
        <v>39</v>
      </c>
      <c r="C1069" s="31">
        <v>2020</v>
      </c>
      <c r="D1069" s="31">
        <v>8</v>
      </c>
      <c r="E1069" s="31">
        <v>12</v>
      </c>
      <c r="F1069" s="35">
        <v>280347</v>
      </c>
      <c r="G1069" s="35">
        <f t="shared" si="16"/>
        <v>117745.73999999999</v>
      </c>
      <c r="H1069" s="35">
        <v>35000</v>
      </c>
      <c r="I1069" s="35">
        <v>8410.41</v>
      </c>
    </row>
    <row r="1070" spans="2:9" ht="16.5" customHeight="1" x14ac:dyDescent="0.3">
      <c r="B1070" s="30" t="s">
        <v>39</v>
      </c>
      <c r="C1070" s="30">
        <v>2020</v>
      </c>
      <c r="D1070" s="30">
        <v>5</v>
      </c>
      <c r="E1070" s="30">
        <v>7</v>
      </c>
      <c r="F1070" s="34">
        <v>441591</v>
      </c>
      <c r="G1070" s="34">
        <f t="shared" si="16"/>
        <v>185468.22</v>
      </c>
      <c r="H1070" s="34">
        <v>33000</v>
      </c>
      <c r="I1070" s="34">
        <v>13247.73</v>
      </c>
    </row>
    <row r="1071" spans="2:9" ht="16.5" customHeight="1" x14ac:dyDescent="0.3">
      <c r="B1071" s="31" t="s">
        <v>39</v>
      </c>
      <c r="C1071" s="31">
        <v>2020</v>
      </c>
      <c r="D1071" s="31">
        <v>2</v>
      </c>
      <c r="E1071" s="31">
        <v>13</v>
      </c>
      <c r="F1071" s="35">
        <v>351033</v>
      </c>
      <c r="G1071" s="35">
        <f t="shared" si="16"/>
        <v>147433.85999999999</v>
      </c>
      <c r="H1071" s="35">
        <v>13000</v>
      </c>
      <c r="I1071" s="35">
        <v>10530.99</v>
      </c>
    </row>
    <row r="1072" spans="2:9" ht="16.5" customHeight="1" x14ac:dyDescent="0.3">
      <c r="B1072" s="30" t="s">
        <v>39</v>
      </c>
      <c r="C1072" s="30">
        <v>2020</v>
      </c>
      <c r="D1072" s="30">
        <v>11</v>
      </c>
      <c r="E1072" s="30">
        <v>12</v>
      </c>
      <c r="F1072" s="34">
        <v>494424</v>
      </c>
      <c r="G1072" s="34">
        <f t="shared" si="16"/>
        <v>207658.08</v>
      </c>
      <c r="H1072" s="34">
        <v>26000</v>
      </c>
      <c r="I1072" s="34">
        <v>14832.72</v>
      </c>
    </row>
    <row r="1073" spans="2:9" ht="16.5" customHeight="1" x14ac:dyDescent="0.3">
      <c r="B1073" s="31" t="s">
        <v>39</v>
      </c>
      <c r="C1073" s="31">
        <v>2020</v>
      </c>
      <c r="D1073" s="31">
        <v>4</v>
      </c>
      <c r="E1073" s="31">
        <v>13</v>
      </c>
      <c r="F1073" s="35">
        <v>374380</v>
      </c>
      <c r="G1073" s="35">
        <f t="shared" si="16"/>
        <v>157239.6</v>
      </c>
      <c r="H1073" s="35">
        <v>13000</v>
      </c>
      <c r="I1073" s="35">
        <v>11231.4</v>
      </c>
    </row>
    <row r="1074" spans="2:9" ht="16.5" customHeight="1" x14ac:dyDescent="0.3">
      <c r="B1074" s="30" t="s">
        <v>39</v>
      </c>
      <c r="C1074" s="30">
        <v>2020</v>
      </c>
      <c r="D1074" s="30">
        <v>4</v>
      </c>
      <c r="E1074" s="30">
        <v>25</v>
      </c>
      <c r="F1074" s="34">
        <v>435479</v>
      </c>
      <c r="G1074" s="34">
        <f t="shared" si="16"/>
        <v>182901.18</v>
      </c>
      <c r="H1074" s="34">
        <v>20000</v>
      </c>
      <c r="I1074" s="34">
        <v>13064.369999999999</v>
      </c>
    </row>
    <row r="1075" spans="2:9" ht="16.5" customHeight="1" x14ac:dyDescent="0.3">
      <c r="B1075" s="31" t="s">
        <v>39</v>
      </c>
      <c r="C1075" s="31">
        <v>2020</v>
      </c>
      <c r="D1075" s="31">
        <v>3</v>
      </c>
      <c r="E1075" s="31">
        <v>7</v>
      </c>
      <c r="F1075" s="35">
        <v>367105</v>
      </c>
      <c r="G1075" s="35">
        <f t="shared" si="16"/>
        <v>154184.1</v>
      </c>
      <c r="H1075" s="35">
        <v>35000</v>
      </c>
      <c r="I1075" s="35">
        <v>11013.15</v>
      </c>
    </row>
    <row r="1076" spans="2:9" ht="16.5" customHeight="1" x14ac:dyDescent="0.3">
      <c r="B1076" s="30" t="s">
        <v>39</v>
      </c>
      <c r="C1076" s="30">
        <v>2020</v>
      </c>
      <c r="D1076" s="30">
        <v>1</v>
      </c>
      <c r="E1076" s="30">
        <v>25</v>
      </c>
      <c r="F1076" s="34">
        <v>272360</v>
      </c>
      <c r="G1076" s="34">
        <f t="shared" si="16"/>
        <v>114391.2</v>
      </c>
      <c r="H1076" s="34">
        <v>36000</v>
      </c>
      <c r="I1076" s="34">
        <v>8170.7999999999993</v>
      </c>
    </row>
    <row r="1077" spans="2:9" ht="16.5" customHeight="1" x14ac:dyDescent="0.3">
      <c r="B1077" s="31" t="s">
        <v>39</v>
      </c>
      <c r="C1077" s="31">
        <v>2020</v>
      </c>
      <c r="D1077" s="31">
        <v>6</v>
      </c>
      <c r="E1077" s="31">
        <v>9</v>
      </c>
      <c r="F1077" s="35">
        <v>421173</v>
      </c>
      <c r="G1077" s="35">
        <f t="shared" si="16"/>
        <v>176892.66</v>
      </c>
      <c r="H1077" s="35">
        <v>15000</v>
      </c>
      <c r="I1077" s="35">
        <v>12635.189999999999</v>
      </c>
    </row>
    <row r="1078" spans="2:9" ht="16.5" customHeight="1" x14ac:dyDescent="0.3">
      <c r="B1078" s="30" t="s">
        <v>39</v>
      </c>
      <c r="C1078" s="30">
        <v>2020</v>
      </c>
      <c r="D1078" s="30">
        <v>7</v>
      </c>
      <c r="E1078" s="30">
        <v>9</v>
      </c>
      <c r="F1078" s="34">
        <v>299575</v>
      </c>
      <c r="G1078" s="34">
        <f t="shared" si="16"/>
        <v>125821.5</v>
      </c>
      <c r="H1078" s="34">
        <v>13000</v>
      </c>
      <c r="I1078" s="34">
        <v>8987.25</v>
      </c>
    </row>
    <row r="1079" spans="2:9" ht="16.5" customHeight="1" x14ac:dyDescent="0.3">
      <c r="B1079" s="31" t="s">
        <v>39</v>
      </c>
      <c r="C1079" s="31">
        <v>2020</v>
      </c>
      <c r="D1079" s="31">
        <v>1</v>
      </c>
      <c r="E1079" s="31">
        <v>16</v>
      </c>
      <c r="F1079" s="35">
        <v>283596</v>
      </c>
      <c r="G1079" s="35">
        <f t="shared" si="16"/>
        <v>119110.31999999999</v>
      </c>
      <c r="H1079" s="35">
        <v>23000</v>
      </c>
      <c r="I1079" s="35">
        <v>8507.8799999999992</v>
      </c>
    </row>
    <row r="1080" spans="2:9" ht="16.5" customHeight="1" x14ac:dyDescent="0.3">
      <c r="B1080" s="30" t="s">
        <v>39</v>
      </c>
      <c r="C1080" s="30">
        <v>2020</v>
      </c>
      <c r="D1080" s="30">
        <v>6</v>
      </c>
      <c r="E1080" s="30">
        <v>17</v>
      </c>
      <c r="F1080" s="34">
        <v>351649</v>
      </c>
      <c r="G1080" s="34">
        <f t="shared" si="16"/>
        <v>147692.57999999999</v>
      </c>
      <c r="H1080" s="34">
        <v>30000</v>
      </c>
      <c r="I1080" s="34">
        <v>10549.47</v>
      </c>
    </row>
    <row r="1081" spans="2:9" ht="16.5" customHeight="1" x14ac:dyDescent="0.3">
      <c r="B1081" s="31" t="s">
        <v>39</v>
      </c>
      <c r="C1081" s="31">
        <v>2020</v>
      </c>
      <c r="D1081" s="31">
        <v>7</v>
      </c>
      <c r="E1081" s="31">
        <v>13</v>
      </c>
      <c r="F1081" s="35">
        <v>342359</v>
      </c>
      <c r="G1081" s="35">
        <f t="shared" si="16"/>
        <v>143790.78</v>
      </c>
      <c r="H1081" s="35">
        <v>37000</v>
      </c>
      <c r="I1081" s="35">
        <v>10270.77</v>
      </c>
    </row>
    <row r="1082" spans="2:9" ht="16.5" customHeight="1" x14ac:dyDescent="0.3">
      <c r="B1082" s="30" t="s">
        <v>39</v>
      </c>
      <c r="C1082" s="30">
        <v>2020</v>
      </c>
      <c r="D1082" s="30">
        <v>5</v>
      </c>
      <c r="E1082" s="30">
        <v>19</v>
      </c>
      <c r="F1082" s="34">
        <v>483885</v>
      </c>
      <c r="G1082" s="34">
        <f t="shared" si="16"/>
        <v>203231.69999999998</v>
      </c>
      <c r="H1082" s="34">
        <v>25000</v>
      </c>
      <c r="I1082" s="34">
        <v>14516.55</v>
      </c>
    </row>
    <row r="1083" spans="2:9" ht="16.5" customHeight="1" x14ac:dyDescent="0.3">
      <c r="B1083" s="31" t="s">
        <v>39</v>
      </c>
      <c r="C1083" s="31">
        <v>2020</v>
      </c>
      <c r="D1083" s="31">
        <v>12</v>
      </c>
      <c r="E1083" s="31">
        <v>12</v>
      </c>
      <c r="F1083" s="35">
        <v>251874</v>
      </c>
      <c r="G1083" s="35">
        <f t="shared" si="16"/>
        <v>105787.08</v>
      </c>
      <c r="H1083" s="35">
        <v>15000</v>
      </c>
      <c r="I1083" s="35">
        <v>7556.2199999999993</v>
      </c>
    </row>
    <row r="1084" spans="2:9" ht="16.5" customHeight="1" x14ac:dyDescent="0.3">
      <c r="B1084" s="30" t="s">
        <v>39</v>
      </c>
      <c r="C1084" s="30">
        <v>2020</v>
      </c>
      <c r="D1084" s="30">
        <v>8</v>
      </c>
      <c r="E1084" s="30">
        <v>7</v>
      </c>
      <c r="F1084" s="34">
        <v>292188</v>
      </c>
      <c r="G1084" s="34">
        <f t="shared" si="16"/>
        <v>122718.95999999999</v>
      </c>
      <c r="H1084" s="34">
        <v>16000</v>
      </c>
      <c r="I1084" s="34">
        <v>8765.64</v>
      </c>
    </row>
    <row r="1085" spans="2:9" ht="16.5" customHeight="1" x14ac:dyDescent="0.3">
      <c r="B1085" s="31" t="s">
        <v>39</v>
      </c>
      <c r="C1085" s="31">
        <v>2020</v>
      </c>
      <c r="D1085" s="31">
        <v>3</v>
      </c>
      <c r="E1085" s="31">
        <v>11</v>
      </c>
      <c r="F1085" s="35">
        <v>291042</v>
      </c>
      <c r="G1085" s="35">
        <f t="shared" si="16"/>
        <v>122237.64</v>
      </c>
      <c r="H1085" s="35">
        <v>37000</v>
      </c>
      <c r="I1085" s="35">
        <v>8731.26</v>
      </c>
    </row>
    <row r="1086" spans="2:9" ht="16.5" customHeight="1" x14ac:dyDescent="0.3">
      <c r="B1086" s="30" t="s">
        <v>39</v>
      </c>
      <c r="C1086" s="30">
        <v>2020</v>
      </c>
      <c r="D1086" s="30">
        <v>2</v>
      </c>
      <c r="E1086" s="30">
        <v>2</v>
      </c>
      <c r="F1086" s="34">
        <v>480606</v>
      </c>
      <c r="G1086" s="34">
        <f t="shared" si="16"/>
        <v>201854.52</v>
      </c>
      <c r="H1086" s="34">
        <v>17000</v>
      </c>
      <c r="I1086" s="34">
        <v>14418.18</v>
      </c>
    </row>
    <row r="1087" spans="2:9" ht="16.5" customHeight="1" x14ac:dyDescent="0.3">
      <c r="B1087" s="31" t="s">
        <v>39</v>
      </c>
      <c r="C1087" s="31">
        <v>2020</v>
      </c>
      <c r="D1087" s="31">
        <v>9</v>
      </c>
      <c r="E1087" s="31">
        <v>17</v>
      </c>
      <c r="F1087" s="35">
        <v>320384</v>
      </c>
      <c r="G1087" s="35">
        <f t="shared" si="16"/>
        <v>134561.28</v>
      </c>
      <c r="H1087" s="35">
        <v>27000</v>
      </c>
      <c r="I1087" s="35">
        <v>9611.52</v>
      </c>
    </row>
    <row r="1088" spans="2:9" ht="16.5" customHeight="1" x14ac:dyDescent="0.3">
      <c r="B1088" s="30" t="s">
        <v>39</v>
      </c>
      <c r="C1088" s="30">
        <v>2020</v>
      </c>
      <c r="D1088" s="30">
        <v>2</v>
      </c>
      <c r="E1088" s="30">
        <v>26</v>
      </c>
      <c r="F1088" s="34">
        <v>307309</v>
      </c>
      <c r="G1088" s="34">
        <f t="shared" si="16"/>
        <v>129069.78</v>
      </c>
      <c r="H1088" s="34">
        <v>11000</v>
      </c>
      <c r="I1088" s="34">
        <v>9219.27</v>
      </c>
    </row>
    <row r="1089" spans="2:9" ht="16.5" customHeight="1" x14ac:dyDescent="0.3">
      <c r="B1089" s="31" t="s">
        <v>39</v>
      </c>
      <c r="C1089" s="31">
        <v>2020</v>
      </c>
      <c r="D1089" s="31">
        <v>8</v>
      </c>
      <c r="E1089" s="31">
        <v>22</v>
      </c>
      <c r="F1089" s="35">
        <v>474574</v>
      </c>
      <c r="G1089" s="35">
        <f t="shared" si="16"/>
        <v>199321.08</v>
      </c>
      <c r="H1089" s="35">
        <v>34000</v>
      </c>
      <c r="I1089" s="35">
        <v>14237.22</v>
      </c>
    </row>
    <row r="1090" spans="2:9" ht="16.5" customHeight="1" x14ac:dyDescent="0.3">
      <c r="B1090" s="30" t="s">
        <v>39</v>
      </c>
      <c r="C1090" s="30">
        <v>2020</v>
      </c>
      <c r="D1090" s="30">
        <v>6</v>
      </c>
      <c r="E1090" s="30">
        <v>24</v>
      </c>
      <c r="F1090" s="34">
        <v>370509</v>
      </c>
      <c r="G1090" s="34">
        <f t="shared" si="16"/>
        <v>155613.78</v>
      </c>
      <c r="H1090" s="34">
        <v>14000</v>
      </c>
      <c r="I1090" s="34">
        <v>11115.27</v>
      </c>
    </row>
    <row r="1091" spans="2:9" ht="16.5" customHeight="1" x14ac:dyDescent="0.3">
      <c r="B1091" s="31" t="s">
        <v>39</v>
      </c>
      <c r="C1091" s="31">
        <v>2020</v>
      </c>
      <c r="D1091" s="31">
        <v>8</v>
      </c>
      <c r="E1091" s="31">
        <v>12</v>
      </c>
      <c r="F1091" s="35">
        <v>481870</v>
      </c>
      <c r="G1091" s="35">
        <f t="shared" si="16"/>
        <v>202385.4</v>
      </c>
      <c r="H1091" s="35">
        <v>32000</v>
      </c>
      <c r="I1091" s="35">
        <v>14456.1</v>
      </c>
    </row>
    <row r="1092" spans="2:9" ht="16.5" customHeight="1" x14ac:dyDescent="0.3">
      <c r="B1092" s="30" t="s">
        <v>39</v>
      </c>
      <c r="C1092" s="30">
        <v>2020</v>
      </c>
      <c r="D1092" s="30">
        <v>12</v>
      </c>
      <c r="E1092" s="30">
        <v>23</v>
      </c>
      <c r="F1092" s="34">
        <v>263006</v>
      </c>
      <c r="G1092" s="34">
        <f t="shared" si="16"/>
        <v>110462.51999999999</v>
      </c>
      <c r="H1092" s="34">
        <v>21000</v>
      </c>
      <c r="I1092" s="34">
        <v>7890.1799999999994</v>
      </c>
    </row>
    <row r="1093" spans="2:9" ht="16.5" customHeight="1" x14ac:dyDescent="0.3">
      <c r="B1093" s="31" t="s">
        <v>34</v>
      </c>
      <c r="C1093" s="31">
        <v>2020</v>
      </c>
      <c r="D1093" s="31">
        <v>12</v>
      </c>
      <c r="E1093" s="31">
        <v>2</v>
      </c>
      <c r="F1093" s="35">
        <v>347725</v>
      </c>
      <c r="G1093" s="35">
        <f t="shared" ref="G1093:G1156" si="17">F1093*0.42</f>
        <v>146044.5</v>
      </c>
      <c r="H1093" s="35">
        <v>20000</v>
      </c>
      <c r="I1093" s="35">
        <v>10431.75</v>
      </c>
    </row>
    <row r="1094" spans="2:9" ht="16.5" customHeight="1" x14ac:dyDescent="0.3">
      <c r="B1094" s="30" t="s">
        <v>34</v>
      </c>
      <c r="C1094" s="30">
        <v>2020</v>
      </c>
      <c r="D1094" s="30">
        <v>8</v>
      </c>
      <c r="E1094" s="30">
        <v>6</v>
      </c>
      <c r="F1094" s="34">
        <v>330829</v>
      </c>
      <c r="G1094" s="34">
        <f t="shared" si="17"/>
        <v>138948.18</v>
      </c>
      <c r="H1094" s="34">
        <v>11000</v>
      </c>
      <c r="I1094" s="34">
        <v>9924.869999999999</v>
      </c>
    </row>
    <row r="1095" spans="2:9" ht="16.5" customHeight="1" x14ac:dyDescent="0.3">
      <c r="B1095" s="31" t="s">
        <v>34</v>
      </c>
      <c r="C1095" s="31">
        <v>2020</v>
      </c>
      <c r="D1095" s="31">
        <v>8</v>
      </c>
      <c r="E1095" s="31">
        <v>23</v>
      </c>
      <c r="F1095" s="35">
        <v>297597</v>
      </c>
      <c r="G1095" s="35">
        <f t="shared" si="17"/>
        <v>124990.73999999999</v>
      </c>
      <c r="H1095" s="35">
        <v>10000</v>
      </c>
      <c r="I1095" s="35">
        <v>8927.91</v>
      </c>
    </row>
    <row r="1096" spans="2:9" ht="16.5" customHeight="1" x14ac:dyDescent="0.3">
      <c r="B1096" s="30" t="s">
        <v>34</v>
      </c>
      <c r="C1096" s="30">
        <v>2020</v>
      </c>
      <c r="D1096" s="30">
        <v>1</v>
      </c>
      <c r="E1096" s="30">
        <v>3</v>
      </c>
      <c r="F1096" s="34">
        <v>354319</v>
      </c>
      <c r="G1096" s="34">
        <f t="shared" si="17"/>
        <v>148813.97999999998</v>
      </c>
      <c r="H1096" s="34">
        <v>35000</v>
      </c>
      <c r="I1096" s="34">
        <v>10629.57</v>
      </c>
    </row>
    <row r="1097" spans="2:9" ht="16.5" customHeight="1" x14ac:dyDescent="0.3">
      <c r="B1097" s="31" t="s">
        <v>34</v>
      </c>
      <c r="C1097" s="31">
        <v>2020</v>
      </c>
      <c r="D1097" s="31">
        <v>1</v>
      </c>
      <c r="E1097" s="31">
        <v>20</v>
      </c>
      <c r="F1097" s="35">
        <v>364929</v>
      </c>
      <c r="G1097" s="35">
        <f t="shared" si="17"/>
        <v>153270.18</v>
      </c>
      <c r="H1097" s="35">
        <v>35000</v>
      </c>
      <c r="I1097" s="35">
        <v>10947.869999999999</v>
      </c>
    </row>
    <row r="1098" spans="2:9" ht="16.5" customHeight="1" x14ac:dyDescent="0.3">
      <c r="B1098" s="30" t="s">
        <v>34</v>
      </c>
      <c r="C1098" s="30">
        <v>2020</v>
      </c>
      <c r="D1098" s="30">
        <v>1</v>
      </c>
      <c r="E1098" s="30">
        <v>24</v>
      </c>
      <c r="F1098" s="34">
        <v>415330</v>
      </c>
      <c r="G1098" s="34">
        <f t="shared" si="17"/>
        <v>174438.6</v>
      </c>
      <c r="H1098" s="34">
        <v>17000</v>
      </c>
      <c r="I1098" s="34">
        <v>12459.9</v>
      </c>
    </row>
    <row r="1099" spans="2:9" ht="16.5" customHeight="1" x14ac:dyDescent="0.3">
      <c r="B1099" s="31" t="s">
        <v>34</v>
      </c>
      <c r="C1099" s="31">
        <v>2020</v>
      </c>
      <c r="D1099" s="31">
        <v>11</v>
      </c>
      <c r="E1099" s="31">
        <v>20</v>
      </c>
      <c r="F1099" s="35">
        <v>436508</v>
      </c>
      <c r="G1099" s="35">
        <f t="shared" si="17"/>
        <v>183333.36</v>
      </c>
      <c r="H1099" s="35">
        <v>10000</v>
      </c>
      <c r="I1099" s="35">
        <v>13095.24</v>
      </c>
    </row>
    <row r="1100" spans="2:9" ht="16.5" customHeight="1" x14ac:dyDescent="0.3">
      <c r="B1100" s="30" t="s">
        <v>34</v>
      </c>
      <c r="C1100" s="30">
        <v>2020</v>
      </c>
      <c r="D1100" s="30">
        <v>5</v>
      </c>
      <c r="E1100" s="30">
        <v>24</v>
      </c>
      <c r="F1100" s="34">
        <v>430519</v>
      </c>
      <c r="G1100" s="34">
        <f t="shared" si="17"/>
        <v>180817.97999999998</v>
      </c>
      <c r="H1100" s="34">
        <v>21000</v>
      </c>
      <c r="I1100" s="34">
        <v>12915.57</v>
      </c>
    </row>
    <row r="1101" spans="2:9" ht="16.5" customHeight="1" x14ac:dyDescent="0.3">
      <c r="B1101" s="31" t="s">
        <v>34</v>
      </c>
      <c r="C1101" s="31">
        <v>2020</v>
      </c>
      <c r="D1101" s="31">
        <v>10</v>
      </c>
      <c r="E1101" s="31">
        <v>19</v>
      </c>
      <c r="F1101" s="35">
        <v>399093</v>
      </c>
      <c r="G1101" s="35">
        <f t="shared" si="17"/>
        <v>167619.06</v>
      </c>
      <c r="H1101" s="35">
        <v>17000</v>
      </c>
      <c r="I1101" s="35">
        <v>11972.789999999999</v>
      </c>
    </row>
    <row r="1102" spans="2:9" ht="16.5" customHeight="1" x14ac:dyDescent="0.3">
      <c r="B1102" s="30" t="s">
        <v>34</v>
      </c>
      <c r="C1102" s="30">
        <v>2020</v>
      </c>
      <c r="D1102" s="30">
        <v>12</v>
      </c>
      <c r="E1102" s="30">
        <v>5</v>
      </c>
      <c r="F1102" s="34">
        <v>256463</v>
      </c>
      <c r="G1102" s="34">
        <f t="shared" si="17"/>
        <v>107714.45999999999</v>
      </c>
      <c r="H1102" s="34">
        <v>11000</v>
      </c>
      <c r="I1102" s="34">
        <v>7693.8899999999994</v>
      </c>
    </row>
    <row r="1103" spans="2:9" ht="16.5" customHeight="1" x14ac:dyDescent="0.3">
      <c r="B1103" s="31" t="s">
        <v>34</v>
      </c>
      <c r="C1103" s="31">
        <v>2020</v>
      </c>
      <c r="D1103" s="31">
        <v>8</v>
      </c>
      <c r="E1103" s="31">
        <v>14</v>
      </c>
      <c r="F1103" s="35">
        <v>340354</v>
      </c>
      <c r="G1103" s="35">
        <f t="shared" si="17"/>
        <v>142948.68</v>
      </c>
      <c r="H1103" s="35">
        <v>32000</v>
      </c>
      <c r="I1103" s="35">
        <v>10210.619999999999</v>
      </c>
    </row>
    <row r="1104" spans="2:9" ht="16.5" customHeight="1" x14ac:dyDescent="0.3">
      <c r="B1104" s="30" t="s">
        <v>34</v>
      </c>
      <c r="C1104" s="30">
        <v>2020</v>
      </c>
      <c r="D1104" s="30">
        <v>3</v>
      </c>
      <c r="E1104" s="30">
        <v>6</v>
      </c>
      <c r="F1104" s="34">
        <v>285793</v>
      </c>
      <c r="G1104" s="34">
        <f t="shared" si="17"/>
        <v>120033.06</v>
      </c>
      <c r="H1104" s="34">
        <v>38000</v>
      </c>
      <c r="I1104" s="34">
        <v>8573.7899999999991</v>
      </c>
    </row>
    <row r="1105" spans="2:9" ht="16.5" customHeight="1" x14ac:dyDescent="0.3">
      <c r="B1105" s="31" t="s">
        <v>39</v>
      </c>
      <c r="C1105" s="31">
        <v>2020</v>
      </c>
      <c r="D1105" s="31">
        <v>12</v>
      </c>
      <c r="E1105" s="31">
        <v>4</v>
      </c>
      <c r="F1105" s="35">
        <v>289802</v>
      </c>
      <c r="G1105" s="35">
        <f t="shared" si="17"/>
        <v>121716.84</v>
      </c>
      <c r="H1105" s="35">
        <v>34000</v>
      </c>
      <c r="I1105" s="35">
        <v>8694.06</v>
      </c>
    </row>
    <row r="1106" spans="2:9" ht="16.5" customHeight="1" x14ac:dyDescent="0.3">
      <c r="B1106" s="30" t="s">
        <v>34</v>
      </c>
      <c r="C1106" s="30">
        <v>2020</v>
      </c>
      <c r="D1106" s="30">
        <v>4</v>
      </c>
      <c r="E1106" s="30">
        <v>16</v>
      </c>
      <c r="F1106" s="34">
        <v>376978</v>
      </c>
      <c r="G1106" s="34">
        <f t="shared" si="17"/>
        <v>158330.75999999998</v>
      </c>
      <c r="H1106" s="34">
        <v>16000</v>
      </c>
      <c r="I1106" s="34">
        <v>11309.34</v>
      </c>
    </row>
    <row r="1107" spans="2:9" ht="16.5" customHeight="1" x14ac:dyDescent="0.3">
      <c r="B1107" s="31" t="s">
        <v>34</v>
      </c>
      <c r="C1107" s="31">
        <v>2020</v>
      </c>
      <c r="D1107" s="31">
        <v>2</v>
      </c>
      <c r="E1107" s="31">
        <v>28</v>
      </c>
      <c r="F1107" s="35">
        <v>461080</v>
      </c>
      <c r="G1107" s="35">
        <f t="shared" si="17"/>
        <v>193653.6</v>
      </c>
      <c r="H1107" s="35">
        <v>11000</v>
      </c>
      <c r="I1107" s="35">
        <v>13832.4</v>
      </c>
    </row>
    <row r="1108" spans="2:9" ht="16.5" customHeight="1" x14ac:dyDescent="0.3">
      <c r="B1108" s="30" t="s">
        <v>34</v>
      </c>
      <c r="C1108" s="30">
        <v>2020</v>
      </c>
      <c r="D1108" s="30">
        <v>8</v>
      </c>
      <c r="E1108" s="30">
        <v>27</v>
      </c>
      <c r="F1108" s="34">
        <v>494741</v>
      </c>
      <c r="G1108" s="34">
        <f t="shared" si="17"/>
        <v>207791.22</v>
      </c>
      <c r="H1108" s="34">
        <v>16000</v>
      </c>
      <c r="I1108" s="34">
        <v>14842.23</v>
      </c>
    </row>
    <row r="1109" spans="2:9" ht="16.5" customHeight="1" x14ac:dyDescent="0.3">
      <c r="B1109" s="31" t="s">
        <v>34</v>
      </c>
      <c r="C1109" s="31">
        <v>2020</v>
      </c>
      <c r="D1109" s="31">
        <v>8</v>
      </c>
      <c r="E1109" s="31">
        <v>13</v>
      </c>
      <c r="F1109" s="35">
        <v>265678</v>
      </c>
      <c r="G1109" s="35">
        <f t="shared" si="17"/>
        <v>111584.76</v>
      </c>
      <c r="H1109" s="35">
        <v>19000</v>
      </c>
      <c r="I1109" s="35">
        <v>7970.34</v>
      </c>
    </row>
    <row r="1110" spans="2:9" ht="16.5" customHeight="1" x14ac:dyDescent="0.3">
      <c r="B1110" s="30" t="s">
        <v>34</v>
      </c>
      <c r="C1110" s="30">
        <v>2020</v>
      </c>
      <c r="D1110" s="30">
        <v>1</v>
      </c>
      <c r="E1110" s="30">
        <v>25</v>
      </c>
      <c r="F1110" s="34">
        <v>464549</v>
      </c>
      <c r="G1110" s="34">
        <f t="shared" si="17"/>
        <v>195110.58</v>
      </c>
      <c r="H1110" s="34">
        <v>31000</v>
      </c>
      <c r="I1110" s="34">
        <v>13936.47</v>
      </c>
    </row>
    <row r="1111" spans="2:9" ht="16.5" customHeight="1" x14ac:dyDescent="0.3">
      <c r="B1111" s="31" t="s">
        <v>34</v>
      </c>
      <c r="C1111" s="31">
        <v>2020</v>
      </c>
      <c r="D1111" s="31">
        <v>2</v>
      </c>
      <c r="E1111" s="31">
        <v>10</v>
      </c>
      <c r="F1111" s="35">
        <v>465498</v>
      </c>
      <c r="G1111" s="35">
        <f t="shared" si="17"/>
        <v>195509.16</v>
      </c>
      <c r="H1111" s="35">
        <v>31000</v>
      </c>
      <c r="I1111" s="35">
        <v>13964.939999999999</v>
      </c>
    </row>
    <row r="1112" spans="2:9" ht="16.5" customHeight="1" x14ac:dyDescent="0.3">
      <c r="B1112" s="30" t="s">
        <v>39</v>
      </c>
      <c r="C1112" s="30">
        <v>2020</v>
      </c>
      <c r="D1112" s="30">
        <v>5</v>
      </c>
      <c r="E1112" s="30">
        <v>15</v>
      </c>
      <c r="F1112" s="34">
        <v>477763</v>
      </c>
      <c r="G1112" s="34">
        <f t="shared" si="17"/>
        <v>200660.46</v>
      </c>
      <c r="H1112" s="34">
        <v>24000</v>
      </c>
      <c r="I1112" s="34">
        <v>14332.89</v>
      </c>
    </row>
    <row r="1113" spans="2:9" ht="16.5" customHeight="1" x14ac:dyDescent="0.3">
      <c r="B1113" s="31" t="s">
        <v>39</v>
      </c>
      <c r="C1113" s="31">
        <v>2020</v>
      </c>
      <c r="D1113" s="31">
        <v>11</v>
      </c>
      <c r="E1113" s="31">
        <v>9</v>
      </c>
      <c r="F1113" s="35">
        <v>350045</v>
      </c>
      <c r="G1113" s="35">
        <f t="shared" si="17"/>
        <v>147018.9</v>
      </c>
      <c r="H1113" s="35">
        <v>16000</v>
      </c>
      <c r="I1113" s="35">
        <v>10501.35</v>
      </c>
    </row>
    <row r="1114" spans="2:9" ht="16.5" customHeight="1" x14ac:dyDescent="0.3">
      <c r="B1114" s="30" t="s">
        <v>39</v>
      </c>
      <c r="C1114" s="30">
        <v>2020</v>
      </c>
      <c r="D1114" s="30">
        <v>11</v>
      </c>
      <c r="E1114" s="30">
        <v>4</v>
      </c>
      <c r="F1114" s="34">
        <v>456624</v>
      </c>
      <c r="G1114" s="34">
        <f t="shared" si="17"/>
        <v>191782.08</v>
      </c>
      <c r="H1114" s="34">
        <v>25000</v>
      </c>
      <c r="I1114" s="34">
        <v>13698.72</v>
      </c>
    </row>
    <row r="1115" spans="2:9" ht="16.5" customHeight="1" x14ac:dyDescent="0.3">
      <c r="B1115" s="31" t="s">
        <v>39</v>
      </c>
      <c r="C1115" s="31">
        <v>2020</v>
      </c>
      <c r="D1115" s="31">
        <v>1</v>
      </c>
      <c r="E1115" s="31">
        <v>9</v>
      </c>
      <c r="F1115" s="35">
        <v>399461</v>
      </c>
      <c r="G1115" s="35">
        <f t="shared" si="17"/>
        <v>167773.62</v>
      </c>
      <c r="H1115" s="35">
        <v>21000</v>
      </c>
      <c r="I1115" s="35">
        <v>11983.83</v>
      </c>
    </row>
    <row r="1116" spans="2:9" ht="16.5" customHeight="1" x14ac:dyDescent="0.3">
      <c r="B1116" s="30" t="s">
        <v>39</v>
      </c>
      <c r="C1116" s="30">
        <v>2020</v>
      </c>
      <c r="D1116" s="30">
        <v>10</v>
      </c>
      <c r="E1116" s="30">
        <v>20</v>
      </c>
      <c r="F1116" s="34">
        <v>471300</v>
      </c>
      <c r="G1116" s="34">
        <f t="shared" si="17"/>
        <v>197946</v>
      </c>
      <c r="H1116" s="34">
        <v>26000</v>
      </c>
      <c r="I1116" s="34">
        <v>14139</v>
      </c>
    </row>
    <row r="1117" spans="2:9" ht="16.5" customHeight="1" x14ac:dyDescent="0.3">
      <c r="B1117" s="31" t="s">
        <v>39</v>
      </c>
      <c r="C1117" s="31">
        <v>2020</v>
      </c>
      <c r="D1117" s="31">
        <v>7</v>
      </c>
      <c r="E1117" s="31">
        <v>26</v>
      </c>
      <c r="F1117" s="35">
        <v>284472</v>
      </c>
      <c r="G1117" s="35">
        <f t="shared" si="17"/>
        <v>119478.23999999999</v>
      </c>
      <c r="H1117" s="35">
        <v>11000</v>
      </c>
      <c r="I1117" s="35">
        <v>8534.16</v>
      </c>
    </row>
    <row r="1118" spans="2:9" ht="16.5" customHeight="1" x14ac:dyDescent="0.3">
      <c r="B1118" s="30" t="s">
        <v>39</v>
      </c>
      <c r="C1118" s="30">
        <v>2020</v>
      </c>
      <c r="D1118" s="30">
        <v>3</v>
      </c>
      <c r="E1118" s="30">
        <v>4</v>
      </c>
      <c r="F1118" s="34">
        <v>385714</v>
      </c>
      <c r="G1118" s="34">
        <f t="shared" si="17"/>
        <v>161999.88</v>
      </c>
      <c r="H1118" s="34">
        <v>31000</v>
      </c>
      <c r="I1118" s="34">
        <v>11571.42</v>
      </c>
    </row>
    <row r="1119" spans="2:9" ht="16.5" customHeight="1" x14ac:dyDescent="0.3">
      <c r="B1119" s="31" t="s">
        <v>39</v>
      </c>
      <c r="C1119" s="31">
        <v>2020</v>
      </c>
      <c r="D1119" s="31">
        <v>11</v>
      </c>
      <c r="E1119" s="31">
        <v>6</v>
      </c>
      <c r="F1119" s="35">
        <v>485354</v>
      </c>
      <c r="G1119" s="35">
        <f t="shared" si="17"/>
        <v>203848.68</v>
      </c>
      <c r="H1119" s="35">
        <v>20000</v>
      </c>
      <c r="I1119" s="35">
        <v>14560.619999999999</v>
      </c>
    </row>
    <row r="1120" spans="2:9" ht="16.5" customHeight="1" x14ac:dyDescent="0.3">
      <c r="B1120" s="30" t="s">
        <v>39</v>
      </c>
      <c r="C1120" s="30">
        <v>2020</v>
      </c>
      <c r="D1120" s="30">
        <v>12</v>
      </c>
      <c r="E1120" s="30">
        <v>20</v>
      </c>
      <c r="F1120" s="34">
        <v>276972</v>
      </c>
      <c r="G1120" s="34">
        <f t="shared" si="17"/>
        <v>116328.23999999999</v>
      </c>
      <c r="H1120" s="34">
        <v>39000</v>
      </c>
      <c r="I1120" s="34">
        <v>8309.16</v>
      </c>
    </row>
    <row r="1121" spans="2:9" ht="16.5" customHeight="1" x14ac:dyDescent="0.3">
      <c r="B1121" s="31" t="s">
        <v>39</v>
      </c>
      <c r="C1121" s="31">
        <v>2020</v>
      </c>
      <c r="D1121" s="31">
        <v>1</v>
      </c>
      <c r="E1121" s="31">
        <v>22</v>
      </c>
      <c r="F1121" s="35">
        <v>410004</v>
      </c>
      <c r="G1121" s="35">
        <f t="shared" si="17"/>
        <v>172201.68</v>
      </c>
      <c r="H1121" s="35">
        <v>34000</v>
      </c>
      <c r="I1121" s="35">
        <v>12300.119999999999</v>
      </c>
    </row>
    <row r="1122" spans="2:9" ht="16.5" customHeight="1" x14ac:dyDescent="0.3">
      <c r="B1122" s="30" t="s">
        <v>39</v>
      </c>
      <c r="C1122" s="30">
        <v>2020</v>
      </c>
      <c r="D1122" s="30">
        <v>2</v>
      </c>
      <c r="E1122" s="30">
        <v>7</v>
      </c>
      <c r="F1122" s="34">
        <v>295939</v>
      </c>
      <c r="G1122" s="34">
        <f t="shared" si="17"/>
        <v>124294.37999999999</v>
      </c>
      <c r="H1122" s="34">
        <v>18000</v>
      </c>
      <c r="I1122" s="34">
        <v>8878.17</v>
      </c>
    </row>
    <row r="1123" spans="2:9" ht="16.5" customHeight="1" x14ac:dyDescent="0.3">
      <c r="B1123" s="31" t="s">
        <v>39</v>
      </c>
      <c r="C1123" s="31">
        <v>2020</v>
      </c>
      <c r="D1123" s="31">
        <v>5</v>
      </c>
      <c r="E1123" s="31">
        <v>8</v>
      </c>
      <c r="F1123" s="35">
        <v>271340</v>
      </c>
      <c r="G1123" s="35">
        <f t="shared" si="17"/>
        <v>113962.8</v>
      </c>
      <c r="H1123" s="35">
        <v>35000</v>
      </c>
      <c r="I1123" s="35">
        <v>8140.2</v>
      </c>
    </row>
    <row r="1124" spans="2:9" ht="16.5" customHeight="1" x14ac:dyDescent="0.3">
      <c r="B1124" s="30" t="s">
        <v>39</v>
      </c>
      <c r="C1124" s="30">
        <v>2020</v>
      </c>
      <c r="D1124" s="30">
        <v>1</v>
      </c>
      <c r="E1124" s="30">
        <v>7</v>
      </c>
      <c r="F1124" s="34">
        <v>378283</v>
      </c>
      <c r="G1124" s="34">
        <f t="shared" si="17"/>
        <v>158878.85999999999</v>
      </c>
      <c r="H1124" s="34">
        <v>39000</v>
      </c>
      <c r="I1124" s="34">
        <v>11348.49</v>
      </c>
    </row>
    <row r="1125" spans="2:9" ht="16.5" customHeight="1" x14ac:dyDescent="0.3">
      <c r="B1125" s="31" t="s">
        <v>34</v>
      </c>
      <c r="C1125" s="31">
        <v>2020</v>
      </c>
      <c r="D1125" s="31">
        <v>7</v>
      </c>
      <c r="E1125" s="31">
        <v>28</v>
      </c>
      <c r="F1125" s="35">
        <v>350830</v>
      </c>
      <c r="G1125" s="35">
        <f t="shared" si="17"/>
        <v>147348.6</v>
      </c>
      <c r="H1125" s="35">
        <v>17000</v>
      </c>
      <c r="I1125" s="35">
        <v>10524.9</v>
      </c>
    </row>
    <row r="1126" spans="2:9" ht="16.5" customHeight="1" x14ac:dyDescent="0.3">
      <c r="B1126" s="30" t="s">
        <v>34</v>
      </c>
      <c r="C1126" s="30">
        <v>2020</v>
      </c>
      <c r="D1126" s="30">
        <v>2</v>
      </c>
      <c r="E1126" s="30">
        <v>25</v>
      </c>
      <c r="F1126" s="34">
        <v>314995</v>
      </c>
      <c r="G1126" s="34">
        <f t="shared" si="17"/>
        <v>132297.9</v>
      </c>
      <c r="H1126" s="34">
        <v>23000</v>
      </c>
      <c r="I1126" s="34">
        <v>9449.85</v>
      </c>
    </row>
    <row r="1127" spans="2:9" ht="16.5" customHeight="1" x14ac:dyDescent="0.3">
      <c r="B1127" s="31" t="s">
        <v>34</v>
      </c>
      <c r="C1127" s="31">
        <v>2020</v>
      </c>
      <c r="D1127" s="31">
        <v>3</v>
      </c>
      <c r="E1127" s="31">
        <v>26</v>
      </c>
      <c r="F1127" s="35">
        <v>365218</v>
      </c>
      <c r="G1127" s="35">
        <f t="shared" si="17"/>
        <v>153391.56</v>
      </c>
      <c r="H1127" s="35">
        <v>15000</v>
      </c>
      <c r="I1127" s="35">
        <v>10956.539999999999</v>
      </c>
    </row>
    <row r="1128" spans="2:9" ht="16.5" customHeight="1" x14ac:dyDescent="0.3">
      <c r="B1128" s="30" t="s">
        <v>34</v>
      </c>
      <c r="C1128" s="30">
        <v>2020</v>
      </c>
      <c r="D1128" s="30">
        <v>2</v>
      </c>
      <c r="E1128" s="30">
        <v>26</v>
      </c>
      <c r="F1128" s="34">
        <v>384708</v>
      </c>
      <c r="G1128" s="34">
        <f t="shared" si="17"/>
        <v>161577.35999999999</v>
      </c>
      <c r="H1128" s="34">
        <v>32000</v>
      </c>
      <c r="I1128" s="34">
        <v>11541.24</v>
      </c>
    </row>
    <row r="1129" spans="2:9" ht="16.5" customHeight="1" x14ac:dyDescent="0.3">
      <c r="B1129" s="31" t="s">
        <v>34</v>
      </c>
      <c r="C1129" s="31">
        <v>2020</v>
      </c>
      <c r="D1129" s="31">
        <v>11</v>
      </c>
      <c r="E1129" s="31">
        <v>15</v>
      </c>
      <c r="F1129" s="35">
        <v>424942</v>
      </c>
      <c r="G1129" s="35">
        <f t="shared" si="17"/>
        <v>178475.63999999998</v>
      </c>
      <c r="H1129" s="35">
        <v>15000</v>
      </c>
      <c r="I1129" s="35">
        <v>12748.26</v>
      </c>
    </row>
    <row r="1130" spans="2:9" ht="16.5" customHeight="1" x14ac:dyDescent="0.3">
      <c r="B1130" s="30" t="s">
        <v>34</v>
      </c>
      <c r="C1130" s="30">
        <v>2020</v>
      </c>
      <c r="D1130" s="30">
        <v>3</v>
      </c>
      <c r="E1130" s="30">
        <v>10</v>
      </c>
      <c r="F1130" s="34">
        <v>299211</v>
      </c>
      <c r="G1130" s="34">
        <f t="shared" si="17"/>
        <v>125668.62</v>
      </c>
      <c r="H1130" s="34">
        <v>18000</v>
      </c>
      <c r="I1130" s="34">
        <v>8976.33</v>
      </c>
    </row>
    <row r="1131" spans="2:9" ht="16.5" customHeight="1" x14ac:dyDescent="0.3">
      <c r="B1131" s="31" t="s">
        <v>35</v>
      </c>
      <c r="C1131" s="31">
        <v>2020</v>
      </c>
      <c r="D1131" s="31">
        <v>3</v>
      </c>
      <c r="E1131" s="31">
        <v>28</v>
      </c>
      <c r="F1131" s="35">
        <v>326606</v>
      </c>
      <c r="G1131" s="35">
        <f t="shared" si="17"/>
        <v>137174.51999999999</v>
      </c>
      <c r="H1131" s="35">
        <v>32000</v>
      </c>
      <c r="I1131" s="35">
        <v>9798.18</v>
      </c>
    </row>
    <row r="1132" spans="2:9" ht="16.5" customHeight="1" x14ac:dyDescent="0.3">
      <c r="B1132" s="30" t="s">
        <v>35</v>
      </c>
      <c r="C1132" s="30">
        <v>2020</v>
      </c>
      <c r="D1132" s="30">
        <v>7</v>
      </c>
      <c r="E1132" s="30">
        <v>12</v>
      </c>
      <c r="F1132" s="34">
        <v>396005</v>
      </c>
      <c r="G1132" s="34">
        <f t="shared" si="17"/>
        <v>166322.1</v>
      </c>
      <c r="H1132" s="34">
        <v>13000</v>
      </c>
      <c r="I1132" s="34">
        <v>11880.15</v>
      </c>
    </row>
    <row r="1133" spans="2:9" ht="16.5" customHeight="1" x14ac:dyDescent="0.3">
      <c r="B1133" s="31" t="s">
        <v>35</v>
      </c>
      <c r="C1133" s="31">
        <v>2020</v>
      </c>
      <c r="D1133" s="31">
        <v>8</v>
      </c>
      <c r="E1133" s="31">
        <v>4</v>
      </c>
      <c r="F1133" s="35">
        <v>395795</v>
      </c>
      <c r="G1133" s="35">
        <f t="shared" si="17"/>
        <v>166233.9</v>
      </c>
      <c r="H1133" s="35">
        <v>13000</v>
      </c>
      <c r="I1133" s="35">
        <v>11873.85</v>
      </c>
    </row>
    <row r="1134" spans="2:9" ht="16.5" customHeight="1" x14ac:dyDescent="0.3">
      <c r="B1134" s="30" t="s">
        <v>35</v>
      </c>
      <c r="C1134" s="30">
        <v>2020</v>
      </c>
      <c r="D1134" s="30">
        <v>6</v>
      </c>
      <c r="E1134" s="30">
        <v>5</v>
      </c>
      <c r="F1134" s="34">
        <v>453673</v>
      </c>
      <c r="G1134" s="34">
        <f t="shared" si="17"/>
        <v>190542.66</v>
      </c>
      <c r="H1134" s="34">
        <v>18000</v>
      </c>
      <c r="I1134" s="34">
        <v>13610.189999999999</v>
      </c>
    </row>
    <row r="1135" spans="2:9" ht="16.5" customHeight="1" x14ac:dyDescent="0.3">
      <c r="B1135" s="31" t="s">
        <v>35</v>
      </c>
      <c r="C1135" s="31">
        <v>2020</v>
      </c>
      <c r="D1135" s="31">
        <v>2</v>
      </c>
      <c r="E1135" s="31">
        <v>2</v>
      </c>
      <c r="F1135" s="35">
        <v>324759</v>
      </c>
      <c r="G1135" s="35">
        <f t="shared" si="17"/>
        <v>136398.78</v>
      </c>
      <c r="H1135" s="35">
        <v>34000</v>
      </c>
      <c r="I1135" s="35">
        <v>9742.77</v>
      </c>
    </row>
    <row r="1136" spans="2:9" ht="16.5" customHeight="1" x14ac:dyDescent="0.3">
      <c r="B1136" s="30" t="s">
        <v>35</v>
      </c>
      <c r="C1136" s="30">
        <v>2020</v>
      </c>
      <c r="D1136" s="30">
        <v>2</v>
      </c>
      <c r="E1136" s="30">
        <v>14</v>
      </c>
      <c r="F1136" s="34">
        <v>329934</v>
      </c>
      <c r="G1136" s="34">
        <f t="shared" si="17"/>
        <v>138572.28</v>
      </c>
      <c r="H1136" s="34">
        <v>16000</v>
      </c>
      <c r="I1136" s="34">
        <v>9898.02</v>
      </c>
    </row>
    <row r="1137" spans="2:9" ht="16.5" customHeight="1" x14ac:dyDescent="0.3">
      <c r="B1137" s="31" t="s">
        <v>35</v>
      </c>
      <c r="C1137" s="31">
        <v>2020</v>
      </c>
      <c r="D1137" s="31">
        <v>10</v>
      </c>
      <c r="E1137" s="31">
        <v>21</v>
      </c>
      <c r="F1137" s="35">
        <v>423848</v>
      </c>
      <c r="G1137" s="35">
        <f t="shared" si="17"/>
        <v>178016.16</v>
      </c>
      <c r="H1137" s="35">
        <v>23000</v>
      </c>
      <c r="I1137" s="35">
        <v>12715.439999999999</v>
      </c>
    </row>
    <row r="1138" spans="2:9" ht="16.5" customHeight="1" x14ac:dyDescent="0.3">
      <c r="B1138" s="30" t="s">
        <v>35</v>
      </c>
      <c r="C1138" s="30">
        <v>2020</v>
      </c>
      <c r="D1138" s="30">
        <v>6</v>
      </c>
      <c r="E1138" s="30">
        <v>16</v>
      </c>
      <c r="F1138" s="34">
        <v>451334</v>
      </c>
      <c r="G1138" s="34">
        <f t="shared" si="17"/>
        <v>189560.28</v>
      </c>
      <c r="H1138" s="34">
        <v>39000</v>
      </c>
      <c r="I1138" s="34">
        <v>13540.019999999999</v>
      </c>
    </row>
    <row r="1139" spans="2:9" ht="16.5" customHeight="1" x14ac:dyDescent="0.3">
      <c r="B1139" s="31" t="s">
        <v>35</v>
      </c>
      <c r="C1139" s="31">
        <v>2020</v>
      </c>
      <c r="D1139" s="31">
        <v>7</v>
      </c>
      <c r="E1139" s="31">
        <v>2</v>
      </c>
      <c r="F1139" s="35">
        <v>269683</v>
      </c>
      <c r="G1139" s="35">
        <f t="shared" si="17"/>
        <v>113266.86</v>
      </c>
      <c r="H1139" s="35">
        <v>24000</v>
      </c>
      <c r="I1139" s="35">
        <v>8090.49</v>
      </c>
    </row>
    <row r="1140" spans="2:9" ht="16.5" customHeight="1" x14ac:dyDescent="0.3">
      <c r="B1140" s="30" t="s">
        <v>35</v>
      </c>
      <c r="C1140" s="30">
        <v>2020</v>
      </c>
      <c r="D1140" s="30">
        <v>3</v>
      </c>
      <c r="E1140" s="30">
        <v>5</v>
      </c>
      <c r="F1140" s="34">
        <v>369368</v>
      </c>
      <c r="G1140" s="34">
        <f t="shared" si="17"/>
        <v>155134.56</v>
      </c>
      <c r="H1140" s="34">
        <v>10000</v>
      </c>
      <c r="I1140" s="34">
        <v>11081.039999999999</v>
      </c>
    </row>
    <row r="1141" spans="2:9" ht="16.5" customHeight="1" x14ac:dyDescent="0.3">
      <c r="B1141" s="31" t="s">
        <v>35</v>
      </c>
      <c r="C1141" s="31">
        <v>2020</v>
      </c>
      <c r="D1141" s="31">
        <v>7</v>
      </c>
      <c r="E1141" s="31">
        <v>20</v>
      </c>
      <c r="F1141" s="35">
        <v>408469</v>
      </c>
      <c r="G1141" s="35">
        <f t="shared" si="17"/>
        <v>171556.97999999998</v>
      </c>
      <c r="H1141" s="35">
        <v>30000</v>
      </c>
      <c r="I1141" s="35">
        <v>12254.07</v>
      </c>
    </row>
    <row r="1142" spans="2:9" ht="16.5" customHeight="1" x14ac:dyDescent="0.3">
      <c r="B1142" s="30" t="s">
        <v>35</v>
      </c>
      <c r="C1142" s="30">
        <v>2020</v>
      </c>
      <c r="D1142" s="30">
        <v>4</v>
      </c>
      <c r="E1142" s="30">
        <v>10</v>
      </c>
      <c r="F1142" s="34">
        <v>371969</v>
      </c>
      <c r="G1142" s="34">
        <f t="shared" si="17"/>
        <v>156226.97999999998</v>
      </c>
      <c r="H1142" s="34">
        <v>11000</v>
      </c>
      <c r="I1142" s="34">
        <v>11159.07</v>
      </c>
    </row>
    <row r="1143" spans="2:9" ht="16.5" customHeight="1" x14ac:dyDescent="0.3">
      <c r="B1143" s="31" t="s">
        <v>35</v>
      </c>
      <c r="C1143" s="31">
        <v>2020</v>
      </c>
      <c r="D1143" s="31">
        <v>4</v>
      </c>
      <c r="E1143" s="31">
        <v>4</v>
      </c>
      <c r="F1143" s="35">
        <v>274781</v>
      </c>
      <c r="G1143" s="35">
        <f t="shared" si="17"/>
        <v>115408.01999999999</v>
      </c>
      <c r="H1143" s="35">
        <v>31000</v>
      </c>
      <c r="I1143" s="35">
        <v>8243.43</v>
      </c>
    </row>
    <row r="1144" spans="2:9" ht="16.5" customHeight="1" x14ac:dyDescent="0.3">
      <c r="B1144" s="30" t="s">
        <v>35</v>
      </c>
      <c r="C1144" s="30">
        <v>2020</v>
      </c>
      <c r="D1144" s="30">
        <v>5</v>
      </c>
      <c r="E1144" s="30">
        <v>12</v>
      </c>
      <c r="F1144" s="34">
        <v>309505</v>
      </c>
      <c r="G1144" s="34">
        <f t="shared" si="17"/>
        <v>129992.09999999999</v>
      </c>
      <c r="H1144" s="34">
        <v>10000</v>
      </c>
      <c r="I1144" s="34">
        <v>9285.15</v>
      </c>
    </row>
    <row r="1145" spans="2:9" ht="16.5" customHeight="1" x14ac:dyDescent="0.3">
      <c r="B1145" s="31" t="s">
        <v>34</v>
      </c>
      <c r="C1145" s="31">
        <v>2020</v>
      </c>
      <c r="D1145" s="31">
        <v>6</v>
      </c>
      <c r="E1145" s="31">
        <v>25</v>
      </c>
      <c r="F1145" s="35">
        <v>385357</v>
      </c>
      <c r="G1145" s="35">
        <f t="shared" si="17"/>
        <v>161849.94</v>
      </c>
      <c r="H1145" s="35">
        <v>16000</v>
      </c>
      <c r="I1145" s="35">
        <v>11560.71</v>
      </c>
    </row>
    <row r="1146" spans="2:9" ht="16.5" customHeight="1" x14ac:dyDescent="0.3">
      <c r="B1146" s="30" t="s">
        <v>34</v>
      </c>
      <c r="C1146" s="30">
        <v>2020</v>
      </c>
      <c r="D1146" s="30">
        <v>10</v>
      </c>
      <c r="E1146" s="30">
        <v>24</v>
      </c>
      <c r="F1146" s="34">
        <v>296844</v>
      </c>
      <c r="G1146" s="34">
        <f t="shared" si="17"/>
        <v>124674.48</v>
      </c>
      <c r="H1146" s="34">
        <v>18000</v>
      </c>
      <c r="I1146" s="34">
        <v>8905.32</v>
      </c>
    </row>
    <row r="1147" spans="2:9" ht="16.5" customHeight="1" x14ac:dyDescent="0.3">
      <c r="B1147" s="31" t="s">
        <v>34</v>
      </c>
      <c r="C1147" s="31">
        <v>2020</v>
      </c>
      <c r="D1147" s="31">
        <v>9</v>
      </c>
      <c r="E1147" s="31">
        <v>19</v>
      </c>
      <c r="F1147" s="35">
        <v>276592</v>
      </c>
      <c r="G1147" s="35">
        <f t="shared" si="17"/>
        <v>116168.64</v>
      </c>
      <c r="H1147" s="35">
        <v>26000</v>
      </c>
      <c r="I1147" s="35">
        <v>8297.76</v>
      </c>
    </row>
    <row r="1148" spans="2:9" ht="16.5" customHeight="1" x14ac:dyDescent="0.3">
      <c r="B1148" s="30" t="s">
        <v>34</v>
      </c>
      <c r="C1148" s="30">
        <v>2020</v>
      </c>
      <c r="D1148" s="30">
        <v>11</v>
      </c>
      <c r="E1148" s="30">
        <v>19</v>
      </c>
      <c r="F1148" s="34">
        <v>434519</v>
      </c>
      <c r="G1148" s="34">
        <f t="shared" si="17"/>
        <v>182497.97999999998</v>
      </c>
      <c r="H1148" s="34">
        <v>18000</v>
      </c>
      <c r="I1148" s="34">
        <v>13035.57</v>
      </c>
    </row>
    <row r="1149" spans="2:9" ht="16.5" customHeight="1" x14ac:dyDescent="0.3">
      <c r="B1149" s="31" t="s">
        <v>34</v>
      </c>
      <c r="C1149" s="31">
        <v>2020</v>
      </c>
      <c r="D1149" s="31">
        <v>6</v>
      </c>
      <c r="E1149" s="31">
        <v>27</v>
      </c>
      <c r="F1149" s="35">
        <v>357238</v>
      </c>
      <c r="G1149" s="35">
        <f t="shared" si="17"/>
        <v>150039.96</v>
      </c>
      <c r="H1149" s="35">
        <v>34000</v>
      </c>
      <c r="I1149" s="35">
        <v>10717.14</v>
      </c>
    </row>
    <row r="1150" spans="2:9" ht="16.5" customHeight="1" x14ac:dyDescent="0.3">
      <c r="B1150" s="30" t="s">
        <v>34</v>
      </c>
      <c r="C1150" s="30">
        <v>2020</v>
      </c>
      <c r="D1150" s="30">
        <v>1</v>
      </c>
      <c r="E1150" s="30">
        <v>13</v>
      </c>
      <c r="F1150" s="34">
        <v>340061</v>
      </c>
      <c r="G1150" s="34">
        <f t="shared" si="17"/>
        <v>142825.62</v>
      </c>
      <c r="H1150" s="34">
        <v>25000</v>
      </c>
      <c r="I1150" s="34">
        <v>10201.83</v>
      </c>
    </row>
    <row r="1151" spans="2:9" ht="16.5" customHeight="1" x14ac:dyDescent="0.3">
      <c r="B1151" s="31" t="s">
        <v>34</v>
      </c>
      <c r="C1151" s="31">
        <v>2020</v>
      </c>
      <c r="D1151" s="31">
        <v>9</v>
      </c>
      <c r="E1151" s="31">
        <v>1</v>
      </c>
      <c r="F1151" s="35">
        <v>408624</v>
      </c>
      <c r="G1151" s="35">
        <f t="shared" si="17"/>
        <v>171622.08</v>
      </c>
      <c r="H1151" s="35">
        <v>18000</v>
      </c>
      <c r="I1151" s="35">
        <v>12258.72</v>
      </c>
    </row>
    <row r="1152" spans="2:9" ht="16.5" customHeight="1" x14ac:dyDescent="0.3">
      <c r="B1152" s="30" t="s">
        <v>34</v>
      </c>
      <c r="C1152" s="30">
        <v>2020</v>
      </c>
      <c r="D1152" s="30">
        <v>12</v>
      </c>
      <c r="E1152" s="30">
        <v>3</v>
      </c>
      <c r="F1152" s="34">
        <v>359732</v>
      </c>
      <c r="G1152" s="34">
        <f t="shared" si="17"/>
        <v>151087.44</v>
      </c>
      <c r="H1152" s="34">
        <v>36000</v>
      </c>
      <c r="I1152" s="34">
        <v>10791.96</v>
      </c>
    </row>
    <row r="1153" spans="2:9" ht="16.5" customHeight="1" x14ac:dyDescent="0.3">
      <c r="B1153" s="31" t="s">
        <v>34</v>
      </c>
      <c r="C1153" s="31">
        <v>2020</v>
      </c>
      <c r="D1153" s="31">
        <v>9</v>
      </c>
      <c r="E1153" s="31">
        <v>16</v>
      </c>
      <c r="F1153" s="35">
        <v>364491</v>
      </c>
      <c r="G1153" s="35">
        <f t="shared" si="17"/>
        <v>153086.22</v>
      </c>
      <c r="H1153" s="35">
        <v>11000</v>
      </c>
      <c r="I1153" s="35">
        <v>10934.73</v>
      </c>
    </row>
    <row r="1154" spans="2:9" ht="16.5" customHeight="1" x14ac:dyDescent="0.3">
      <c r="B1154" s="30" t="s">
        <v>34</v>
      </c>
      <c r="C1154" s="30">
        <v>2020</v>
      </c>
      <c r="D1154" s="30">
        <v>7</v>
      </c>
      <c r="E1154" s="30">
        <v>27</v>
      </c>
      <c r="F1154" s="34">
        <v>287123</v>
      </c>
      <c r="G1154" s="34">
        <f t="shared" si="17"/>
        <v>120591.65999999999</v>
      </c>
      <c r="H1154" s="34">
        <v>32000</v>
      </c>
      <c r="I1154" s="34">
        <v>8613.69</v>
      </c>
    </row>
    <row r="1155" spans="2:9" ht="16.5" customHeight="1" x14ac:dyDescent="0.3">
      <c r="B1155" s="31" t="s">
        <v>34</v>
      </c>
      <c r="C1155" s="31">
        <v>2020</v>
      </c>
      <c r="D1155" s="31">
        <v>9</v>
      </c>
      <c r="E1155" s="31">
        <v>25</v>
      </c>
      <c r="F1155" s="35">
        <v>410845</v>
      </c>
      <c r="G1155" s="35">
        <f t="shared" si="17"/>
        <v>172554.9</v>
      </c>
      <c r="H1155" s="35">
        <v>35000</v>
      </c>
      <c r="I1155" s="35">
        <v>12325.35</v>
      </c>
    </row>
    <row r="1156" spans="2:9" ht="16.5" customHeight="1" x14ac:dyDescent="0.3">
      <c r="B1156" s="30" t="s">
        <v>34</v>
      </c>
      <c r="C1156" s="30">
        <v>2020</v>
      </c>
      <c r="D1156" s="30">
        <v>9</v>
      </c>
      <c r="E1156" s="30">
        <v>25</v>
      </c>
      <c r="F1156" s="34">
        <v>497395</v>
      </c>
      <c r="G1156" s="34">
        <f t="shared" si="17"/>
        <v>208905.9</v>
      </c>
      <c r="H1156" s="34">
        <v>16000</v>
      </c>
      <c r="I1156" s="34">
        <v>14921.849999999999</v>
      </c>
    </row>
    <row r="1157" spans="2:9" ht="16.5" customHeight="1" x14ac:dyDescent="0.3">
      <c r="B1157" s="31" t="s">
        <v>34</v>
      </c>
      <c r="C1157" s="31">
        <v>2020</v>
      </c>
      <c r="D1157" s="31">
        <v>11</v>
      </c>
      <c r="E1157" s="31">
        <v>16</v>
      </c>
      <c r="F1157" s="35">
        <v>393335</v>
      </c>
      <c r="G1157" s="35">
        <f t="shared" ref="G1157:G1220" si="18">F1157*0.42</f>
        <v>165200.69999999998</v>
      </c>
      <c r="H1157" s="35">
        <v>26000</v>
      </c>
      <c r="I1157" s="35">
        <v>11800.05</v>
      </c>
    </row>
    <row r="1158" spans="2:9" ht="16.5" customHeight="1" x14ac:dyDescent="0.3">
      <c r="B1158" s="30" t="s">
        <v>34</v>
      </c>
      <c r="C1158" s="30">
        <v>2020</v>
      </c>
      <c r="D1158" s="30">
        <v>8</v>
      </c>
      <c r="E1158" s="30">
        <v>7</v>
      </c>
      <c r="F1158" s="34">
        <v>442812</v>
      </c>
      <c r="G1158" s="34">
        <f t="shared" si="18"/>
        <v>185981.03999999998</v>
      </c>
      <c r="H1158" s="34">
        <v>16000</v>
      </c>
      <c r="I1158" s="34">
        <v>13284.359999999999</v>
      </c>
    </row>
    <row r="1159" spans="2:9" ht="16.5" customHeight="1" x14ac:dyDescent="0.3">
      <c r="B1159" s="31" t="s">
        <v>34</v>
      </c>
      <c r="C1159" s="31">
        <v>2020</v>
      </c>
      <c r="D1159" s="31">
        <v>11</v>
      </c>
      <c r="E1159" s="31">
        <v>2</v>
      </c>
      <c r="F1159" s="35">
        <v>348667</v>
      </c>
      <c r="G1159" s="35">
        <f t="shared" si="18"/>
        <v>146440.13999999998</v>
      </c>
      <c r="H1159" s="35">
        <v>27000</v>
      </c>
      <c r="I1159" s="35">
        <v>10460.01</v>
      </c>
    </row>
    <row r="1160" spans="2:9" ht="16.5" customHeight="1" x14ac:dyDescent="0.3">
      <c r="B1160" s="30" t="s">
        <v>34</v>
      </c>
      <c r="C1160" s="30">
        <v>2020</v>
      </c>
      <c r="D1160" s="30">
        <v>9</v>
      </c>
      <c r="E1160" s="30">
        <v>5</v>
      </c>
      <c r="F1160" s="34">
        <v>319909</v>
      </c>
      <c r="G1160" s="34">
        <f t="shared" si="18"/>
        <v>134361.78</v>
      </c>
      <c r="H1160" s="34">
        <v>28000</v>
      </c>
      <c r="I1160" s="34">
        <v>9597.27</v>
      </c>
    </row>
    <row r="1161" spans="2:9" ht="16.5" customHeight="1" x14ac:dyDescent="0.3">
      <c r="B1161" s="31" t="s">
        <v>34</v>
      </c>
      <c r="C1161" s="31">
        <v>2020</v>
      </c>
      <c r="D1161" s="31">
        <v>5</v>
      </c>
      <c r="E1161" s="31">
        <v>4</v>
      </c>
      <c r="F1161" s="35">
        <v>332216</v>
      </c>
      <c r="G1161" s="35">
        <f t="shared" si="18"/>
        <v>139530.72</v>
      </c>
      <c r="H1161" s="35">
        <v>37000</v>
      </c>
      <c r="I1161" s="35">
        <v>9966.48</v>
      </c>
    </row>
    <row r="1162" spans="2:9" ht="16.5" customHeight="1" x14ac:dyDescent="0.3">
      <c r="B1162" s="30" t="s">
        <v>34</v>
      </c>
      <c r="C1162" s="30">
        <v>2020</v>
      </c>
      <c r="D1162" s="30">
        <v>4</v>
      </c>
      <c r="E1162" s="30">
        <v>7</v>
      </c>
      <c r="F1162" s="34">
        <v>340083</v>
      </c>
      <c r="G1162" s="34">
        <f t="shared" si="18"/>
        <v>142834.85999999999</v>
      </c>
      <c r="H1162" s="34">
        <v>21000</v>
      </c>
      <c r="I1162" s="34">
        <v>10202.49</v>
      </c>
    </row>
    <row r="1163" spans="2:9" ht="16.5" customHeight="1" x14ac:dyDescent="0.3">
      <c r="B1163" s="31" t="s">
        <v>34</v>
      </c>
      <c r="C1163" s="31">
        <v>2020</v>
      </c>
      <c r="D1163" s="31">
        <v>12</v>
      </c>
      <c r="E1163" s="31">
        <v>14</v>
      </c>
      <c r="F1163" s="35">
        <v>374581</v>
      </c>
      <c r="G1163" s="35">
        <f t="shared" si="18"/>
        <v>157324.01999999999</v>
      </c>
      <c r="H1163" s="35">
        <v>38000</v>
      </c>
      <c r="I1163" s="35">
        <v>11237.43</v>
      </c>
    </row>
    <row r="1164" spans="2:9" ht="16.5" customHeight="1" x14ac:dyDescent="0.3">
      <c r="B1164" s="30" t="s">
        <v>34</v>
      </c>
      <c r="C1164" s="30">
        <v>2020</v>
      </c>
      <c r="D1164" s="30">
        <v>10</v>
      </c>
      <c r="E1164" s="30">
        <v>5</v>
      </c>
      <c r="F1164" s="34">
        <v>411553</v>
      </c>
      <c r="G1164" s="34">
        <f t="shared" si="18"/>
        <v>172852.25999999998</v>
      </c>
      <c r="H1164" s="34">
        <v>18000</v>
      </c>
      <c r="I1164" s="34">
        <v>12346.59</v>
      </c>
    </row>
    <row r="1165" spans="2:9" ht="16.5" customHeight="1" x14ac:dyDescent="0.3">
      <c r="B1165" s="31" t="s">
        <v>34</v>
      </c>
      <c r="C1165" s="31">
        <v>2020</v>
      </c>
      <c r="D1165" s="31">
        <v>2</v>
      </c>
      <c r="E1165" s="31">
        <v>6</v>
      </c>
      <c r="F1165" s="35">
        <v>373114</v>
      </c>
      <c r="G1165" s="35">
        <f t="shared" si="18"/>
        <v>156707.88</v>
      </c>
      <c r="H1165" s="35">
        <v>15000</v>
      </c>
      <c r="I1165" s="35">
        <v>11193.42</v>
      </c>
    </row>
    <row r="1166" spans="2:9" ht="16.5" customHeight="1" x14ac:dyDescent="0.3">
      <c r="B1166" s="30" t="s">
        <v>34</v>
      </c>
      <c r="C1166" s="30">
        <v>2020</v>
      </c>
      <c r="D1166" s="30">
        <v>6</v>
      </c>
      <c r="E1166" s="30">
        <v>28</v>
      </c>
      <c r="F1166" s="34">
        <v>496879</v>
      </c>
      <c r="G1166" s="34">
        <f t="shared" si="18"/>
        <v>208689.18</v>
      </c>
      <c r="H1166" s="34">
        <v>23000</v>
      </c>
      <c r="I1166" s="34">
        <v>14906.369999999999</v>
      </c>
    </row>
    <row r="1167" spans="2:9" ht="16.5" customHeight="1" x14ac:dyDescent="0.3">
      <c r="B1167" s="31" t="s">
        <v>34</v>
      </c>
      <c r="C1167" s="31">
        <v>2020</v>
      </c>
      <c r="D1167" s="31">
        <v>12</v>
      </c>
      <c r="E1167" s="31">
        <v>15</v>
      </c>
      <c r="F1167" s="35">
        <v>431438</v>
      </c>
      <c r="G1167" s="35">
        <f t="shared" si="18"/>
        <v>181203.96</v>
      </c>
      <c r="H1167" s="35">
        <v>13000</v>
      </c>
      <c r="I1167" s="35">
        <v>12943.14</v>
      </c>
    </row>
    <row r="1168" spans="2:9" ht="16.5" customHeight="1" x14ac:dyDescent="0.3">
      <c r="B1168" s="30" t="s">
        <v>34</v>
      </c>
      <c r="C1168" s="30">
        <v>2020</v>
      </c>
      <c r="D1168" s="30">
        <v>10</v>
      </c>
      <c r="E1168" s="30">
        <v>23</v>
      </c>
      <c r="F1168" s="34">
        <v>482704</v>
      </c>
      <c r="G1168" s="34">
        <f t="shared" si="18"/>
        <v>202735.68</v>
      </c>
      <c r="H1168" s="34">
        <v>24000</v>
      </c>
      <c r="I1168" s="34">
        <v>14481.119999999999</v>
      </c>
    </row>
    <row r="1169" spans="2:9" ht="16.5" customHeight="1" x14ac:dyDescent="0.3">
      <c r="B1169" s="31" t="s">
        <v>34</v>
      </c>
      <c r="C1169" s="31">
        <v>2020</v>
      </c>
      <c r="D1169" s="31">
        <v>8</v>
      </c>
      <c r="E1169" s="31">
        <v>5</v>
      </c>
      <c r="F1169" s="35">
        <v>305312</v>
      </c>
      <c r="G1169" s="35">
        <f t="shared" si="18"/>
        <v>128231.03999999999</v>
      </c>
      <c r="H1169" s="35">
        <v>17000</v>
      </c>
      <c r="I1169" s="35">
        <v>9159.3599999999988</v>
      </c>
    </row>
    <row r="1170" spans="2:9" ht="16.5" customHeight="1" x14ac:dyDescent="0.3">
      <c r="B1170" s="30" t="s">
        <v>35</v>
      </c>
      <c r="C1170" s="30">
        <v>2020</v>
      </c>
      <c r="D1170" s="30">
        <v>8</v>
      </c>
      <c r="E1170" s="30">
        <v>10</v>
      </c>
      <c r="F1170" s="34">
        <v>262227</v>
      </c>
      <c r="G1170" s="34">
        <f t="shared" si="18"/>
        <v>110135.34</v>
      </c>
      <c r="H1170" s="34">
        <v>19000</v>
      </c>
      <c r="I1170" s="34">
        <v>7866.8099999999995</v>
      </c>
    </row>
    <row r="1171" spans="2:9" ht="16.5" customHeight="1" x14ac:dyDescent="0.3">
      <c r="B1171" s="31" t="s">
        <v>35</v>
      </c>
      <c r="C1171" s="31">
        <v>2020</v>
      </c>
      <c r="D1171" s="31">
        <v>11</v>
      </c>
      <c r="E1171" s="31">
        <v>2</v>
      </c>
      <c r="F1171" s="35">
        <v>299964</v>
      </c>
      <c r="G1171" s="35">
        <f t="shared" si="18"/>
        <v>125984.87999999999</v>
      </c>
      <c r="H1171" s="35">
        <v>15000</v>
      </c>
      <c r="I1171" s="35">
        <v>8998.92</v>
      </c>
    </row>
    <row r="1172" spans="2:9" ht="16.5" customHeight="1" x14ac:dyDescent="0.3">
      <c r="B1172" s="30" t="s">
        <v>35</v>
      </c>
      <c r="C1172" s="30">
        <v>2020</v>
      </c>
      <c r="D1172" s="30">
        <v>9</v>
      </c>
      <c r="E1172" s="30">
        <v>10</v>
      </c>
      <c r="F1172" s="34">
        <v>429092</v>
      </c>
      <c r="G1172" s="34">
        <f t="shared" si="18"/>
        <v>180218.63999999998</v>
      </c>
      <c r="H1172" s="34">
        <v>16000</v>
      </c>
      <c r="I1172" s="34">
        <v>12872.76</v>
      </c>
    </row>
    <row r="1173" spans="2:9" ht="16.5" customHeight="1" x14ac:dyDescent="0.3">
      <c r="B1173" s="31" t="s">
        <v>35</v>
      </c>
      <c r="C1173" s="31">
        <v>2020</v>
      </c>
      <c r="D1173" s="31">
        <v>9</v>
      </c>
      <c r="E1173" s="31">
        <v>7</v>
      </c>
      <c r="F1173" s="35">
        <v>476560</v>
      </c>
      <c r="G1173" s="35">
        <f t="shared" si="18"/>
        <v>200155.19999999998</v>
      </c>
      <c r="H1173" s="35">
        <v>37000</v>
      </c>
      <c r="I1173" s="35">
        <v>14296.8</v>
      </c>
    </row>
    <row r="1174" spans="2:9" ht="16.5" customHeight="1" x14ac:dyDescent="0.3">
      <c r="B1174" s="30" t="s">
        <v>35</v>
      </c>
      <c r="C1174" s="30">
        <v>2020</v>
      </c>
      <c r="D1174" s="30">
        <v>10</v>
      </c>
      <c r="E1174" s="30">
        <v>8</v>
      </c>
      <c r="F1174" s="34">
        <v>260132</v>
      </c>
      <c r="G1174" s="34">
        <f t="shared" si="18"/>
        <v>109255.44</v>
      </c>
      <c r="H1174" s="34">
        <v>24000</v>
      </c>
      <c r="I1174" s="34">
        <v>7803.96</v>
      </c>
    </row>
    <row r="1175" spans="2:9" ht="16.5" customHeight="1" x14ac:dyDescent="0.3">
      <c r="B1175" s="31" t="s">
        <v>35</v>
      </c>
      <c r="C1175" s="31">
        <v>2020</v>
      </c>
      <c r="D1175" s="31">
        <v>9</v>
      </c>
      <c r="E1175" s="31">
        <v>24</v>
      </c>
      <c r="F1175" s="35">
        <v>308851</v>
      </c>
      <c r="G1175" s="35">
        <f t="shared" si="18"/>
        <v>129717.42</v>
      </c>
      <c r="H1175" s="35">
        <v>12000</v>
      </c>
      <c r="I1175" s="35">
        <v>9265.5299999999988</v>
      </c>
    </row>
    <row r="1176" spans="2:9" ht="16.5" customHeight="1" x14ac:dyDescent="0.3">
      <c r="B1176" s="30" t="s">
        <v>35</v>
      </c>
      <c r="C1176" s="30">
        <v>2020</v>
      </c>
      <c r="D1176" s="30">
        <v>11</v>
      </c>
      <c r="E1176" s="30">
        <v>20</v>
      </c>
      <c r="F1176" s="34">
        <v>496251</v>
      </c>
      <c r="G1176" s="34">
        <f t="shared" si="18"/>
        <v>208425.41999999998</v>
      </c>
      <c r="H1176" s="34">
        <v>11000</v>
      </c>
      <c r="I1176" s="34">
        <v>14887.529999999999</v>
      </c>
    </row>
    <row r="1177" spans="2:9" ht="16.5" customHeight="1" x14ac:dyDescent="0.3">
      <c r="B1177" s="31" t="s">
        <v>35</v>
      </c>
      <c r="C1177" s="31">
        <v>2020</v>
      </c>
      <c r="D1177" s="31">
        <v>2</v>
      </c>
      <c r="E1177" s="31">
        <v>8</v>
      </c>
      <c r="F1177" s="35">
        <v>316691</v>
      </c>
      <c r="G1177" s="35">
        <f t="shared" si="18"/>
        <v>133010.22</v>
      </c>
      <c r="H1177" s="35">
        <v>38000</v>
      </c>
      <c r="I1177" s="35">
        <v>9500.73</v>
      </c>
    </row>
    <row r="1178" spans="2:9" ht="16.5" customHeight="1" x14ac:dyDescent="0.3">
      <c r="B1178" s="30" t="s">
        <v>34</v>
      </c>
      <c r="C1178" s="30">
        <v>2020</v>
      </c>
      <c r="D1178" s="30">
        <v>1</v>
      </c>
      <c r="E1178" s="30">
        <v>13</v>
      </c>
      <c r="F1178" s="34">
        <v>255530</v>
      </c>
      <c r="G1178" s="34">
        <f t="shared" si="18"/>
        <v>107322.59999999999</v>
      </c>
      <c r="H1178" s="34">
        <v>24000</v>
      </c>
      <c r="I1178" s="34">
        <v>7665.9</v>
      </c>
    </row>
    <row r="1179" spans="2:9" ht="16.5" customHeight="1" x14ac:dyDescent="0.3">
      <c r="B1179" s="31" t="s">
        <v>34</v>
      </c>
      <c r="C1179" s="31">
        <v>2020</v>
      </c>
      <c r="D1179" s="31">
        <v>10</v>
      </c>
      <c r="E1179" s="31">
        <v>8</v>
      </c>
      <c r="F1179" s="35">
        <v>347624</v>
      </c>
      <c r="G1179" s="35">
        <f t="shared" si="18"/>
        <v>146002.07999999999</v>
      </c>
      <c r="H1179" s="35">
        <v>13000</v>
      </c>
      <c r="I1179" s="35">
        <v>10428.719999999999</v>
      </c>
    </row>
    <row r="1180" spans="2:9" ht="16.5" customHeight="1" x14ac:dyDescent="0.3">
      <c r="B1180" s="30" t="s">
        <v>38</v>
      </c>
      <c r="C1180" s="30">
        <v>2020</v>
      </c>
      <c r="D1180" s="30">
        <v>8</v>
      </c>
      <c r="E1180" s="30">
        <v>5</v>
      </c>
      <c r="F1180" s="34">
        <v>268690</v>
      </c>
      <c r="G1180" s="34">
        <f t="shared" si="18"/>
        <v>112849.8</v>
      </c>
      <c r="H1180" s="34">
        <v>34000</v>
      </c>
      <c r="I1180" s="34">
        <v>8060.7</v>
      </c>
    </row>
    <row r="1181" spans="2:9" ht="16.5" customHeight="1" x14ac:dyDescent="0.3">
      <c r="B1181" s="31" t="s">
        <v>34</v>
      </c>
      <c r="C1181" s="31">
        <v>2020</v>
      </c>
      <c r="D1181" s="31">
        <v>9</v>
      </c>
      <c r="E1181" s="31">
        <v>22</v>
      </c>
      <c r="F1181" s="35">
        <v>356651</v>
      </c>
      <c r="G1181" s="35">
        <f t="shared" si="18"/>
        <v>149793.41999999998</v>
      </c>
      <c r="H1181" s="35">
        <v>37000</v>
      </c>
      <c r="I1181" s="35">
        <v>10699.529999999999</v>
      </c>
    </row>
    <row r="1182" spans="2:9" ht="16.5" customHeight="1" x14ac:dyDescent="0.3">
      <c r="B1182" s="30" t="s">
        <v>38</v>
      </c>
      <c r="C1182" s="30">
        <v>2020</v>
      </c>
      <c r="D1182" s="30">
        <v>8</v>
      </c>
      <c r="E1182" s="30">
        <v>9</v>
      </c>
      <c r="F1182" s="34">
        <v>293321</v>
      </c>
      <c r="G1182" s="34">
        <f t="shared" si="18"/>
        <v>123194.81999999999</v>
      </c>
      <c r="H1182" s="34">
        <v>24000</v>
      </c>
      <c r="I1182" s="34">
        <v>8799.6299999999992</v>
      </c>
    </row>
    <row r="1183" spans="2:9" ht="16.5" customHeight="1" x14ac:dyDescent="0.3">
      <c r="B1183" s="31" t="s">
        <v>34</v>
      </c>
      <c r="C1183" s="31">
        <v>2020</v>
      </c>
      <c r="D1183" s="31">
        <v>6</v>
      </c>
      <c r="E1183" s="31">
        <v>22</v>
      </c>
      <c r="F1183" s="35">
        <v>401253</v>
      </c>
      <c r="G1183" s="35">
        <f t="shared" si="18"/>
        <v>168526.25999999998</v>
      </c>
      <c r="H1183" s="35">
        <v>11000</v>
      </c>
      <c r="I1183" s="35">
        <v>12037.59</v>
      </c>
    </row>
    <row r="1184" spans="2:9" ht="16.5" customHeight="1" x14ac:dyDescent="0.3">
      <c r="B1184" s="30" t="s">
        <v>34</v>
      </c>
      <c r="C1184" s="30">
        <v>2020</v>
      </c>
      <c r="D1184" s="30">
        <v>5</v>
      </c>
      <c r="E1184" s="30">
        <v>17</v>
      </c>
      <c r="F1184" s="34">
        <v>423253</v>
      </c>
      <c r="G1184" s="34">
        <f t="shared" si="18"/>
        <v>177766.25999999998</v>
      </c>
      <c r="H1184" s="34">
        <v>33000</v>
      </c>
      <c r="I1184" s="34">
        <v>12697.59</v>
      </c>
    </row>
    <row r="1185" spans="2:9" ht="16.5" customHeight="1" x14ac:dyDescent="0.3">
      <c r="B1185" s="31" t="s">
        <v>34</v>
      </c>
      <c r="C1185" s="31">
        <v>2020</v>
      </c>
      <c r="D1185" s="31">
        <v>4</v>
      </c>
      <c r="E1185" s="31">
        <v>15</v>
      </c>
      <c r="F1185" s="35">
        <v>387317</v>
      </c>
      <c r="G1185" s="35">
        <f t="shared" si="18"/>
        <v>162673.13999999998</v>
      </c>
      <c r="H1185" s="35">
        <v>38000</v>
      </c>
      <c r="I1185" s="35">
        <v>11619.51</v>
      </c>
    </row>
    <row r="1186" spans="2:9" ht="16.5" customHeight="1" x14ac:dyDescent="0.3">
      <c r="B1186" s="30" t="s">
        <v>34</v>
      </c>
      <c r="C1186" s="30">
        <v>2020</v>
      </c>
      <c r="D1186" s="30">
        <v>2</v>
      </c>
      <c r="E1186" s="30">
        <v>8</v>
      </c>
      <c r="F1186" s="34">
        <v>339310</v>
      </c>
      <c r="G1186" s="34">
        <f t="shared" si="18"/>
        <v>142510.19999999998</v>
      </c>
      <c r="H1186" s="34">
        <v>11000</v>
      </c>
      <c r="I1186" s="34">
        <v>10179.299999999999</v>
      </c>
    </row>
    <row r="1187" spans="2:9" ht="16.5" customHeight="1" x14ac:dyDescent="0.3">
      <c r="B1187" s="31" t="s">
        <v>34</v>
      </c>
      <c r="C1187" s="31">
        <v>2020</v>
      </c>
      <c r="D1187" s="31">
        <v>1</v>
      </c>
      <c r="E1187" s="31">
        <v>8</v>
      </c>
      <c r="F1187" s="35">
        <v>413474</v>
      </c>
      <c r="G1187" s="35">
        <f t="shared" si="18"/>
        <v>173659.08</v>
      </c>
      <c r="H1187" s="35">
        <v>31000</v>
      </c>
      <c r="I1187" s="35">
        <v>12404.22</v>
      </c>
    </row>
    <row r="1188" spans="2:9" ht="16.5" customHeight="1" x14ac:dyDescent="0.3">
      <c r="B1188" s="30" t="s">
        <v>34</v>
      </c>
      <c r="C1188" s="30">
        <v>2020</v>
      </c>
      <c r="D1188" s="30">
        <v>12</v>
      </c>
      <c r="E1188" s="30">
        <v>24</v>
      </c>
      <c r="F1188" s="34">
        <v>462342</v>
      </c>
      <c r="G1188" s="34">
        <f t="shared" si="18"/>
        <v>194183.63999999998</v>
      </c>
      <c r="H1188" s="34">
        <v>39000</v>
      </c>
      <c r="I1188" s="34">
        <v>13870.26</v>
      </c>
    </row>
    <row r="1189" spans="2:9" ht="16.5" customHeight="1" x14ac:dyDescent="0.3">
      <c r="B1189" s="31" t="s">
        <v>34</v>
      </c>
      <c r="C1189" s="31">
        <v>2020</v>
      </c>
      <c r="D1189" s="31">
        <v>10</v>
      </c>
      <c r="E1189" s="31">
        <v>6</v>
      </c>
      <c r="F1189" s="35">
        <v>407520</v>
      </c>
      <c r="G1189" s="35">
        <f t="shared" si="18"/>
        <v>171158.39999999999</v>
      </c>
      <c r="H1189" s="35">
        <v>22000</v>
      </c>
      <c r="I1189" s="35">
        <v>12225.6</v>
      </c>
    </row>
    <row r="1190" spans="2:9" ht="16.5" customHeight="1" x14ac:dyDescent="0.3">
      <c r="B1190" s="30" t="s">
        <v>34</v>
      </c>
      <c r="C1190" s="30">
        <v>2020</v>
      </c>
      <c r="D1190" s="30">
        <v>1</v>
      </c>
      <c r="E1190" s="30">
        <v>21</v>
      </c>
      <c r="F1190" s="34">
        <v>424873</v>
      </c>
      <c r="G1190" s="34">
        <f t="shared" si="18"/>
        <v>178446.66</v>
      </c>
      <c r="H1190" s="34">
        <v>31000</v>
      </c>
      <c r="I1190" s="34">
        <v>12746.189999999999</v>
      </c>
    </row>
    <row r="1191" spans="2:9" ht="16.5" customHeight="1" x14ac:dyDescent="0.3">
      <c r="B1191" s="31" t="s">
        <v>34</v>
      </c>
      <c r="C1191" s="31">
        <v>2020</v>
      </c>
      <c r="D1191" s="31">
        <v>7</v>
      </c>
      <c r="E1191" s="31">
        <v>1</v>
      </c>
      <c r="F1191" s="35">
        <v>328228</v>
      </c>
      <c r="G1191" s="35">
        <f t="shared" si="18"/>
        <v>137855.76</v>
      </c>
      <c r="H1191" s="35">
        <v>25000</v>
      </c>
      <c r="I1191" s="35">
        <v>9846.84</v>
      </c>
    </row>
    <row r="1192" spans="2:9" ht="16.5" customHeight="1" x14ac:dyDescent="0.3">
      <c r="B1192" s="30" t="s">
        <v>34</v>
      </c>
      <c r="C1192" s="30">
        <v>2020</v>
      </c>
      <c r="D1192" s="30">
        <v>7</v>
      </c>
      <c r="E1192" s="30">
        <v>3</v>
      </c>
      <c r="F1192" s="34">
        <v>289274</v>
      </c>
      <c r="G1192" s="34">
        <f t="shared" si="18"/>
        <v>121495.08</v>
      </c>
      <c r="H1192" s="34">
        <v>24000</v>
      </c>
      <c r="I1192" s="34">
        <v>8678.2199999999993</v>
      </c>
    </row>
    <row r="1193" spans="2:9" ht="16.5" customHeight="1" x14ac:dyDescent="0.3">
      <c r="B1193" s="31" t="s">
        <v>34</v>
      </c>
      <c r="C1193" s="31">
        <v>2020</v>
      </c>
      <c r="D1193" s="31">
        <v>6</v>
      </c>
      <c r="E1193" s="31">
        <v>13</v>
      </c>
      <c r="F1193" s="35">
        <v>477376</v>
      </c>
      <c r="G1193" s="35">
        <f t="shared" si="18"/>
        <v>200497.91999999998</v>
      </c>
      <c r="H1193" s="35">
        <v>17000</v>
      </c>
      <c r="I1193" s="35">
        <v>14321.279999999999</v>
      </c>
    </row>
    <row r="1194" spans="2:9" ht="16.5" customHeight="1" x14ac:dyDescent="0.3">
      <c r="B1194" s="30" t="s">
        <v>34</v>
      </c>
      <c r="C1194" s="30">
        <v>2020</v>
      </c>
      <c r="D1194" s="30">
        <v>6</v>
      </c>
      <c r="E1194" s="30">
        <v>19</v>
      </c>
      <c r="F1194" s="34">
        <v>256229</v>
      </c>
      <c r="G1194" s="34">
        <f t="shared" si="18"/>
        <v>107616.18</v>
      </c>
      <c r="H1194" s="34">
        <v>15000</v>
      </c>
      <c r="I1194" s="34">
        <v>7686.87</v>
      </c>
    </row>
    <row r="1195" spans="2:9" ht="16.5" customHeight="1" x14ac:dyDescent="0.3">
      <c r="B1195" s="31" t="s">
        <v>34</v>
      </c>
      <c r="C1195" s="31">
        <v>2020</v>
      </c>
      <c r="D1195" s="31">
        <v>4</v>
      </c>
      <c r="E1195" s="31">
        <v>21</v>
      </c>
      <c r="F1195" s="35">
        <v>418547</v>
      </c>
      <c r="G1195" s="35">
        <f t="shared" si="18"/>
        <v>175789.74</v>
      </c>
      <c r="H1195" s="35">
        <v>21000</v>
      </c>
      <c r="I1195" s="35">
        <v>12556.41</v>
      </c>
    </row>
    <row r="1196" spans="2:9" ht="16.5" customHeight="1" x14ac:dyDescent="0.3">
      <c r="B1196" s="30" t="s">
        <v>35</v>
      </c>
      <c r="C1196" s="30">
        <v>2020</v>
      </c>
      <c r="D1196" s="30">
        <v>1</v>
      </c>
      <c r="E1196" s="30">
        <v>17</v>
      </c>
      <c r="F1196" s="34">
        <v>482719</v>
      </c>
      <c r="G1196" s="34">
        <f t="shared" si="18"/>
        <v>202741.97999999998</v>
      </c>
      <c r="H1196" s="34">
        <v>20000</v>
      </c>
      <c r="I1196" s="34">
        <v>14481.57</v>
      </c>
    </row>
    <row r="1197" spans="2:9" ht="16.5" customHeight="1" x14ac:dyDescent="0.3">
      <c r="B1197" s="31" t="s">
        <v>34</v>
      </c>
      <c r="C1197" s="31">
        <v>2020</v>
      </c>
      <c r="D1197" s="31">
        <v>6</v>
      </c>
      <c r="E1197" s="31">
        <v>22</v>
      </c>
      <c r="F1197" s="35">
        <v>454644</v>
      </c>
      <c r="G1197" s="35">
        <f t="shared" si="18"/>
        <v>190950.47999999998</v>
      </c>
      <c r="H1197" s="35">
        <v>14000</v>
      </c>
      <c r="I1197" s="35">
        <v>13639.32</v>
      </c>
    </row>
    <row r="1198" spans="2:9" ht="16.5" customHeight="1" x14ac:dyDescent="0.3">
      <c r="B1198" s="30" t="s">
        <v>34</v>
      </c>
      <c r="C1198" s="30">
        <v>2020</v>
      </c>
      <c r="D1198" s="30">
        <v>9</v>
      </c>
      <c r="E1198" s="30">
        <v>27</v>
      </c>
      <c r="F1198" s="34">
        <v>427930</v>
      </c>
      <c r="G1198" s="34">
        <f t="shared" si="18"/>
        <v>179730.6</v>
      </c>
      <c r="H1198" s="34">
        <v>32000</v>
      </c>
      <c r="I1198" s="34">
        <v>12837.9</v>
      </c>
    </row>
    <row r="1199" spans="2:9" ht="16.5" customHeight="1" x14ac:dyDescent="0.3">
      <c r="B1199" s="31" t="s">
        <v>35</v>
      </c>
      <c r="C1199" s="31">
        <v>2020</v>
      </c>
      <c r="D1199" s="31">
        <v>7</v>
      </c>
      <c r="E1199" s="31">
        <v>11</v>
      </c>
      <c r="F1199" s="35">
        <v>404339</v>
      </c>
      <c r="G1199" s="35">
        <f t="shared" si="18"/>
        <v>169822.38</v>
      </c>
      <c r="H1199" s="35">
        <v>34000</v>
      </c>
      <c r="I1199" s="35">
        <v>12130.17</v>
      </c>
    </row>
    <row r="1200" spans="2:9" ht="16.5" customHeight="1" x14ac:dyDescent="0.3">
      <c r="B1200" s="30" t="s">
        <v>35</v>
      </c>
      <c r="C1200" s="30">
        <v>2020</v>
      </c>
      <c r="D1200" s="30">
        <v>12</v>
      </c>
      <c r="E1200" s="30">
        <v>2</v>
      </c>
      <c r="F1200" s="34">
        <v>456291</v>
      </c>
      <c r="G1200" s="34">
        <f t="shared" si="18"/>
        <v>191642.22</v>
      </c>
      <c r="H1200" s="34">
        <v>34000</v>
      </c>
      <c r="I1200" s="34">
        <v>13688.73</v>
      </c>
    </row>
    <row r="1201" spans="2:9" ht="16.5" customHeight="1" x14ac:dyDescent="0.3">
      <c r="B1201" s="31" t="s">
        <v>35</v>
      </c>
      <c r="C1201" s="31">
        <v>2020</v>
      </c>
      <c r="D1201" s="31">
        <v>10</v>
      </c>
      <c r="E1201" s="31">
        <v>28</v>
      </c>
      <c r="F1201" s="35">
        <v>476804</v>
      </c>
      <c r="G1201" s="35">
        <f t="shared" si="18"/>
        <v>200257.68</v>
      </c>
      <c r="H1201" s="35">
        <v>40000</v>
      </c>
      <c r="I1201" s="35">
        <v>14304.119999999999</v>
      </c>
    </row>
    <row r="1202" spans="2:9" ht="16.5" customHeight="1" x14ac:dyDescent="0.3">
      <c r="B1202" s="30" t="s">
        <v>35</v>
      </c>
      <c r="C1202" s="30">
        <v>2020</v>
      </c>
      <c r="D1202" s="30">
        <v>11</v>
      </c>
      <c r="E1202" s="30">
        <v>22</v>
      </c>
      <c r="F1202" s="34">
        <v>478331</v>
      </c>
      <c r="G1202" s="34">
        <f t="shared" si="18"/>
        <v>200899.02</v>
      </c>
      <c r="H1202" s="34">
        <v>34000</v>
      </c>
      <c r="I1202" s="34">
        <v>14349.93</v>
      </c>
    </row>
    <row r="1203" spans="2:9" ht="16.5" customHeight="1" x14ac:dyDescent="0.3">
      <c r="B1203" s="31" t="s">
        <v>35</v>
      </c>
      <c r="C1203" s="31">
        <v>2020</v>
      </c>
      <c r="D1203" s="31">
        <v>9</v>
      </c>
      <c r="E1203" s="31">
        <v>3</v>
      </c>
      <c r="F1203" s="35">
        <v>299893</v>
      </c>
      <c r="G1203" s="35">
        <f t="shared" si="18"/>
        <v>125955.06</v>
      </c>
      <c r="H1203" s="35">
        <v>34000</v>
      </c>
      <c r="I1203" s="35">
        <v>8996.7899999999991</v>
      </c>
    </row>
    <row r="1204" spans="2:9" ht="16.5" customHeight="1" x14ac:dyDescent="0.3">
      <c r="B1204" s="30" t="s">
        <v>35</v>
      </c>
      <c r="C1204" s="30">
        <v>2020</v>
      </c>
      <c r="D1204" s="30">
        <v>2</v>
      </c>
      <c r="E1204" s="30">
        <v>10</v>
      </c>
      <c r="F1204" s="34">
        <v>403579</v>
      </c>
      <c r="G1204" s="34">
        <f t="shared" si="18"/>
        <v>169503.18</v>
      </c>
      <c r="H1204" s="34">
        <v>11000</v>
      </c>
      <c r="I1204" s="34">
        <v>12107.369999999999</v>
      </c>
    </row>
    <row r="1205" spans="2:9" ht="16.5" customHeight="1" x14ac:dyDescent="0.3">
      <c r="B1205" s="31" t="s">
        <v>35</v>
      </c>
      <c r="C1205" s="31">
        <v>2020</v>
      </c>
      <c r="D1205" s="31">
        <v>2</v>
      </c>
      <c r="E1205" s="31">
        <v>15</v>
      </c>
      <c r="F1205" s="35">
        <v>294615</v>
      </c>
      <c r="G1205" s="35">
        <f t="shared" si="18"/>
        <v>123738.29999999999</v>
      </c>
      <c r="H1205" s="35">
        <v>31000</v>
      </c>
      <c r="I1205" s="35">
        <v>8838.4499999999989</v>
      </c>
    </row>
    <row r="1206" spans="2:9" ht="16.5" customHeight="1" x14ac:dyDescent="0.3">
      <c r="B1206" s="30" t="s">
        <v>35</v>
      </c>
      <c r="C1206" s="30">
        <v>2020</v>
      </c>
      <c r="D1206" s="30">
        <v>5</v>
      </c>
      <c r="E1206" s="30">
        <v>6</v>
      </c>
      <c r="F1206" s="34">
        <v>303141</v>
      </c>
      <c r="G1206" s="34">
        <f t="shared" si="18"/>
        <v>127319.22</v>
      </c>
      <c r="H1206" s="34">
        <v>16000</v>
      </c>
      <c r="I1206" s="34">
        <v>9094.23</v>
      </c>
    </row>
    <row r="1207" spans="2:9" ht="16.5" customHeight="1" x14ac:dyDescent="0.3">
      <c r="B1207" s="31" t="s">
        <v>35</v>
      </c>
      <c r="C1207" s="31">
        <v>2020</v>
      </c>
      <c r="D1207" s="31">
        <v>5</v>
      </c>
      <c r="E1207" s="31">
        <v>8</v>
      </c>
      <c r="F1207" s="35">
        <v>470430</v>
      </c>
      <c r="G1207" s="35">
        <f t="shared" si="18"/>
        <v>197580.6</v>
      </c>
      <c r="H1207" s="35">
        <v>15000</v>
      </c>
      <c r="I1207" s="35">
        <v>14112.9</v>
      </c>
    </row>
    <row r="1208" spans="2:9" ht="16.5" customHeight="1" x14ac:dyDescent="0.3">
      <c r="B1208" s="30" t="s">
        <v>35</v>
      </c>
      <c r="C1208" s="30">
        <v>2020</v>
      </c>
      <c r="D1208" s="30">
        <v>1</v>
      </c>
      <c r="E1208" s="30">
        <v>16</v>
      </c>
      <c r="F1208" s="34">
        <v>338031</v>
      </c>
      <c r="G1208" s="34">
        <f t="shared" si="18"/>
        <v>141973.01999999999</v>
      </c>
      <c r="H1208" s="34">
        <v>23000</v>
      </c>
      <c r="I1208" s="34">
        <v>10140.93</v>
      </c>
    </row>
    <row r="1209" spans="2:9" ht="16.5" customHeight="1" x14ac:dyDescent="0.3">
      <c r="B1209" s="31" t="s">
        <v>34</v>
      </c>
      <c r="C1209" s="31">
        <v>2020</v>
      </c>
      <c r="D1209" s="31">
        <v>9</v>
      </c>
      <c r="E1209" s="31">
        <v>16</v>
      </c>
      <c r="F1209" s="35">
        <v>377582</v>
      </c>
      <c r="G1209" s="35">
        <f t="shared" si="18"/>
        <v>158584.44</v>
      </c>
      <c r="H1209" s="35">
        <v>25000</v>
      </c>
      <c r="I1209" s="35">
        <v>11327.46</v>
      </c>
    </row>
    <row r="1210" spans="2:9" ht="16.5" customHeight="1" x14ac:dyDescent="0.3">
      <c r="B1210" s="30" t="s">
        <v>34</v>
      </c>
      <c r="C1210" s="30">
        <v>2020</v>
      </c>
      <c r="D1210" s="30">
        <v>4</v>
      </c>
      <c r="E1210" s="30">
        <v>27</v>
      </c>
      <c r="F1210" s="34">
        <v>281681</v>
      </c>
      <c r="G1210" s="34">
        <f t="shared" si="18"/>
        <v>118306.01999999999</v>
      </c>
      <c r="H1210" s="34">
        <v>34000</v>
      </c>
      <c r="I1210" s="34">
        <v>8450.43</v>
      </c>
    </row>
    <row r="1211" spans="2:9" ht="16.5" customHeight="1" x14ac:dyDescent="0.3">
      <c r="B1211" s="31" t="s">
        <v>34</v>
      </c>
      <c r="C1211" s="31">
        <v>2020</v>
      </c>
      <c r="D1211" s="31">
        <v>10</v>
      </c>
      <c r="E1211" s="31">
        <v>17</v>
      </c>
      <c r="F1211" s="35">
        <v>416356</v>
      </c>
      <c r="G1211" s="35">
        <f t="shared" si="18"/>
        <v>174869.52</v>
      </c>
      <c r="H1211" s="35">
        <v>23000</v>
      </c>
      <c r="I1211" s="35">
        <v>12490.68</v>
      </c>
    </row>
    <row r="1212" spans="2:9" ht="16.5" customHeight="1" x14ac:dyDescent="0.3">
      <c r="B1212" s="30" t="s">
        <v>34</v>
      </c>
      <c r="C1212" s="30">
        <v>2020</v>
      </c>
      <c r="D1212" s="30">
        <v>11</v>
      </c>
      <c r="E1212" s="30">
        <v>11</v>
      </c>
      <c r="F1212" s="34">
        <v>422673</v>
      </c>
      <c r="G1212" s="34">
        <f t="shared" si="18"/>
        <v>177522.66</v>
      </c>
      <c r="H1212" s="34">
        <v>36000</v>
      </c>
      <c r="I1212" s="34">
        <v>12680.189999999999</v>
      </c>
    </row>
    <row r="1213" spans="2:9" ht="16.5" customHeight="1" x14ac:dyDescent="0.3">
      <c r="B1213" s="31" t="s">
        <v>34</v>
      </c>
      <c r="C1213" s="31">
        <v>2020</v>
      </c>
      <c r="D1213" s="31">
        <v>11</v>
      </c>
      <c r="E1213" s="31">
        <v>17</v>
      </c>
      <c r="F1213" s="35">
        <v>414588</v>
      </c>
      <c r="G1213" s="35">
        <f t="shared" si="18"/>
        <v>174126.96</v>
      </c>
      <c r="H1213" s="35">
        <v>15000</v>
      </c>
      <c r="I1213" s="35">
        <v>12437.64</v>
      </c>
    </row>
    <row r="1214" spans="2:9" ht="16.5" customHeight="1" x14ac:dyDescent="0.3">
      <c r="B1214" s="30" t="s">
        <v>34</v>
      </c>
      <c r="C1214" s="30">
        <v>2020</v>
      </c>
      <c r="D1214" s="30">
        <v>1</v>
      </c>
      <c r="E1214" s="30">
        <v>5</v>
      </c>
      <c r="F1214" s="34">
        <v>345419</v>
      </c>
      <c r="G1214" s="34">
        <f t="shared" si="18"/>
        <v>145075.97999999998</v>
      </c>
      <c r="H1214" s="34">
        <v>10000</v>
      </c>
      <c r="I1214" s="34">
        <v>10362.57</v>
      </c>
    </row>
    <row r="1215" spans="2:9" ht="16.5" customHeight="1" x14ac:dyDescent="0.3">
      <c r="B1215" s="31" t="s">
        <v>34</v>
      </c>
      <c r="C1215" s="31">
        <v>2020</v>
      </c>
      <c r="D1215" s="31">
        <v>2</v>
      </c>
      <c r="E1215" s="31">
        <v>10</v>
      </c>
      <c r="F1215" s="35">
        <v>493740</v>
      </c>
      <c r="G1215" s="35">
        <f t="shared" si="18"/>
        <v>207370.8</v>
      </c>
      <c r="H1215" s="35">
        <v>21000</v>
      </c>
      <c r="I1215" s="35">
        <v>14812.199999999999</v>
      </c>
    </row>
    <row r="1216" spans="2:9" ht="16.5" customHeight="1" x14ac:dyDescent="0.3">
      <c r="B1216" s="30" t="s">
        <v>34</v>
      </c>
      <c r="C1216" s="30">
        <v>2020</v>
      </c>
      <c r="D1216" s="30">
        <v>9</v>
      </c>
      <c r="E1216" s="30">
        <v>17</v>
      </c>
      <c r="F1216" s="34">
        <v>339914</v>
      </c>
      <c r="G1216" s="34">
        <f t="shared" si="18"/>
        <v>142763.88</v>
      </c>
      <c r="H1216" s="34">
        <v>21000</v>
      </c>
      <c r="I1216" s="34">
        <v>10197.42</v>
      </c>
    </row>
    <row r="1217" spans="2:9" ht="16.5" customHeight="1" x14ac:dyDescent="0.3">
      <c r="B1217" s="31" t="s">
        <v>38</v>
      </c>
      <c r="C1217" s="31">
        <v>2020</v>
      </c>
      <c r="D1217" s="31">
        <v>8</v>
      </c>
      <c r="E1217" s="31">
        <v>19</v>
      </c>
      <c r="F1217" s="35">
        <v>415562</v>
      </c>
      <c r="G1217" s="35">
        <f t="shared" si="18"/>
        <v>174536.03999999998</v>
      </c>
      <c r="H1217" s="35">
        <v>20000</v>
      </c>
      <c r="I1217" s="35">
        <v>12466.859999999999</v>
      </c>
    </row>
    <row r="1218" spans="2:9" ht="16.5" customHeight="1" x14ac:dyDescent="0.3">
      <c r="B1218" s="30" t="s">
        <v>34</v>
      </c>
      <c r="C1218" s="30">
        <v>2020</v>
      </c>
      <c r="D1218" s="30">
        <v>1</v>
      </c>
      <c r="E1218" s="30">
        <v>15</v>
      </c>
      <c r="F1218" s="34">
        <v>379533</v>
      </c>
      <c r="G1218" s="34">
        <f t="shared" si="18"/>
        <v>159403.85999999999</v>
      </c>
      <c r="H1218" s="34">
        <v>20000</v>
      </c>
      <c r="I1218" s="34">
        <v>11385.99</v>
      </c>
    </row>
    <row r="1219" spans="2:9" ht="16.5" customHeight="1" x14ac:dyDescent="0.3">
      <c r="B1219" s="31" t="s">
        <v>34</v>
      </c>
      <c r="C1219" s="31">
        <v>2020</v>
      </c>
      <c r="D1219" s="31">
        <v>3</v>
      </c>
      <c r="E1219" s="31">
        <v>8</v>
      </c>
      <c r="F1219" s="35">
        <v>286387</v>
      </c>
      <c r="G1219" s="35">
        <f t="shared" si="18"/>
        <v>120282.54</v>
      </c>
      <c r="H1219" s="35">
        <v>11000</v>
      </c>
      <c r="I1219" s="35">
        <v>8591.61</v>
      </c>
    </row>
    <row r="1220" spans="2:9" ht="16.5" customHeight="1" x14ac:dyDescent="0.3">
      <c r="B1220" s="30" t="s">
        <v>38</v>
      </c>
      <c r="C1220" s="30">
        <v>2020</v>
      </c>
      <c r="D1220" s="30">
        <v>8</v>
      </c>
      <c r="E1220" s="30">
        <v>20</v>
      </c>
      <c r="F1220" s="34">
        <v>283371</v>
      </c>
      <c r="G1220" s="34">
        <f t="shared" si="18"/>
        <v>119015.81999999999</v>
      </c>
      <c r="H1220" s="34">
        <v>12000</v>
      </c>
      <c r="I1220" s="34">
        <v>8501.1299999999992</v>
      </c>
    </row>
    <row r="1221" spans="2:9" ht="16.5" customHeight="1" x14ac:dyDescent="0.3">
      <c r="B1221" s="31" t="s">
        <v>34</v>
      </c>
      <c r="C1221" s="31">
        <v>2020</v>
      </c>
      <c r="D1221" s="31">
        <v>6</v>
      </c>
      <c r="E1221" s="31">
        <v>16</v>
      </c>
      <c r="F1221" s="35">
        <v>478346</v>
      </c>
      <c r="G1221" s="35">
        <f t="shared" ref="G1221:G1267" si="19">F1221*0.42</f>
        <v>200905.32</v>
      </c>
      <c r="H1221" s="35">
        <v>31000</v>
      </c>
      <c r="I1221" s="35">
        <v>14350.38</v>
      </c>
    </row>
    <row r="1222" spans="2:9" ht="16.5" customHeight="1" x14ac:dyDescent="0.3">
      <c r="B1222" s="30" t="s">
        <v>34</v>
      </c>
      <c r="C1222" s="30">
        <v>2020</v>
      </c>
      <c r="D1222" s="30">
        <v>3</v>
      </c>
      <c r="E1222" s="30">
        <v>17</v>
      </c>
      <c r="F1222" s="34">
        <v>264175</v>
      </c>
      <c r="G1222" s="34">
        <f t="shared" si="19"/>
        <v>110953.5</v>
      </c>
      <c r="H1222" s="34">
        <v>12000</v>
      </c>
      <c r="I1222" s="34">
        <v>7925.25</v>
      </c>
    </row>
    <row r="1223" spans="2:9" ht="16.5" customHeight="1" x14ac:dyDescent="0.3">
      <c r="B1223" s="31" t="s">
        <v>34</v>
      </c>
      <c r="C1223" s="31">
        <v>2020</v>
      </c>
      <c r="D1223" s="31">
        <v>12</v>
      </c>
      <c r="E1223" s="31">
        <v>2</v>
      </c>
      <c r="F1223" s="35">
        <v>389493</v>
      </c>
      <c r="G1223" s="35">
        <f t="shared" si="19"/>
        <v>163587.06</v>
      </c>
      <c r="H1223" s="35">
        <v>17000</v>
      </c>
      <c r="I1223" s="35">
        <v>11684.789999999999</v>
      </c>
    </row>
    <row r="1224" spans="2:9" ht="16.5" customHeight="1" x14ac:dyDescent="0.3">
      <c r="B1224" s="30" t="s">
        <v>34</v>
      </c>
      <c r="C1224" s="30">
        <v>2020</v>
      </c>
      <c r="D1224" s="30">
        <v>1</v>
      </c>
      <c r="E1224" s="30">
        <v>15</v>
      </c>
      <c r="F1224" s="34">
        <v>427052</v>
      </c>
      <c r="G1224" s="34">
        <f t="shared" si="19"/>
        <v>179361.84</v>
      </c>
      <c r="H1224" s="34">
        <v>18000</v>
      </c>
      <c r="I1224" s="34">
        <v>12811.56</v>
      </c>
    </row>
    <row r="1225" spans="2:9" ht="16.5" customHeight="1" x14ac:dyDescent="0.3">
      <c r="B1225" s="31" t="s">
        <v>34</v>
      </c>
      <c r="C1225" s="31">
        <v>2020</v>
      </c>
      <c r="D1225" s="31">
        <v>11</v>
      </c>
      <c r="E1225" s="31">
        <v>14</v>
      </c>
      <c r="F1225" s="35">
        <v>338374</v>
      </c>
      <c r="G1225" s="35">
        <f t="shared" si="19"/>
        <v>142117.07999999999</v>
      </c>
      <c r="H1225" s="35">
        <v>28000</v>
      </c>
      <c r="I1225" s="35">
        <v>10151.219999999999</v>
      </c>
    </row>
    <row r="1226" spans="2:9" ht="16.5" customHeight="1" x14ac:dyDescent="0.3">
      <c r="B1226" s="30" t="s">
        <v>34</v>
      </c>
      <c r="C1226" s="30">
        <v>2020</v>
      </c>
      <c r="D1226" s="30">
        <v>4</v>
      </c>
      <c r="E1226" s="30">
        <v>17</v>
      </c>
      <c r="F1226" s="34">
        <v>261178</v>
      </c>
      <c r="G1226" s="34">
        <f t="shared" si="19"/>
        <v>109694.76</v>
      </c>
      <c r="H1226" s="34">
        <v>18000</v>
      </c>
      <c r="I1226" s="34">
        <v>7835.34</v>
      </c>
    </row>
    <row r="1227" spans="2:9" ht="16.5" customHeight="1" x14ac:dyDescent="0.3">
      <c r="B1227" s="31" t="s">
        <v>34</v>
      </c>
      <c r="C1227" s="31">
        <v>2020</v>
      </c>
      <c r="D1227" s="31">
        <v>9</v>
      </c>
      <c r="E1227" s="31">
        <v>28</v>
      </c>
      <c r="F1227" s="35">
        <v>459912</v>
      </c>
      <c r="G1227" s="35">
        <f t="shared" si="19"/>
        <v>193163.03999999998</v>
      </c>
      <c r="H1227" s="35">
        <v>36000</v>
      </c>
      <c r="I1227" s="35">
        <v>13797.359999999999</v>
      </c>
    </row>
    <row r="1228" spans="2:9" ht="16.5" customHeight="1" x14ac:dyDescent="0.3">
      <c r="B1228" s="30" t="s">
        <v>34</v>
      </c>
      <c r="C1228" s="30">
        <v>2020</v>
      </c>
      <c r="D1228" s="30">
        <v>10</v>
      </c>
      <c r="E1228" s="30">
        <v>5</v>
      </c>
      <c r="F1228" s="34">
        <v>372273</v>
      </c>
      <c r="G1228" s="34">
        <f t="shared" si="19"/>
        <v>156354.66</v>
      </c>
      <c r="H1228" s="34">
        <v>13000</v>
      </c>
      <c r="I1228" s="34">
        <v>11168.189999999999</v>
      </c>
    </row>
    <row r="1229" spans="2:9" ht="16.5" customHeight="1" x14ac:dyDescent="0.3">
      <c r="B1229" s="31" t="s">
        <v>34</v>
      </c>
      <c r="C1229" s="31">
        <v>2020</v>
      </c>
      <c r="D1229" s="31">
        <v>1</v>
      </c>
      <c r="E1229" s="31">
        <v>10</v>
      </c>
      <c r="F1229" s="35">
        <v>432235</v>
      </c>
      <c r="G1229" s="35">
        <f t="shared" si="19"/>
        <v>181538.69999999998</v>
      </c>
      <c r="H1229" s="35">
        <v>26000</v>
      </c>
      <c r="I1229" s="35">
        <v>12967.05</v>
      </c>
    </row>
    <row r="1230" spans="2:9" ht="16.5" customHeight="1" x14ac:dyDescent="0.3">
      <c r="B1230" s="30" t="s">
        <v>34</v>
      </c>
      <c r="C1230" s="30">
        <v>2020</v>
      </c>
      <c r="D1230" s="30">
        <v>2</v>
      </c>
      <c r="E1230" s="30">
        <v>22</v>
      </c>
      <c r="F1230" s="34">
        <v>470887</v>
      </c>
      <c r="G1230" s="34">
        <f t="shared" si="19"/>
        <v>197772.53999999998</v>
      </c>
      <c r="H1230" s="34">
        <v>38000</v>
      </c>
      <c r="I1230" s="34">
        <v>14126.609999999999</v>
      </c>
    </row>
    <row r="1231" spans="2:9" ht="16.5" customHeight="1" x14ac:dyDescent="0.3">
      <c r="B1231" s="31" t="s">
        <v>34</v>
      </c>
      <c r="C1231" s="31">
        <v>2020</v>
      </c>
      <c r="D1231" s="31">
        <v>10</v>
      </c>
      <c r="E1231" s="31">
        <v>12</v>
      </c>
      <c r="F1231" s="35">
        <v>364580</v>
      </c>
      <c r="G1231" s="35">
        <f t="shared" si="19"/>
        <v>153123.6</v>
      </c>
      <c r="H1231" s="35">
        <v>18000</v>
      </c>
      <c r="I1231" s="35">
        <v>10937.4</v>
      </c>
    </row>
    <row r="1232" spans="2:9" ht="16.5" customHeight="1" x14ac:dyDescent="0.3">
      <c r="B1232" s="30" t="s">
        <v>34</v>
      </c>
      <c r="C1232" s="30">
        <v>2020</v>
      </c>
      <c r="D1232" s="30">
        <v>1</v>
      </c>
      <c r="E1232" s="30">
        <v>2</v>
      </c>
      <c r="F1232" s="34">
        <v>451071</v>
      </c>
      <c r="G1232" s="34">
        <f t="shared" si="19"/>
        <v>189449.82</v>
      </c>
      <c r="H1232" s="34">
        <v>11000</v>
      </c>
      <c r="I1232" s="34">
        <v>13532.13</v>
      </c>
    </row>
    <row r="1233" spans="2:9" ht="16.5" customHeight="1" x14ac:dyDescent="0.3">
      <c r="B1233" s="31" t="s">
        <v>34</v>
      </c>
      <c r="C1233" s="31">
        <v>2020</v>
      </c>
      <c r="D1233" s="31">
        <v>11</v>
      </c>
      <c r="E1233" s="31">
        <v>18</v>
      </c>
      <c r="F1233" s="35">
        <v>441740</v>
      </c>
      <c r="G1233" s="35">
        <f t="shared" si="19"/>
        <v>185530.8</v>
      </c>
      <c r="H1233" s="35">
        <v>28000</v>
      </c>
      <c r="I1233" s="35">
        <v>13252.199999999999</v>
      </c>
    </row>
    <row r="1234" spans="2:9" ht="16.5" customHeight="1" x14ac:dyDescent="0.3">
      <c r="B1234" s="30" t="s">
        <v>34</v>
      </c>
      <c r="C1234" s="30">
        <v>2020</v>
      </c>
      <c r="D1234" s="30">
        <v>9</v>
      </c>
      <c r="E1234" s="30">
        <v>24</v>
      </c>
      <c r="F1234" s="34">
        <v>485230</v>
      </c>
      <c r="G1234" s="34">
        <f t="shared" si="19"/>
        <v>203796.6</v>
      </c>
      <c r="H1234" s="34">
        <v>19000</v>
      </c>
      <c r="I1234" s="34">
        <v>14556.9</v>
      </c>
    </row>
    <row r="1235" spans="2:9" ht="16.5" customHeight="1" x14ac:dyDescent="0.3">
      <c r="B1235" s="31" t="s">
        <v>34</v>
      </c>
      <c r="C1235" s="31">
        <v>2020</v>
      </c>
      <c r="D1235" s="31">
        <v>12</v>
      </c>
      <c r="E1235" s="31">
        <v>28</v>
      </c>
      <c r="F1235" s="35">
        <v>462367</v>
      </c>
      <c r="G1235" s="35">
        <f t="shared" si="19"/>
        <v>194194.13999999998</v>
      </c>
      <c r="H1235" s="35">
        <v>28000</v>
      </c>
      <c r="I1235" s="35">
        <v>13871.01</v>
      </c>
    </row>
    <row r="1236" spans="2:9" ht="16.5" customHeight="1" x14ac:dyDescent="0.3">
      <c r="B1236" s="30" t="s">
        <v>34</v>
      </c>
      <c r="C1236" s="30">
        <v>2020</v>
      </c>
      <c r="D1236" s="30">
        <v>6</v>
      </c>
      <c r="E1236" s="30">
        <v>24</v>
      </c>
      <c r="F1236" s="34">
        <v>329475</v>
      </c>
      <c r="G1236" s="34">
        <f t="shared" si="19"/>
        <v>138379.5</v>
      </c>
      <c r="H1236" s="34">
        <v>13000</v>
      </c>
      <c r="I1236" s="34">
        <v>9884.25</v>
      </c>
    </row>
    <row r="1237" spans="2:9" ht="16.5" customHeight="1" x14ac:dyDescent="0.3">
      <c r="B1237" s="31" t="s">
        <v>34</v>
      </c>
      <c r="C1237" s="31">
        <v>2020</v>
      </c>
      <c r="D1237" s="31">
        <v>9</v>
      </c>
      <c r="E1237" s="31">
        <v>26</v>
      </c>
      <c r="F1237" s="35">
        <v>371554</v>
      </c>
      <c r="G1237" s="35">
        <f t="shared" si="19"/>
        <v>156052.68</v>
      </c>
      <c r="H1237" s="35">
        <v>32000</v>
      </c>
      <c r="I1237" s="35">
        <v>11146.619999999999</v>
      </c>
    </row>
    <row r="1238" spans="2:9" ht="16.5" customHeight="1" x14ac:dyDescent="0.3">
      <c r="B1238" s="30" t="s">
        <v>34</v>
      </c>
      <c r="C1238" s="30">
        <v>2020</v>
      </c>
      <c r="D1238" s="30">
        <v>5</v>
      </c>
      <c r="E1238" s="30">
        <v>12</v>
      </c>
      <c r="F1238" s="34">
        <v>355374</v>
      </c>
      <c r="G1238" s="34">
        <f t="shared" si="19"/>
        <v>149257.07999999999</v>
      </c>
      <c r="H1238" s="34">
        <v>36000</v>
      </c>
      <c r="I1238" s="34">
        <v>10661.22</v>
      </c>
    </row>
    <row r="1239" spans="2:9" ht="16.5" customHeight="1" x14ac:dyDescent="0.3">
      <c r="B1239" s="31" t="s">
        <v>33</v>
      </c>
      <c r="C1239" s="31">
        <v>2020</v>
      </c>
      <c r="D1239" s="31">
        <v>10</v>
      </c>
      <c r="E1239" s="31">
        <v>5</v>
      </c>
      <c r="F1239" s="35">
        <v>473584</v>
      </c>
      <c r="G1239" s="35">
        <f t="shared" si="19"/>
        <v>198905.28</v>
      </c>
      <c r="H1239" s="35">
        <v>24000</v>
      </c>
      <c r="I1239" s="35">
        <v>14207.519999999999</v>
      </c>
    </row>
    <row r="1240" spans="2:9" ht="16.5" customHeight="1" x14ac:dyDescent="0.3">
      <c r="B1240" s="30" t="s">
        <v>33</v>
      </c>
      <c r="C1240" s="30">
        <v>2020</v>
      </c>
      <c r="D1240" s="30">
        <v>2</v>
      </c>
      <c r="E1240" s="30">
        <v>20</v>
      </c>
      <c r="F1240" s="34">
        <v>482821</v>
      </c>
      <c r="G1240" s="34">
        <f t="shared" si="19"/>
        <v>202784.82</v>
      </c>
      <c r="H1240" s="34">
        <v>24000</v>
      </c>
      <c r="I1240" s="34">
        <v>14484.63</v>
      </c>
    </row>
    <row r="1241" spans="2:9" ht="16.5" customHeight="1" x14ac:dyDescent="0.3">
      <c r="B1241" s="31" t="s">
        <v>33</v>
      </c>
      <c r="C1241" s="31">
        <v>2020</v>
      </c>
      <c r="D1241" s="31">
        <v>5</v>
      </c>
      <c r="E1241" s="31">
        <v>3</v>
      </c>
      <c r="F1241" s="35">
        <v>255331</v>
      </c>
      <c r="G1241" s="35">
        <f t="shared" si="19"/>
        <v>107239.01999999999</v>
      </c>
      <c r="H1241" s="35">
        <v>34000</v>
      </c>
      <c r="I1241" s="35">
        <v>7659.9299999999994</v>
      </c>
    </row>
    <row r="1242" spans="2:9" ht="16.5" customHeight="1" x14ac:dyDescent="0.3">
      <c r="B1242" s="30" t="s">
        <v>33</v>
      </c>
      <c r="C1242" s="30">
        <v>2020</v>
      </c>
      <c r="D1242" s="30">
        <v>7</v>
      </c>
      <c r="E1242" s="30">
        <v>24</v>
      </c>
      <c r="F1242" s="34">
        <v>455996</v>
      </c>
      <c r="G1242" s="34">
        <f t="shared" si="19"/>
        <v>191518.32</v>
      </c>
      <c r="H1242" s="34">
        <v>15000</v>
      </c>
      <c r="I1242" s="34">
        <v>13679.88</v>
      </c>
    </row>
    <row r="1243" spans="2:9" ht="16.5" customHeight="1" x14ac:dyDescent="0.3">
      <c r="B1243" s="31" t="s">
        <v>33</v>
      </c>
      <c r="C1243" s="31">
        <v>2020</v>
      </c>
      <c r="D1243" s="31">
        <v>2</v>
      </c>
      <c r="E1243" s="31">
        <v>20</v>
      </c>
      <c r="F1243" s="35">
        <v>280193</v>
      </c>
      <c r="G1243" s="35">
        <f t="shared" si="19"/>
        <v>117681.06</v>
      </c>
      <c r="H1243" s="35">
        <v>25000</v>
      </c>
      <c r="I1243" s="35">
        <v>8405.7899999999991</v>
      </c>
    </row>
    <row r="1244" spans="2:9" ht="16.5" customHeight="1" x14ac:dyDescent="0.3">
      <c r="B1244" s="30" t="s">
        <v>33</v>
      </c>
      <c r="C1244" s="30">
        <v>2020</v>
      </c>
      <c r="D1244" s="30">
        <v>4</v>
      </c>
      <c r="E1244" s="30">
        <v>11</v>
      </c>
      <c r="F1244" s="34">
        <v>314909</v>
      </c>
      <c r="G1244" s="34">
        <f t="shared" si="19"/>
        <v>132261.78</v>
      </c>
      <c r="H1244" s="34">
        <v>33000</v>
      </c>
      <c r="I1244" s="34">
        <v>9447.27</v>
      </c>
    </row>
    <row r="1245" spans="2:9" ht="16.5" customHeight="1" x14ac:dyDescent="0.3">
      <c r="B1245" s="31" t="s">
        <v>33</v>
      </c>
      <c r="C1245" s="31">
        <v>2020</v>
      </c>
      <c r="D1245" s="31">
        <v>5</v>
      </c>
      <c r="E1245" s="31">
        <v>14</v>
      </c>
      <c r="F1245" s="35">
        <v>366987</v>
      </c>
      <c r="G1245" s="35">
        <f t="shared" si="19"/>
        <v>154134.54</v>
      </c>
      <c r="H1245" s="35">
        <v>15000</v>
      </c>
      <c r="I1245" s="35">
        <v>11009.609999999999</v>
      </c>
    </row>
    <row r="1246" spans="2:9" ht="16.5" customHeight="1" x14ac:dyDescent="0.3">
      <c r="B1246" s="30" t="s">
        <v>33</v>
      </c>
      <c r="C1246" s="30">
        <v>2020</v>
      </c>
      <c r="D1246" s="30">
        <v>7</v>
      </c>
      <c r="E1246" s="30">
        <v>28</v>
      </c>
      <c r="F1246" s="34">
        <v>381454</v>
      </c>
      <c r="G1246" s="34">
        <f t="shared" si="19"/>
        <v>160210.68</v>
      </c>
      <c r="H1246" s="34">
        <v>29000</v>
      </c>
      <c r="I1246" s="34">
        <v>11443.619999999999</v>
      </c>
    </row>
    <row r="1247" spans="2:9" ht="16.5" customHeight="1" x14ac:dyDescent="0.3">
      <c r="B1247" s="31" t="s">
        <v>33</v>
      </c>
      <c r="C1247" s="31">
        <v>2020</v>
      </c>
      <c r="D1247" s="31">
        <v>9</v>
      </c>
      <c r="E1247" s="31">
        <v>18</v>
      </c>
      <c r="F1247" s="35">
        <v>428938</v>
      </c>
      <c r="G1247" s="35">
        <f t="shared" si="19"/>
        <v>180153.96</v>
      </c>
      <c r="H1247" s="35">
        <v>24000</v>
      </c>
      <c r="I1247" s="35">
        <v>12868.14</v>
      </c>
    </row>
    <row r="1248" spans="2:9" ht="16.5" customHeight="1" x14ac:dyDescent="0.3">
      <c r="B1248" s="30" t="s">
        <v>33</v>
      </c>
      <c r="C1248" s="30">
        <v>2020</v>
      </c>
      <c r="D1248" s="30">
        <v>6</v>
      </c>
      <c r="E1248" s="30">
        <v>17</v>
      </c>
      <c r="F1248" s="34">
        <v>447889</v>
      </c>
      <c r="G1248" s="34">
        <f t="shared" si="19"/>
        <v>188113.38</v>
      </c>
      <c r="H1248" s="34">
        <v>11000</v>
      </c>
      <c r="I1248" s="34">
        <v>13436.67</v>
      </c>
    </row>
    <row r="1249" spans="2:9" ht="16.5" customHeight="1" x14ac:dyDescent="0.3">
      <c r="B1249" s="31" t="s">
        <v>33</v>
      </c>
      <c r="C1249" s="31">
        <v>2020</v>
      </c>
      <c r="D1249" s="31">
        <v>2</v>
      </c>
      <c r="E1249" s="31">
        <v>24</v>
      </c>
      <c r="F1249" s="35">
        <v>311588</v>
      </c>
      <c r="G1249" s="35">
        <f t="shared" si="19"/>
        <v>130866.95999999999</v>
      </c>
      <c r="H1249" s="35">
        <v>14000</v>
      </c>
      <c r="I1249" s="35">
        <v>9347.64</v>
      </c>
    </row>
    <row r="1250" spans="2:9" ht="16.5" customHeight="1" x14ac:dyDescent="0.3">
      <c r="B1250" s="30" t="s">
        <v>33</v>
      </c>
      <c r="C1250" s="30">
        <v>2020</v>
      </c>
      <c r="D1250" s="30">
        <v>5</v>
      </c>
      <c r="E1250" s="30">
        <v>21</v>
      </c>
      <c r="F1250" s="34">
        <v>427639</v>
      </c>
      <c r="G1250" s="34">
        <f t="shared" si="19"/>
        <v>179608.38</v>
      </c>
      <c r="H1250" s="34">
        <v>20000</v>
      </c>
      <c r="I1250" s="34">
        <v>12829.17</v>
      </c>
    </row>
    <row r="1251" spans="2:9" ht="16.5" customHeight="1" x14ac:dyDescent="0.3">
      <c r="B1251" s="31" t="s">
        <v>33</v>
      </c>
      <c r="C1251" s="31">
        <v>2020</v>
      </c>
      <c r="D1251" s="31">
        <v>9</v>
      </c>
      <c r="E1251" s="31">
        <v>7</v>
      </c>
      <c r="F1251" s="35">
        <v>409995</v>
      </c>
      <c r="G1251" s="35">
        <f t="shared" si="19"/>
        <v>172197.9</v>
      </c>
      <c r="H1251" s="35">
        <v>25000</v>
      </c>
      <c r="I1251" s="35">
        <v>12299.85</v>
      </c>
    </row>
    <row r="1252" spans="2:9" ht="16.5" customHeight="1" x14ac:dyDescent="0.3">
      <c r="B1252" s="30" t="s">
        <v>33</v>
      </c>
      <c r="C1252" s="30">
        <v>2020</v>
      </c>
      <c r="D1252" s="30">
        <v>2</v>
      </c>
      <c r="E1252" s="30">
        <v>20</v>
      </c>
      <c r="F1252" s="34">
        <v>352780</v>
      </c>
      <c r="G1252" s="34">
        <f t="shared" si="19"/>
        <v>148167.6</v>
      </c>
      <c r="H1252" s="34">
        <v>33000</v>
      </c>
      <c r="I1252" s="34">
        <v>10583.4</v>
      </c>
    </row>
    <row r="1253" spans="2:9" ht="16.5" customHeight="1" x14ac:dyDescent="0.3">
      <c r="B1253" s="31" t="s">
        <v>33</v>
      </c>
      <c r="C1253" s="31">
        <v>2020</v>
      </c>
      <c r="D1253" s="31">
        <v>1</v>
      </c>
      <c r="E1253" s="31">
        <v>12</v>
      </c>
      <c r="F1253" s="35">
        <v>420568</v>
      </c>
      <c r="G1253" s="35">
        <f t="shared" si="19"/>
        <v>176638.56</v>
      </c>
      <c r="H1253" s="35">
        <v>19000</v>
      </c>
      <c r="I1253" s="35">
        <v>12617.039999999999</v>
      </c>
    </row>
    <row r="1254" spans="2:9" ht="16.5" customHeight="1" x14ac:dyDescent="0.3">
      <c r="B1254" s="30" t="s">
        <v>33</v>
      </c>
      <c r="C1254" s="30">
        <v>2020</v>
      </c>
      <c r="D1254" s="30">
        <v>6</v>
      </c>
      <c r="E1254" s="30">
        <v>16</v>
      </c>
      <c r="F1254" s="34">
        <v>498730</v>
      </c>
      <c r="G1254" s="34">
        <f t="shared" si="19"/>
        <v>209466.6</v>
      </c>
      <c r="H1254" s="34">
        <v>37000</v>
      </c>
      <c r="I1254" s="34">
        <v>14961.9</v>
      </c>
    </row>
    <row r="1255" spans="2:9" ht="16.5" customHeight="1" x14ac:dyDescent="0.3">
      <c r="B1255" s="31" t="s">
        <v>33</v>
      </c>
      <c r="C1255" s="31">
        <v>2020</v>
      </c>
      <c r="D1255" s="31">
        <v>7</v>
      </c>
      <c r="E1255" s="31">
        <v>8</v>
      </c>
      <c r="F1255" s="35">
        <v>447589</v>
      </c>
      <c r="G1255" s="35">
        <f t="shared" si="19"/>
        <v>187987.38</v>
      </c>
      <c r="H1255" s="35">
        <v>28000</v>
      </c>
      <c r="I1255" s="35">
        <v>13427.67</v>
      </c>
    </row>
    <row r="1256" spans="2:9" ht="16.5" customHeight="1" x14ac:dyDescent="0.3">
      <c r="B1256" s="30" t="s">
        <v>33</v>
      </c>
      <c r="C1256" s="30">
        <v>2020</v>
      </c>
      <c r="D1256" s="30">
        <v>9</v>
      </c>
      <c r="E1256" s="30">
        <v>18</v>
      </c>
      <c r="F1256" s="34">
        <v>299437</v>
      </c>
      <c r="G1256" s="34">
        <f t="shared" si="19"/>
        <v>125763.54</v>
      </c>
      <c r="H1256" s="34">
        <v>35000</v>
      </c>
      <c r="I1256" s="34">
        <v>8983.1099999999988</v>
      </c>
    </row>
    <row r="1257" spans="2:9" ht="16.5" customHeight="1" x14ac:dyDescent="0.3">
      <c r="B1257" s="31" t="s">
        <v>33</v>
      </c>
      <c r="C1257" s="31">
        <v>2020</v>
      </c>
      <c r="D1257" s="31">
        <v>5</v>
      </c>
      <c r="E1257" s="31">
        <v>5</v>
      </c>
      <c r="F1257" s="35">
        <v>292341</v>
      </c>
      <c r="G1257" s="35">
        <f t="shared" si="19"/>
        <v>122783.22</v>
      </c>
      <c r="H1257" s="35">
        <v>14000</v>
      </c>
      <c r="I1257" s="35">
        <v>8770.23</v>
      </c>
    </row>
    <row r="1258" spans="2:9" ht="16.5" customHeight="1" x14ac:dyDescent="0.3">
      <c r="B1258" s="30" t="s">
        <v>34</v>
      </c>
      <c r="C1258" s="30">
        <v>2020</v>
      </c>
      <c r="D1258" s="30">
        <v>12</v>
      </c>
      <c r="E1258" s="30">
        <v>19</v>
      </c>
      <c r="F1258" s="34">
        <v>315231</v>
      </c>
      <c r="G1258" s="34">
        <f t="shared" si="19"/>
        <v>132397.01999999999</v>
      </c>
      <c r="H1258" s="34">
        <v>14000</v>
      </c>
      <c r="I1258" s="34">
        <v>9456.93</v>
      </c>
    </row>
    <row r="1259" spans="2:9" ht="16.5" customHeight="1" x14ac:dyDescent="0.3">
      <c r="B1259" s="31" t="s">
        <v>34</v>
      </c>
      <c r="C1259" s="31">
        <v>2020</v>
      </c>
      <c r="D1259" s="31">
        <v>4</v>
      </c>
      <c r="E1259" s="31">
        <v>9</v>
      </c>
      <c r="F1259" s="35">
        <v>377750</v>
      </c>
      <c r="G1259" s="35">
        <f t="shared" si="19"/>
        <v>158655</v>
      </c>
      <c r="H1259" s="35">
        <v>15000</v>
      </c>
      <c r="I1259" s="35">
        <v>11332.5</v>
      </c>
    </row>
    <row r="1260" spans="2:9" ht="16.5" customHeight="1" x14ac:dyDescent="0.3">
      <c r="B1260" s="30" t="s">
        <v>34</v>
      </c>
      <c r="C1260" s="30">
        <v>2020</v>
      </c>
      <c r="D1260" s="30">
        <v>10</v>
      </c>
      <c r="E1260" s="30">
        <v>19</v>
      </c>
      <c r="F1260" s="34">
        <v>390078</v>
      </c>
      <c r="G1260" s="34">
        <f t="shared" si="19"/>
        <v>163832.75999999998</v>
      </c>
      <c r="H1260" s="34">
        <v>15000</v>
      </c>
      <c r="I1260" s="34">
        <v>11702.34</v>
      </c>
    </row>
    <row r="1261" spans="2:9" ht="16.5" customHeight="1" x14ac:dyDescent="0.3">
      <c r="B1261" s="31" t="s">
        <v>34</v>
      </c>
      <c r="C1261" s="31">
        <v>2020</v>
      </c>
      <c r="D1261" s="31">
        <v>11</v>
      </c>
      <c r="E1261" s="31">
        <v>18</v>
      </c>
      <c r="F1261" s="35">
        <v>376016</v>
      </c>
      <c r="G1261" s="35">
        <f t="shared" si="19"/>
        <v>157926.72</v>
      </c>
      <c r="H1261" s="35">
        <v>40000</v>
      </c>
      <c r="I1261" s="35">
        <v>11280.48</v>
      </c>
    </row>
    <row r="1262" spans="2:9" ht="16.5" customHeight="1" x14ac:dyDescent="0.3">
      <c r="B1262" s="30" t="s">
        <v>34</v>
      </c>
      <c r="C1262" s="30">
        <v>2020</v>
      </c>
      <c r="D1262" s="30">
        <v>4</v>
      </c>
      <c r="E1262" s="30">
        <v>5</v>
      </c>
      <c r="F1262" s="34">
        <v>443176</v>
      </c>
      <c r="G1262" s="34">
        <f t="shared" si="19"/>
        <v>186133.91999999998</v>
      </c>
      <c r="H1262" s="34">
        <v>38000</v>
      </c>
      <c r="I1262" s="34">
        <v>13295.279999999999</v>
      </c>
    </row>
    <row r="1263" spans="2:9" ht="16.5" customHeight="1" x14ac:dyDescent="0.3">
      <c r="B1263" s="31" t="s">
        <v>33</v>
      </c>
      <c r="C1263" s="31">
        <v>2020</v>
      </c>
      <c r="D1263" s="31">
        <v>1</v>
      </c>
      <c r="E1263" s="31">
        <v>28</v>
      </c>
      <c r="F1263" s="35">
        <v>469328</v>
      </c>
      <c r="G1263" s="35">
        <f t="shared" si="19"/>
        <v>197117.75999999998</v>
      </c>
      <c r="H1263" s="35">
        <v>24000</v>
      </c>
      <c r="I1263" s="35">
        <v>14079.84</v>
      </c>
    </row>
    <row r="1264" spans="2:9" ht="16.5" customHeight="1" x14ac:dyDescent="0.3">
      <c r="B1264" s="30" t="s">
        <v>33</v>
      </c>
      <c r="C1264" s="30">
        <v>2020</v>
      </c>
      <c r="D1264" s="30">
        <v>12</v>
      </c>
      <c r="E1264" s="30">
        <v>6</v>
      </c>
      <c r="F1264" s="34">
        <v>304451</v>
      </c>
      <c r="G1264" s="34">
        <f t="shared" si="19"/>
        <v>127869.42</v>
      </c>
      <c r="H1264" s="34">
        <v>18000</v>
      </c>
      <c r="I1264" s="34">
        <v>9133.5299999999988</v>
      </c>
    </row>
    <row r="1265" spans="2:9" ht="16.5" customHeight="1" x14ac:dyDescent="0.3">
      <c r="B1265" s="31" t="s">
        <v>33</v>
      </c>
      <c r="C1265" s="31">
        <v>2020</v>
      </c>
      <c r="D1265" s="31">
        <v>1</v>
      </c>
      <c r="E1265" s="31">
        <v>26</v>
      </c>
      <c r="F1265" s="35">
        <v>461421</v>
      </c>
      <c r="G1265" s="35">
        <f t="shared" si="19"/>
        <v>193796.82</v>
      </c>
      <c r="H1265" s="35">
        <v>16000</v>
      </c>
      <c r="I1265" s="35">
        <v>13842.63</v>
      </c>
    </row>
    <row r="1266" spans="2:9" ht="16.5" customHeight="1" x14ac:dyDescent="0.3">
      <c r="B1266" s="30" t="s">
        <v>33</v>
      </c>
      <c r="C1266" s="30">
        <v>2020</v>
      </c>
      <c r="D1266" s="30">
        <v>6</v>
      </c>
      <c r="E1266" s="30">
        <v>9</v>
      </c>
      <c r="F1266" s="34">
        <v>339917</v>
      </c>
      <c r="G1266" s="34">
        <f t="shared" si="19"/>
        <v>142765.13999999998</v>
      </c>
      <c r="H1266" s="34">
        <v>32000</v>
      </c>
      <c r="I1266" s="34">
        <v>10197.51</v>
      </c>
    </row>
    <row r="1267" spans="2:9" ht="16.5" customHeight="1" x14ac:dyDescent="0.3">
      <c r="B1267" s="32" t="s">
        <v>33</v>
      </c>
      <c r="C1267" s="32">
        <v>2020</v>
      </c>
      <c r="D1267" s="32">
        <v>6</v>
      </c>
      <c r="E1267" s="32">
        <v>18</v>
      </c>
      <c r="F1267" s="36">
        <v>256926</v>
      </c>
      <c r="G1267" s="36">
        <f t="shared" si="19"/>
        <v>107908.92</v>
      </c>
      <c r="H1267" s="36">
        <v>32000</v>
      </c>
      <c r="I1267" s="36">
        <v>7707.78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사용함수</vt:lpstr>
      <vt:lpstr>OUT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은영</dc:creator>
  <cp:lastModifiedBy>은영</cp:lastModifiedBy>
  <dcterms:created xsi:type="dcterms:W3CDTF">2020-08-27T17:10:03Z</dcterms:created>
  <dcterms:modified xsi:type="dcterms:W3CDTF">2020-09-17T12:05:05Z</dcterms:modified>
</cp:coreProperties>
</file>