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filterPrivacy="1" defaultThemeVersion="124226"/>
  <bookViews>
    <workbookView xWindow="0" yWindow="0" windowWidth="21600" windowHeight="11420"/>
  </bookViews>
  <sheets>
    <sheet name="NAT1006 Lookup" sheetId="1" r:id="rId1"/>
  </sheets>
  <externalReferences>
    <externalReference r:id="rId2"/>
    <externalReference r:id="rId3"/>
  </externalReferences>
  <definedNames>
    <definedName name="_tax2">#REF!</definedName>
    <definedName name="AdjSecJobIND">'[1]HECS &amp; SFSS SOF'!$E$5</definedName>
    <definedName name="APARTSATO">'[1]Income Thresholds'!$J$32:$M$34</definedName>
    <definedName name="asd" hidden="1">{"'Table 7'!$B$4:$H$28"}</definedName>
    <definedName name="Assumed_other">[1]Data!$J$58</definedName>
    <definedName name="AverageAgeAll" hidden="1">{"'Table 7'!$B$4:$H$28"}</definedName>
    <definedName name="COMBWEEK">#REF!</definedName>
    <definedName name="COUPLESATO">'[1]Income Thresholds'!$J$39:$M$41</definedName>
    <definedName name="DailyIND">[1]IND!$B$7</definedName>
    <definedName name="_xlnm.Database">'[2]Coverage Calculation'!$A$5:$K$62</definedName>
    <definedName name="DEFICIT_Levy">[1]Thresholds!$A$33:$C$34</definedName>
    <definedName name="EffectivePaymentDate">'[1]HECS &amp; SFSS SOF'!$B$4</definedName>
    <definedName name="First_Job_Earnings">[1]Data!$J$57</definedName>
    <definedName name="FortIND">[1]IND!$B$4</definedName>
    <definedName name="FS1Job">'[1]HECS &amp; SFSS SOF'!$AI$15:$AJ$25</definedName>
    <definedName name="FSLookup">'[1]HECS &amp; SFSS SOF'!$AE$15:$AF$25</definedName>
    <definedName name="fslookup1">'[1]HECS &amp; SFSS SOF'!$AG$33:$AH$43</definedName>
    <definedName name="FULLRATE">'[1]Income Thresholds'!$B$16:$E$18</definedName>
    <definedName name="FULLRATESATO">'[1]Income Thresholds'!$J$17:$M$19</definedName>
    <definedName name="HALFRATE">'[1]Income Thresholds'!$B$22:$E$24</definedName>
    <definedName name="Hecs1Job">'[1]HECS &amp; SFSS SOF'!$AG$15:$AH$25</definedName>
    <definedName name="HECSFortIND">'[1]HECS &amp; SFSS SOF'!$B$5</definedName>
    <definedName name="HecsFSS">#REF!</definedName>
    <definedName name="HECSIND">'[1]HECS &amp; SFSS SOF'!$B$2</definedName>
    <definedName name="HECSLookup">'[1]HECS &amp; SFSS SOF'!$AC$15:$AD$25</definedName>
    <definedName name="Hecslookup1">'[1]HECS &amp; SFSS SOF'!$AE$33:$AF$43</definedName>
    <definedName name="HECSMonthIND">'[1]HECS &amp; SFSS SOF'!$B$6</definedName>
    <definedName name="HECSWeek">'[1]NAT 2173 2185-6'!$F$7:$I$16</definedName>
    <definedName name="HECSWeek2">'[1]NAT 2173 2185-6'!$F$36:$I$45</definedName>
    <definedName name="HECSWeekIND">'[1]HECS &amp; SFSS SOF'!$B$7</definedName>
    <definedName name="HTML_CodePage" hidden="1">1252</definedName>
    <definedName name="HTML_Control" hidden="1">{"'Table 7'!$B$4:$H$28"}</definedName>
    <definedName name="HTML_Description" hidden="1">""</definedName>
    <definedName name="HTML_Email" hidden="1">""</definedName>
    <definedName name="HTML_Header" hidden="1">"Table 7"</definedName>
    <definedName name="HTML_LastUpdate" hidden="1">"10/8/00"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1</definedName>
    <definedName name="HTML_PathFileMac" hidden="1">"Dru's Disk:Desktop Folder:site folder 1 Aug 2000:PHIAC:phiac:stats:AgeBySex.html"</definedName>
    <definedName name="HTML_Title" hidden="1">""</definedName>
    <definedName name="LeaveLoading">[1]Data!#REF!</definedName>
    <definedName name="LITO">[1]Thresholds!$A$27:$D$29</definedName>
    <definedName name="LLA">#REF!</definedName>
    <definedName name="LOOKUP">'[1]NAT 1024'!$H$4:$J$17</definedName>
    <definedName name="LOOKUPACTORS">[1]Lookups!$M$36:$O$48</definedName>
    <definedName name="LU_ADDC_S2">'NAT1006 Lookup'!$D$68</definedName>
    <definedName name="LU_ADDC_S6">'NAT1006 Lookup'!$I$68</definedName>
    <definedName name="LU_ML_S2">'NAT1006 Lookup'!$D$72</definedName>
    <definedName name="LU_ML_S6">'NAT1006 Lookup'!$I$72</definedName>
    <definedName name="LU_MLFT_S2">'NAT1006 Lookup'!$D$66</definedName>
    <definedName name="LU_MLFT_S6">'NAT1006 Lookup'!$I$66</definedName>
    <definedName name="LU_NonRes_NTFN">'NAT1006 Lookup'!$B$120</definedName>
    <definedName name="LU_NonRes_TFN">'NAT1006 Lookup'!$F$120</definedName>
    <definedName name="LU_Res_NTFN">'NAT1006 Lookup'!$B$119</definedName>
    <definedName name="LU_Res_TFN">'NAT1006 Lookup'!$F$119</definedName>
    <definedName name="LU_Scale_FS_NTFT">'NAT1006 Lookup'!$M$94:$O$111</definedName>
    <definedName name="LU_Scale_FS_TFTR">'NAT1006 Lookup'!$I$94:$K$111</definedName>
    <definedName name="LU_Scale_HELP_NTFT">'NAT1006 Lookup'!$E$94:$G$111</definedName>
    <definedName name="LU_Scale_HELP_TFTR">'NAT1006 Lookup'!$A$94:$C$111</definedName>
    <definedName name="LU_Scale1">'NAT1006 Lookup'!$A$12:$C$25</definedName>
    <definedName name="LU_Scale10">'NAT1006 Lookup'!$I$46:$K$60</definedName>
    <definedName name="LU_Scale2">'NAT1006 Lookup'!$A$29:$C$43</definedName>
    <definedName name="LU_Scale3">'NAT1006 Lookup'!$A$46:$C$60</definedName>
    <definedName name="LU_Scale5">'NAT1006 Lookup'!$E$12:$G$25</definedName>
    <definedName name="LU_Scale6">'NAT1006 Lookup'!$E$29:$G$43</definedName>
    <definedName name="LU_Scale8">'NAT1006 Lookup'!$I$12:$K$25</definedName>
    <definedName name="LU_Scale9">'NAT1006 Lookup'!$I$29:$K$43</definedName>
    <definedName name="LU_ScaleActors">'NAT1006 Lookup'!$M$46:$O$60</definedName>
    <definedName name="LU_ScaleNTFT">'NAT1006 Lookup'!$E$94:$G$111</definedName>
    <definedName name="LU_ScaleTFTR">'NAT1006 Lookup'!$A$94:$C$111</definedName>
    <definedName name="LU_SOPD_S2">'NAT1006 Lookup'!$D$70</definedName>
    <definedName name="LU_SOPD_S6">'NAT1006 Lookup'!$I$70</definedName>
    <definedName name="LU_SOPM_S2">'NAT1006 Lookup'!$D$69</definedName>
    <definedName name="LU_SOPM_S6">'NAT1006 Lookup'!$I$69</definedName>
    <definedName name="LU_WEST_S2">'NAT1006 Lookup'!$D$65</definedName>
    <definedName name="LU_WEST_S6">'NAT1006 Lookup'!$I$65</definedName>
    <definedName name="LU_WFTD_S2">'NAT1006 Lookup'!$D$67</definedName>
    <definedName name="LU_WFTD_S6">'NAT1006 Lookup'!$I$67</definedName>
    <definedName name="LU_WLA_S2">'NAT1006 Lookup'!$D$71</definedName>
    <definedName name="LU_WLA_S6">'NAT1006 Lookup'!$I$71</definedName>
    <definedName name="Medicare_Full">[1]Thresholds!$A$15:$D$17</definedName>
    <definedName name="MLLookup">#REF!</definedName>
    <definedName name="MonthIND">[1]IND!$B$5</definedName>
    <definedName name="NoLeaveLoading">[1]Data!#REF!</definedName>
    <definedName name="NonRes_Tax_Rate">[1]Thresholds!$A$38:$D$46</definedName>
    <definedName name="NONRESIDENTTAXRATES">[1]Data!$G$17:$J$22</definedName>
    <definedName name="QuartIND">[1]IND!$B$6</definedName>
    <definedName name="Scale10Lookup">[1]Lookups!$I$36:$K$50</definedName>
    <definedName name="Scale1List">'[1]HECS &amp; SFSS SOF'!$V$34:$V$54</definedName>
    <definedName name="Scale1Lookup">[1]Lookups!$A$2:$C$12</definedName>
    <definedName name="Scale2List">'[1]HECS &amp; SFSS SOF'!$W$34:$W$54</definedName>
    <definedName name="Scale2Lookup">[1]Lookups!$A$19:$C$31</definedName>
    <definedName name="Scale3List">'[1]HECS &amp; SFSS SOF'!$X$34:$X$54</definedName>
    <definedName name="Scale3Lookup">[1]Lookups!$A$36:$C$48</definedName>
    <definedName name="Scale5List">'[1]HECS &amp; SFSS SOF'!$Y$34:$Y$54</definedName>
    <definedName name="Scale5Lookup">[1]Lookups!$E$2:$G$12</definedName>
    <definedName name="Scale6List">'[1]HECS &amp; SFSS SOF'!$Z$34:$Z$54</definedName>
    <definedName name="Scale6Lookup">[1]Lookups!$E$19:$G$31</definedName>
    <definedName name="Scale8Lookup">[1]Lookups!$I$2:$K$15</definedName>
    <definedName name="Scale9Lookup">[1]Lookups!$I$19:$K$33</definedName>
    <definedName name="SFSSIND">'[1]HECS &amp; SFSS SOF'!$B$3</definedName>
    <definedName name="SFSSWEEK">'[1]NAT 3306-8'!$F$8:$I$11</definedName>
    <definedName name="SFSSWeek2">'[1]NAT 3306-8'!$F$25:$I$28</definedName>
    <definedName name="SINGLESATO">'[1]Income Thresholds'!$J$25:$M$27</definedName>
    <definedName name="tax">#REF!</definedName>
    <definedName name="Tax_Rate">[1]Thresholds!$A$5:$D$11</definedName>
    <definedName name="TAXRATE">'[1]Income Thresholds'!$B$6:$E$12</definedName>
    <definedName name="TaxRateLookup">#REF!</definedName>
    <definedName name="TAXRATESAPARTSATO">'[1]Income Thresholds'!$L$79:$P$90</definedName>
    <definedName name="TAXRATESATO">'[1]Income Thresholds'!$J$7:$M$13</definedName>
    <definedName name="TAXRATESCOUPLESATO">'[1]Income Thresholds'!$L$113:$P$124</definedName>
    <definedName name="TAXRATESHalfALL">'[1]Income Thresholds'!$D$57:$G$65</definedName>
    <definedName name="TAXRATESSINGLEALL">'[1]Income Thresholds'!$D$31:$G$39</definedName>
    <definedName name="TAXRATESSINGLESATO">'[1]Income Thresholds'!$L$46:$P$57</definedName>
    <definedName name="TitleRegion..A5">'NAT1006 Lookup'!$A$2</definedName>
    <definedName name="TitleRegion..B5">'NAT1006 Lookup'!$B$2</definedName>
    <definedName name="TitleRegion..C5">'NAT1006 Lookup'!$C$2</definedName>
    <definedName name="upper">[1]Data!$H$77</definedName>
    <definedName name="WeeklyIND">[1]IND!$B$3</definedName>
    <definedName name="WEST">#REF!</definedName>
    <definedName name="WHM_tax_rate">[1]Thresholds!$A$50:$D$56</definedName>
  </definedNames>
  <calcPr calcId="171027"/>
</workbook>
</file>

<file path=xl/calcChain.xml><?xml version="1.0" encoding="utf-8"?>
<calcChain xmlns="http://schemas.openxmlformats.org/spreadsheetml/2006/main">
  <c r="B5" i="1" l="1"/>
  <c r="C5" i="1" l="1"/>
</calcChain>
</file>

<file path=xl/sharedStrings.xml><?xml version="1.0" encoding="utf-8"?>
<sst xmlns="http://schemas.openxmlformats.org/spreadsheetml/2006/main" count="140" uniqueCount="45">
  <si>
    <t>$</t>
  </si>
  <si>
    <t>Number of Children</t>
  </si>
  <si>
    <t>Single</t>
  </si>
  <si>
    <t>LOOKUP TABLES</t>
  </si>
  <si>
    <t>a</t>
  </si>
  <si>
    <t>b</t>
  </si>
  <si>
    <t>ML Adjustment S2</t>
  </si>
  <si>
    <t>ML Adjustment S6</t>
  </si>
  <si>
    <t>Weekly earnings threshold</t>
  </si>
  <si>
    <t>Weekly earnings shade-in threshold</t>
  </si>
  <si>
    <t>Medicare levy family threshold</t>
  </si>
  <si>
    <t>Weekly Family Threshold divisor</t>
  </si>
  <si>
    <t>Additional child</t>
  </si>
  <si>
    <t>Shading Out Point multiplier</t>
  </si>
  <si>
    <t>Shading Out Point divisor</t>
  </si>
  <si>
    <t>Weekly Levy Adjustment factor</t>
  </si>
  <si>
    <t>Medicare levy</t>
  </si>
  <si>
    <t>Threshold</t>
  </si>
  <si>
    <t>Reduction</t>
  </si>
  <si>
    <t>Additional</t>
  </si>
  <si>
    <t>SCALE HELP TFTR</t>
  </si>
  <si>
    <t>SCALE HELP NTFT</t>
  </si>
  <si>
    <t>SCALE FS TFTR</t>
  </si>
  <si>
    <t>SCALE FS NTFT</t>
  </si>
  <si>
    <t>SCALE NTFN</t>
  </si>
  <si>
    <t>SCALE TFN</t>
  </si>
  <si>
    <t>Resident</t>
  </si>
  <si>
    <t>Foreign resident</t>
  </si>
  <si>
    <t>SCALE 1</t>
  </si>
  <si>
    <t>SCALE 5</t>
  </si>
  <si>
    <t>SCALE 8</t>
  </si>
  <si>
    <t/>
  </si>
  <si>
    <t>SCALE 2</t>
  </si>
  <si>
    <t>SCALE 6</t>
  </si>
  <si>
    <t>SCALE 9</t>
  </si>
  <si>
    <t>Illness</t>
  </si>
  <si>
    <t>SCALE 3</t>
  </si>
  <si>
    <t>SCALE 10</t>
  </si>
  <si>
    <t>Couple</t>
  </si>
  <si>
    <t>SCALE Actors</t>
  </si>
  <si>
    <t>Actors</t>
  </si>
  <si>
    <t xml:space="preserve">      QUICK SEARCH: Enter fortnightly earnings in the green cell (A5) to display the amount to withhold With tax-free threshold  and No tax-free threshold in the yellow fields (B5 and C5).</t>
  </si>
  <si>
    <t>Fortnightly earnings
1
$</t>
  </si>
  <si>
    <t>With tax-free threshold
2
$</t>
  </si>
  <si>
    <t>No tax-free threshold
3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</si>
</sst>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0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BD558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2" fillId="0" borderId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</cellStyleXfs>
  <cellXfs count="71">
    <xf numFmtId="0" fontId="0" fillId="0" borderId="0" xfId="0"/>
    <xf numFmtId="0" fontId="2" fillId="0" borderId="0" xfId="1"/>
    <xf numFmtId="3" fontId="4" fillId="0" borderId="0" xfId="1" applyNumberFormat="1" applyFont="1" applyAlignment="1"/>
    <xf numFmtId="166" fontId="4" fillId="0" borderId="0" xfId="1" applyNumberFormat="1" applyFont="1" applyAlignment="1"/>
    <xf numFmtId="0" fontId="5" fillId="0" borderId="0" xfId="1" applyFont="1" applyAlignment="1"/>
    <xf numFmtId="166" fontId="4" fillId="0" borderId="0" xfId="1" applyNumberFormat="1" applyFont="1" applyBorder="1" applyAlignment="1"/>
    <xf numFmtId="3" fontId="4" fillId="0" borderId="1" xfId="1" applyNumberFormat="1" applyFont="1" applyBorder="1" applyAlignment="1"/>
    <xf numFmtId="166" fontId="4" fillId="0" borderId="2" xfId="1" applyNumberFormat="1" applyFont="1" applyBorder="1" applyAlignment="1"/>
    <xf numFmtId="166" fontId="4" fillId="0" borderId="3" xfId="1" applyNumberFormat="1" applyFont="1" applyBorder="1" applyAlignment="1">
      <alignment horizontal="right"/>
    </xf>
    <xf numFmtId="3" fontId="4" fillId="0" borderId="1" xfId="1" applyNumberFormat="1" applyFont="1" applyFill="1" applyBorder="1" applyAlignment="1"/>
    <xf numFmtId="3" fontId="4" fillId="0" borderId="0" xfId="1" applyNumberFormat="1" applyFont="1" applyBorder="1" applyAlignment="1"/>
    <xf numFmtId="166" fontId="4" fillId="0" borderId="0" xfId="1" applyNumberFormat="1" applyFont="1" applyBorder="1" applyAlignment="1">
      <alignment horizontal="right"/>
    </xf>
    <xf numFmtId="3" fontId="4" fillId="0" borderId="4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3" fontId="4" fillId="0" borderId="4" xfId="1" applyNumberFormat="1" applyFont="1" applyBorder="1" applyAlignment="1"/>
    <xf numFmtId="166" fontId="4" fillId="0" borderId="5" xfId="1" applyNumberFormat="1" applyFont="1" applyBorder="1" applyAlignment="1"/>
    <xf numFmtId="3" fontId="4" fillId="0" borderId="6" xfId="1" applyNumberFormat="1" applyFont="1" applyBorder="1" applyAlignment="1"/>
    <xf numFmtId="166" fontId="4" fillId="0" borderId="7" xfId="1" applyNumberFormat="1" applyFont="1" applyBorder="1" applyAlignment="1"/>
    <xf numFmtId="166" fontId="4" fillId="0" borderId="8" xfId="1" applyNumberFormat="1" applyFont="1" applyBorder="1" applyAlignment="1"/>
    <xf numFmtId="3" fontId="5" fillId="0" borderId="0" xfId="1" applyNumberFormat="1" applyFont="1" applyAlignment="1"/>
    <xf numFmtId="166" fontId="5" fillId="0" borderId="0" xfId="1" applyNumberFormat="1" applyFont="1" applyAlignment="1"/>
    <xf numFmtId="3" fontId="5" fillId="0" borderId="0" xfId="1" applyNumberFormat="1" applyFont="1" applyBorder="1" applyAlignment="1"/>
    <xf numFmtId="166" fontId="5" fillId="0" borderId="0" xfId="1" applyNumberFormat="1" applyFont="1" applyBorder="1" applyAlignment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6" fillId="0" borderId="4" xfId="1" applyNumberFormat="1" applyFont="1" applyBorder="1" applyAlignment="1">
      <alignment horizontal="left"/>
    </xf>
    <xf numFmtId="0" fontId="5" fillId="0" borderId="0" xfId="1" applyFont="1" applyFill="1" applyBorder="1" applyAlignment="1"/>
    <xf numFmtId="3" fontId="4" fillId="0" borderId="5" xfId="1" applyNumberFormat="1" applyFont="1" applyFill="1" applyBorder="1" applyAlignment="1"/>
    <xf numFmtId="166" fontId="4" fillId="0" borderId="5" xfId="1" applyNumberFormat="1" applyFont="1" applyFill="1" applyBorder="1" applyAlignment="1"/>
    <xf numFmtId="0" fontId="6" fillId="0" borderId="4" xfId="1" applyFont="1" applyFill="1" applyBorder="1" applyAlignment="1"/>
    <xf numFmtId="0" fontId="4" fillId="0" borderId="5" xfId="1" applyFont="1" applyFill="1" applyBorder="1" applyAlignment="1"/>
    <xf numFmtId="0" fontId="6" fillId="0" borderId="0" xfId="1" applyFont="1" applyFill="1" applyBorder="1" applyAlignment="1"/>
    <xf numFmtId="0" fontId="6" fillId="0" borderId="5" xfId="1" applyFont="1" applyFill="1" applyBorder="1" applyAlignment="1"/>
    <xf numFmtId="3" fontId="4" fillId="0" borderId="0" xfId="1" applyNumberFormat="1" applyFont="1" applyFill="1" applyBorder="1" applyAlignment="1"/>
    <xf numFmtId="0" fontId="6" fillId="0" borderId="6" xfId="1" applyFont="1" applyFill="1" applyBorder="1" applyAlignment="1"/>
    <xf numFmtId="0" fontId="5" fillId="0" borderId="7" xfId="1" applyFont="1" applyFill="1" applyBorder="1" applyAlignment="1"/>
    <xf numFmtId="3" fontId="4" fillId="0" borderId="7" xfId="1" applyNumberFormat="1" applyFont="1" applyFill="1" applyBorder="1" applyAlignment="1"/>
    <xf numFmtId="166" fontId="4" fillId="0" borderId="8" xfId="1" applyNumberFormat="1" applyFont="1" applyFill="1" applyBorder="1" applyAlignment="1"/>
    <xf numFmtId="0" fontId="1" fillId="0" borderId="1" xfId="2" applyBorder="1"/>
    <xf numFmtId="0" fontId="1" fillId="0" borderId="2" xfId="2" applyBorder="1"/>
    <xf numFmtId="0" fontId="1" fillId="0" borderId="3" xfId="2" applyBorder="1"/>
    <xf numFmtId="0" fontId="2" fillId="0" borderId="1" xfId="1" applyFont="1" applyBorder="1"/>
    <xf numFmtId="0" fontId="1" fillId="0" borderId="4" xfId="2" applyBorder="1"/>
    <xf numFmtId="0" fontId="1" fillId="0" borderId="0" xfId="2" applyBorder="1"/>
    <xf numFmtId="0" fontId="1" fillId="0" borderId="5" xfId="2" applyBorder="1"/>
    <xf numFmtId="0" fontId="2" fillId="0" borderId="4" xfId="1" applyBorder="1"/>
    <xf numFmtId="0" fontId="2" fillId="0" borderId="0" xfId="1" applyBorder="1"/>
    <xf numFmtId="0" fontId="2" fillId="0" borderId="5" xfId="1" applyBorder="1"/>
    <xf numFmtId="3" fontId="4" fillId="0" borderId="9" xfId="1" applyNumberFormat="1" applyFont="1" applyBorder="1" applyAlignment="1"/>
    <xf numFmtId="167" fontId="4" fillId="0" borderId="9" xfId="1" applyNumberFormat="1" applyFont="1" applyBorder="1" applyAlignment="1"/>
    <xf numFmtId="166" fontId="4" fillId="0" borderId="5" xfId="3" applyNumberFormat="1" applyFont="1" applyBorder="1" applyAlignment="1"/>
    <xf numFmtId="3" fontId="4" fillId="0" borderId="4" xfId="3" applyNumberFormat="1" applyFont="1" applyBorder="1" applyAlignment="1"/>
    <xf numFmtId="166" fontId="4" fillId="0" borderId="0" xfId="3" applyNumberFormat="1" applyFont="1" applyBorder="1" applyAlignment="1"/>
    <xf numFmtId="166" fontId="4" fillId="0" borderId="5" xfId="3" applyNumberFormat="1" applyFont="1" applyFill="1" applyBorder="1" applyAlignment="1"/>
    <xf numFmtId="167" fontId="4" fillId="0" borderId="0" xfId="1" applyNumberFormat="1" applyFont="1" applyBorder="1" applyAlignment="1"/>
    <xf numFmtId="0" fontId="2" fillId="0" borderId="6" xfId="1" applyBorder="1"/>
    <xf numFmtId="0" fontId="2" fillId="0" borderId="7" xfId="1" applyBorder="1"/>
    <xf numFmtId="0" fontId="2" fillId="0" borderId="8" xfId="1" applyBorder="1"/>
    <xf numFmtId="166" fontId="4" fillId="0" borderId="3" xfId="1" applyNumberFormat="1" applyFont="1" applyBorder="1" applyAlignment="1"/>
    <xf numFmtId="0" fontId="10" fillId="2" borderId="10" xfId="1" applyFont="1" applyFill="1" applyBorder="1" applyAlignment="1" applyProtection="1">
      <alignment horizontal="center"/>
      <protection locked="0"/>
    </xf>
    <xf numFmtId="0" fontId="10" fillId="3" borderId="10" xfId="1" applyFont="1" applyFill="1" applyBorder="1" applyAlignment="1" applyProtection="1">
      <alignment horizontal="center"/>
      <protection hidden="1"/>
    </xf>
    <xf numFmtId="0" fontId="9" fillId="0" borderId="10" xfId="14" applyFont="1" applyBorder="1" applyAlignment="1">
      <alignment wrapText="1"/>
    </xf>
    <xf numFmtId="3" fontId="3" fillId="0" borderId="11" xfId="1" applyNumberFormat="1" applyFont="1" applyBorder="1" applyAlignment="1">
      <alignment horizontal="center" vertical="top" wrapText="1"/>
    </xf>
    <xf numFmtId="3" fontId="3" fillId="0" borderId="9" xfId="1" applyNumberFormat="1" applyFont="1" applyBorder="1" applyAlignment="1">
      <alignment horizontal="center" vertical="top" wrapText="1"/>
    </xf>
    <xf numFmtId="3" fontId="3" fillId="0" borderId="12" xfId="1" applyNumberFormat="1" applyFont="1" applyBorder="1" applyAlignment="1">
      <alignment horizontal="center" vertical="top" wrapText="1"/>
    </xf>
    <xf numFmtId="2" fontId="3" fillId="0" borderId="11" xfId="1" applyNumberFormat="1" applyFont="1" applyBorder="1" applyAlignment="1">
      <alignment horizontal="center" vertical="top" wrapText="1"/>
    </xf>
    <xf numFmtId="2" fontId="3" fillId="0" borderId="9" xfId="1" applyNumberFormat="1" applyFont="1" applyBorder="1" applyAlignment="1">
      <alignment horizontal="center" vertical="top" wrapText="1"/>
    </xf>
    <xf numFmtId="2" fontId="3" fillId="0" borderId="12" xfId="1" applyNumberFormat="1" applyFont="1" applyBorder="1" applyAlignment="1">
      <alignment horizontal="center" vertical="top" wrapText="1"/>
    </xf>
  </cellXfs>
  <cellStyles count="15">
    <cellStyle name="Comma 2" xfId="4"/>
    <cellStyle name="Comma 2 2" xfId="5"/>
    <cellStyle name="Currency 2" xfId="6"/>
    <cellStyle name="Currency 2 2" xfId="7"/>
    <cellStyle name="Hyperlink 2" xfId="8"/>
    <cellStyle name="Normal" xfId="0" builtinId="0"/>
    <cellStyle name="Normal 2" xfId="9"/>
    <cellStyle name="Normal 2 2" xfId="10"/>
    <cellStyle name="Normal 3" xfId="1"/>
    <cellStyle name="Normal 4" xfId="3"/>
    <cellStyle name="Normal 5" xfId="14"/>
    <cellStyle name="Normal 6" xfId="2"/>
    <cellStyle name="Normal 6 2" xfId="11"/>
    <cellStyle name="Percent 2" xfId="12"/>
    <cellStyle name="Percent 2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0</xdr:col>
      <xdr:colOff>200025</xdr:colOff>
      <xdr:row>0</xdr:row>
      <xdr:rowOff>228600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6200"/>
          <a:ext cx="1714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B/Individuals_Policy/TID%202017-18/2017-18%20Mod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ndadavies/Documents/Mels%20Big%20disk%202/PHIAC%201%20Quarterly%20Reporting/Membership%20and%20Coverage/Coverage%20Calculation%20G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cale Options"/>
      <sheetName val="Income Thresholds"/>
      <sheetName val="Data"/>
      <sheetName val="Thresholds"/>
      <sheetName val="Calculations Scale 1"/>
      <sheetName val="Calculations Scale 2"/>
      <sheetName val="Calculations Scale 3"/>
      <sheetName val="Calculations Scale 4"/>
      <sheetName val="Calculations Scale 5"/>
      <sheetName val="Calculations Scale WHM"/>
      <sheetName val="Calculations Scale 6"/>
      <sheetName val="Calculations Scale 8"/>
      <sheetName val="Calculations Scale 9"/>
      <sheetName val="Calculations Scale 10"/>
      <sheetName val="Calculations Scale (Actors)"/>
      <sheetName val="Calculations Scale (Actors S1)"/>
      <sheetName val="Tax Scales"/>
      <sheetName val="Lookups"/>
      <sheetName val="Statement of Formulas"/>
      <sheetName val="SOF - WHM"/>
      <sheetName val="SOF - CSV"/>
      <sheetName val="SOF - SAPTO"/>
      <sheetName val="SAPTO - CSV"/>
      <sheetName val="Misc Tables"/>
      <sheetName val="NAT 1005-7"/>
      <sheetName val="IND"/>
      <sheetName val="NAT 1008"/>
      <sheetName val="NAT 74228"/>
      <sheetName val="NAT 1024"/>
      <sheetName val="NAT 1023"/>
      <sheetName val="NAT 2446"/>
      <sheetName val="NAT WHM"/>
      <sheetName val="NAT 4466"/>
      <sheetName val="Help combined thresholds"/>
      <sheetName val="HECS &amp; SFSS SOF"/>
      <sheetName val="2335 - CSV"/>
      <sheetName val="3305 - CSV"/>
      <sheetName val="3539 - CSV"/>
      <sheetName val="NAT 2173 2185-6"/>
      <sheetName val="NAT 3306-8"/>
      <sheetName val="Sample Data 1004"/>
      <sheetName val="1004 ML"/>
      <sheetName val="Sample Data 2335"/>
      <sheetName val="Sample Data 3305"/>
      <sheetName val="Sample Data 3539"/>
      <sheetName val="Sample Data Values"/>
      <sheetName val="Sample Data - Test Values"/>
      <sheetName val="Sample Data Random"/>
      <sheetName val="HECS Component SD"/>
      <sheetName val="SFSS Component SD"/>
      <sheetName val="ML Adjustment - S2"/>
      <sheetName val="ML Adjustment - S6"/>
      <sheetName val="ML Adjustment - S10"/>
      <sheetName val="27 Pays"/>
      <sheetName val="53 Pays"/>
      <sheetName val="Extra Pay Charts"/>
      <sheetName val="LookupTablesMacro"/>
      <sheetName val="LookupTables"/>
      <sheetName val="LookupTablesScales"/>
    </sheetNames>
    <sheetDataSet>
      <sheetData sheetId="0"/>
      <sheetData sheetId="1"/>
      <sheetData sheetId="2">
        <row r="6">
          <cell r="B6">
            <v>0</v>
          </cell>
          <cell r="C6">
            <v>18200</v>
          </cell>
          <cell r="D6">
            <v>0</v>
          </cell>
          <cell r="E6">
            <v>0</v>
          </cell>
        </row>
        <row r="7">
          <cell r="B7">
            <v>18200</v>
          </cell>
          <cell r="C7">
            <v>37000</v>
          </cell>
          <cell r="D7">
            <v>0</v>
          </cell>
          <cell r="E7">
            <v>0.19</v>
          </cell>
          <cell r="J7">
            <v>0</v>
          </cell>
          <cell r="K7">
            <v>18200</v>
          </cell>
          <cell r="L7">
            <v>0</v>
          </cell>
          <cell r="M7">
            <v>0</v>
          </cell>
        </row>
        <row r="8">
          <cell r="B8">
            <v>37000</v>
          </cell>
          <cell r="C8">
            <v>87000</v>
          </cell>
          <cell r="D8">
            <v>3572</v>
          </cell>
          <cell r="E8">
            <v>0.32500000000000001</v>
          </cell>
          <cell r="J8">
            <v>18200</v>
          </cell>
          <cell r="K8">
            <v>37000</v>
          </cell>
          <cell r="L8">
            <v>0</v>
          </cell>
          <cell r="M8">
            <v>0.19</v>
          </cell>
        </row>
        <row r="9">
          <cell r="B9">
            <v>87000</v>
          </cell>
          <cell r="C9">
            <v>180000</v>
          </cell>
          <cell r="D9">
            <v>19822</v>
          </cell>
          <cell r="E9">
            <v>0.37</v>
          </cell>
          <cell r="J9">
            <v>37000</v>
          </cell>
          <cell r="K9">
            <v>87000</v>
          </cell>
          <cell r="L9">
            <v>3572</v>
          </cell>
          <cell r="M9">
            <v>0.32500000000000001</v>
          </cell>
        </row>
        <row r="10">
          <cell r="B10">
            <v>180000</v>
          </cell>
          <cell r="C10">
            <v>250000</v>
          </cell>
          <cell r="D10">
            <v>54232</v>
          </cell>
          <cell r="E10">
            <v>0.45</v>
          </cell>
          <cell r="J10">
            <v>87000</v>
          </cell>
          <cell r="K10">
            <v>180000</v>
          </cell>
          <cell r="L10">
            <v>19822</v>
          </cell>
          <cell r="M10">
            <v>0.37</v>
          </cell>
        </row>
        <row r="11">
          <cell r="B11">
            <v>250000</v>
          </cell>
          <cell r="C11">
            <v>250000</v>
          </cell>
          <cell r="D11">
            <v>85732</v>
          </cell>
          <cell r="E11">
            <v>0.45</v>
          </cell>
          <cell r="J11">
            <v>180000</v>
          </cell>
          <cell r="K11">
            <v>250000</v>
          </cell>
          <cell r="L11">
            <v>54232</v>
          </cell>
          <cell r="M11">
            <v>0.45</v>
          </cell>
        </row>
        <row r="12">
          <cell r="B12">
            <v>250000</v>
          </cell>
          <cell r="C12">
            <v>250000</v>
          </cell>
          <cell r="D12">
            <v>85732</v>
          </cell>
          <cell r="E12">
            <v>0.45</v>
          </cell>
          <cell r="J12">
            <v>250000</v>
          </cell>
          <cell r="K12">
            <v>250000</v>
          </cell>
          <cell r="L12">
            <v>85732</v>
          </cell>
          <cell r="M12">
            <v>0.45</v>
          </cell>
        </row>
        <row r="13">
          <cell r="J13">
            <v>250000</v>
          </cell>
          <cell r="K13">
            <v>250000</v>
          </cell>
          <cell r="L13">
            <v>85732</v>
          </cell>
          <cell r="M13">
            <v>0.45</v>
          </cell>
        </row>
        <row r="16">
          <cell r="B16">
            <v>0</v>
          </cell>
          <cell r="C16">
            <v>21655</v>
          </cell>
          <cell r="E16">
            <v>0</v>
          </cell>
        </row>
        <row r="17">
          <cell r="B17">
            <v>21655</v>
          </cell>
          <cell r="C17">
            <v>27068</v>
          </cell>
          <cell r="E17">
            <v>0.1</v>
          </cell>
          <cell r="J17">
            <v>0</v>
          </cell>
          <cell r="K17">
            <v>34244</v>
          </cell>
          <cell r="M17">
            <v>0</v>
          </cell>
        </row>
        <row r="18">
          <cell r="B18">
            <v>27068</v>
          </cell>
          <cell r="C18">
            <v>250000</v>
          </cell>
          <cell r="E18">
            <v>0.02</v>
          </cell>
          <cell r="J18">
            <v>34244</v>
          </cell>
          <cell r="K18">
            <v>42805</v>
          </cell>
          <cell r="M18">
            <v>0.1</v>
          </cell>
        </row>
        <row r="19">
          <cell r="J19">
            <v>42805</v>
          </cell>
          <cell r="K19">
            <v>250000</v>
          </cell>
          <cell r="M19">
            <v>0.02</v>
          </cell>
        </row>
        <row r="22">
          <cell r="B22">
            <v>0</v>
          </cell>
          <cell r="C22">
            <v>36541</v>
          </cell>
          <cell r="E22">
            <v>0</v>
          </cell>
        </row>
        <row r="23">
          <cell r="B23">
            <v>36541</v>
          </cell>
          <cell r="C23">
            <v>45676</v>
          </cell>
          <cell r="E23">
            <v>0.05</v>
          </cell>
        </row>
        <row r="24">
          <cell r="B24">
            <v>45676</v>
          </cell>
          <cell r="C24">
            <v>250000</v>
          </cell>
          <cell r="E24">
            <v>0.01</v>
          </cell>
        </row>
        <row r="25">
          <cell r="J25">
            <v>0</v>
          </cell>
          <cell r="K25">
            <v>32279</v>
          </cell>
          <cell r="M25">
            <v>0</v>
          </cell>
        </row>
        <row r="26">
          <cell r="J26">
            <v>32279</v>
          </cell>
          <cell r="K26">
            <v>50119</v>
          </cell>
          <cell r="M26">
            <v>0.125</v>
          </cell>
        </row>
        <row r="27">
          <cell r="J27">
            <v>50119</v>
          </cell>
          <cell r="K27">
            <v>250000</v>
          </cell>
          <cell r="M27">
            <v>0</v>
          </cell>
        </row>
        <row r="31">
          <cell r="D31">
            <v>18200</v>
          </cell>
          <cell r="E31">
            <v>0.19</v>
          </cell>
          <cell r="F31">
            <v>0</v>
          </cell>
          <cell r="G31">
            <v>0.19</v>
          </cell>
        </row>
        <row r="32">
          <cell r="D32">
            <v>21655</v>
          </cell>
          <cell r="E32">
            <v>0.19</v>
          </cell>
          <cell r="F32">
            <v>0.1</v>
          </cell>
          <cell r="G32">
            <v>0.29000000000000004</v>
          </cell>
          <cell r="J32">
            <v>0</v>
          </cell>
          <cell r="K32">
            <v>31279</v>
          </cell>
          <cell r="M32">
            <v>0</v>
          </cell>
        </row>
        <row r="33">
          <cell r="D33">
            <v>27068</v>
          </cell>
          <cell r="E33">
            <v>0.19</v>
          </cell>
          <cell r="F33">
            <v>0.02</v>
          </cell>
          <cell r="G33">
            <v>0.21</v>
          </cell>
          <cell r="J33">
            <v>31279</v>
          </cell>
          <cell r="K33">
            <v>47599</v>
          </cell>
          <cell r="M33">
            <v>0.125</v>
          </cell>
        </row>
        <row r="34">
          <cell r="D34">
            <v>37000</v>
          </cell>
          <cell r="E34">
            <v>0.32500000000000001</v>
          </cell>
          <cell r="F34">
            <v>0.02</v>
          </cell>
          <cell r="G34">
            <v>0.34500000000000003</v>
          </cell>
          <cell r="J34">
            <v>47599</v>
          </cell>
          <cell r="K34">
            <v>250000</v>
          </cell>
          <cell r="M34">
            <v>0</v>
          </cell>
        </row>
        <row r="35">
          <cell r="D35">
            <v>87000</v>
          </cell>
          <cell r="E35">
            <v>0.37</v>
          </cell>
          <cell r="F35">
            <v>0.02</v>
          </cell>
          <cell r="G35">
            <v>0.39</v>
          </cell>
        </row>
        <row r="36">
          <cell r="D36">
            <v>180000</v>
          </cell>
          <cell r="E36">
            <v>0.45</v>
          </cell>
          <cell r="F36">
            <v>0.02</v>
          </cell>
          <cell r="G36">
            <v>0.47000000000000003</v>
          </cell>
        </row>
        <row r="37">
          <cell r="D37">
            <v>250000</v>
          </cell>
          <cell r="E37">
            <v>0.45</v>
          </cell>
          <cell r="F37">
            <v>0.02</v>
          </cell>
          <cell r="G37">
            <v>0.47000000000000003</v>
          </cell>
        </row>
        <row r="38">
          <cell r="D38">
            <v>250000</v>
          </cell>
          <cell r="E38">
            <v>0.45</v>
          </cell>
          <cell r="F38">
            <v>0.02</v>
          </cell>
          <cell r="G38">
            <v>0.47000000000000003</v>
          </cell>
        </row>
        <row r="39">
          <cell r="D39">
            <v>250000</v>
          </cell>
          <cell r="E39">
            <v>0.45</v>
          </cell>
          <cell r="F39">
            <v>0.02</v>
          </cell>
          <cell r="G39">
            <v>0.47000000000000003</v>
          </cell>
          <cell r="J39">
            <v>0</v>
          </cell>
          <cell r="K39">
            <v>28974</v>
          </cell>
          <cell r="M39">
            <v>0</v>
          </cell>
        </row>
        <row r="40">
          <cell r="J40">
            <v>28974</v>
          </cell>
          <cell r="K40">
            <v>41790</v>
          </cell>
          <cell r="M40">
            <v>0.125</v>
          </cell>
        </row>
        <row r="41">
          <cell r="J41">
            <v>41790</v>
          </cell>
          <cell r="K41">
            <v>250000</v>
          </cell>
          <cell r="M41">
            <v>0</v>
          </cell>
        </row>
        <row r="46">
          <cell r="L46">
            <v>18200</v>
          </cell>
          <cell r="M46">
            <v>0.19</v>
          </cell>
          <cell r="N46">
            <v>0</v>
          </cell>
          <cell r="O46">
            <v>0</v>
          </cell>
          <cell r="P46">
            <v>0.19</v>
          </cell>
        </row>
        <row r="47">
          <cell r="L47">
            <v>34244</v>
          </cell>
          <cell r="M47">
            <v>0.19</v>
          </cell>
          <cell r="N47">
            <v>0.1</v>
          </cell>
          <cell r="O47">
            <v>0.125</v>
          </cell>
          <cell r="P47">
            <v>0.41500000000000004</v>
          </cell>
        </row>
        <row r="48">
          <cell r="L48">
            <v>37000</v>
          </cell>
          <cell r="M48">
            <v>0.32500000000000001</v>
          </cell>
          <cell r="N48">
            <v>0.1</v>
          </cell>
          <cell r="O48">
            <v>0.125</v>
          </cell>
          <cell r="P48">
            <v>0.55000000000000004</v>
          </cell>
        </row>
        <row r="49">
          <cell r="L49">
            <v>42805</v>
          </cell>
          <cell r="M49">
            <v>0.32500000000000001</v>
          </cell>
          <cell r="N49">
            <v>0.02</v>
          </cell>
          <cell r="O49">
            <v>0.125</v>
          </cell>
          <cell r="P49">
            <v>0.47000000000000003</v>
          </cell>
        </row>
        <row r="50">
          <cell r="L50">
            <v>50119</v>
          </cell>
          <cell r="M50">
            <v>0.32500000000000001</v>
          </cell>
          <cell r="N50">
            <v>0.02</v>
          </cell>
          <cell r="O50">
            <v>0</v>
          </cell>
          <cell r="P50">
            <v>0.34500000000000003</v>
          </cell>
        </row>
        <row r="51">
          <cell r="L51">
            <v>87000</v>
          </cell>
          <cell r="M51">
            <v>0.37</v>
          </cell>
          <cell r="N51">
            <v>0.02</v>
          </cell>
          <cell r="O51">
            <v>0</v>
          </cell>
          <cell r="P51">
            <v>0.39</v>
          </cell>
        </row>
        <row r="52">
          <cell r="L52">
            <v>180000</v>
          </cell>
          <cell r="M52">
            <v>0.45</v>
          </cell>
          <cell r="N52">
            <v>0.02</v>
          </cell>
          <cell r="O52">
            <v>0</v>
          </cell>
          <cell r="P52">
            <v>0.47000000000000003</v>
          </cell>
        </row>
        <row r="53">
          <cell r="L53">
            <v>250000</v>
          </cell>
          <cell r="M53">
            <v>0.45</v>
          </cell>
          <cell r="N53">
            <v>0.02</v>
          </cell>
          <cell r="O53">
            <v>0</v>
          </cell>
          <cell r="P53">
            <v>0.47000000000000003</v>
          </cell>
        </row>
        <row r="54">
          <cell r="L54">
            <v>250000</v>
          </cell>
          <cell r="M54">
            <v>0.45</v>
          </cell>
          <cell r="N54">
            <v>0.02</v>
          </cell>
          <cell r="O54">
            <v>0</v>
          </cell>
          <cell r="P54">
            <v>0.47000000000000003</v>
          </cell>
        </row>
        <row r="55">
          <cell r="L55">
            <v>250000</v>
          </cell>
          <cell r="M55">
            <v>0.45</v>
          </cell>
          <cell r="N55">
            <v>0.02</v>
          </cell>
          <cell r="O55">
            <v>0</v>
          </cell>
          <cell r="P55">
            <v>0.47000000000000003</v>
          </cell>
        </row>
        <row r="56">
          <cell r="L56">
            <v>250000</v>
          </cell>
          <cell r="M56">
            <v>0.45</v>
          </cell>
          <cell r="N56">
            <v>0.02</v>
          </cell>
          <cell r="O56">
            <v>0</v>
          </cell>
          <cell r="P56">
            <v>0.47000000000000003</v>
          </cell>
        </row>
        <row r="57">
          <cell r="D57">
            <v>18200</v>
          </cell>
          <cell r="E57">
            <v>0.19</v>
          </cell>
          <cell r="F57">
            <v>0</v>
          </cell>
          <cell r="G57">
            <v>0.19</v>
          </cell>
          <cell r="L57">
            <v>250000</v>
          </cell>
          <cell r="M57">
            <v>0.45</v>
          </cell>
          <cell r="N57">
            <v>0.02</v>
          </cell>
          <cell r="O57">
            <v>0</v>
          </cell>
          <cell r="P57">
            <v>0.47000000000000003</v>
          </cell>
        </row>
        <row r="58">
          <cell r="D58">
            <v>36541</v>
          </cell>
          <cell r="E58">
            <v>0.19</v>
          </cell>
          <cell r="F58">
            <v>0.05</v>
          </cell>
          <cell r="G58">
            <v>0.24</v>
          </cell>
        </row>
        <row r="59">
          <cell r="D59">
            <v>37000</v>
          </cell>
          <cell r="E59">
            <v>0.32500000000000001</v>
          </cell>
          <cell r="F59">
            <v>0.05</v>
          </cell>
          <cell r="G59">
            <v>0.375</v>
          </cell>
        </row>
        <row r="60">
          <cell r="D60">
            <v>45676</v>
          </cell>
          <cell r="E60">
            <v>0.32500000000000001</v>
          </cell>
          <cell r="F60">
            <v>0.01</v>
          </cell>
          <cell r="G60">
            <v>0.33500000000000002</v>
          </cell>
        </row>
        <row r="61">
          <cell r="D61">
            <v>87000</v>
          </cell>
          <cell r="E61">
            <v>0.37</v>
          </cell>
          <cell r="F61">
            <v>0.01</v>
          </cell>
          <cell r="G61">
            <v>0.38</v>
          </cell>
        </row>
        <row r="62">
          <cell r="D62">
            <v>180000</v>
          </cell>
          <cell r="E62">
            <v>0.45</v>
          </cell>
          <cell r="F62">
            <v>0.01</v>
          </cell>
          <cell r="G62">
            <v>0.46</v>
          </cell>
        </row>
        <row r="63">
          <cell r="D63">
            <v>250000</v>
          </cell>
          <cell r="E63">
            <v>0.45</v>
          </cell>
          <cell r="F63">
            <v>0.01</v>
          </cell>
          <cell r="G63">
            <v>0.46</v>
          </cell>
        </row>
        <row r="64">
          <cell r="D64">
            <v>250000</v>
          </cell>
          <cell r="E64">
            <v>0.45</v>
          </cell>
          <cell r="F64">
            <v>0.01</v>
          </cell>
          <cell r="G64">
            <v>0.46</v>
          </cell>
        </row>
        <row r="65">
          <cell r="D65">
            <v>250000</v>
          </cell>
          <cell r="E65">
            <v>0.45</v>
          </cell>
          <cell r="F65">
            <v>0.01</v>
          </cell>
          <cell r="G65">
            <v>0.46</v>
          </cell>
        </row>
        <row r="79">
          <cell r="L79">
            <v>18200</v>
          </cell>
          <cell r="M79">
            <v>0.19</v>
          </cell>
          <cell r="N79">
            <v>0</v>
          </cell>
          <cell r="O79">
            <v>0</v>
          </cell>
          <cell r="P79">
            <v>0.19</v>
          </cell>
        </row>
        <row r="80">
          <cell r="L80">
            <v>31279</v>
          </cell>
          <cell r="M80">
            <v>0.19</v>
          </cell>
          <cell r="N80">
            <v>0</v>
          </cell>
          <cell r="O80">
            <v>0.125</v>
          </cell>
          <cell r="P80">
            <v>0.315</v>
          </cell>
        </row>
        <row r="81">
          <cell r="L81">
            <v>34244</v>
          </cell>
          <cell r="M81">
            <v>0.19</v>
          </cell>
          <cell r="N81">
            <v>0.1</v>
          </cell>
          <cell r="O81">
            <v>0.125</v>
          </cell>
          <cell r="P81">
            <v>0.41500000000000004</v>
          </cell>
        </row>
        <row r="82">
          <cell r="L82">
            <v>37000</v>
          </cell>
          <cell r="M82">
            <v>0.32500000000000001</v>
          </cell>
          <cell r="N82">
            <v>0.1</v>
          </cell>
          <cell r="O82">
            <v>0.125</v>
          </cell>
          <cell r="P82">
            <v>0.55000000000000004</v>
          </cell>
        </row>
        <row r="83">
          <cell r="L83">
            <v>42805</v>
          </cell>
          <cell r="M83">
            <v>0.32500000000000001</v>
          </cell>
          <cell r="N83">
            <v>0.02</v>
          </cell>
          <cell r="O83">
            <v>0.125</v>
          </cell>
          <cell r="P83">
            <v>0.47000000000000003</v>
          </cell>
        </row>
        <row r="84">
          <cell r="L84">
            <v>47599</v>
          </cell>
          <cell r="M84">
            <v>0.32500000000000001</v>
          </cell>
          <cell r="N84">
            <v>0.02</v>
          </cell>
          <cell r="O84">
            <v>0</v>
          </cell>
          <cell r="P84">
            <v>0.34500000000000003</v>
          </cell>
        </row>
        <row r="85">
          <cell r="L85">
            <v>87000</v>
          </cell>
          <cell r="M85">
            <v>0.37</v>
          </cell>
          <cell r="N85">
            <v>0.02</v>
          </cell>
          <cell r="O85">
            <v>0</v>
          </cell>
          <cell r="P85">
            <v>0.39</v>
          </cell>
        </row>
        <row r="86">
          <cell r="L86">
            <v>180000</v>
          </cell>
          <cell r="M86">
            <v>0.45</v>
          </cell>
          <cell r="N86">
            <v>0.02</v>
          </cell>
          <cell r="O86">
            <v>0</v>
          </cell>
          <cell r="P86">
            <v>0.47000000000000003</v>
          </cell>
        </row>
        <row r="87">
          <cell r="L87">
            <v>250000</v>
          </cell>
          <cell r="M87">
            <v>0.45</v>
          </cell>
          <cell r="N87">
            <v>0.02</v>
          </cell>
          <cell r="O87">
            <v>0</v>
          </cell>
          <cell r="P87">
            <v>0.47000000000000003</v>
          </cell>
        </row>
        <row r="88">
          <cell r="L88">
            <v>250000</v>
          </cell>
          <cell r="M88">
            <v>0.45</v>
          </cell>
          <cell r="N88">
            <v>0.02</v>
          </cell>
          <cell r="O88">
            <v>0</v>
          </cell>
          <cell r="P88">
            <v>0.47000000000000003</v>
          </cell>
        </row>
        <row r="89">
          <cell r="L89">
            <v>250000</v>
          </cell>
          <cell r="M89">
            <v>0.45</v>
          </cell>
          <cell r="N89">
            <v>0.02</v>
          </cell>
          <cell r="O89">
            <v>0</v>
          </cell>
          <cell r="P89">
            <v>0.47000000000000003</v>
          </cell>
        </row>
        <row r="90">
          <cell r="L90">
            <v>250000</v>
          </cell>
          <cell r="M90">
            <v>0.45</v>
          </cell>
          <cell r="N90">
            <v>0.02</v>
          </cell>
          <cell r="O90">
            <v>0</v>
          </cell>
          <cell r="P90">
            <v>0.47000000000000003</v>
          </cell>
        </row>
        <row r="113">
          <cell r="L113">
            <v>18200</v>
          </cell>
          <cell r="M113">
            <v>0.19</v>
          </cell>
          <cell r="N113">
            <v>0</v>
          </cell>
          <cell r="O113">
            <v>0</v>
          </cell>
          <cell r="P113">
            <v>0.19</v>
          </cell>
        </row>
        <row r="114">
          <cell r="L114">
            <v>28974</v>
          </cell>
          <cell r="M114">
            <v>0.19</v>
          </cell>
          <cell r="N114">
            <v>0</v>
          </cell>
          <cell r="O114">
            <v>0.125</v>
          </cell>
          <cell r="P114">
            <v>0.315</v>
          </cell>
        </row>
        <row r="115">
          <cell r="L115">
            <v>34244</v>
          </cell>
          <cell r="M115">
            <v>0.19</v>
          </cell>
          <cell r="N115">
            <v>0.1</v>
          </cell>
          <cell r="O115">
            <v>0.125</v>
          </cell>
          <cell r="P115">
            <v>0.41500000000000004</v>
          </cell>
        </row>
        <row r="116">
          <cell r="L116">
            <v>37000</v>
          </cell>
          <cell r="M116">
            <v>0.32500000000000001</v>
          </cell>
          <cell r="N116">
            <v>0.1</v>
          </cell>
          <cell r="O116">
            <v>0.125</v>
          </cell>
          <cell r="P116">
            <v>0.55000000000000004</v>
          </cell>
        </row>
        <row r="117">
          <cell r="L117">
            <v>42805</v>
          </cell>
          <cell r="M117">
            <v>0.32500000000000001</v>
          </cell>
          <cell r="N117">
            <v>0.02</v>
          </cell>
          <cell r="O117">
            <v>0</v>
          </cell>
          <cell r="P117">
            <v>0.34500000000000003</v>
          </cell>
        </row>
        <row r="118">
          <cell r="L118">
            <v>41790</v>
          </cell>
          <cell r="M118">
            <v>0.32500000000000001</v>
          </cell>
          <cell r="N118">
            <v>0.1</v>
          </cell>
          <cell r="O118">
            <v>0</v>
          </cell>
          <cell r="P118">
            <v>0.42500000000000004</v>
          </cell>
        </row>
        <row r="119">
          <cell r="L119">
            <v>87000</v>
          </cell>
          <cell r="M119">
            <v>0.37</v>
          </cell>
          <cell r="N119">
            <v>0.02</v>
          </cell>
          <cell r="O119">
            <v>0</v>
          </cell>
          <cell r="P119">
            <v>0.39</v>
          </cell>
        </row>
        <row r="120">
          <cell r="L120">
            <v>180000</v>
          </cell>
          <cell r="M120">
            <v>0.45</v>
          </cell>
          <cell r="N120">
            <v>0.02</v>
          </cell>
          <cell r="O120">
            <v>0</v>
          </cell>
          <cell r="P120">
            <v>0.47000000000000003</v>
          </cell>
        </row>
        <row r="121">
          <cell r="L121">
            <v>250000</v>
          </cell>
          <cell r="M121">
            <v>0.45</v>
          </cell>
          <cell r="N121">
            <v>0.02</v>
          </cell>
          <cell r="O121">
            <v>0</v>
          </cell>
          <cell r="P121">
            <v>0.47000000000000003</v>
          </cell>
        </row>
        <row r="122">
          <cell r="L122">
            <v>250000</v>
          </cell>
          <cell r="M122">
            <v>0.45</v>
          </cell>
          <cell r="N122">
            <v>0.02</v>
          </cell>
          <cell r="O122">
            <v>0</v>
          </cell>
          <cell r="P122">
            <v>0.47000000000000003</v>
          </cell>
        </row>
        <row r="123">
          <cell r="L123">
            <v>250000</v>
          </cell>
          <cell r="M123">
            <v>0.45</v>
          </cell>
          <cell r="N123">
            <v>0.02</v>
          </cell>
          <cell r="O123">
            <v>0</v>
          </cell>
          <cell r="P123">
            <v>0.47000000000000003</v>
          </cell>
        </row>
        <row r="124">
          <cell r="L124">
            <v>250000</v>
          </cell>
          <cell r="M124">
            <v>0.45</v>
          </cell>
          <cell r="N124">
            <v>0.02</v>
          </cell>
          <cell r="O124">
            <v>0</v>
          </cell>
          <cell r="P124">
            <v>0.47000000000000003</v>
          </cell>
        </row>
      </sheetData>
      <sheetData sheetId="3">
        <row r="17">
          <cell r="G17">
            <v>0</v>
          </cell>
          <cell r="H17">
            <v>87000</v>
          </cell>
          <cell r="I17">
            <v>0</v>
          </cell>
          <cell r="J17">
            <v>0.32500000000000001</v>
          </cell>
        </row>
        <row r="18">
          <cell r="G18">
            <v>87000</v>
          </cell>
          <cell r="H18">
            <v>180000</v>
          </cell>
          <cell r="I18">
            <v>28275</v>
          </cell>
          <cell r="J18">
            <v>0.37</v>
          </cell>
        </row>
        <row r="19">
          <cell r="G19">
            <v>180000</v>
          </cell>
          <cell r="H19">
            <v>250000</v>
          </cell>
          <cell r="I19">
            <v>62685</v>
          </cell>
          <cell r="J19">
            <v>0.45</v>
          </cell>
        </row>
        <row r="20">
          <cell r="G20">
            <v>250000</v>
          </cell>
          <cell r="H20">
            <v>250000</v>
          </cell>
          <cell r="I20">
            <v>94185</v>
          </cell>
          <cell r="J20">
            <v>0.45</v>
          </cell>
        </row>
        <row r="21">
          <cell r="G21">
            <v>250000</v>
          </cell>
          <cell r="H21">
            <v>250000</v>
          </cell>
          <cell r="I21">
            <v>94185</v>
          </cell>
          <cell r="J21">
            <v>0.45</v>
          </cell>
        </row>
        <row r="22">
          <cell r="G22">
            <v>250000</v>
          </cell>
          <cell r="H22">
            <v>250000</v>
          </cell>
          <cell r="I22">
            <v>94185</v>
          </cell>
          <cell r="J22">
            <v>0.45</v>
          </cell>
        </row>
        <row r="57">
          <cell r="J57">
            <v>18200</v>
          </cell>
        </row>
        <row r="58">
          <cell r="J58">
            <v>30</v>
          </cell>
        </row>
        <row r="77">
          <cell r="H77">
            <v>250000</v>
          </cell>
        </row>
      </sheetData>
      <sheetData sheetId="4">
        <row r="5">
          <cell r="A5">
            <v>0</v>
          </cell>
          <cell r="B5">
            <v>18200</v>
          </cell>
          <cell r="C5">
            <v>0</v>
          </cell>
          <cell r="D5">
            <v>0</v>
          </cell>
        </row>
        <row r="6">
          <cell r="A6">
            <v>18200</v>
          </cell>
          <cell r="B6">
            <v>37000</v>
          </cell>
          <cell r="C6">
            <v>0</v>
          </cell>
          <cell r="D6">
            <v>0.19</v>
          </cell>
        </row>
        <row r="7">
          <cell r="A7">
            <v>37000</v>
          </cell>
          <cell r="B7">
            <v>87000</v>
          </cell>
          <cell r="C7">
            <v>3572</v>
          </cell>
          <cell r="D7">
            <v>0.32500000000000001</v>
          </cell>
        </row>
        <row r="8">
          <cell r="A8">
            <v>87000</v>
          </cell>
          <cell r="B8">
            <v>180000</v>
          </cell>
          <cell r="C8">
            <v>19822</v>
          </cell>
          <cell r="D8">
            <v>0.37</v>
          </cell>
        </row>
        <row r="9">
          <cell r="A9">
            <v>180000</v>
          </cell>
          <cell r="B9">
            <v>250000</v>
          </cell>
          <cell r="C9">
            <v>54232</v>
          </cell>
          <cell r="D9">
            <v>0.45</v>
          </cell>
        </row>
        <row r="10">
          <cell r="A10">
            <v>250000</v>
          </cell>
          <cell r="B10">
            <v>250000</v>
          </cell>
          <cell r="C10">
            <v>85732</v>
          </cell>
          <cell r="D10">
            <v>0.45</v>
          </cell>
        </row>
        <row r="11">
          <cell r="A11">
            <v>250000</v>
          </cell>
          <cell r="B11">
            <v>250000</v>
          </cell>
          <cell r="C11">
            <v>85732</v>
          </cell>
          <cell r="D11">
            <v>0.45</v>
          </cell>
        </row>
        <row r="15">
          <cell r="A15">
            <v>0</v>
          </cell>
          <cell r="B15">
            <v>21655</v>
          </cell>
          <cell r="C15">
            <v>0</v>
          </cell>
        </row>
        <row r="16">
          <cell r="A16">
            <v>21655</v>
          </cell>
          <cell r="B16">
            <v>27068</v>
          </cell>
          <cell r="C16">
            <v>0.1</v>
          </cell>
        </row>
        <row r="17">
          <cell r="A17">
            <v>27068</v>
          </cell>
          <cell r="B17">
            <v>250000</v>
          </cell>
          <cell r="C17">
            <v>0.02</v>
          </cell>
        </row>
        <row r="27">
          <cell r="A27">
            <v>0</v>
          </cell>
          <cell r="B27">
            <v>37000</v>
          </cell>
          <cell r="C27">
            <v>80.099999999999994</v>
          </cell>
          <cell r="D27">
            <v>0</v>
          </cell>
        </row>
        <row r="28">
          <cell r="A28">
            <v>37000</v>
          </cell>
          <cell r="B28">
            <v>66666.666666666672</v>
          </cell>
          <cell r="C28">
            <v>80.099999999999994</v>
          </cell>
          <cell r="D28">
            <v>2.6999999999999997E-3</v>
          </cell>
        </row>
        <row r="29">
          <cell r="A29">
            <v>66666.666666666672</v>
          </cell>
          <cell r="B29">
            <v>250000</v>
          </cell>
          <cell r="C29">
            <v>0</v>
          </cell>
          <cell r="D29">
            <v>0</v>
          </cell>
        </row>
        <row r="33">
          <cell r="A33">
            <v>0</v>
          </cell>
          <cell r="B33">
            <v>180000</v>
          </cell>
          <cell r="C33">
            <v>0</v>
          </cell>
        </row>
        <row r="34">
          <cell r="A34">
            <v>180000</v>
          </cell>
          <cell r="B34">
            <v>250000</v>
          </cell>
          <cell r="C34">
            <v>0</v>
          </cell>
        </row>
        <row r="38">
          <cell r="A38">
            <v>0</v>
          </cell>
          <cell r="B38">
            <v>87000</v>
          </cell>
          <cell r="C38">
            <v>0</v>
          </cell>
          <cell r="D38">
            <v>0.32500000000000001</v>
          </cell>
        </row>
        <row r="39">
          <cell r="A39">
            <v>87000</v>
          </cell>
          <cell r="B39">
            <v>180000</v>
          </cell>
          <cell r="C39">
            <v>28275</v>
          </cell>
          <cell r="D39">
            <v>0.37</v>
          </cell>
        </row>
        <row r="40">
          <cell r="A40">
            <v>180000</v>
          </cell>
          <cell r="B40">
            <v>250000</v>
          </cell>
          <cell r="C40">
            <v>62685</v>
          </cell>
          <cell r="D40">
            <v>0.45</v>
          </cell>
        </row>
        <row r="41">
          <cell r="A41">
            <v>250000</v>
          </cell>
          <cell r="B41">
            <v>250000</v>
          </cell>
          <cell r="C41">
            <v>94185</v>
          </cell>
          <cell r="D41">
            <v>0.45</v>
          </cell>
        </row>
        <row r="42">
          <cell r="A42">
            <v>250000</v>
          </cell>
          <cell r="B42">
            <v>250000</v>
          </cell>
          <cell r="C42">
            <v>94185</v>
          </cell>
          <cell r="D42">
            <v>0.45</v>
          </cell>
        </row>
        <row r="43">
          <cell r="A43">
            <v>250000</v>
          </cell>
          <cell r="B43">
            <v>250000</v>
          </cell>
          <cell r="C43">
            <v>94185</v>
          </cell>
          <cell r="D43">
            <v>0.45</v>
          </cell>
        </row>
        <row r="44">
          <cell r="A44">
            <v>250000</v>
          </cell>
          <cell r="B44">
            <v>250000</v>
          </cell>
          <cell r="C44">
            <v>94185</v>
          </cell>
          <cell r="D44">
            <v>0.45</v>
          </cell>
        </row>
        <row r="45">
          <cell r="A45">
            <v>250000</v>
          </cell>
          <cell r="B45">
            <v>250000</v>
          </cell>
          <cell r="C45">
            <v>94185</v>
          </cell>
          <cell r="D45">
            <v>0.45</v>
          </cell>
        </row>
        <row r="46">
          <cell r="A46">
            <v>250000</v>
          </cell>
          <cell r="B46">
            <v>250000</v>
          </cell>
          <cell r="C46">
            <v>94185</v>
          </cell>
          <cell r="D46">
            <v>0.45</v>
          </cell>
        </row>
        <row r="50">
          <cell r="A50">
            <v>0</v>
          </cell>
          <cell r="B50">
            <v>37000</v>
          </cell>
          <cell r="C50">
            <v>0</v>
          </cell>
          <cell r="D50">
            <v>0.15</v>
          </cell>
        </row>
        <row r="51">
          <cell r="A51">
            <v>37000</v>
          </cell>
          <cell r="B51">
            <v>87000</v>
          </cell>
          <cell r="C51">
            <v>5550</v>
          </cell>
          <cell r="D51">
            <v>0.32500000000000001</v>
          </cell>
        </row>
        <row r="52">
          <cell r="A52">
            <v>87000</v>
          </cell>
          <cell r="B52">
            <v>180000</v>
          </cell>
          <cell r="C52">
            <v>21800</v>
          </cell>
          <cell r="D52">
            <v>0.37</v>
          </cell>
        </row>
        <row r="53">
          <cell r="A53">
            <v>180000</v>
          </cell>
          <cell r="B53">
            <v>250000</v>
          </cell>
          <cell r="C53">
            <v>56210</v>
          </cell>
          <cell r="D53">
            <v>0.45</v>
          </cell>
        </row>
        <row r="54">
          <cell r="A54">
            <v>250000</v>
          </cell>
          <cell r="B54">
            <v>250000</v>
          </cell>
          <cell r="C54">
            <v>87710</v>
          </cell>
          <cell r="D54">
            <v>0.45</v>
          </cell>
        </row>
        <row r="55">
          <cell r="A55">
            <v>250000</v>
          </cell>
          <cell r="B55">
            <v>250000</v>
          </cell>
          <cell r="C55">
            <v>87710</v>
          </cell>
          <cell r="D55">
            <v>0.45</v>
          </cell>
        </row>
        <row r="56">
          <cell r="A56">
            <v>250000</v>
          </cell>
          <cell r="B56">
            <v>250000</v>
          </cell>
          <cell r="C56">
            <v>87710</v>
          </cell>
          <cell r="D56">
            <v>0.45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SCALE 1</v>
          </cell>
          <cell r="E2" t="str">
            <v>SCALE 5</v>
          </cell>
          <cell r="I2" t="str">
            <v>SCALE 8</v>
          </cell>
          <cell r="K2" t="str">
            <v>Single</v>
          </cell>
        </row>
        <row r="3">
          <cell r="A3" t="str">
            <v>$</v>
          </cell>
          <cell r="B3" t="str">
            <v>a</v>
          </cell>
          <cell r="C3" t="str">
            <v>b</v>
          </cell>
          <cell r="E3" t="str">
            <v>$</v>
          </cell>
          <cell r="F3" t="str">
            <v>a</v>
          </cell>
          <cell r="G3" t="str">
            <v>b</v>
          </cell>
          <cell r="I3" t="str">
            <v>$</v>
          </cell>
          <cell r="J3" t="str">
            <v>a</v>
          </cell>
          <cell r="K3" t="str">
            <v>b</v>
          </cell>
        </row>
        <row r="5">
          <cell r="A5">
            <v>0</v>
          </cell>
          <cell r="B5">
            <v>0.19</v>
          </cell>
          <cell r="C5">
            <v>0.19</v>
          </cell>
          <cell r="E5">
            <v>0</v>
          </cell>
          <cell r="F5">
            <v>0</v>
          </cell>
          <cell r="G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66</v>
          </cell>
          <cell r="B6">
            <v>0.23369999999999999</v>
          </cell>
          <cell r="C6">
            <v>2.9035000000000002</v>
          </cell>
          <cell r="E6">
            <v>355</v>
          </cell>
          <cell r="F6">
            <v>0.19</v>
          </cell>
          <cell r="G6">
            <v>67.463499999999996</v>
          </cell>
          <cell r="I6">
            <v>580</v>
          </cell>
          <cell r="J6">
            <v>0.19</v>
          </cell>
          <cell r="K6">
            <v>110.3481</v>
          </cell>
        </row>
        <row r="7">
          <cell r="A7">
            <v>361</v>
          </cell>
          <cell r="B7">
            <v>0.34770000000000001</v>
          </cell>
          <cell r="C7">
            <v>44.118899999999996</v>
          </cell>
          <cell r="E7">
            <v>711</v>
          </cell>
          <cell r="F7">
            <v>0.32769999999999999</v>
          </cell>
          <cell r="G7">
            <v>165.44229999999999</v>
          </cell>
          <cell r="I7">
            <v>620</v>
          </cell>
          <cell r="J7">
            <v>0.315</v>
          </cell>
          <cell r="K7">
            <v>187.9418</v>
          </cell>
        </row>
        <row r="8">
          <cell r="A8">
            <v>932</v>
          </cell>
          <cell r="B8">
            <v>0.34499999999999997</v>
          </cell>
          <cell r="C8">
            <v>41.602400000000003</v>
          </cell>
          <cell r="E8">
            <v>1282</v>
          </cell>
          <cell r="F8">
            <v>0.32500000000000001</v>
          </cell>
          <cell r="G8">
            <v>161.98079999999999</v>
          </cell>
          <cell r="I8">
            <v>658</v>
          </cell>
          <cell r="J8">
            <v>0.41499999999999998</v>
          </cell>
          <cell r="K8">
            <v>253.79570000000001</v>
          </cell>
        </row>
        <row r="9">
          <cell r="A9">
            <v>1323</v>
          </cell>
          <cell r="B9">
            <v>0.39</v>
          </cell>
          <cell r="C9">
            <v>101.1408</v>
          </cell>
          <cell r="E9">
            <v>1673</v>
          </cell>
          <cell r="F9">
            <v>0.37</v>
          </cell>
          <cell r="G9">
            <v>237.26920000000001</v>
          </cell>
          <cell r="I9">
            <v>711</v>
          </cell>
          <cell r="J9">
            <v>0.55269999999999997</v>
          </cell>
          <cell r="K9">
            <v>351.77449999999999</v>
          </cell>
        </row>
        <row r="10">
          <cell r="A10">
            <v>3111</v>
          </cell>
          <cell r="B10">
            <v>0.47</v>
          </cell>
          <cell r="C10">
            <v>350.06389999999999</v>
          </cell>
          <cell r="E10">
            <v>3461</v>
          </cell>
          <cell r="F10">
            <v>0.45</v>
          </cell>
          <cell r="G10">
            <v>514.19230000000005</v>
          </cell>
          <cell r="I10">
            <v>823</v>
          </cell>
          <cell r="J10">
            <v>0.47270000000000001</v>
          </cell>
          <cell r="K10">
            <v>285.92070000000001</v>
          </cell>
        </row>
        <row r="11">
          <cell r="A11"/>
          <cell r="B11"/>
          <cell r="C11"/>
          <cell r="E11"/>
          <cell r="F11"/>
          <cell r="G11"/>
          <cell r="I11">
            <v>963</v>
          </cell>
          <cell r="J11">
            <v>0.34770000000000001</v>
          </cell>
          <cell r="K11">
            <v>165.44229999999999</v>
          </cell>
        </row>
        <row r="12">
          <cell r="I12">
            <v>1282</v>
          </cell>
          <cell r="J12">
            <v>0.34499999999999997</v>
          </cell>
          <cell r="K12">
            <v>161.9819</v>
          </cell>
        </row>
        <row r="13">
          <cell r="I13">
            <v>1673</v>
          </cell>
          <cell r="J13">
            <v>0.39</v>
          </cell>
          <cell r="K13">
            <v>237.2704</v>
          </cell>
        </row>
        <row r="14">
          <cell r="I14">
            <v>3461</v>
          </cell>
          <cell r="J14">
            <v>0.47</v>
          </cell>
          <cell r="K14">
            <v>514.19349999999997</v>
          </cell>
        </row>
        <row r="19">
          <cell r="A19" t="str">
            <v>SCALE 2</v>
          </cell>
          <cell r="E19" t="str">
            <v>SCALE 6</v>
          </cell>
          <cell r="I19" t="str">
            <v>SCALE 9</v>
          </cell>
          <cell r="K19" t="str">
            <v>Illness</v>
          </cell>
        </row>
        <row r="20">
          <cell r="A20" t="str">
            <v>$</v>
          </cell>
          <cell r="B20" t="str">
            <v>a</v>
          </cell>
          <cell r="C20" t="str">
            <v>b</v>
          </cell>
          <cell r="E20" t="str">
            <v>$</v>
          </cell>
          <cell r="F20" t="str">
            <v>a</v>
          </cell>
          <cell r="G20" t="str">
            <v>b</v>
          </cell>
          <cell r="I20" t="str">
            <v>$</v>
          </cell>
          <cell r="J20" t="str">
            <v>a</v>
          </cell>
          <cell r="K20" t="str">
            <v>b</v>
          </cell>
        </row>
        <row r="22">
          <cell r="A22">
            <v>0</v>
          </cell>
          <cell r="B22">
            <v>0</v>
          </cell>
          <cell r="C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A23">
            <v>355</v>
          </cell>
          <cell r="B23">
            <v>0.19</v>
          </cell>
          <cell r="C23">
            <v>67.463499999999996</v>
          </cell>
          <cell r="E23">
            <v>355</v>
          </cell>
          <cell r="F23">
            <v>0.19</v>
          </cell>
          <cell r="G23">
            <v>67.463499999999996</v>
          </cell>
          <cell r="I23">
            <v>561</v>
          </cell>
          <cell r="J23">
            <v>0.19</v>
          </cell>
          <cell r="K23">
            <v>106.6942</v>
          </cell>
        </row>
        <row r="24">
          <cell r="A24">
            <v>416</v>
          </cell>
          <cell r="B24">
            <v>0.28999999999999998</v>
          </cell>
          <cell r="C24">
            <v>109.10769999999999</v>
          </cell>
          <cell r="E24">
            <v>702</v>
          </cell>
          <cell r="F24">
            <v>0.24</v>
          </cell>
          <cell r="G24">
            <v>102.599</v>
          </cell>
          <cell r="I24">
            <v>601</v>
          </cell>
          <cell r="J24">
            <v>0.315</v>
          </cell>
          <cell r="K24">
            <v>181.88409999999999</v>
          </cell>
        </row>
        <row r="25">
          <cell r="A25">
            <v>520</v>
          </cell>
          <cell r="B25">
            <v>0.21</v>
          </cell>
          <cell r="C25">
            <v>67.464600000000004</v>
          </cell>
          <cell r="E25">
            <v>711</v>
          </cell>
          <cell r="F25">
            <v>0.37769999999999998</v>
          </cell>
          <cell r="G25">
            <v>200.5779</v>
          </cell>
          <cell r="I25">
            <v>658</v>
          </cell>
          <cell r="J25">
            <v>0.41499999999999998</v>
          </cell>
          <cell r="K25">
            <v>247.738</v>
          </cell>
        </row>
        <row r="26">
          <cell r="A26">
            <v>711</v>
          </cell>
          <cell r="B26">
            <v>0.34770000000000001</v>
          </cell>
          <cell r="C26">
            <v>165.4435</v>
          </cell>
          <cell r="E26">
            <v>878</v>
          </cell>
          <cell r="F26">
            <v>0.3377</v>
          </cell>
          <cell r="G26">
            <v>165.4425</v>
          </cell>
          <cell r="I26">
            <v>711</v>
          </cell>
          <cell r="J26">
            <v>0.55269999999999997</v>
          </cell>
          <cell r="K26">
            <v>345.71679999999998</v>
          </cell>
        </row>
        <row r="27">
          <cell r="A27">
            <v>1282</v>
          </cell>
          <cell r="B27">
            <v>0.34499999999999997</v>
          </cell>
          <cell r="C27">
            <v>161.9819</v>
          </cell>
          <cell r="E27">
            <v>1282</v>
          </cell>
          <cell r="F27">
            <v>0.33500000000000002</v>
          </cell>
          <cell r="G27">
            <v>161.98099999999999</v>
          </cell>
          <cell r="I27">
            <v>823</v>
          </cell>
          <cell r="J27">
            <v>0.47270000000000001</v>
          </cell>
          <cell r="K27">
            <v>279.863</v>
          </cell>
        </row>
        <row r="28">
          <cell r="A28">
            <v>1673</v>
          </cell>
          <cell r="B28">
            <v>0.39</v>
          </cell>
          <cell r="C28">
            <v>237.2704</v>
          </cell>
          <cell r="E28">
            <v>1673</v>
          </cell>
          <cell r="F28">
            <v>0.38</v>
          </cell>
          <cell r="G28">
            <v>237.26939999999999</v>
          </cell>
          <cell r="I28">
            <v>915</v>
          </cell>
          <cell r="J28">
            <v>0.34770000000000001</v>
          </cell>
          <cell r="K28">
            <v>165.44229999999999</v>
          </cell>
        </row>
        <row r="29">
          <cell r="A29">
            <v>3461</v>
          </cell>
          <cell r="B29">
            <v>0.47</v>
          </cell>
          <cell r="C29">
            <v>514.19349999999997</v>
          </cell>
          <cell r="E29">
            <v>3461</v>
          </cell>
          <cell r="F29">
            <v>0.46</v>
          </cell>
          <cell r="G29">
            <v>514.1925</v>
          </cell>
          <cell r="I29">
            <v>1282</v>
          </cell>
          <cell r="J29">
            <v>0.34499999999999997</v>
          </cell>
          <cell r="K29">
            <v>161.9819</v>
          </cell>
        </row>
        <row r="30">
          <cell r="A30"/>
          <cell r="B30"/>
          <cell r="C30"/>
          <cell r="E30"/>
          <cell r="F30"/>
          <cell r="G30"/>
          <cell r="I30">
            <v>1673</v>
          </cell>
          <cell r="J30">
            <v>0.39</v>
          </cell>
          <cell r="K30">
            <v>237.2704</v>
          </cell>
        </row>
        <row r="31">
          <cell r="I31">
            <v>3461</v>
          </cell>
          <cell r="J31">
            <v>0.47</v>
          </cell>
          <cell r="K31">
            <v>514.19349999999997</v>
          </cell>
        </row>
        <row r="32">
          <cell r="I32"/>
          <cell r="J32"/>
          <cell r="K32"/>
        </row>
        <row r="36">
          <cell r="A36" t="str">
            <v>SCALE 3</v>
          </cell>
          <cell r="I36" t="str">
            <v>SCALE 10</v>
          </cell>
          <cell r="K36" t="str">
            <v>Couple</v>
          </cell>
          <cell r="M36" t="str">
            <v>SCALE Actors</v>
          </cell>
          <cell r="O36" t="str">
            <v>Actors</v>
          </cell>
        </row>
        <row r="37">
          <cell r="A37" t="str">
            <v>$</v>
          </cell>
          <cell r="B37" t="str">
            <v>a</v>
          </cell>
          <cell r="C37" t="str">
            <v>b</v>
          </cell>
          <cell r="I37" t="str">
            <v>$</v>
          </cell>
          <cell r="J37" t="str">
            <v>a</v>
          </cell>
          <cell r="K37" t="str">
            <v>b</v>
          </cell>
          <cell r="M37" t="str">
            <v>$</v>
          </cell>
          <cell r="N37" t="str">
            <v>a</v>
          </cell>
          <cell r="O37" t="str">
            <v>b</v>
          </cell>
        </row>
        <row r="39">
          <cell r="A39">
            <v>0</v>
          </cell>
          <cell r="B39">
            <v>0.32500000000000001</v>
          </cell>
          <cell r="C39">
            <v>0.32500000000000001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A40">
            <v>1673</v>
          </cell>
          <cell r="B40">
            <v>0.37</v>
          </cell>
          <cell r="C40">
            <v>75.288499999999999</v>
          </cell>
          <cell r="I40">
            <v>517</v>
          </cell>
          <cell r="J40">
            <v>0.19</v>
          </cell>
          <cell r="K40">
            <v>98.271199999999993</v>
          </cell>
          <cell r="M40">
            <v>443</v>
          </cell>
          <cell r="N40">
            <v>0.152</v>
          </cell>
          <cell r="O40">
            <v>67.463499999999996</v>
          </cell>
        </row>
        <row r="41">
          <cell r="A41">
            <v>3461</v>
          </cell>
          <cell r="B41">
            <v>0.45</v>
          </cell>
          <cell r="C41">
            <v>352.2115</v>
          </cell>
          <cell r="I41">
            <v>557</v>
          </cell>
          <cell r="J41">
            <v>0.315</v>
          </cell>
          <cell r="K41">
            <v>167.92019999999999</v>
          </cell>
          <cell r="M41">
            <v>520</v>
          </cell>
          <cell r="N41">
            <v>0.23200000000000001</v>
          </cell>
          <cell r="O41">
            <v>109.10769999999999</v>
          </cell>
        </row>
        <row r="42">
          <cell r="A42"/>
          <cell r="B42"/>
          <cell r="C42"/>
          <cell r="I42">
            <v>658</v>
          </cell>
          <cell r="J42">
            <v>0.41499999999999998</v>
          </cell>
          <cell r="K42">
            <v>233.774</v>
          </cell>
          <cell r="M42">
            <v>650</v>
          </cell>
          <cell r="N42">
            <v>0.16800000000000001</v>
          </cell>
          <cell r="O42">
            <v>67.464600000000004</v>
          </cell>
        </row>
        <row r="43">
          <cell r="I43">
            <v>711</v>
          </cell>
          <cell r="J43">
            <v>0.55269999999999997</v>
          </cell>
          <cell r="K43">
            <v>331.75290000000001</v>
          </cell>
          <cell r="M43">
            <v>889</v>
          </cell>
          <cell r="N43">
            <v>0.2782</v>
          </cell>
          <cell r="O43">
            <v>165.4435</v>
          </cell>
        </row>
        <row r="44">
          <cell r="I44">
            <v>803</v>
          </cell>
          <cell r="J44">
            <v>0.42770000000000002</v>
          </cell>
          <cell r="K44">
            <v>231.2962</v>
          </cell>
          <cell r="M44">
            <v>1602</v>
          </cell>
          <cell r="N44">
            <v>0.27600000000000002</v>
          </cell>
          <cell r="O44">
            <v>161.9819</v>
          </cell>
        </row>
        <row r="45">
          <cell r="I45">
            <v>823</v>
          </cell>
          <cell r="J45">
            <v>0.34770000000000001</v>
          </cell>
          <cell r="K45">
            <v>165.44229999999999</v>
          </cell>
          <cell r="M45">
            <v>2091</v>
          </cell>
          <cell r="N45">
            <v>0.312</v>
          </cell>
          <cell r="O45">
            <v>237.2704</v>
          </cell>
        </row>
        <row r="46">
          <cell r="I46">
            <v>1282</v>
          </cell>
          <cell r="J46">
            <v>0.34499999999999997</v>
          </cell>
          <cell r="K46">
            <v>161.9819</v>
          </cell>
          <cell r="M46">
            <v>4326</v>
          </cell>
          <cell r="N46">
            <v>0.376</v>
          </cell>
          <cell r="O46">
            <v>514.19349999999997</v>
          </cell>
        </row>
        <row r="47">
          <cell r="I47">
            <v>1673</v>
          </cell>
          <cell r="J47">
            <v>0.39</v>
          </cell>
          <cell r="K47">
            <v>237.2704</v>
          </cell>
          <cell r="M47"/>
          <cell r="N47"/>
          <cell r="O47"/>
        </row>
        <row r="48">
          <cell r="I48">
            <v>3461</v>
          </cell>
          <cell r="J48">
            <v>0.47</v>
          </cell>
          <cell r="K48">
            <v>514.19349999999997</v>
          </cell>
          <cell r="M48"/>
          <cell r="N48"/>
          <cell r="O48"/>
        </row>
        <row r="49">
          <cell r="I49"/>
          <cell r="J49"/>
          <cell r="K49"/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B3" t="str">
            <v>y</v>
          </cell>
        </row>
        <row r="4">
          <cell r="B4" t="str">
            <v>n</v>
          </cell>
        </row>
        <row r="5">
          <cell r="B5" t="str">
            <v>n</v>
          </cell>
        </row>
        <row r="6">
          <cell r="B6" t="str">
            <v>n</v>
          </cell>
        </row>
        <row r="7">
          <cell r="B7" t="str">
            <v>n</v>
          </cell>
        </row>
      </sheetData>
      <sheetData sheetId="27"/>
      <sheetData sheetId="28"/>
      <sheetData sheetId="29">
        <row r="4">
          <cell r="H4" t="str">
            <v>SCALE 2</v>
          </cell>
        </row>
        <row r="5">
          <cell r="H5" t="str">
            <v>$</v>
          </cell>
          <cell r="I5" t="str">
            <v>a</v>
          </cell>
          <cell r="J5" t="str">
            <v>b</v>
          </cell>
        </row>
        <row r="7">
          <cell r="H7">
            <v>0</v>
          </cell>
          <cell r="I7">
            <v>0</v>
          </cell>
          <cell r="J7">
            <v>0</v>
          </cell>
        </row>
        <row r="8">
          <cell r="H8">
            <v>355</v>
          </cell>
          <cell r="I8">
            <v>0.19</v>
          </cell>
          <cell r="J8">
            <v>67.463499999999996</v>
          </cell>
        </row>
        <row r="9">
          <cell r="H9">
            <v>416</v>
          </cell>
          <cell r="I9">
            <v>0.28999999999999998</v>
          </cell>
          <cell r="J9">
            <v>109.10769999999999</v>
          </cell>
        </row>
        <row r="10">
          <cell r="H10">
            <v>520</v>
          </cell>
          <cell r="I10">
            <v>0.21</v>
          </cell>
          <cell r="J10">
            <v>67.464600000000004</v>
          </cell>
        </row>
        <row r="11">
          <cell r="H11">
            <v>711</v>
          </cell>
          <cell r="I11">
            <v>0.34770000000000001</v>
          </cell>
          <cell r="J11">
            <v>165.4435</v>
          </cell>
        </row>
        <row r="12">
          <cell r="H12">
            <v>1282</v>
          </cell>
          <cell r="I12">
            <v>0.34499999999999997</v>
          </cell>
          <cell r="J12">
            <v>161.9819</v>
          </cell>
        </row>
        <row r="13">
          <cell r="H13">
            <v>1673</v>
          </cell>
          <cell r="I13">
            <v>0.39</v>
          </cell>
          <cell r="J13">
            <v>237.2704</v>
          </cell>
        </row>
        <row r="14">
          <cell r="H14">
            <v>3461</v>
          </cell>
          <cell r="I14">
            <v>0.47</v>
          </cell>
          <cell r="J14">
            <v>514.19349999999997</v>
          </cell>
        </row>
        <row r="15">
          <cell r="H15"/>
          <cell r="I15"/>
          <cell r="J15"/>
        </row>
        <row r="17">
          <cell r="H17"/>
          <cell r="I17"/>
          <cell r="J17"/>
        </row>
      </sheetData>
      <sheetData sheetId="30"/>
      <sheetData sheetId="31"/>
      <sheetData sheetId="32"/>
      <sheetData sheetId="33"/>
      <sheetData sheetId="34"/>
      <sheetData sheetId="35">
        <row r="2">
          <cell r="B2" t="str">
            <v>y</v>
          </cell>
        </row>
        <row r="3">
          <cell r="B3" t="str">
            <v>y</v>
          </cell>
        </row>
        <row r="4">
          <cell r="B4">
            <v>39630</v>
          </cell>
        </row>
        <row r="5">
          <cell r="B5" t="str">
            <v>n</v>
          </cell>
          <cell r="E5" t="str">
            <v>y</v>
          </cell>
        </row>
        <row r="6">
          <cell r="B6" t="str">
            <v>y</v>
          </cell>
        </row>
        <row r="7">
          <cell r="B7" t="str">
            <v>n</v>
          </cell>
        </row>
        <row r="15">
          <cell r="AC15" t="str">
            <v>HECS</v>
          </cell>
          <cell r="AE15" t="str">
            <v>FS</v>
          </cell>
          <cell r="AG15" t="str">
            <v>HECS - 1st Job</v>
          </cell>
          <cell r="AI15" t="str">
            <v>FS - 1st Job</v>
          </cell>
        </row>
        <row r="16"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</row>
        <row r="17">
          <cell r="AC17">
            <v>1074</v>
          </cell>
          <cell r="AD17">
            <v>0.04</v>
          </cell>
          <cell r="AE17">
            <v>1074</v>
          </cell>
          <cell r="AF17">
            <v>0.02</v>
          </cell>
          <cell r="AG17">
            <v>724</v>
          </cell>
          <cell r="AH17">
            <v>0.04</v>
          </cell>
          <cell r="AI17">
            <v>724</v>
          </cell>
          <cell r="AJ17">
            <v>0.02</v>
          </cell>
        </row>
        <row r="18">
          <cell r="AC18">
            <v>1196</v>
          </cell>
          <cell r="AD18">
            <v>4.4999999999999998E-2</v>
          </cell>
          <cell r="AE18">
            <v>1319</v>
          </cell>
          <cell r="AF18">
            <v>0.03</v>
          </cell>
          <cell r="AG18">
            <v>846</v>
          </cell>
          <cell r="AH18">
            <v>4.4999999999999998E-2</v>
          </cell>
          <cell r="AI18">
            <v>969</v>
          </cell>
          <cell r="AJ18">
            <v>0.03</v>
          </cell>
        </row>
        <row r="19">
          <cell r="AC19">
            <v>1319</v>
          </cell>
          <cell r="AD19">
            <v>0.05</v>
          </cell>
          <cell r="AE19">
            <v>1872</v>
          </cell>
          <cell r="AF19">
            <v>0.04</v>
          </cell>
          <cell r="AG19">
            <v>969</v>
          </cell>
          <cell r="AH19">
            <v>0.05</v>
          </cell>
          <cell r="AI19">
            <v>1522</v>
          </cell>
          <cell r="AJ19">
            <v>0.04</v>
          </cell>
        </row>
        <row r="20">
          <cell r="AC20">
            <v>1388</v>
          </cell>
          <cell r="AD20">
            <v>5.5E-2</v>
          </cell>
          <cell r="AG20">
            <v>1038</v>
          </cell>
          <cell r="AH20">
            <v>5.5E-2</v>
          </cell>
        </row>
        <row r="21">
          <cell r="AC21">
            <v>1492</v>
          </cell>
          <cell r="AD21">
            <v>0.06</v>
          </cell>
          <cell r="AG21">
            <v>1142</v>
          </cell>
          <cell r="AH21">
            <v>0.06</v>
          </cell>
        </row>
        <row r="22">
          <cell r="AC22">
            <v>1616</v>
          </cell>
          <cell r="AD22">
            <v>6.5000000000000002E-2</v>
          </cell>
          <cell r="AG22">
            <v>1266</v>
          </cell>
          <cell r="AH22">
            <v>6.5000000000000002E-2</v>
          </cell>
        </row>
        <row r="23">
          <cell r="AC23">
            <v>1701</v>
          </cell>
          <cell r="AD23">
            <v>7.0000000000000007E-2</v>
          </cell>
          <cell r="AG23">
            <v>1351</v>
          </cell>
          <cell r="AH23">
            <v>7.0000000000000007E-2</v>
          </cell>
        </row>
        <row r="24">
          <cell r="AC24">
            <v>1872</v>
          </cell>
          <cell r="AD24">
            <v>7.4999999999999997E-2</v>
          </cell>
          <cell r="AG24">
            <v>1522</v>
          </cell>
          <cell r="AH24">
            <v>7.4999999999999997E-2</v>
          </cell>
        </row>
        <row r="25">
          <cell r="AC25">
            <v>1995</v>
          </cell>
          <cell r="AD25">
            <v>0.08</v>
          </cell>
          <cell r="AG25">
            <v>1645</v>
          </cell>
          <cell r="AH25">
            <v>0.08</v>
          </cell>
        </row>
        <row r="33">
          <cell r="AE33" t="str">
            <v>HECS</v>
          </cell>
          <cell r="AG33" t="str">
            <v>FS</v>
          </cell>
        </row>
        <row r="34">
          <cell r="V34">
            <v>66</v>
          </cell>
          <cell r="W34">
            <v>355</v>
          </cell>
          <cell r="X34">
            <v>1074</v>
          </cell>
          <cell r="Y34">
            <v>355</v>
          </cell>
          <cell r="Z34">
            <v>355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V35">
            <v>361</v>
          </cell>
          <cell r="W35">
            <v>416</v>
          </cell>
          <cell r="X35">
            <v>1196</v>
          </cell>
          <cell r="Y35">
            <v>711</v>
          </cell>
          <cell r="Z35">
            <v>702</v>
          </cell>
          <cell r="AE35">
            <v>724</v>
          </cell>
          <cell r="AF35">
            <v>0.04</v>
          </cell>
          <cell r="AG35">
            <v>724</v>
          </cell>
          <cell r="AH35">
            <v>0.02</v>
          </cell>
        </row>
        <row r="36">
          <cell r="V36">
            <v>724</v>
          </cell>
          <cell r="W36">
            <v>520</v>
          </cell>
          <cell r="X36">
            <v>1319</v>
          </cell>
          <cell r="Y36">
            <v>1074</v>
          </cell>
          <cell r="Z36">
            <v>711</v>
          </cell>
          <cell r="AE36">
            <v>846</v>
          </cell>
          <cell r="AF36">
            <v>4.4999999999999998E-2</v>
          </cell>
          <cell r="AG36">
            <v>969</v>
          </cell>
          <cell r="AH36">
            <v>0.03</v>
          </cell>
        </row>
        <row r="37">
          <cell r="V37">
            <v>846</v>
          </cell>
          <cell r="W37">
            <v>711</v>
          </cell>
          <cell r="X37">
            <v>1388</v>
          </cell>
          <cell r="Y37">
            <v>1196</v>
          </cell>
          <cell r="Z37">
            <v>878</v>
          </cell>
          <cell r="AE37">
            <v>969</v>
          </cell>
          <cell r="AF37">
            <v>0.05</v>
          </cell>
          <cell r="AG37">
            <v>1522</v>
          </cell>
          <cell r="AH37">
            <v>0.04</v>
          </cell>
        </row>
        <row r="38">
          <cell r="V38">
            <v>932</v>
          </cell>
          <cell r="W38">
            <v>1074</v>
          </cell>
          <cell r="X38">
            <v>1492</v>
          </cell>
          <cell r="Y38">
            <v>1282</v>
          </cell>
          <cell r="Z38">
            <v>1074</v>
          </cell>
          <cell r="AE38">
            <v>1038</v>
          </cell>
          <cell r="AF38">
            <v>5.5E-2</v>
          </cell>
        </row>
        <row r="39">
          <cell r="V39">
            <v>969</v>
          </cell>
          <cell r="W39">
            <v>1196</v>
          </cell>
          <cell r="X39">
            <v>1616</v>
          </cell>
          <cell r="Y39">
            <v>1319</v>
          </cell>
          <cell r="Z39">
            <v>1196</v>
          </cell>
          <cell r="AE39">
            <v>1142</v>
          </cell>
          <cell r="AF39">
            <v>0.06</v>
          </cell>
        </row>
        <row r="40">
          <cell r="V40">
            <v>1038</v>
          </cell>
          <cell r="W40">
            <v>1282</v>
          </cell>
          <cell r="X40">
            <v>1673</v>
          </cell>
          <cell r="Y40">
            <v>1388</v>
          </cell>
          <cell r="Z40">
            <v>1282</v>
          </cell>
          <cell r="AE40">
            <v>1266</v>
          </cell>
          <cell r="AF40">
            <v>6.5000000000000002E-2</v>
          </cell>
        </row>
        <row r="41">
          <cell r="V41">
            <v>1142</v>
          </cell>
          <cell r="W41">
            <v>1319</v>
          </cell>
          <cell r="X41">
            <v>1701</v>
          </cell>
          <cell r="Y41">
            <v>1492</v>
          </cell>
          <cell r="Z41">
            <v>1319</v>
          </cell>
          <cell r="AE41">
            <v>1351</v>
          </cell>
          <cell r="AF41">
            <v>7.0000000000000007E-2</v>
          </cell>
        </row>
        <row r="42">
          <cell r="V42">
            <v>1266</v>
          </cell>
          <cell r="W42">
            <v>1388</v>
          </cell>
          <cell r="X42">
            <v>1872</v>
          </cell>
          <cell r="Y42">
            <v>1616</v>
          </cell>
          <cell r="Z42">
            <v>1388</v>
          </cell>
          <cell r="AE42">
            <v>1522</v>
          </cell>
          <cell r="AF42">
            <v>7.4999999999999997E-2</v>
          </cell>
        </row>
        <row r="43">
          <cell r="V43">
            <v>1323</v>
          </cell>
          <cell r="W43">
            <v>1492</v>
          </cell>
          <cell r="X43">
            <v>1995</v>
          </cell>
          <cell r="Y43">
            <v>1673</v>
          </cell>
          <cell r="Z43">
            <v>1492</v>
          </cell>
          <cell r="AE43">
            <v>1645</v>
          </cell>
          <cell r="AF43">
            <v>0.08</v>
          </cell>
        </row>
        <row r="44">
          <cell r="V44">
            <v>1351</v>
          </cell>
          <cell r="W44">
            <v>1616</v>
          </cell>
          <cell r="X44">
            <v>3461</v>
          </cell>
          <cell r="Y44">
            <v>1701</v>
          </cell>
          <cell r="Z44">
            <v>1616</v>
          </cell>
        </row>
        <row r="45">
          <cell r="V45">
            <v>1522</v>
          </cell>
          <cell r="W45">
            <v>1673</v>
          </cell>
          <cell r="X45"/>
          <cell r="Y45">
            <v>1872</v>
          </cell>
          <cell r="Z45">
            <v>1673</v>
          </cell>
        </row>
        <row r="46">
          <cell r="V46">
            <v>1645</v>
          </cell>
          <cell r="W46">
            <v>1701</v>
          </cell>
          <cell r="X46"/>
          <cell r="Y46">
            <v>1995</v>
          </cell>
          <cell r="Z46">
            <v>1701</v>
          </cell>
        </row>
        <row r="47">
          <cell r="V47">
            <v>3111</v>
          </cell>
          <cell r="W47">
            <v>1872</v>
          </cell>
          <cell r="X47"/>
          <cell r="Y47">
            <v>3461</v>
          </cell>
          <cell r="Z47">
            <v>1872</v>
          </cell>
        </row>
        <row r="48">
          <cell r="V48"/>
          <cell r="W48">
            <v>1995</v>
          </cell>
          <cell r="X48"/>
          <cell r="Y48"/>
          <cell r="Z48">
            <v>1995</v>
          </cell>
        </row>
        <row r="49">
          <cell r="V49"/>
          <cell r="W49">
            <v>3461</v>
          </cell>
          <cell r="Y49"/>
          <cell r="Z49">
            <v>3461</v>
          </cell>
        </row>
        <row r="50">
          <cell r="V50"/>
          <cell r="W50"/>
          <cell r="Y50"/>
          <cell r="Z50"/>
        </row>
        <row r="51">
          <cell r="W51"/>
          <cell r="Y51"/>
          <cell r="Z51"/>
        </row>
        <row r="52">
          <cell r="W52"/>
          <cell r="Z52"/>
        </row>
        <row r="53">
          <cell r="W53"/>
          <cell r="Z53"/>
        </row>
      </sheetData>
      <sheetData sheetId="36"/>
      <sheetData sheetId="37"/>
      <sheetData sheetId="38"/>
      <sheetData sheetId="39">
        <row r="7">
          <cell r="F7">
            <v>1</v>
          </cell>
          <cell r="G7">
            <v>723.99</v>
          </cell>
          <cell r="H7">
            <v>0</v>
          </cell>
          <cell r="I7">
            <v>0</v>
          </cell>
        </row>
        <row r="8">
          <cell r="F8">
            <v>724</v>
          </cell>
          <cell r="G8">
            <v>845.99</v>
          </cell>
          <cell r="H8">
            <v>0.04</v>
          </cell>
          <cell r="I8">
            <v>724.5</v>
          </cell>
        </row>
        <row r="9">
          <cell r="F9">
            <v>846</v>
          </cell>
          <cell r="G9">
            <v>968.99</v>
          </cell>
          <cell r="H9">
            <v>4.4999999999999998E-2</v>
          </cell>
          <cell r="I9">
            <v>846.90384615384619</v>
          </cell>
        </row>
        <row r="10">
          <cell r="F10">
            <v>969</v>
          </cell>
          <cell r="G10">
            <v>1037.99</v>
          </cell>
          <cell r="H10">
            <v>0.05</v>
          </cell>
          <cell r="I10">
            <v>969.28846153846155</v>
          </cell>
        </row>
        <row r="11">
          <cell r="F11">
            <v>1038</v>
          </cell>
          <cell r="G11">
            <v>1141.99</v>
          </cell>
          <cell r="H11">
            <v>5.5E-2</v>
          </cell>
          <cell r="I11">
            <v>1038.6153846153845</v>
          </cell>
        </row>
        <row r="12">
          <cell r="F12">
            <v>1142</v>
          </cell>
          <cell r="G12">
            <v>1265.99</v>
          </cell>
          <cell r="H12">
            <v>0.06</v>
          </cell>
          <cell r="I12">
            <v>1142.6730769230769</v>
          </cell>
        </row>
        <row r="13">
          <cell r="F13">
            <v>1266</v>
          </cell>
          <cell r="G13">
            <v>1350.99</v>
          </cell>
          <cell r="H13">
            <v>6.5000000000000002E-2</v>
          </cell>
          <cell r="I13">
            <v>1266.5961538461538</v>
          </cell>
        </row>
        <row r="14">
          <cell r="F14">
            <v>1351</v>
          </cell>
          <cell r="G14">
            <v>1521.99</v>
          </cell>
          <cell r="H14">
            <v>7.0000000000000007E-2</v>
          </cell>
          <cell r="I14">
            <v>1351.6730769230769</v>
          </cell>
        </row>
        <row r="15">
          <cell r="F15">
            <v>1522</v>
          </cell>
          <cell r="G15">
            <v>1644.99</v>
          </cell>
          <cell r="H15">
            <v>7.4999999999999997E-2</v>
          </cell>
          <cell r="I15">
            <v>1522.6538461538462</v>
          </cell>
        </row>
        <row r="16">
          <cell r="F16">
            <v>1645</v>
          </cell>
          <cell r="G16">
            <v>999999.99</v>
          </cell>
          <cell r="H16">
            <v>0.08</v>
          </cell>
          <cell r="I16">
            <v>1645.5</v>
          </cell>
        </row>
        <row r="36">
          <cell r="F36">
            <v>1</v>
          </cell>
          <cell r="G36">
            <v>1073.99</v>
          </cell>
          <cell r="H36">
            <v>0</v>
          </cell>
          <cell r="I36">
            <v>0</v>
          </cell>
        </row>
        <row r="37">
          <cell r="F37">
            <v>1074</v>
          </cell>
          <cell r="G37">
            <v>1195.99</v>
          </cell>
          <cell r="H37">
            <v>0.04</v>
          </cell>
          <cell r="I37">
            <v>1074.5</v>
          </cell>
        </row>
        <row r="38">
          <cell r="F38">
            <v>1196</v>
          </cell>
          <cell r="G38">
            <v>1318.99</v>
          </cell>
          <cell r="H38">
            <v>4.4999999999999998E-2</v>
          </cell>
          <cell r="I38">
            <v>1196.9038461538462</v>
          </cell>
        </row>
        <row r="39">
          <cell r="F39">
            <v>1319</v>
          </cell>
          <cell r="G39">
            <v>1387.99</v>
          </cell>
          <cell r="H39">
            <v>0.05</v>
          </cell>
          <cell r="I39">
            <v>1319.2884615384614</v>
          </cell>
        </row>
        <row r="40">
          <cell r="F40">
            <v>1388</v>
          </cell>
          <cell r="G40">
            <v>1491.99</v>
          </cell>
          <cell r="H40">
            <v>5.5E-2</v>
          </cell>
          <cell r="I40">
            <v>1388.6153846153845</v>
          </cell>
        </row>
        <row r="41">
          <cell r="F41">
            <v>1492</v>
          </cell>
          <cell r="G41">
            <v>1615.99</v>
          </cell>
          <cell r="H41">
            <v>0.06</v>
          </cell>
          <cell r="I41">
            <v>1492.6730769230769</v>
          </cell>
        </row>
        <row r="42">
          <cell r="F42">
            <v>1616</v>
          </cell>
          <cell r="G42">
            <v>1700.99</v>
          </cell>
          <cell r="H42">
            <v>6.5000000000000002E-2</v>
          </cell>
          <cell r="I42">
            <v>1616.5961538461538</v>
          </cell>
        </row>
        <row r="43">
          <cell r="F43">
            <v>1701</v>
          </cell>
          <cell r="G43">
            <v>1871.99</v>
          </cell>
          <cell r="H43">
            <v>7.0000000000000007E-2</v>
          </cell>
          <cell r="I43">
            <v>1701.6730769230769</v>
          </cell>
        </row>
        <row r="44">
          <cell r="F44">
            <v>1872</v>
          </cell>
          <cell r="G44">
            <v>1994.99</v>
          </cell>
          <cell r="H44">
            <v>7.4999999999999997E-2</v>
          </cell>
          <cell r="I44">
            <v>1872.6538461538462</v>
          </cell>
        </row>
        <row r="45">
          <cell r="F45">
            <v>1995</v>
          </cell>
          <cell r="G45">
            <v>999999.99</v>
          </cell>
          <cell r="H45">
            <v>0.08</v>
          </cell>
          <cell r="I45">
            <v>1995.5</v>
          </cell>
        </row>
      </sheetData>
      <sheetData sheetId="40">
        <row r="8">
          <cell r="F8">
            <v>1</v>
          </cell>
          <cell r="G8">
            <v>723.99</v>
          </cell>
          <cell r="H8">
            <v>0</v>
          </cell>
          <cell r="I8">
            <v>0</v>
          </cell>
        </row>
        <row r="9">
          <cell r="F9">
            <v>724</v>
          </cell>
          <cell r="G9">
            <v>968.99</v>
          </cell>
          <cell r="H9">
            <v>0.02</v>
          </cell>
          <cell r="I9">
            <v>724.5</v>
          </cell>
        </row>
        <row r="10">
          <cell r="F10">
            <v>969</v>
          </cell>
          <cell r="G10">
            <v>1521.99</v>
          </cell>
          <cell r="H10">
            <v>0.03</v>
          </cell>
          <cell r="I10">
            <v>969.28846153846155</v>
          </cell>
        </row>
        <row r="11">
          <cell r="F11">
            <v>1522</v>
          </cell>
          <cell r="G11">
            <v>999999.99</v>
          </cell>
          <cell r="H11">
            <v>0.04</v>
          </cell>
          <cell r="I11">
            <v>1522.6538461538462</v>
          </cell>
        </row>
        <row r="25">
          <cell r="F25">
            <v>1</v>
          </cell>
          <cell r="G25">
            <v>1073.99</v>
          </cell>
          <cell r="H25">
            <v>0</v>
          </cell>
          <cell r="I25">
            <v>0</v>
          </cell>
        </row>
        <row r="26">
          <cell r="F26">
            <v>1074</v>
          </cell>
          <cell r="G26">
            <v>1318.99</v>
          </cell>
          <cell r="H26">
            <v>0.02</v>
          </cell>
          <cell r="I26">
            <v>1074.5</v>
          </cell>
        </row>
        <row r="27">
          <cell r="F27">
            <v>1319</v>
          </cell>
          <cell r="G27">
            <v>1871.99</v>
          </cell>
          <cell r="H27">
            <v>0.03</v>
          </cell>
          <cell r="I27">
            <v>1319.2884615384614</v>
          </cell>
        </row>
        <row r="28">
          <cell r="F28">
            <v>1872</v>
          </cell>
          <cell r="G28">
            <v>999999.99</v>
          </cell>
          <cell r="H28">
            <v>0.04</v>
          </cell>
          <cell r="I28">
            <v>1872.6538461538462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Data"/>
      <sheetName val="Basic Graph"/>
      <sheetName val="Coverage Calculation"/>
      <sheetName val="Coverage Calculation Gold Card"/>
      <sheetName val="DVA"/>
      <sheetName val="Coverage Calculation Gold.xls"/>
    </sheetNames>
    <sheetDataSet>
      <sheetData sheetId="0"/>
      <sheetData sheetId="1"/>
      <sheetData sheetId="2">
        <row r="6">
          <cell r="A6">
            <v>30285</v>
          </cell>
          <cell r="B6">
            <v>3004000</v>
          </cell>
          <cell r="C6">
            <v>2303000</v>
          </cell>
          <cell r="D6">
            <v>921000</v>
          </cell>
          <cell r="E6">
            <v>792000</v>
          </cell>
          <cell r="F6">
            <v>697000</v>
          </cell>
          <cell r="G6">
            <v>227000</v>
          </cell>
          <cell r="I6">
            <v>7944000</v>
          </cell>
          <cell r="J6" t="str">
            <v>Balance</v>
          </cell>
        </row>
        <row r="8">
          <cell r="A8">
            <v>30375</v>
          </cell>
          <cell r="B8">
            <v>3006000</v>
          </cell>
          <cell r="C8">
            <v>2263000</v>
          </cell>
          <cell r="D8">
            <v>918000</v>
          </cell>
          <cell r="E8">
            <v>785000</v>
          </cell>
          <cell r="F8">
            <v>701000</v>
          </cell>
          <cell r="G8">
            <v>227000</v>
          </cell>
          <cell r="I8">
            <v>7900000</v>
          </cell>
          <cell r="J8" t="str">
            <v>Balance</v>
          </cell>
        </row>
        <row r="10">
          <cell r="A10">
            <v>30467</v>
          </cell>
          <cell r="B10">
            <v>3023000</v>
          </cell>
          <cell r="C10">
            <v>2221000</v>
          </cell>
          <cell r="D10">
            <v>911000</v>
          </cell>
          <cell r="E10">
            <v>778000</v>
          </cell>
          <cell r="F10">
            <v>699000</v>
          </cell>
          <cell r="G10">
            <v>227000</v>
          </cell>
          <cell r="I10">
            <v>7859000</v>
          </cell>
          <cell r="J10" t="str">
            <v>Balance</v>
          </cell>
        </row>
        <row r="12">
          <cell r="A12">
            <v>30559</v>
          </cell>
          <cell r="B12">
            <v>3020000</v>
          </cell>
          <cell r="C12">
            <v>2237000</v>
          </cell>
          <cell r="D12">
            <v>905000</v>
          </cell>
          <cell r="E12">
            <v>773000</v>
          </cell>
          <cell r="F12">
            <v>692000</v>
          </cell>
          <cell r="G12">
            <v>225000</v>
          </cell>
          <cell r="I12">
            <v>7853000</v>
          </cell>
          <cell r="J12">
            <v>7852000</v>
          </cell>
        </row>
        <row r="14">
          <cell r="A14">
            <v>30650</v>
          </cell>
          <cell r="B14">
            <v>2998000</v>
          </cell>
          <cell r="C14">
            <v>2210000</v>
          </cell>
          <cell r="D14">
            <v>899000</v>
          </cell>
          <cell r="E14">
            <v>768000</v>
          </cell>
          <cell r="F14">
            <v>688000</v>
          </cell>
          <cell r="G14">
            <v>223000</v>
          </cell>
          <cell r="I14">
            <v>7786000</v>
          </cell>
          <cell r="J14" t="str">
            <v>Balance</v>
          </cell>
        </row>
        <row r="16">
          <cell r="A16">
            <v>30741</v>
          </cell>
          <cell r="B16">
            <v>2979000</v>
          </cell>
          <cell r="C16">
            <v>2186000</v>
          </cell>
          <cell r="D16">
            <v>898000</v>
          </cell>
          <cell r="E16">
            <v>766000</v>
          </cell>
          <cell r="F16">
            <v>689000</v>
          </cell>
          <cell r="G16">
            <v>222000</v>
          </cell>
          <cell r="I16">
            <v>7739000</v>
          </cell>
          <cell r="J16">
            <v>7740000</v>
          </cell>
        </row>
        <row r="18">
          <cell r="A18">
            <v>30833</v>
          </cell>
          <cell r="B18">
            <v>2995000</v>
          </cell>
          <cell r="C18">
            <v>2193000</v>
          </cell>
          <cell r="D18">
            <v>898000</v>
          </cell>
          <cell r="E18">
            <v>767000</v>
          </cell>
          <cell r="F18">
            <v>694000</v>
          </cell>
          <cell r="G18">
            <v>224000</v>
          </cell>
          <cell r="I18">
            <v>7770000</v>
          </cell>
          <cell r="J18">
            <v>7771000</v>
          </cell>
        </row>
        <row r="19">
          <cell r="J19">
            <v>-3000</v>
          </cell>
        </row>
        <row r="20">
          <cell r="A20">
            <v>30925</v>
          </cell>
          <cell r="B20">
            <v>2992000</v>
          </cell>
          <cell r="C20">
            <v>2202000</v>
          </cell>
          <cell r="D20">
            <v>903000</v>
          </cell>
          <cell r="E20">
            <v>764000</v>
          </cell>
          <cell r="F20">
            <v>683000</v>
          </cell>
          <cell r="G20">
            <v>222000</v>
          </cell>
          <cell r="I20">
            <v>7767000</v>
          </cell>
          <cell r="J20">
            <v>7766000</v>
          </cell>
        </row>
        <row r="21">
          <cell r="J21">
            <v>-63000</v>
          </cell>
        </row>
        <row r="22">
          <cell r="A22">
            <v>31016</v>
          </cell>
          <cell r="B22">
            <v>2973000</v>
          </cell>
          <cell r="C22">
            <v>2161000</v>
          </cell>
          <cell r="D22">
            <v>909000</v>
          </cell>
          <cell r="E22">
            <v>760000</v>
          </cell>
          <cell r="F22">
            <v>680000</v>
          </cell>
          <cell r="G22">
            <v>221000</v>
          </cell>
          <cell r="I22">
            <v>7704000</v>
          </cell>
          <cell r="J22" t="str">
            <v>Balance</v>
          </cell>
        </row>
        <row r="23">
          <cell r="J23">
            <v>-25000</v>
          </cell>
        </row>
        <row r="24">
          <cell r="A24">
            <v>31106</v>
          </cell>
          <cell r="B24">
            <v>2961000</v>
          </cell>
          <cell r="C24">
            <v>2147000</v>
          </cell>
          <cell r="D24">
            <v>911000</v>
          </cell>
          <cell r="E24">
            <v>762000</v>
          </cell>
          <cell r="F24">
            <v>678000</v>
          </cell>
          <cell r="G24">
            <v>220000</v>
          </cell>
          <cell r="I24">
            <v>7679000</v>
          </cell>
          <cell r="J24" t="str">
            <v>Balance</v>
          </cell>
        </row>
        <row r="25">
          <cell r="J25">
            <v>-36051</v>
          </cell>
        </row>
        <row r="26">
          <cell r="A26">
            <v>31198</v>
          </cell>
          <cell r="B26">
            <v>2872763</v>
          </cell>
          <cell r="C26">
            <v>2192915</v>
          </cell>
          <cell r="D26">
            <v>909775</v>
          </cell>
          <cell r="E26">
            <v>765017</v>
          </cell>
          <cell r="F26">
            <v>681875</v>
          </cell>
          <cell r="G26">
            <v>220604</v>
          </cell>
          <cell r="I26">
            <v>7642949</v>
          </cell>
          <cell r="J26" t="str">
            <v>Balance</v>
          </cell>
        </row>
        <row r="27">
          <cell r="J27">
            <v>45700</v>
          </cell>
        </row>
        <row r="28">
          <cell r="A28">
            <v>31290</v>
          </cell>
          <cell r="B28">
            <v>2906105</v>
          </cell>
          <cell r="C28">
            <v>2197970</v>
          </cell>
          <cell r="D28">
            <v>916413</v>
          </cell>
          <cell r="E28">
            <v>768004</v>
          </cell>
          <cell r="F28">
            <v>679286</v>
          </cell>
          <cell r="G28">
            <v>220871</v>
          </cell>
          <cell r="I28">
            <v>7688649</v>
          </cell>
          <cell r="J28" t="str">
            <v>Balance</v>
          </cell>
        </row>
        <row r="29">
          <cell r="J29">
            <v>-146291</v>
          </cell>
        </row>
        <row r="30">
          <cell r="A30">
            <v>31381</v>
          </cell>
          <cell r="B30">
            <v>2856467</v>
          </cell>
          <cell r="C30">
            <v>2173882</v>
          </cell>
          <cell r="D30">
            <v>920658</v>
          </cell>
          <cell r="E30">
            <v>703074</v>
          </cell>
          <cell r="F30">
            <v>667475</v>
          </cell>
          <cell r="G30">
            <v>220802</v>
          </cell>
          <cell r="I30">
            <v>7542358</v>
          </cell>
          <cell r="J30" t="str">
            <v>Balance</v>
          </cell>
        </row>
        <row r="31">
          <cell r="J31">
            <v>43959</v>
          </cell>
        </row>
        <row r="32">
          <cell r="A32">
            <v>31471</v>
          </cell>
          <cell r="B32">
            <v>2876091</v>
          </cell>
          <cell r="C32">
            <v>2197009</v>
          </cell>
          <cell r="D32">
            <v>916631</v>
          </cell>
          <cell r="E32">
            <v>708429</v>
          </cell>
          <cell r="F32">
            <v>668261</v>
          </cell>
          <cell r="G32">
            <v>219896</v>
          </cell>
          <cell r="I32">
            <v>7586317</v>
          </cell>
          <cell r="J32" t="str">
            <v>Balance</v>
          </cell>
        </row>
        <row r="33">
          <cell r="J33">
            <v>1371</v>
          </cell>
        </row>
        <row r="34">
          <cell r="A34">
            <v>31563</v>
          </cell>
          <cell r="B34">
            <v>2862563</v>
          </cell>
          <cell r="C34">
            <v>2208552</v>
          </cell>
          <cell r="D34">
            <v>917650</v>
          </cell>
          <cell r="E34">
            <v>709117</v>
          </cell>
          <cell r="F34">
            <v>670514</v>
          </cell>
          <cell r="G34">
            <v>219292</v>
          </cell>
          <cell r="I34">
            <v>7587688</v>
          </cell>
          <cell r="J34" t="str">
            <v>Balance</v>
          </cell>
        </row>
        <row r="35">
          <cell r="J35">
            <v>128439</v>
          </cell>
        </row>
        <row r="36">
          <cell r="A36">
            <v>31655</v>
          </cell>
          <cell r="B36">
            <v>2912308</v>
          </cell>
          <cell r="C36">
            <v>2270964</v>
          </cell>
          <cell r="D36">
            <v>930709</v>
          </cell>
          <cell r="E36">
            <v>712709</v>
          </cell>
          <cell r="F36">
            <v>670180</v>
          </cell>
          <cell r="G36">
            <v>219257</v>
          </cell>
          <cell r="I36">
            <v>7716127</v>
          </cell>
          <cell r="J36" t="str">
            <v>Balance</v>
          </cell>
        </row>
        <row r="37">
          <cell r="J37">
            <v>-67901</v>
          </cell>
        </row>
        <row r="38">
          <cell r="A38">
            <v>31746</v>
          </cell>
          <cell r="B38">
            <v>2890634</v>
          </cell>
          <cell r="C38">
            <v>2252046</v>
          </cell>
          <cell r="D38">
            <v>932501</v>
          </cell>
          <cell r="E38">
            <v>692808</v>
          </cell>
          <cell r="F38">
            <v>662181</v>
          </cell>
          <cell r="G38">
            <v>218056</v>
          </cell>
          <cell r="I38">
            <v>7648226</v>
          </cell>
          <cell r="J38" t="str">
            <v>Balance</v>
          </cell>
        </row>
        <row r="39">
          <cell r="J39">
            <v>-46312</v>
          </cell>
        </row>
        <row r="40">
          <cell r="A40">
            <v>31836</v>
          </cell>
          <cell r="B40">
            <v>2895554</v>
          </cell>
          <cell r="C40">
            <v>2216797</v>
          </cell>
          <cell r="D40">
            <v>930734</v>
          </cell>
          <cell r="E40">
            <v>682520</v>
          </cell>
          <cell r="F40">
            <v>662329</v>
          </cell>
          <cell r="G40">
            <v>213980</v>
          </cell>
          <cell r="I40">
            <v>7601914</v>
          </cell>
          <cell r="J40" t="str">
            <v>Balance</v>
          </cell>
        </row>
        <row r="41">
          <cell r="J41">
            <v>-53417</v>
          </cell>
        </row>
        <row r="42">
          <cell r="A42">
            <v>31928</v>
          </cell>
          <cell r="B42">
            <v>2874109</v>
          </cell>
          <cell r="C42">
            <v>2113852</v>
          </cell>
          <cell r="D42">
            <v>978955</v>
          </cell>
          <cell r="E42">
            <v>689245</v>
          </cell>
          <cell r="F42">
            <v>680073</v>
          </cell>
          <cell r="G42">
            <v>212263</v>
          </cell>
          <cell r="I42">
            <v>7548497</v>
          </cell>
          <cell r="J42" t="str">
            <v>Balance</v>
          </cell>
        </row>
        <row r="43">
          <cell r="J43">
            <v>-132388</v>
          </cell>
        </row>
        <row r="44">
          <cell r="A44">
            <v>32020</v>
          </cell>
          <cell r="B44">
            <v>2861035</v>
          </cell>
          <cell r="C44">
            <v>2019161</v>
          </cell>
          <cell r="D44">
            <v>982939</v>
          </cell>
          <cell r="E44">
            <v>668817</v>
          </cell>
          <cell r="F44">
            <v>675370</v>
          </cell>
          <cell r="G44">
            <v>208787</v>
          </cell>
          <cell r="I44">
            <v>7416109</v>
          </cell>
          <cell r="J44" t="str">
            <v>Balance</v>
          </cell>
        </row>
        <row r="45">
          <cell r="J45">
            <v>-125709</v>
          </cell>
        </row>
        <row r="46">
          <cell r="A46">
            <v>32111</v>
          </cell>
          <cell r="B46">
            <v>2811080</v>
          </cell>
          <cell r="C46">
            <v>1971503</v>
          </cell>
          <cell r="D46">
            <v>980860</v>
          </cell>
          <cell r="E46">
            <v>646778</v>
          </cell>
          <cell r="F46">
            <v>674880</v>
          </cell>
          <cell r="G46">
            <v>205299</v>
          </cell>
          <cell r="I46">
            <v>7290400</v>
          </cell>
          <cell r="J46" t="str">
            <v>Balance</v>
          </cell>
        </row>
        <row r="47">
          <cell r="J47">
            <v>-60736</v>
          </cell>
        </row>
        <row r="48">
          <cell r="A48">
            <v>32202</v>
          </cell>
          <cell r="B48">
            <v>2788396</v>
          </cell>
          <cell r="C48">
            <v>1942999</v>
          </cell>
          <cell r="D48">
            <v>976976</v>
          </cell>
          <cell r="E48">
            <v>647585</v>
          </cell>
          <cell r="F48">
            <v>670643</v>
          </cell>
          <cell r="G48">
            <v>203065</v>
          </cell>
          <cell r="I48">
            <v>7229664</v>
          </cell>
          <cell r="J48" t="str">
            <v>Balance</v>
          </cell>
        </row>
        <row r="49">
          <cell r="J49">
            <v>-65411</v>
          </cell>
        </row>
        <row r="50">
          <cell r="A50">
            <v>32294</v>
          </cell>
          <cell r="B50">
            <v>2760088</v>
          </cell>
          <cell r="C50">
            <v>1914823</v>
          </cell>
          <cell r="D50">
            <v>975569</v>
          </cell>
          <cell r="E50">
            <v>631578</v>
          </cell>
          <cell r="F50">
            <v>680335</v>
          </cell>
          <cell r="G50">
            <v>201860</v>
          </cell>
          <cell r="I50">
            <v>7164253</v>
          </cell>
          <cell r="J50" t="str">
            <v>Balance</v>
          </cell>
        </row>
        <row r="51">
          <cell r="J51">
            <v>-15570</v>
          </cell>
        </row>
        <row r="52">
          <cell r="A52">
            <v>32386</v>
          </cell>
          <cell r="B52">
            <v>2749162</v>
          </cell>
          <cell r="C52">
            <v>1899408</v>
          </cell>
          <cell r="D52">
            <v>995837</v>
          </cell>
          <cell r="E52">
            <v>621890</v>
          </cell>
          <cell r="F52">
            <v>680094</v>
          </cell>
          <cell r="G52">
            <v>202292</v>
          </cell>
          <cell r="I52">
            <v>7148683</v>
          </cell>
          <cell r="J52" t="str">
            <v>Balance</v>
          </cell>
        </row>
        <row r="53">
          <cell r="J53">
            <v>-51066</v>
          </cell>
        </row>
        <row r="54">
          <cell r="A54">
            <v>32477</v>
          </cell>
          <cell r="B54">
            <v>2724274</v>
          </cell>
          <cell r="C54">
            <v>1871727</v>
          </cell>
          <cell r="D54">
            <v>1004664</v>
          </cell>
          <cell r="E54">
            <v>615817</v>
          </cell>
          <cell r="F54">
            <v>679840</v>
          </cell>
          <cell r="G54">
            <v>201295</v>
          </cell>
          <cell r="I54">
            <v>7097617</v>
          </cell>
          <cell r="J54" t="str">
            <v>Balance</v>
          </cell>
        </row>
        <row r="55">
          <cell r="J55">
            <v>-74005</v>
          </cell>
        </row>
        <row r="56">
          <cell r="A56">
            <v>32567</v>
          </cell>
          <cell r="B56">
            <v>2686002</v>
          </cell>
          <cell r="C56">
            <v>1849622</v>
          </cell>
          <cell r="D56">
            <v>1005892</v>
          </cell>
          <cell r="E56">
            <v>609035</v>
          </cell>
          <cell r="F56">
            <v>675566</v>
          </cell>
          <cell r="G56">
            <v>197495</v>
          </cell>
          <cell r="I56">
            <v>7023612</v>
          </cell>
          <cell r="J56" t="str">
            <v>Balance</v>
          </cell>
        </row>
        <row r="57">
          <cell r="J57">
            <v>-56518</v>
          </cell>
        </row>
        <row r="58">
          <cell r="A58">
            <v>32659</v>
          </cell>
          <cell r="B58">
            <v>2664434</v>
          </cell>
          <cell r="C58">
            <v>1804090</v>
          </cell>
          <cell r="D58">
            <v>1019167</v>
          </cell>
          <cell r="E58">
            <v>599655</v>
          </cell>
          <cell r="F58">
            <v>682660</v>
          </cell>
          <cell r="G58">
            <v>197088</v>
          </cell>
          <cell r="I58">
            <v>6967094</v>
          </cell>
          <cell r="J58" t="str">
            <v>Balance</v>
          </cell>
        </row>
        <row r="59">
          <cell r="J59">
            <v>-73794</v>
          </cell>
        </row>
        <row r="60">
          <cell r="A60">
            <v>32751</v>
          </cell>
          <cell r="B60">
            <v>2635243</v>
          </cell>
          <cell r="C60">
            <v>1770865</v>
          </cell>
          <cell r="D60">
            <v>1029677</v>
          </cell>
          <cell r="E60">
            <v>590383</v>
          </cell>
          <cell r="F60">
            <v>674243</v>
          </cell>
          <cell r="G60">
            <v>192889</v>
          </cell>
          <cell r="I60">
            <v>6893300</v>
          </cell>
          <cell r="J60" t="str">
            <v>Balance</v>
          </cell>
        </row>
        <row r="61">
          <cell r="J61">
            <v>-79110</v>
          </cell>
        </row>
        <row r="62">
          <cell r="A62">
            <v>32842</v>
          </cell>
          <cell r="B62">
            <v>2596030</v>
          </cell>
          <cell r="C62">
            <v>1740235</v>
          </cell>
          <cell r="D62">
            <v>1038242</v>
          </cell>
          <cell r="E62">
            <v>581086</v>
          </cell>
          <cell r="F62">
            <v>668292</v>
          </cell>
          <cell r="G62">
            <v>190305</v>
          </cell>
          <cell r="I62">
            <v>6814190</v>
          </cell>
          <cell r="J62" t="str">
            <v>Balance</v>
          </cell>
        </row>
      </sheetData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59999389629810485"/>
  </sheetPr>
  <dimension ref="A1:O122"/>
  <sheetViews>
    <sheetView tabSelected="1" workbookViewId="0">
      <selection activeCell="A5" sqref="A5"/>
    </sheetView>
  </sheetViews>
  <sheetFormatPr defaultColWidth="0" defaultRowHeight="15.5" zeroHeight="1" x14ac:dyDescent="0.35"/>
  <cols>
    <col min="1" max="1" width="18.453125" style="1" customWidth="1"/>
    <col min="2" max="2" width="17.453125" style="1" customWidth="1"/>
    <col min="3" max="3" width="13" style="1" customWidth="1"/>
    <col min="4" max="15" width="0" style="1" hidden="1" customWidth="1"/>
    <col min="16" max="16384" width="9.1796875" style="1" hidden="1"/>
  </cols>
  <sheetData>
    <row r="1" spans="1:15" ht="41.25" customHeight="1" x14ac:dyDescent="0.35">
      <c r="A1" s="64" t="s">
        <v>41</v>
      </c>
      <c r="B1" s="64"/>
      <c r="C1" s="64"/>
    </row>
    <row r="2" spans="1:15" ht="26.25" customHeight="1" x14ac:dyDescent="0.35">
      <c r="A2" s="65" t="s">
        <v>42</v>
      </c>
      <c r="B2" s="68" t="s">
        <v>43</v>
      </c>
      <c r="C2" s="68" t="s">
        <v>44</v>
      </c>
    </row>
    <row r="3" spans="1:15" x14ac:dyDescent="0.35">
      <c r="A3" s="66"/>
      <c r="B3" s="69"/>
      <c r="C3" s="69"/>
    </row>
    <row r="4" spans="1:15" x14ac:dyDescent="0.35">
      <c r="A4" s="67"/>
      <c r="B4" s="70"/>
      <c r="C4" s="70"/>
    </row>
    <row r="5" spans="1:15" x14ac:dyDescent="0.35">
      <c r="A5" s="62">
        <v>2000</v>
      </c>
      <c r="B5" s="63">
        <f>ROUND((TRUNC((A5/2),0)+0.99)*(VLOOKUP((TRUNC((A5/2),0)),LU_Scale2,2))-VLOOKUP((TRUNC((A5/2),0)),LU_Scale2,3),0)*2</f>
        <v>366</v>
      </c>
      <c r="C5" s="63">
        <f>ROUND((TRUNC((A5/2),0)+0.99)*(VLOOKUP((TRUNC((A5/2),0)),LU_Scale1,2))-VLOOKUP((TRUNC((A5/2),0)),LU_Scale1,3),0)*2</f>
        <v>608</v>
      </c>
    </row>
    <row r="6" spans="1:15" hidden="1" x14ac:dyDescent="0.35"/>
    <row r="7" spans="1:15" hidden="1" x14ac:dyDescent="0.35"/>
    <row r="8" spans="1:15" hidden="1" x14ac:dyDescent="0.35"/>
    <row r="9" spans="1:15" hidden="1" x14ac:dyDescent="0.35"/>
    <row r="10" spans="1:15" hidden="1" x14ac:dyDescent="0.35"/>
    <row r="11" spans="1:15" hidden="1" x14ac:dyDescent="0.35">
      <c r="A11" s="2" t="s">
        <v>3</v>
      </c>
      <c r="B11" s="3"/>
      <c r="C11" s="3"/>
      <c r="D11" s="4"/>
      <c r="E11" s="2" t="s">
        <v>3</v>
      </c>
      <c r="F11" s="5"/>
      <c r="G11" s="5"/>
      <c r="H11" s="4"/>
      <c r="I11" s="2" t="s">
        <v>3</v>
      </c>
      <c r="J11" s="3"/>
      <c r="K11" s="3"/>
      <c r="L11" s="4"/>
      <c r="M11" s="2"/>
      <c r="N11" s="3"/>
      <c r="O11" s="3"/>
    </row>
    <row r="12" spans="1:15" hidden="1" x14ac:dyDescent="0.35">
      <c r="A12" s="6" t="s">
        <v>28</v>
      </c>
      <c r="B12" s="7"/>
      <c r="C12" s="8"/>
      <c r="D12" s="4"/>
      <c r="E12" s="6" t="s">
        <v>29</v>
      </c>
      <c r="F12" s="7"/>
      <c r="G12" s="8"/>
      <c r="H12" s="4"/>
      <c r="I12" s="9" t="s">
        <v>30</v>
      </c>
      <c r="J12" s="7"/>
      <c r="K12" s="8" t="s">
        <v>2</v>
      </c>
      <c r="L12" s="4"/>
      <c r="M12" s="10"/>
      <c r="N12" s="5"/>
      <c r="O12" s="11"/>
    </row>
    <row r="13" spans="1:15" hidden="1" x14ac:dyDescent="0.35">
      <c r="A13" s="12" t="s">
        <v>0</v>
      </c>
      <c r="B13" s="13" t="s">
        <v>4</v>
      </c>
      <c r="C13" s="14" t="s">
        <v>5</v>
      </c>
      <c r="D13" s="4"/>
      <c r="E13" s="12" t="s">
        <v>0</v>
      </c>
      <c r="F13" s="13" t="s">
        <v>4</v>
      </c>
      <c r="G13" s="14" t="s">
        <v>5</v>
      </c>
      <c r="H13" s="4"/>
      <c r="I13" s="12" t="s">
        <v>0</v>
      </c>
      <c r="J13" s="13" t="s">
        <v>4</v>
      </c>
      <c r="K13" s="14" t="s">
        <v>5</v>
      </c>
      <c r="L13" s="4"/>
      <c r="M13" s="15"/>
      <c r="N13" s="13"/>
      <c r="O13" s="13"/>
    </row>
    <row r="14" spans="1:15" hidden="1" x14ac:dyDescent="0.35">
      <c r="A14" s="16"/>
      <c r="B14" s="5"/>
      <c r="C14" s="17"/>
      <c r="D14" s="4"/>
      <c r="E14" s="16"/>
      <c r="F14" s="5"/>
      <c r="G14" s="17"/>
      <c r="H14" s="4"/>
      <c r="I14" s="16"/>
      <c r="J14" s="5"/>
      <c r="K14" s="17"/>
      <c r="L14" s="4"/>
      <c r="M14" s="10"/>
      <c r="N14" s="5"/>
      <c r="O14" s="5"/>
    </row>
    <row r="15" spans="1:15" hidden="1" x14ac:dyDescent="0.35">
      <c r="A15" s="16">
        <v>0</v>
      </c>
      <c r="B15" s="5">
        <v>0.19</v>
      </c>
      <c r="C15" s="17">
        <v>0.19</v>
      </c>
      <c r="D15" s="4"/>
      <c r="E15" s="16">
        <v>0</v>
      </c>
      <c r="F15" s="5">
        <v>0</v>
      </c>
      <c r="G15" s="17">
        <v>0</v>
      </c>
      <c r="H15" s="4"/>
      <c r="I15" s="16">
        <v>0</v>
      </c>
      <c r="J15" s="5">
        <v>0</v>
      </c>
      <c r="K15" s="17">
        <v>0</v>
      </c>
      <c r="L15" s="4"/>
      <c r="M15" s="10"/>
      <c r="N15" s="5"/>
      <c r="O15" s="5"/>
    </row>
    <row r="16" spans="1:15" hidden="1" x14ac:dyDescent="0.35">
      <c r="A16" s="16">
        <v>66</v>
      </c>
      <c r="B16" s="5">
        <v>0.23369999999999999</v>
      </c>
      <c r="C16" s="17">
        <v>2.9035000000000002</v>
      </c>
      <c r="D16" s="4"/>
      <c r="E16" s="16">
        <v>355</v>
      </c>
      <c r="F16" s="5">
        <v>0.19</v>
      </c>
      <c r="G16" s="17">
        <v>67.463499999999996</v>
      </c>
      <c r="H16" s="4"/>
      <c r="I16" s="16">
        <v>580</v>
      </c>
      <c r="J16" s="5">
        <v>0.19</v>
      </c>
      <c r="K16" s="17">
        <v>110.3481</v>
      </c>
      <c r="L16" s="4"/>
      <c r="M16" s="10"/>
      <c r="N16" s="5"/>
      <c r="O16" s="5"/>
    </row>
    <row r="17" spans="1:15" hidden="1" x14ac:dyDescent="0.35">
      <c r="A17" s="16">
        <v>361</v>
      </c>
      <c r="B17" s="5">
        <v>0.34770000000000001</v>
      </c>
      <c r="C17" s="17">
        <v>44.118899999999996</v>
      </c>
      <c r="D17" s="4"/>
      <c r="E17" s="16">
        <v>711</v>
      </c>
      <c r="F17" s="5">
        <v>0.32769999999999999</v>
      </c>
      <c r="G17" s="17">
        <v>165.44229999999999</v>
      </c>
      <c r="H17" s="4"/>
      <c r="I17" s="16">
        <v>620</v>
      </c>
      <c r="J17" s="5">
        <v>0.315</v>
      </c>
      <c r="K17" s="17">
        <v>187.9418</v>
      </c>
      <c r="L17" s="4"/>
      <c r="M17" s="10"/>
      <c r="N17" s="5"/>
      <c r="O17" s="5"/>
    </row>
    <row r="18" spans="1:15" hidden="1" x14ac:dyDescent="0.35">
      <c r="A18" s="16">
        <v>932</v>
      </c>
      <c r="B18" s="5">
        <v>0.34499999999999997</v>
      </c>
      <c r="C18" s="17">
        <v>41.602400000000003</v>
      </c>
      <c r="D18" s="4"/>
      <c r="E18" s="16">
        <v>1282</v>
      </c>
      <c r="F18" s="5">
        <v>0.32500000000000001</v>
      </c>
      <c r="G18" s="17">
        <v>161.98079999999999</v>
      </c>
      <c r="H18" s="4"/>
      <c r="I18" s="16">
        <v>658</v>
      </c>
      <c r="J18" s="5">
        <v>0.41499999999999998</v>
      </c>
      <c r="K18" s="17">
        <v>253.79570000000001</v>
      </c>
      <c r="L18" s="4"/>
      <c r="M18" s="10"/>
      <c r="N18" s="5"/>
      <c r="O18" s="5"/>
    </row>
    <row r="19" spans="1:15" hidden="1" x14ac:dyDescent="0.35">
      <c r="A19" s="16">
        <v>1323</v>
      </c>
      <c r="B19" s="5">
        <v>0.39</v>
      </c>
      <c r="C19" s="17">
        <v>101.1408</v>
      </c>
      <c r="D19" s="4"/>
      <c r="E19" s="16">
        <v>1673</v>
      </c>
      <c r="F19" s="5">
        <v>0.37</v>
      </c>
      <c r="G19" s="17">
        <v>237.26920000000001</v>
      </c>
      <c r="H19" s="4"/>
      <c r="I19" s="16">
        <v>711</v>
      </c>
      <c r="J19" s="5">
        <v>0.55269999999999997</v>
      </c>
      <c r="K19" s="17">
        <v>351.77449999999999</v>
      </c>
      <c r="L19" s="4"/>
      <c r="M19" s="10"/>
      <c r="N19" s="5"/>
      <c r="O19" s="5"/>
    </row>
    <row r="20" spans="1:15" hidden="1" x14ac:dyDescent="0.35">
      <c r="A20" s="16">
        <v>3111</v>
      </c>
      <c r="B20" s="5">
        <v>0.47</v>
      </c>
      <c r="C20" s="17">
        <v>350.06389999999999</v>
      </c>
      <c r="D20" s="4"/>
      <c r="E20" s="16">
        <v>3461</v>
      </c>
      <c r="F20" s="5">
        <v>0.45</v>
      </c>
      <c r="G20" s="17">
        <v>514.19230000000005</v>
      </c>
      <c r="H20" s="4"/>
      <c r="I20" s="16">
        <v>823</v>
      </c>
      <c r="J20" s="5">
        <v>0.47270000000000001</v>
      </c>
      <c r="K20" s="17">
        <v>285.92070000000001</v>
      </c>
      <c r="L20" s="4"/>
      <c r="M20" s="10"/>
      <c r="N20" s="5"/>
      <c r="O20" s="5"/>
    </row>
    <row r="21" spans="1:15" hidden="1" x14ac:dyDescent="0.35">
      <c r="A21" s="16" t="s">
        <v>31</v>
      </c>
      <c r="B21" s="5" t="s">
        <v>31</v>
      </c>
      <c r="C21" s="17" t="s">
        <v>31</v>
      </c>
      <c r="D21" s="4"/>
      <c r="E21" s="16" t="s">
        <v>31</v>
      </c>
      <c r="F21" s="5" t="s">
        <v>31</v>
      </c>
      <c r="G21" s="17" t="s">
        <v>31</v>
      </c>
      <c r="H21" s="4"/>
      <c r="I21" s="16">
        <v>963</v>
      </c>
      <c r="J21" s="5">
        <v>0.34770000000000001</v>
      </c>
      <c r="K21" s="17">
        <v>165.44229999999999</v>
      </c>
      <c r="L21" s="4"/>
      <c r="M21" s="10"/>
      <c r="N21" s="5"/>
      <c r="O21" s="5"/>
    </row>
    <row r="22" spans="1:15" hidden="1" x14ac:dyDescent="0.35">
      <c r="A22" s="16"/>
      <c r="B22" s="5"/>
      <c r="C22" s="17"/>
      <c r="D22" s="4"/>
      <c r="E22" s="16"/>
      <c r="F22" s="5"/>
      <c r="G22" s="17"/>
      <c r="H22" s="4"/>
      <c r="I22" s="16">
        <v>1282</v>
      </c>
      <c r="J22" s="5">
        <v>0.34499999999999997</v>
      </c>
      <c r="K22" s="17">
        <v>161.9819</v>
      </c>
      <c r="L22" s="4"/>
      <c r="M22" s="10"/>
      <c r="N22" s="5"/>
      <c r="O22" s="5"/>
    </row>
    <row r="23" spans="1:15" hidden="1" x14ac:dyDescent="0.35">
      <c r="A23" s="16"/>
      <c r="B23" s="5"/>
      <c r="C23" s="17"/>
      <c r="D23" s="4"/>
      <c r="E23" s="16"/>
      <c r="F23" s="5"/>
      <c r="G23" s="17"/>
      <c r="H23" s="4"/>
      <c r="I23" s="16">
        <v>1673</v>
      </c>
      <c r="J23" s="5">
        <v>0.39</v>
      </c>
      <c r="K23" s="17">
        <v>237.2704</v>
      </c>
      <c r="L23" s="4"/>
      <c r="M23" s="10"/>
      <c r="N23" s="5"/>
      <c r="O23" s="5"/>
    </row>
    <row r="24" spans="1:15" hidden="1" x14ac:dyDescent="0.35">
      <c r="A24" s="16"/>
      <c r="B24" s="5"/>
      <c r="C24" s="17"/>
      <c r="D24" s="4"/>
      <c r="E24" s="16"/>
      <c r="F24" s="5"/>
      <c r="G24" s="17"/>
      <c r="H24" s="4"/>
      <c r="I24" s="16">
        <v>3461</v>
      </c>
      <c r="J24" s="5">
        <v>0.47</v>
      </c>
      <c r="K24" s="17">
        <v>514.19349999999997</v>
      </c>
      <c r="L24" s="4"/>
      <c r="M24" s="10"/>
      <c r="N24" s="5"/>
      <c r="O24" s="5"/>
    </row>
    <row r="25" spans="1:15" hidden="1" x14ac:dyDescent="0.35">
      <c r="A25" s="18"/>
      <c r="B25" s="19"/>
      <c r="C25" s="20"/>
      <c r="D25" s="4"/>
      <c r="E25" s="18"/>
      <c r="F25" s="19"/>
      <c r="G25" s="20"/>
      <c r="H25" s="4"/>
      <c r="I25" s="18"/>
      <c r="J25" s="19"/>
      <c r="K25" s="20"/>
      <c r="L25" s="4"/>
      <c r="M25" s="10"/>
      <c r="N25" s="5"/>
      <c r="O25" s="5"/>
    </row>
    <row r="26" spans="1:15" hidden="1" x14ac:dyDescent="0.35">
      <c r="A26" s="10"/>
      <c r="B26" s="5"/>
      <c r="C26" s="5"/>
      <c r="D26" s="4"/>
      <c r="E26" s="10"/>
      <c r="F26" s="5"/>
      <c r="G26" s="5"/>
      <c r="H26" s="4"/>
      <c r="I26" s="10"/>
      <c r="J26" s="5"/>
      <c r="K26" s="5"/>
      <c r="L26" s="4"/>
      <c r="M26" s="10"/>
      <c r="N26" s="5"/>
      <c r="O26" s="5"/>
    </row>
    <row r="27" spans="1:15" hidden="1" x14ac:dyDescent="0.35">
      <c r="A27" s="21"/>
      <c r="B27" s="22"/>
      <c r="C27" s="22"/>
      <c r="D27" s="4"/>
      <c r="E27" s="21"/>
      <c r="F27" s="22"/>
      <c r="G27" s="22"/>
      <c r="H27" s="4"/>
      <c r="I27" s="21"/>
      <c r="J27" s="22"/>
      <c r="K27" s="22"/>
      <c r="L27" s="4"/>
      <c r="M27" s="23"/>
      <c r="N27" s="24"/>
      <c r="O27" s="24"/>
    </row>
    <row r="28" spans="1:15" hidden="1" x14ac:dyDescent="0.35">
      <c r="A28" s="2" t="s">
        <v>3</v>
      </c>
      <c r="B28" s="3"/>
      <c r="C28" s="3"/>
      <c r="D28" s="4"/>
      <c r="E28" s="2" t="s">
        <v>3</v>
      </c>
      <c r="F28" s="3"/>
      <c r="G28" s="3"/>
      <c r="H28" s="4"/>
      <c r="I28" s="2" t="s">
        <v>3</v>
      </c>
      <c r="J28" s="3"/>
      <c r="K28" s="3"/>
      <c r="L28" s="4"/>
      <c r="M28" s="10"/>
      <c r="N28" s="5"/>
      <c r="O28" s="5"/>
    </row>
    <row r="29" spans="1:15" hidden="1" x14ac:dyDescent="0.35">
      <c r="A29" s="9" t="s">
        <v>32</v>
      </c>
      <c r="B29" s="7"/>
      <c r="C29" s="8"/>
      <c r="D29" s="4"/>
      <c r="E29" s="9" t="s">
        <v>33</v>
      </c>
      <c r="F29" s="7"/>
      <c r="G29" s="8"/>
      <c r="H29" s="4"/>
      <c r="I29" s="9" t="s">
        <v>34</v>
      </c>
      <c r="J29" s="7"/>
      <c r="K29" s="8" t="s">
        <v>35</v>
      </c>
      <c r="L29" s="4"/>
      <c r="M29" s="10"/>
      <c r="N29" s="5"/>
      <c r="O29" s="11"/>
    </row>
    <row r="30" spans="1:15" hidden="1" x14ac:dyDescent="0.35">
      <c r="A30" s="12" t="s">
        <v>0</v>
      </c>
      <c r="B30" s="13" t="s">
        <v>4</v>
      </c>
      <c r="C30" s="14" t="s">
        <v>5</v>
      </c>
      <c r="D30" s="4"/>
      <c r="E30" s="12" t="s">
        <v>0</v>
      </c>
      <c r="F30" s="13" t="s">
        <v>4</v>
      </c>
      <c r="G30" s="14" t="s">
        <v>5</v>
      </c>
      <c r="H30" s="4"/>
      <c r="I30" s="12" t="s">
        <v>0</v>
      </c>
      <c r="J30" s="13" t="s">
        <v>4</v>
      </c>
      <c r="K30" s="14" t="s">
        <v>5</v>
      </c>
      <c r="L30" s="4"/>
      <c r="M30" s="15"/>
      <c r="N30" s="13"/>
      <c r="O30" s="13"/>
    </row>
    <row r="31" spans="1:15" hidden="1" x14ac:dyDescent="0.35">
      <c r="A31" s="16"/>
      <c r="B31" s="5"/>
      <c r="C31" s="17"/>
      <c r="D31" s="4"/>
      <c r="E31" s="16"/>
      <c r="F31" s="5"/>
      <c r="G31" s="17"/>
      <c r="H31" s="4"/>
      <c r="I31" s="16"/>
      <c r="J31" s="5"/>
      <c r="K31" s="17"/>
      <c r="L31" s="4"/>
      <c r="M31" s="10"/>
      <c r="N31" s="5"/>
      <c r="O31" s="5"/>
    </row>
    <row r="32" spans="1:15" hidden="1" x14ac:dyDescent="0.35">
      <c r="A32" s="16">
        <v>0</v>
      </c>
      <c r="B32" s="5">
        <v>0</v>
      </c>
      <c r="C32" s="17">
        <v>0</v>
      </c>
      <c r="D32" s="4"/>
      <c r="E32" s="16">
        <v>0</v>
      </c>
      <c r="F32" s="5">
        <v>0</v>
      </c>
      <c r="G32" s="17">
        <v>0</v>
      </c>
      <c r="H32" s="4"/>
      <c r="I32" s="16">
        <v>0</v>
      </c>
      <c r="J32" s="5">
        <v>0</v>
      </c>
      <c r="K32" s="17">
        <v>0</v>
      </c>
      <c r="L32" s="4"/>
      <c r="M32" s="10"/>
      <c r="N32" s="5"/>
      <c r="O32" s="5"/>
    </row>
    <row r="33" spans="1:15" hidden="1" x14ac:dyDescent="0.35">
      <c r="A33" s="16">
        <v>355</v>
      </c>
      <c r="B33" s="5">
        <v>0.19</v>
      </c>
      <c r="C33" s="17">
        <v>67.463499999999996</v>
      </c>
      <c r="D33" s="4"/>
      <c r="E33" s="16">
        <v>355</v>
      </c>
      <c r="F33" s="5">
        <v>0.19</v>
      </c>
      <c r="G33" s="17">
        <v>67.463499999999996</v>
      </c>
      <c r="H33" s="4"/>
      <c r="I33" s="16">
        <v>561</v>
      </c>
      <c r="J33" s="5">
        <v>0.19</v>
      </c>
      <c r="K33" s="17">
        <v>106.6942</v>
      </c>
      <c r="L33" s="4"/>
      <c r="M33" s="10"/>
      <c r="N33" s="5"/>
      <c r="O33" s="5"/>
    </row>
    <row r="34" spans="1:15" hidden="1" x14ac:dyDescent="0.35">
      <c r="A34" s="16">
        <v>416</v>
      </c>
      <c r="B34" s="5">
        <v>0.28999999999999998</v>
      </c>
      <c r="C34" s="17">
        <v>109.10769999999999</v>
      </c>
      <c r="D34" s="4"/>
      <c r="E34" s="16">
        <v>702</v>
      </c>
      <c r="F34" s="5">
        <v>0.24</v>
      </c>
      <c r="G34" s="17">
        <v>102.599</v>
      </c>
      <c r="H34" s="4"/>
      <c r="I34" s="16">
        <v>601</v>
      </c>
      <c r="J34" s="5">
        <v>0.315</v>
      </c>
      <c r="K34" s="17">
        <v>181.88409999999999</v>
      </c>
      <c r="L34" s="4"/>
      <c r="M34" s="10"/>
      <c r="N34" s="5"/>
      <c r="O34" s="5"/>
    </row>
    <row r="35" spans="1:15" hidden="1" x14ac:dyDescent="0.35">
      <c r="A35" s="16">
        <v>520</v>
      </c>
      <c r="B35" s="5">
        <v>0.21</v>
      </c>
      <c r="C35" s="17">
        <v>67.464600000000004</v>
      </c>
      <c r="D35" s="4"/>
      <c r="E35" s="16">
        <v>711</v>
      </c>
      <c r="F35" s="5">
        <v>0.37769999999999998</v>
      </c>
      <c r="G35" s="17">
        <v>200.5779</v>
      </c>
      <c r="H35" s="4"/>
      <c r="I35" s="16">
        <v>658</v>
      </c>
      <c r="J35" s="5">
        <v>0.41499999999999998</v>
      </c>
      <c r="K35" s="17">
        <v>247.738</v>
      </c>
      <c r="L35" s="4"/>
      <c r="M35" s="10"/>
      <c r="N35" s="5"/>
      <c r="O35" s="5"/>
    </row>
    <row r="36" spans="1:15" hidden="1" x14ac:dyDescent="0.35">
      <c r="A36" s="16">
        <v>711</v>
      </c>
      <c r="B36" s="5">
        <v>0.34770000000000001</v>
      </c>
      <c r="C36" s="17">
        <v>165.4435</v>
      </c>
      <c r="D36" s="4"/>
      <c r="E36" s="16">
        <v>878</v>
      </c>
      <c r="F36" s="5">
        <v>0.3377</v>
      </c>
      <c r="G36" s="17">
        <v>165.4425</v>
      </c>
      <c r="H36" s="4"/>
      <c r="I36" s="16">
        <v>711</v>
      </c>
      <c r="J36" s="5">
        <v>0.55269999999999997</v>
      </c>
      <c r="K36" s="17">
        <v>345.71679999999998</v>
      </c>
      <c r="L36" s="4"/>
      <c r="M36" s="10"/>
      <c r="N36" s="5"/>
      <c r="O36" s="5"/>
    </row>
    <row r="37" spans="1:15" hidden="1" x14ac:dyDescent="0.35">
      <c r="A37" s="16">
        <v>1282</v>
      </c>
      <c r="B37" s="5">
        <v>0.34499999999999997</v>
      </c>
      <c r="C37" s="17">
        <v>161.9819</v>
      </c>
      <c r="D37" s="4"/>
      <c r="E37" s="16">
        <v>1282</v>
      </c>
      <c r="F37" s="5">
        <v>0.33500000000000002</v>
      </c>
      <c r="G37" s="17">
        <v>161.98099999999999</v>
      </c>
      <c r="H37" s="4"/>
      <c r="I37" s="16">
        <v>823</v>
      </c>
      <c r="J37" s="5">
        <v>0.47270000000000001</v>
      </c>
      <c r="K37" s="17">
        <v>279.863</v>
      </c>
      <c r="L37" s="4"/>
      <c r="M37" s="10"/>
      <c r="N37" s="5"/>
      <c r="O37" s="5"/>
    </row>
    <row r="38" spans="1:15" hidden="1" x14ac:dyDescent="0.35">
      <c r="A38" s="16">
        <v>1673</v>
      </c>
      <c r="B38" s="5">
        <v>0.39</v>
      </c>
      <c r="C38" s="17">
        <v>237.2704</v>
      </c>
      <c r="D38" s="4"/>
      <c r="E38" s="16">
        <v>1673</v>
      </c>
      <c r="F38" s="5">
        <v>0.38</v>
      </c>
      <c r="G38" s="17">
        <v>237.26939999999999</v>
      </c>
      <c r="H38" s="4"/>
      <c r="I38" s="16">
        <v>915</v>
      </c>
      <c r="J38" s="5">
        <v>0.34770000000000001</v>
      </c>
      <c r="K38" s="17">
        <v>165.44229999999999</v>
      </c>
      <c r="L38" s="4"/>
      <c r="M38" s="10"/>
      <c r="N38" s="5"/>
      <c r="O38" s="5"/>
    </row>
    <row r="39" spans="1:15" hidden="1" x14ac:dyDescent="0.35">
      <c r="A39" s="16">
        <v>3461</v>
      </c>
      <c r="B39" s="5">
        <v>0.47</v>
      </c>
      <c r="C39" s="17">
        <v>514.19349999999997</v>
      </c>
      <c r="D39" s="4"/>
      <c r="E39" s="16">
        <v>3461</v>
      </c>
      <c r="F39" s="5">
        <v>0.46</v>
      </c>
      <c r="G39" s="17">
        <v>514.1925</v>
      </c>
      <c r="H39" s="4"/>
      <c r="I39" s="16">
        <v>1282</v>
      </c>
      <c r="J39" s="5">
        <v>0.34499999999999997</v>
      </c>
      <c r="K39" s="17">
        <v>161.9819</v>
      </c>
      <c r="L39" s="4"/>
      <c r="M39" s="10"/>
      <c r="N39" s="5"/>
      <c r="O39" s="5"/>
    </row>
    <row r="40" spans="1:15" hidden="1" x14ac:dyDescent="0.35">
      <c r="A40" s="16" t="s">
        <v>31</v>
      </c>
      <c r="B40" s="5" t="s">
        <v>31</v>
      </c>
      <c r="C40" s="17" t="s">
        <v>31</v>
      </c>
      <c r="D40" s="4"/>
      <c r="E40" s="16" t="s">
        <v>31</v>
      </c>
      <c r="F40" s="5" t="s">
        <v>31</v>
      </c>
      <c r="G40" s="17" t="s">
        <v>31</v>
      </c>
      <c r="H40" s="4"/>
      <c r="I40" s="16">
        <v>1673</v>
      </c>
      <c r="J40" s="5">
        <v>0.39</v>
      </c>
      <c r="K40" s="17">
        <v>237.2704</v>
      </c>
      <c r="L40" s="4"/>
      <c r="M40" s="10"/>
      <c r="N40" s="5"/>
      <c r="O40" s="5"/>
    </row>
    <row r="41" spans="1:15" hidden="1" x14ac:dyDescent="0.35">
      <c r="A41" s="16"/>
      <c r="B41" s="5"/>
      <c r="C41" s="17"/>
      <c r="D41" s="4"/>
      <c r="E41" s="16"/>
      <c r="F41" s="5"/>
      <c r="G41" s="17"/>
      <c r="H41" s="4"/>
      <c r="I41" s="16">
        <v>3461</v>
      </c>
      <c r="J41" s="5">
        <v>0.47</v>
      </c>
      <c r="K41" s="17">
        <v>514.19349999999997</v>
      </c>
      <c r="L41" s="4"/>
      <c r="M41" s="10"/>
      <c r="N41" s="5"/>
      <c r="O41" s="5"/>
    </row>
    <row r="42" spans="1:15" hidden="1" x14ac:dyDescent="0.35">
      <c r="A42" s="16"/>
      <c r="B42" s="5"/>
      <c r="C42" s="17"/>
      <c r="D42" s="4"/>
      <c r="E42" s="16"/>
      <c r="F42" s="5"/>
      <c r="G42" s="17"/>
      <c r="H42" s="4"/>
      <c r="I42" s="16" t="s">
        <v>31</v>
      </c>
      <c r="J42" s="5" t="s">
        <v>31</v>
      </c>
      <c r="K42" s="17" t="s">
        <v>31</v>
      </c>
      <c r="L42" s="4"/>
      <c r="M42" s="10"/>
      <c r="N42" s="5"/>
      <c r="O42" s="5"/>
    </row>
    <row r="43" spans="1:15" hidden="1" x14ac:dyDescent="0.35">
      <c r="A43" s="18"/>
      <c r="B43" s="19"/>
      <c r="C43" s="20"/>
      <c r="D43" s="4"/>
      <c r="E43" s="18"/>
      <c r="F43" s="19"/>
      <c r="G43" s="20"/>
      <c r="H43" s="4"/>
      <c r="I43" s="18"/>
      <c r="J43" s="19"/>
      <c r="K43" s="20"/>
      <c r="L43" s="4"/>
      <c r="M43" s="10"/>
      <c r="N43" s="5"/>
      <c r="O43" s="5"/>
    </row>
    <row r="44" spans="1:15" hidden="1" x14ac:dyDescent="0.35">
      <c r="A44" s="21"/>
      <c r="B44" s="22"/>
      <c r="C44" s="22"/>
      <c r="D44" s="4"/>
      <c r="E44" s="21"/>
      <c r="F44" s="22"/>
      <c r="G44" s="22"/>
      <c r="H44" s="4"/>
      <c r="I44" s="21"/>
      <c r="J44" s="22"/>
      <c r="K44" s="22"/>
      <c r="L44" s="4"/>
      <c r="M44" s="21"/>
      <c r="N44" s="22"/>
      <c r="O44" s="22"/>
    </row>
    <row r="45" spans="1:15" hidden="1" x14ac:dyDescent="0.35">
      <c r="A45" s="2" t="s">
        <v>3</v>
      </c>
      <c r="B45" s="3"/>
      <c r="C45" s="3"/>
      <c r="D45" s="4"/>
      <c r="H45" s="4"/>
      <c r="I45" s="2" t="s">
        <v>3</v>
      </c>
      <c r="J45" s="3"/>
      <c r="K45" s="3"/>
      <c r="L45" s="4"/>
      <c r="M45" s="2" t="s">
        <v>3</v>
      </c>
      <c r="N45" s="3"/>
      <c r="O45" s="3"/>
    </row>
    <row r="46" spans="1:15" hidden="1" x14ac:dyDescent="0.35">
      <c r="A46" s="6" t="s">
        <v>36</v>
      </c>
      <c r="B46" s="7"/>
      <c r="C46" s="8"/>
      <c r="D46" s="4"/>
      <c r="H46" s="4"/>
      <c r="I46" s="9" t="s">
        <v>37</v>
      </c>
      <c r="J46" s="7"/>
      <c r="K46" s="8" t="s">
        <v>38</v>
      </c>
      <c r="L46" s="4"/>
      <c r="M46" s="9" t="s">
        <v>39</v>
      </c>
      <c r="N46" s="7"/>
      <c r="O46" s="8" t="s">
        <v>40</v>
      </c>
    </row>
    <row r="47" spans="1:15" hidden="1" x14ac:dyDescent="0.35">
      <c r="A47" s="12" t="s">
        <v>0</v>
      </c>
      <c r="B47" s="13" t="s">
        <v>4</v>
      </c>
      <c r="C47" s="14" t="s">
        <v>5</v>
      </c>
      <c r="D47" s="4"/>
      <c r="H47" s="4"/>
      <c r="I47" s="12" t="s">
        <v>0</v>
      </c>
      <c r="J47" s="13" t="s">
        <v>4</v>
      </c>
      <c r="K47" s="14" t="s">
        <v>5</v>
      </c>
      <c r="L47" s="4"/>
      <c r="M47" s="12" t="s">
        <v>0</v>
      </c>
      <c r="N47" s="13" t="s">
        <v>4</v>
      </c>
      <c r="O47" s="14" t="s">
        <v>5</v>
      </c>
    </row>
    <row r="48" spans="1:15" hidden="1" x14ac:dyDescent="0.35">
      <c r="A48" s="16"/>
      <c r="B48" s="5"/>
      <c r="C48" s="17"/>
      <c r="D48" s="4"/>
      <c r="H48" s="4"/>
      <c r="I48" s="16"/>
      <c r="J48" s="5"/>
      <c r="K48" s="17"/>
      <c r="L48" s="4"/>
      <c r="M48" s="16"/>
      <c r="N48" s="5"/>
      <c r="O48" s="17"/>
    </row>
    <row r="49" spans="1:15" hidden="1" x14ac:dyDescent="0.35">
      <c r="A49" s="16">
        <v>0</v>
      </c>
      <c r="B49" s="5">
        <v>0.32500000000000001</v>
      </c>
      <c r="C49" s="17">
        <v>0.32500000000000001</v>
      </c>
      <c r="D49" s="4"/>
      <c r="H49" s="4"/>
      <c r="I49" s="16">
        <v>0</v>
      </c>
      <c r="J49" s="5">
        <v>0</v>
      </c>
      <c r="K49" s="17">
        <v>0</v>
      </c>
      <c r="L49" s="4"/>
      <c r="M49" s="16">
        <v>0</v>
      </c>
      <c r="N49" s="5">
        <v>0</v>
      </c>
      <c r="O49" s="17">
        <v>0</v>
      </c>
    </row>
    <row r="50" spans="1:15" hidden="1" x14ac:dyDescent="0.35">
      <c r="A50" s="16">
        <v>1673</v>
      </c>
      <c r="B50" s="5">
        <v>0.37</v>
      </c>
      <c r="C50" s="17">
        <v>75.288499999999999</v>
      </c>
      <c r="D50" s="4"/>
      <c r="H50" s="4"/>
      <c r="I50" s="16">
        <v>517</v>
      </c>
      <c r="J50" s="5">
        <v>0.19</v>
      </c>
      <c r="K50" s="17">
        <v>98.271199999999993</v>
      </c>
      <c r="L50" s="4"/>
      <c r="M50" s="16">
        <v>443</v>
      </c>
      <c r="N50" s="5">
        <v>0.152</v>
      </c>
      <c r="O50" s="17">
        <v>67.463499999999996</v>
      </c>
    </row>
    <row r="51" spans="1:15" hidden="1" x14ac:dyDescent="0.35">
      <c r="A51" s="16">
        <v>3461</v>
      </c>
      <c r="B51" s="5">
        <v>0.45</v>
      </c>
      <c r="C51" s="17">
        <v>352.2115</v>
      </c>
      <c r="D51" s="4"/>
      <c r="H51" s="4"/>
      <c r="I51" s="16">
        <v>557</v>
      </c>
      <c r="J51" s="5">
        <v>0.315</v>
      </c>
      <c r="K51" s="17">
        <v>167.92019999999999</v>
      </c>
      <c r="L51" s="4"/>
      <c r="M51" s="16">
        <v>520</v>
      </c>
      <c r="N51" s="5">
        <v>0.23200000000000001</v>
      </c>
      <c r="O51" s="17">
        <v>109.10769999999999</v>
      </c>
    </row>
    <row r="52" spans="1:15" hidden="1" x14ac:dyDescent="0.35">
      <c r="A52" s="16" t="s">
        <v>31</v>
      </c>
      <c r="B52" s="5" t="s">
        <v>31</v>
      </c>
      <c r="C52" s="17" t="s">
        <v>31</v>
      </c>
      <c r="D52" s="4"/>
      <c r="H52" s="4"/>
      <c r="I52" s="16">
        <v>658</v>
      </c>
      <c r="J52" s="5">
        <v>0.41499999999999998</v>
      </c>
      <c r="K52" s="17">
        <v>233.774</v>
      </c>
      <c r="L52" s="4"/>
      <c r="M52" s="16">
        <v>650</v>
      </c>
      <c r="N52" s="5">
        <v>0.16800000000000001</v>
      </c>
      <c r="O52" s="17">
        <v>67.464600000000004</v>
      </c>
    </row>
    <row r="53" spans="1:15" hidden="1" x14ac:dyDescent="0.35">
      <c r="A53" s="16"/>
      <c r="B53" s="5"/>
      <c r="C53" s="17"/>
      <c r="D53" s="4"/>
      <c r="H53" s="4"/>
      <c r="I53" s="16">
        <v>711</v>
      </c>
      <c r="J53" s="5">
        <v>0.55269999999999997</v>
      </c>
      <c r="K53" s="17">
        <v>331.75290000000001</v>
      </c>
      <c r="L53" s="4"/>
      <c r="M53" s="16">
        <v>889</v>
      </c>
      <c r="N53" s="5">
        <v>0.2782</v>
      </c>
      <c r="O53" s="17">
        <v>165.4435</v>
      </c>
    </row>
    <row r="54" spans="1:15" hidden="1" x14ac:dyDescent="0.35">
      <c r="A54" s="16"/>
      <c r="B54" s="5"/>
      <c r="C54" s="17"/>
      <c r="D54" s="4"/>
      <c r="H54" s="4"/>
      <c r="I54" s="16">
        <v>803</v>
      </c>
      <c r="J54" s="5">
        <v>0.42770000000000002</v>
      </c>
      <c r="K54" s="17">
        <v>231.2962</v>
      </c>
      <c r="L54" s="4"/>
      <c r="M54" s="16">
        <v>1602</v>
      </c>
      <c r="N54" s="5">
        <v>0.27600000000000002</v>
      </c>
      <c r="O54" s="17">
        <v>161.9819</v>
      </c>
    </row>
    <row r="55" spans="1:15" hidden="1" x14ac:dyDescent="0.35">
      <c r="A55" s="16"/>
      <c r="B55" s="5"/>
      <c r="C55" s="17"/>
      <c r="D55" s="4"/>
      <c r="H55" s="4"/>
      <c r="I55" s="16">
        <v>823</v>
      </c>
      <c r="J55" s="5">
        <v>0.34770000000000001</v>
      </c>
      <c r="K55" s="17">
        <v>165.44229999999999</v>
      </c>
      <c r="L55" s="4"/>
      <c r="M55" s="16">
        <v>2091</v>
      </c>
      <c r="N55" s="5">
        <v>0.312</v>
      </c>
      <c r="O55" s="17">
        <v>237.2704</v>
      </c>
    </row>
    <row r="56" spans="1:15" hidden="1" x14ac:dyDescent="0.35">
      <c r="A56" s="16"/>
      <c r="B56" s="5"/>
      <c r="C56" s="17"/>
      <c r="D56" s="4"/>
      <c r="H56" s="4"/>
      <c r="I56" s="16">
        <v>1282</v>
      </c>
      <c r="J56" s="5">
        <v>0.34499999999999997</v>
      </c>
      <c r="K56" s="17">
        <v>161.9819</v>
      </c>
      <c r="L56" s="4"/>
      <c r="M56" s="16">
        <v>4326</v>
      </c>
      <c r="N56" s="5">
        <v>0.376</v>
      </c>
      <c r="O56" s="17">
        <v>514.19349999999997</v>
      </c>
    </row>
    <row r="57" spans="1:15" hidden="1" x14ac:dyDescent="0.35">
      <c r="A57" s="16"/>
      <c r="B57" s="5"/>
      <c r="C57" s="17"/>
      <c r="D57" s="4"/>
      <c r="H57" s="4"/>
      <c r="I57" s="16">
        <v>1673</v>
      </c>
      <c r="J57" s="5">
        <v>0.39</v>
      </c>
      <c r="K57" s="17">
        <v>237.2704</v>
      </c>
      <c r="L57" s="4"/>
      <c r="M57" s="16" t="s">
        <v>31</v>
      </c>
      <c r="N57" s="5" t="s">
        <v>31</v>
      </c>
      <c r="O57" s="17" t="s">
        <v>31</v>
      </c>
    </row>
    <row r="58" spans="1:15" hidden="1" x14ac:dyDescent="0.35">
      <c r="A58" s="16"/>
      <c r="B58" s="5"/>
      <c r="C58" s="17"/>
      <c r="D58" s="4"/>
      <c r="H58" s="4"/>
      <c r="I58" s="16">
        <v>3461</v>
      </c>
      <c r="J58" s="5">
        <v>0.47</v>
      </c>
      <c r="K58" s="17">
        <v>514.19349999999997</v>
      </c>
      <c r="L58" s="4"/>
      <c r="M58" s="16" t="s">
        <v>31</v>
      </c>
      <c r="N58" s="5" t="s">
        <v>31</v>
      </c>
      <c r="O58" s="17" t="s">
        <v>31</v>
      </c>
    </row>
    <row r="59" spans="1:15" hidden="1" x14ac:dyDescent="0.35">
      <c r="A59" s="16"/>
      <c r="B59" s="5"/>
      <c r="C59" s="17"/>
      <c r="D59" s="4"/>
      <c r="H59" s="4"/>
      <c r="I59" s="16" t="s">
        <v>31</v>
      </c>
      <c r="J59" s="5" t="s">
        <v>31</v>
      </c>
      <c r="K59" s="17" t="s">
        <v>31</v>
      </c>
      <c r="L59" s="4"/>
      <c r="M59" s="16"/>
      <c r="N59" s="5"/>
      <c r="O59" s="17"/>
    </row>
    <row r="60" spans="1:15" hidden="1" x14ac:dyDescent="0.35">
      <c r="A60" s="18"/>
      <c r="B60" s="19"/>
      <c r="C60" s="20"/>
      <c r="D60" s="4"/>
      <c r="H60" s="4"/>
      <c r="I60" s="18"/>
      <c r="J60" s="19"/>
      <c r="K60" s="20"/>
      <c r="L60" s="4"/>
      <c r="M60" s="18"/>
      <c r="N60" s="19"/>
      <c r="O60" s="20"/>
    </row>
    <row r="61" spans="1:15" hidden="1" x14ac:dyDescent="0.35"/>
    <row r="62" spans="1:15" hidden="1" x14ac:dyDescent="0.35"/>
    <row r="63" spans="1:15" hidden="1" x14ac:dyDescent="0.35">
      <c r="A63" s="25" t="s">
        <v>6</v>
      </c>
      <c r="B63" s="26"/>
      <c r="C63" s="26"/>
      <c r="D63" s="27"/>
      <c r="F63" s="25" t="s">
        <v>7</v>
      </c>
      <c r="G63" s="26"/>
      <c r="H63" s="26"/>
      <c r="I63" s="27"/>
    </row>
    <row r="64" spans="1:15" hidden="1" x14ac:dyDescent="0.35">
      <c r="A64" s="28" t="s">
        <v>8</v>
      </c>
      <c r="B64" s="29"/>
      <c r="C64" s="29"/>
      <c r="D64" s="30">
        <v>416</v>
      </c>
      <c r="F64" s="28" t="s">
        <v>8</v>
      </c>
      <c r="G64" s="29"/>
      <c r="H64" s="29"/>
      <c r="I64" s="30">
        <v>702</v>
      </c>
    </row>
    <row r="65" spans="1:9" hidden="1" x14ac:dyDescent="0.35">
      <c r="A65" s="28" t="s">
        <v>9</v>
      </c>
      <c r="B65" s="29"/>
      <c r="C65" s="29"/>
      <c r="D65" s="30">
        <v>520</v>
      </c>
      <c r="F65" s="28" t="s">
        <v>9</v>
      </c>
      <c r="G65" s="29"/>
      <c r="H65" s="29"/>
      <c r="I65" s="30">
        <v>878</v>
      </c>
    </row>
    <row r="66" spans="1:9" hidden="1" x14ac:dyDescent="0.35">
      <c r="A66" s="28" t="s">
        <v>10</v>
      </c>
      <c r="B66" s="29"/>
      <c r="C66" s="29"/>
      <c r="D66" s="30">
        <v>36541</v>
      </c>
      <c r="F66" s="28" t="s">
        <v>10</v>
      </c>
      <c r="G66" s="29"/>
      <c r="H66" s="29"/>
      <c r="I66" s="30">
        <v>36541</v>
      </c>
    </row>
    <row r="67" spans="1:9" hidden="1" x14ac:dyDescent="0.35">
      <c r="A67" s="28" t="s">
        <v>11</v>
      </c>
      <c r="B67" s="29"/>
      <c r="C67" s="29"/>
      <c r="D67" s="30">
        <v>52</v>
      </c>
      <c r="F67" s="28" t="s">
        <v>11</v>
      </c>
      <c r="G67" s="29"/>
      <c r="H67" s="29"/>
      <c r="I67" s="30">
        <v>52</v>
      </c>
    </row>
    <row r="68" spans="1:9" hidden="1" x14ac:dyDescent="0.35">
      <c r="A68" s="28" t="s">
        <v>12</v>
      </c>
      <c r="B68" s="29"/>
      <c r="C68" s="29"/>
      <c r="D68" s="30">
        <v>3356</v>
      </c>
      <c r="F68" s="28" t="s">
        <v>12</v>
      </c>
      <c r="G68" s="29"/>
      <c r="H68" s="29"/>
      <c r="I68" s="30">
        <v>3356</v>
      </c>
    </row>
    <row r="69" spans="1:9" hidden="1" x14ac:dyDescent="0.35">
      <c r="A69" s="28" t="s">
        <v>13</v>
      </c>
      <c r="B69" s="29"/>
      <c r="C69" s="29"/>
      <c r="D69" s="31">
        <v>0.1</v>
      </c>
      <c r="F69" s="28" t="s">
        <v>13</v>
      </c>
      <c r="G69" s="29"/>
      <c r="H69" s="29"/>
      <c r="I69" s="31">
        <v>0.05</v>
      </c>
    </row>
    <row r="70" spans="1:9" hidden="1" x14ac:dyDescent="0.35">
      <c r="A70" s="28" t="s">
        <v>14</v>
      </c>
      <c r="B70" s="29"/>
      <c r="C70" s="29"/>
      <c r="D70" s="31">
        <v>0.08</v>
      </c>
      <c r="F70" s="28" t="s">
        <v>14</v>
      </c>
      <c r="G70" s="29"/>
      <c r="H70" s="29"/>
      <c r="I70" s="31">
        <v>0.04</v>
      </c>
    </row>
    <row r="71" spans="1:9" hidden="1" x14ac:dyDescent="0.35">
      <c r="A71" s="28" t="s">
        <v>15</v>
      </c>
      <c r="B71" s="29"/>
      <c r="C71" s="29"/>
      <c r="D71" s="31">
        <v>416.44</v>
      </c>
      <c r="F71" s="28" t="s">
        <v>15</v>
      </c>
      <c r="G71" s="29"/>
      <c r="H71" s="29"/>
      <c r="I71" s="31">
        <v>702.71</v>
      </c>
    </row>
    <row r="72" spans="1:9" hidden="1" x14ac:dyDescent="0.35">
      <c r="A72" s="28" t="s">
        <v>16</v>
      </c>
      <c r="B72" s="29"/>
      <c r="C72" s="29"/>
      <c r="D72" s="31">
        <v>0.02</v>
      </c>
      <c r="F72" s="28" t="s">
        <v>16</v>
      </c>
      <c r="G72" s="29"/>
      <c r="H72" s="29"/>
      <c r="I72" s="31">
        <v>0.01</v>
      </c>
    </row>
    <row r="73" spans="1:9" hidden="1" x14ac:dyDescent="0.35">
      <c r="A73" s="32"/>
      <c r="B73" s="29"/>
      <c r="C73" s="29"/>
      <c r="D73" s="33"/>
      <c r="F73" s="32"/>
      <c r="G73" s="29"/>
      <c r="H73" s="29"/>
      <c r="I73" s="33"/>
    </row>
    <row r="74" spans="1:9" hidden="1" x14ac:dyDescent="0.35">
      <c r="A74" s="32" t="s">
        <v>1</v>
      </c>
      <c r="B74" s="29"/>
      <c r="C74" s="34" t="s">
        <v>17</v>
      </c>
      <c r="D74" s="35" t="s">
        <v>18</v>
      </c>
      <c r="F74" s="32" t="s">
        <v>1</v>
      </c>
      <c r="G74" s="29"/>
      <c r="H74" s="34" t="s">
        <v>17</v>
      </c>
      <c r="I74" s="35" t="s">
        <v>18</v>
      </c>
    </row>
    <row r="75" spans="1:9" hidden="1" x14ac:dyDescent="0.35">
      <c r="A75" s="32">
        <v>0</v>
      </c>
      <c r="B75" s="29"/>
      <c r="C75" s="36">
        <v>878</v>
      </c>
      <c r="D75" s="31">
        <v>702.71</v>
      </c>
      <c r="F75" s="32">
        <v>0</v>
      </c>
      <c r="G75" s="29"/>
      <c r="H75" s="36">
        <v>878</v>
      </c>
      <c r="I75" s="31">
        <v>702.71</v>
      </c>
    </row>
    <row r="76" spans="1:9" hidden="1" x14ac:dyDescent="0.35">
      <c r="A76" s="32">
        <v>1</v>
      </c>
      <c r="B76" s="29"/>
      <c r="C76" s="36">
        <v>959</v>
      </c>
      <c r="D76" s="31">
        <v>767.25</v>
      </c>
      <c r="F76" s="32">
        <v>1</v>
      </c>
      <c r="G76" s="29"/>
      <c r="H76" s="36">
        <v>959</v>
      </c>
      <c r="I76" s="31">
        <v>767.25</v>
      </c>
    </row>
    <row r="77" spans="1:9" hidden="1" x14ac:dyDescent="0.35">
      <c r="A77" s="32">
        <v>2</v>
      </c>
      <c r="B77" s="29"/>
      <c r="C77" s="36">
        <v>1039</v>
      </c>
      <c r="D77" s="31">
        <v>831.79</v>
      </c>
      <c r="F77" s="32">
        <v>2</v>
      </c>
      <c r="G77" s="29"/>
      <c r="H77" s="36">
        <v>1039</v>
      </c>
      <c r="I77" s="31">
        <v>831.79</v>
      </c>
    </row>
    <row r="78" spans="1:9" hidden="1" x14ac:dyDescent="0.35">
      <c r="A78" s="32">
        <v>3</v>
      </c>
      <c r="B78" s="29"/>
      <c r="C78" s="36">
        <v>1120</v>
      </c>
      <c r="D78" s="31">
        <v>896.33</v>
      </c>
      <c r="F78" s="32">
        <v>3</v>
      </c>
      <c r="G78" s="29"/>
      <c r="H78" s="36">
        <v>1120</v>
      </c>
      <c r="I78" s="31">
        <v>896.33</v>
      </c>
    </row>
    <row r="79" spans="1:9" hidden="1" x14ac:dyDescent="0.35">
      <c r="A79" s="32">
        <v>4</v>
      </c>
      <c r="B79" s="29"/>
      <c r="C79" s="36">
        <v>1201</v>
      </c>
      <c r="D79" s="31">
        <v>960.87</v>
      </c>
      <c r="F79" s="32">
        <v>4</v>
      </c>
      <c r="G79" s="29"/>
      <c r="H79" s="36">
        <v>1201</v>
      </c>
      <c r="I79" s="31">
        <v>960.87</v>
      </c>
    </row>
    <row r="80" spans="1:9" hidden="1" x14ac:dyDescent="0.35">
      <c r="A80" s="32">
        <v>5</v>
      </c>
      <c r="B80" s="29"/>
      <c r="C80" s="36">
        <v>1281</v>
      </c>
      <c r="D80" s="31">
        <v>1025.4000000000001</v>
      </c>
      <c r="F80" s="32">
        <v>5</v>
      </c>
      <c r="G80" s="29"/>
      <c r="H80" s="36">
        <v>1281</v>
      </c>
      <c r="I80" s="31">
        <v>1025.4000000000001</v>
      </c>
    </row>
    <row r="81" spans="1:15" hidden="1" x14ac:dyDescent="0.35">
      <c r="A81" s="32">
        <v>6</v>
      </c>
      <c r="B81" s="29"/>
      <c r="C81" s="36">
        <v>1362</v>
      </c>
      <c r="D81" s="31">
        <v>1089.94</v>
      </c>
      <c r="F81" s="32">
        <v>6</v>
      </c>
      <c r="G81" s="29"/>
      <c r="H81" s="36">
        <v>1362</v>
      </c>
      <c r="I81" s="31">
        <v>1089.94</v>
      </c>
    </row>
    <row r="82" spans="1:15" hidden="1" x14ac:dyDescent="0.35">
      <c r="A82" s="32">
        <v>7</v>
      </c>
      <c r="B82" s="29"/>
      <c r="C82" s="36">
        <v>1443</v>
      </c>
      <c r="D82" s="31">
        <v>1154.48</v>
      </c>
      <c r="F82" s="32">
        <v>7</v>
      </c>
      <c r="G82" s="29"/>
      <c r="H82" s="36">
        <v>1443</v>
      </c>
      <c r="I82" s="31">
        <v>1154.48</v>
      </c>
    </row>
    <row r="83" spans="1:15" hidden="1" x14ac:dyDescent="0.35">
      <c r="A83" s="32">
        <v>8</v>
      </c>
      <c r="B83" s="29"/>
      <c r="C83" s="36">
        <v>1523</v>
      </c>
      <c r="D83" s="31">
        <v>1219.02</v>
      </c>
      <c r="F83" s="32">
        <v>8</v>
      </c>
      <c r="G83" s="29"/>
      <c r="H83" s="36">
        <v>1523</v>
      </c>
      <c r="I83" s="31">
        <v>1219.02</v>
      </c>
    </row>
    <row r="84" spans="1:15" hidden="1" x14ac:dyDescent="0.35">
      <c r="A84" s="32">
        <v>9</v>
      </c>
      <c r="B84" s="29"/>
      <c r="C84" s="36">
        <v>1604</v>
      </c>
      <c r="D84" s="31">
        <v>1283.56</v>
      </c>
      <c r="F84" s="32">
        <v>9</v>
      </c>
      <c r="G84" s="29"/>
      <c r="H84" s="36">
        <v>1604</v>
      </c>
      <c r="I84" s="31">
        <v>1283.56</v>
      </c>
    </row>
    <row r="85" spans="1:15" hidden="1" x14ac:dyDescent="0.35">
      <c r="A85" s="32">
        <v>10</v>
      </c>
      <c r="B85" s="29"/>
      <c r="C85" s="36">
        <v>1685</v>
      </c>
      <c r="D85" s="31">
        <v>1348.1</v>
      </c>
      <c r="F85" s="32">
        <v>10</v>
      </c>
      <c r="G85" s="29"/>
      <c r="H85" s="36">
        <v>1685</v>
      </c>
      <c r="I85" s="31">
        <v>1348.1</v>
      </c>
    </row>
    <row r="86" spans="1:15" hidden="1" x14ac:dyDescent="0.35">
      <c r="A86" s="37" t="s">
        <v>19</v>
      </c>
      <c r="B86" s="38"/>
      <c r="C86" s="39">
        <v>81</v>
      </c>
      <c r="D86" s="40">
        <v>64.539999999999964</v>
      </c>
      <c r="F86" s="37" t="s">
        <v>19</v>
      </c>
      <c r="G86" s="38"/>
      <c r="H86" s="39">
        <v>81</v>
      </c>
      <c r="I86" s="40">
        <v>64.539999999999964</v>
      </c>
    </row>
    <row r="87" spans="1:15" hidden="1" x14ac:dyDescent="0.35"/>
    <row r="88" spans="1:15" hidden="1" x14ac:dyDescent="0.35"/>
    <row r="89" spans="1:15" hidden="1" x14ac:dyDescent="0.35"/>
    <row r="90" spans="1:15" hidden="1" x14ac:dyDescent="0.35"/>
    <row r="91" spans="1:15" hidden="1" x14ac:dyDescent="0.35"/>
    <row r="92" spans="1:15" hidden="1" x14ac:dyDescent="0.35"/>
    <row r="93" spans="1:15" hidden="1" x14ac:dyDescent="0.35"/>
    <row r="94" spans="1:15" hidden="1" x14ac:dyDescent="0.35">
      <c r="A94" s="41" t="s">
        <v>20</v>
      </c>
      <c r="B94" s="42"/>
      <c r="C94" s="43"/>
      <c r="E94" s="41" t="s">
        <v>21</v>
      </c>
      <c r="F94" s="42"/>
      <c r="G94" s="43"/>
      <c r="I94" s="44" t="s">
        <v>22</v>
      </c>
      <c r="J94" s="26"/>
      <c r="K94" s="27"/>
      <c r="M94" s="44" t="s">
        <v>23</v>
      </c>
      <c r="N94" s="26"/>
      <c r="O94" s="27"/>
    </row>
    <row r="95" spans="1:15" hidden="1" x14ac:dyDescent="0.35">
      <c r="A95" s="45" t="s">
        <v>0</v>
      </c>
      <c r="B95" s="46" t="s">
        <v>4</v>
      </c>
      <c r="C95" s="47" t="s">
        <v>5</v>
      </c>
      <c r="E95" s="45" t="s">
        <v>0</v>
      </c>
      <c r="F95" s="46" t="s">
        <v>4</v>
      </c>
      <c r="G95" s="47" t="s">
        <v>5</v>
      </c>
      <c r="I95" s="48" t="s">
        <v>0</v>
      </c>
      <c r="J95" s="49" t="s">
        <v>4</v>
      </c>
      <c r="K95" s="50" t="s">
        <v>5</v>
      </c>
      <c r="M95" s="48" t="s">
        <v>0</v>
      </c>
      <c r="N95" s="49" t="s">
        <v>4</v>
      </c>
      <c r="O95" s="50" t="s">
        <v>5</v>
      </c>
    </row>
    <row r="96" spans="1:15" hidden="1" x14ac:dyDescent="0.35">
      <c r="A96" s="45"/>
      <c r="B96" s="46"/>
      <c r="C96" s="47"/>
      <c r="E96" s="48"/>
      <c r="F96" s="49"/>
      <c r="G96" s="50"/>
      <c r="I96" s="48"/>
      <c r="J96" s="49"/>
      <c r="K96" s="50"/>
      <c r="M96" s="48"/>
      <c r="N96" s="49"/>
      <c r="O96" s="50"/>
    </row>
    <row r="97" spans="1:15" hidden="1" x14ac:dyDescent="0.35">
      <c r="A97" s="51">
        <v>0</v>
      </c>
      <c r="B97" s="52">
        <v>0</v>
      </c>
      <c r="C97" s="53">
        <v>0</v>
      </c>
      <c r="E97" s="16">
        <v>0</v>
      </c>
      <c r="F97" s="5">
        <v>0</v>
      </c>
      <c r="G97" s="53">
        <v>0</v>
      </c>
      <c r="I97" s="54">
        <v>0</v>
      </c>
      <c r="J97" s="55">
        <v>0</v>
      </c>
      <c r="K97" s="53">
        <v>0</v>
      </c>
      <c r="M97" s="16">
        <v>0</v>
      </c>
      <c r="N97" s="5">
        <v>0</v>
      </c>
      <c r="O97" s="53">
        <v>0</v>
      </c>
    </row>
    <row r="98" spans="1:15" hidden="1" x14ac:dyDescent="0.35">
      <c r="A98" s="51">
        <v>1074</v>
      </c>
      <c r="B98" s="52">
        <v>0.04</v>
      </c>
      <c r="C98" s="53">
        <v>0</v>
      </c>
      <c r="E98" s="16">
        <v>724</v>
      </c>
      <c r="F98" s="5">
        <v>0.04</v>
      </c>
      <c r="G98" s="53">
        <v>0</v>
      </c>
      <c r="I98" s="54">
        <v>1074</v>
      </c>
      <c r="J98" s="55">
        <v>0.02</v>
      </c>
      <c r="K98" s="53">
        <v>0</v>
      </c>
      <c r="M98" s="16">
        <v>724</v>
      </c>
      <c r="N98" s="5">
        <v>0.02</v>
      </c>
      <c r="O98" s="53">
        <v>0</v>
      </c>
    </row>
    <row r="99" spans="1:15" hidden="1" x14ac:dyDescent="0.35">
      <c r="A99" s="51">
        <v>1196</v>
      </c>
      <c r="B99" s="52">
        <v>4.4999999999999998E-2</v>
      </c>
      <c r="C99" s="53">
        <v>0</v>
      </c>
      <c r="E99" s="16">
        <v>846</v>
      </c>
      <c r="F99" s="5">
        <v>4.4999999999999998E-2</v>
      </c>
      <c r="G99" s="53">
        <v>0</v>
      </c>
      <c r="I99" s="54">
        <v>1319</v>
      </c>
      <c r="J99" s="55">
        <v>0.03</v>
      </c>
      <c r="K99" s="53">
        <v>0</v>
      </c>
      <c r="M99" s="16">
        <v>969</v>
      </c>
      <c r="N99" s="5">
        <v>0.03</v>
      </c>
      <c r="O99" s="53">
        <v>0</v>
      </c>
    </row>
    <row r="100" spans="1:15" hidden="1" x14ac:dyDescent="0.35">
      <c r="A100" s="51">
        <v>1319</v>
      </c>
      <c r="B100" s="52">
        <v>0.05</v>
      </c>
      <c r="C100" s="53">
        <v>0</v>
      </c>
      <c r="E100" s="16">
        <v>969</v>
      </c>
      <c r="F100" s="5">
        <v>0.05</v>
      </c>
      <c r="G100" s="53">
        <v>0</v>
      </c>
      <c r="I100" s="54">
        <v>1872</v>
      </c>
      <c r="J100" s="55">
        <v>0.04</v>
      </c>
      <c r="K100" s="56">
        <v>0</v>
      </c>
      <c r="M100" s="16">
        <v>1522</v>
      </c>
      <c r="N100" s="5">
        <v>0.04</v>
      </c>
      <c r="O100" s="56">
        <v>0</v>
      </c>
    </row>
    <row r="101" spans="1:15" hidden="1" x14ac:dyDescent="0.35">
      <c r="A101" s="51">
        <v>1388</v>
      </c>
      <c r="B101" s="52">
        <v>5.5E-2</v>
      </c>
      <c r="C101" s="53">
        <v>0</v>
      </c>
      <c r="E101" s="16">
        <v>1038</v>
      </c>
      <c r="F101" s="5">
        <v>5.5E-2</v>
      </c>
      <c r="G101" s="53">
        <v>0</v>
      </c>
      <c r="I101" s="48"/>
      <c r="J101" s="49"/>
      <c r="K101" s="50"/>
      <c r="M101" s="48"/>
      <c r="N101" s="49"/>
      <c r="O101" s="50"/>
    </row>
    <row r="102" spans="1:15" hidden="1" x14ac:dyDescent="0.35">
      <c r="A102" s="51">
        <v>1492</v>
      </c>
      <c r="B102" s="52">
        <v>0.06</v>
      </c>
      <c r="C102" s="53">
        <v>0</v>
      </c>
      <c r="E102" s="16">
        <v>1142</v>
      </c>
      <c r="F102" s="5">
        <v>0.06</v>
      </c>
      <c r="G102" s="53">
        <v>0</v>
      </c>
      <c r="I102" s="48"/>
      <c r="J102" s="49"/>
      <c r="K102" s="50"/>
      <c r="M102" s="48"/>
      <c r="N102" s="49"/>
      <c r="O102" s="50"/>
    </row>
    <row r="103" spans="1:15" hidden="1" x14ac:dyDescent="0.35">
      <c r="A103" s="51">
        <v>1616</v>
      </c>
      <c r="B103" s="52">
        <v>6.5000000000000002E-2</v>
      </c>
      <c r="C103" s="56">
        <v>0</v>
      </c>
      <c r="E103" s="16">
        <v>1266</v>
      </c>
      <c r="F103" s="5">
        <v>6.5000000000000002E-2</v>
      </c>
      <c r="G103" s="56">
        <v>0</v>
      </c>
      <c r="I103" s="48"/>
      <c r="J103" s="49"/>
      <c r="K103" s="50"/>
      <c r="M103" s="48"/>
      <c r="N103" s="49"/>
      <c r="O103" s="50"/>
    </row>
    <row r="104" spans="1:15" hidden="1" x14ac:dyDescent="0.35">
      <c r="A104" s="51">
        <v>1701</v>
      </c>
      <c r="B104" s="52">
        <v>7.0000000000000007E-2</v>
      </c>
      <c r="C104" s="56">
        <v>0</v>
      </c>
      <c r="E104" s="16">
        <v>1351</v>
      </c>
      <c r="F104" s="5">
        <v>7.0000000000000007E-2</v>
      </c>
      <c r="G104" s="56">
        <v>0</v>
      </c>
      <c r="I104" s="48"/>
      <c r="J104" s="49"/>
      <c r="K104" s="50"/>
      <c r="M104" s="48"/>
      <c r="N104" s="49"/>
      <c r="O104" s="50"/>
    </row>
    <row r="105" spans="1:15" hidden="1" x14ac:dyDescent="0.35">
      <c r="A105" s="51">
        <v>1872</v>
      </c>
      <c r="B105" s="52">
        <v>7.4999999999999997E-2</v>
      </c>
      <c r="C105" s="56">
        <v>0</v>
      </c>
      <c r="E105" s="16">
        <v>1522</v>
      </c>
      <c r="F105" s="5">
        <v>7.4999999999999997E-2</v>
      </c>
      <c r="G105" s="56">
        <v>0</v>
      </c>
      <c r="I105" s="48"/>
      <c r="J105" s="49"/>
      <c r="K105" s="50"/>
      <c r="M105" s="48"/>
      <c r="N105" s="49"/>
      <c r="O105" s="50"/>
    </row>
    <row r="106" spans="1:15" hidden="1" x14ac:dyDescent="0.35">
      <c r="A106" s="51">
        <v>1995</v>
      </c>
      <c r="B106" s="52">
        <v>0.08</v>
      </c>
      <c r="C106" s="56">
        <v>0</v>
      </c>
      <c r="E106" s="16">
        <v>1645</v>
      </c>
      <c r="F106" s="5">
        <v>0.08</v>
      </c>
      <c r="G106" s="56">
        <v>0</v>
      </c>
      <c r="I106" s="48"/>
      <c r="J106" s="49"/>
      <c r="K106" s="50"/>
      <c r="M106" s="48"/>
      <c r="N106" s="49"/>
      <c r="O106" s="50"/>
    </row>
    <row r="107" spans="1:15" hidden="1" x14ac:dyDescent="0.35">
      <c r="A107" s="10"/>
      <c r="B107" s="57" t="s">
        <v>31</v>
      </c>
      <c r="C107" s="49"/>
      <c r="E107" s="48"/>
      <c r="F107" s="5" t="s">
        <v>31</v>
      </c>
      <c r="G107" s="50"/>
      <c r="I107" s="48"/>
      <c r="J107" s="49"/>
      <c r="K107" s="50"/>
      <c r="M107" s="48"/>
      <c r="N107" s="49"/>
      <c r="O107" s="50"/>
    </row>
    <row r="108" spans="1:15" hidden="1" x14ac:dyDescent="0.35">
      <c r="A108" s="10"/>
      <c r="B108" s="49"/>
      <c r="C108" s="49"/>
      <c r="E108" s="48"/>
      <c r="F108" s="5" t="s">
        <v>31</v>
      </c>
      <c r="G108" s="50"/>
      <c r="I108" s="48"/>
      <c r="J108" s="49"/>
      <c r="K108" s="50"/>
      <c r="M108" s="48"/>
      <c r="N108" s="49"/>
      <c r="O108" s="50"/>
    </row>
    <row r="109" spans="1:15" hidden="1" x14ac:dyDescent="0.35">
      <c r="A109" s="48"/>
      <c r="B109" s="49"/>
      <c r="C109" s="50"/>
      <c r="E109" s="48"/>
      <c r="F109" s="5" t="s">
        <v>31</v>
      </c>
      <c r="G109" s="50"/>
      <c r="I109" s="48"/>
      <c r="J109" s="49"/>
      <c r="K109" s="50"/>
      <c r="M109" s="48"/>
      <c r="N109" s="49"/>
      <c r="O109" s="50"/>
    </row>
    <row r="110" spans="1:15" hidden="1" x14ac:dyDescent="0.35">
      <c r="A110" s="48"/>
      <c r="B110" s="49"/>
      <c r="C110" s="50"/>
      <c r="E110" s="48"/>
      <c r="F110" s="49"/>
      <c r="G110" s="50"/>
      <c r="I110" s="48"/>
      <c r="J110" s="49"/>
      <c r="K110" s="50"/>
      <c r="M110" s="48"/>
      <c r="N110" s="49"/>
      <c r="O110" s="50"/>
    </row>
    <row r="111" spans="1:15" hidden="1" x14ac:dyDescent="0.35">
      <c r="A111" s="58"/>
      <c r="B111" s="59"/>
      <c r="C111" s="60"/>
      <c r="E111" s="58"/>
      <c r="F111" s="59"/>
      <c r="G111" s="60"/>
      <c r="I111" s="58"/>
      <c r="J111" s="59"/>
      <c r="K111" s="60"/>
      <c r="M111" s="58"/>
      <c r="N111" s="59"/>
      <c r="O111" s="60"/>
    </row>
    <row r="112" spans="1:15" hidden="1" x14ac:dyDescent="0.35"/>
    <row r="113" spans="1:7" hidden="1" x14ac:dyDescent="0.35"/>
    <row r="114" spans="1:7" hidden="1" x14ac:dyDescent="0.35"/>
    <row r="115" spans="1:7" hidden="1" x14ac:dyDescent="0.35"/>
    <row r="116" spans="1:7" hidden="1" x14ac:dyDescent="0.35">
      <c r="A116" s="25" t="s">
        <v>24</v>
      </c>
      <c r="B116" s="26"/>
      <c r="C116" s="27"/>
      <c r="E116" s="6" t="s">
        <v>25</v>
      </c>
      <c r="F116" s="7"/>
      <c r="G116" s="61"/>
    </row>
    <row r="117" spans="1:7" hidden="1" x14ac:dyDescent="0.35">
      <c r="A117" s="48" t="s">
        <v>0</v>
      </c>
      <c r="B117" s="49" t="s">
        <v>4</v>
      </c>
      <c r="C117" s="50" t="s">
        <v>5</v>
      </c>
      <c r="E117" s="48" t="s">
        <v>0</v>
      </c>
      <c r="F117" s="49" t="s">
        <v>4</v>
      </c>
      <c r="G117" s="50" t="s">
        <v>5</v>
      </c>
    </row>
    <row r="118" spans="1:7" hidden="1" x14ac:dyDescent="0.35">
      <c r="A118" s="16"/>
      <c r="B118" s="5"/>
      <c r="C118" s="17"/>
      <c r="E118" s="16"/>
      <c r="F118" s="5"/>
      <c r="G118" s="17"/>
    </row>
    <row r="119" spans="1:7" hidden="1" x14ac:dyDescent="0.35">
      <c r="A119" s="48" t="s">
        <v>26</v>
      </c>
      <c r="B119" s="5">
        <v>0.47</v>
      </c>
      <c r="C119" s="17">
        <v>0</v>
      </c>
      <c r="E119" s="48" t="s">
        <v>26</v>
      </c>
      <c r="F119" s="5">
        <v>0.13</v>
      </c>
      <c r="G119" s="17">
        <v>0</v>
      </c>
    </row>
    <row r="120" spans="1:7" hidden="1" x14ac:dyDescent="0.35">
      <c r="A120" s="48" t="s">
        <v>27</v>
      </c>
      <c r="B120" s="5">
        <v>0.45</v>
      </c>
      <c r="C120" s="17">
        <v>0</v>
      </c>
      <c r="E120" s="48" t="s">
        <v>27</v>
      </c>
      <c r="F120" s="5">
        <v>0.32500000000000001</v>
      </c>
      <c r="G120" s="17">
        <v>0</v>
      </c>
    </row>
    <row r="121" spans="1:7" hidden="1" x14ac:dyDescent="0.35">
      <c r="A121" s="48"/>
      <c r="B121" s="49"/>
      <c r="C121" s="50"/>
      <c r="E121" s="48"/>
      <c r="F121" s="49"/>
      <c r="G121" s="50"/>
    </row>
    <row r="122" spans="1:7" hidden="1" x14ac:dyDescent="0.35">
      <c r="A122" s="18"/>
      <c r="B122" s="19"/>
      <c r="C122" s="20"/>
      <c r="E122" s="58"/>
      <c r="F122" s="59"/>
      <c r="G122" s="60"/>
    </row>
  </sheetData>
  <sheetProtection password="A807" sheet="1" objects="1" scenarios="1"/>
  <mergeCells count="4">
    <mergeCell ref="A1:C1"/>
    <mergeCell ref="A2:A4"/>
    <mergeCell ref="B2:B4"/>
    <mergeCell ref="C2:C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38</vt:i4>
      </vt:variant>
    </vt:vector>
  </HeadingPairs>
  <TitlesOfParts>
    <vt:vector size="39" baseType="lpstr">
      <vt:lpstr>NAT1006 Lookup</vt:lpstr>
      <vt:lpstr>LU_ADDC_S2</vt:lpstr>
      <vt:lpstr>LU_ADDC_S6</vt:lpstr>
      <vt:lpstr>LU_ML_S2</vt:lpstr>
      <vt:lpstr>LU_ML_S6</vt:lpstr>
      <vt:lpstr>LU_MLFT_S2</vt:lpstr>
      <vt:lpstr>LU_MLFT_S6</vt:lpstr>
      <vt:lpstr>LU_NonRes_NTFN</vt:lpstr>
      <vt:lpstr>LU_NonRes_TFN</vt:lpstr>
      <vt:lpstr>LU_Res_NTFN</vt:lpstr>
      <vt:lpstr>LU_Res_TFN</vt:lpstr>
      <vt:lpstr>LU_Scale_FS_NTFT</vt:lpstr>
      <vt:lpstr>LU_Scale_FS_TFTR</vt:lpstr>
      <vt:lpstr>LU_Scale_HELP_NTFT</vt:lpstr>
      <vt:lpstr>LU_Scale_HELP_TFTR</vt:lpstr>
      <vt:lpstr>LU_Scale1</vt:lpstr>
      <vt:lpstr>LU_Scale10</vt:lpstr>
      <vt:lpstr>LU_Scale2</vt:lpstr>
      <vt:lpstr>LU_Scale3</vt:lpstr>
      <vt:lpstr>LU_Scale5</vt:lpstr>
      <vt:lpstr>LU_Scale6</vt:lpstr>
      <vt:lpstr>LU_Scale8</vt:lpstr>
      <vt:lpstr>LU_Scale9</vt:lpstr>
      <vt:lpstr>LU_ScaleActors</vt:lpstr>
      <vt:lpstr>LU_ScaleNTFT</vt:lpstr>
      <vt:lpstr>LU_ScaleTFTR</vt:lpstr>
      <vt:lpstr>LU_SOPD_S2</vt:lpstr>
      <vt:lpstr>LU_SOPD_S6</vt:lpstr>
      <vt:lpstr>LU_SOPM_S2</vt:lpstr>
      <vt:lpstr>LU_SOPM_S6</vt:lpstr>
      <vt:lpstr>LU_WEST_S2</vt:lpstr>
      <vt:lpstr>LU_WEST_S6</vt:lpstr>
      <vt:lpstr>LU_WFTD_S2</vt:lpstr>
      <vt:lpstr>LU_WFTD_S6</vt:lpstr>
      <vt:lpstr>LU_WLA_S2</vt:lpstr>
      <vt:lpstr>LU_WLA_S6</vt:lpstr>
      <vt:lpstr>TitleRegion..A5</vt:lpstr>
      <vt:lpstr>TitleRegion..B5</vt:lpstr>
      <vt:lpstr>TitleRegion..C5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2017-05-29T00:44:45Z</dcterms:created>
  <dcterms:modified xsi:type="dcterms:W3CDTF">2017-07-20T02:50:41Z</dcterms:modified>
</cp:coreProperties>
</file>