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olaredge0.sharepoint.com/sites/PSC/Shared Documents/07.System Planning/2024년/02. Daily MP/"/>
    </mc:Choice>
  </mc:AlternateContent>
  <xr:revisionPtr revIDLastSave="77" documentId="8_{043FAC96-1BA2-4B51-812D-BE960932DFD1}" xr6:coauthVersionLast="47" xr6:coauthVersionMax="47" xr10:uidLastSave="{DAED5DF9-A1D4-424B-BC01-A3E3390F5E05}"/>
  <bookViews>
    <workbookView xWindow="-120" yWindow="-120" windowWidth="29040" windowHeight="15840" activeTab="1" xr2:uid="{526D4F9C-9664-4C29-9EF8-02CACB9542EA}"/>
  </bookViews>
  <sheets>
    <sheet name="Project List_(0130)" sheetId="16" r:id="rId1"/>
    <sheet name="Pack&amp;System Plan (Project)" sheetId="14" r:id="rId2"/>
    <sheet name="UNIT CELL Plan" sheetId="2" r:id="rId3"/>
    <sheet name="Pack&amp;System Plan (Model)" sheetId="5" state="hidden" r:id="rId4"/>
    <sheet name="Capa" sheetId="13" r:id="rId5"/>
    <sheet name="Sheet2" sheetId="17" r:id="rId6"/>
  </sheets>
  <externalReferences>
    <externalReference r:id="rId7"/>
    <externalReference r:id="rId8"/>
    <externalReference r:id="rId9"/>
    <externalReference r:id="rId10"/>
    <externalReference r:id="rId11"/>
  </externalReferences>
  <definedNames>
    <definedName name="_xlnm._FilterDatabase" localSheetId="3" hidden="1">'Pack&amp;System Plan (Model)'!$B$5:$N$59</definedName>
    <definedName name="_xlnm._FilterDatabase" localSheetId="1" hidden="1">'Pack&amp;System Plan (Project)'!$B$5:$M$62</definedName>
    <definedName name="_xlnm._FilterDatabase" localSheetId="0" hidden="1">'Project List_(0130)'!$B$3:$V$21</definedName>
    <definedName name="a">#REF!</definedName>
    <definedName name="asdfafasdfasdf">#REF!</definedName>
    <definedName name="asdfasdfasdf">#REF!</definedName>
    <definedName name="BCP">'[1]가_K-batt Index'!$B$52:$B$67</definedName>
    <definedName name="BPU">'[1]가_K-batt Index'!$B$74:$B$95</definedName>
    <definedName name="Cell_PN">[2]Currency!$J$1:$K$85</definedName>
    <definedName name="ContainerType">#REF!</definedName>
    <definedName name="Contanier">'[1]가_K-batt Index'!$B$100:$B$103</definedName>
    <definedName name="DCP">'[1]가_K-batt Index'!$B$68:$B$73</definedName>
    <definedName name="dffafsdfwaerwaef">#REF!</definedName>
    <definedName name="INPUTSTART">#REF!</definedName>
    <definedName name="LEVEL">#REF!</definedName>
    <definedName name="LEVELTITLE">#REF!</definedName>
    <definedName name="MBP">'[1]가_K-batt Index'!$B$96:$B$99</definedName>
    <definedName name="Module">#REF!</definedName>
    <definedName name="OceanFreight">#REF!</definedName>
    <definedName name="Pellet">[3]Sheet2!$S$9:$S$11</definedName>
    <definedName name="Rack">#REF!</definedName>
    <definedName name="Serial">[3]Sheet2!$C$9:$C$20</definedName>
    <definedName name="모델">INDIRECT([4]원재료!$S$9)</definedName>
    <definedName name="백업시간">[3]Sheet2!$M$9:$M$51</definedName>
    <definedName name="버전">INDIRECT([4]원재료!$T$9)</definedName>
    <definedName name="보증년수">[5]INDEX2!$B$4:$B$296</definedName>
    <definedName name="셀품목3">[5]셀가격표!$B$4:$B$98</definedName>
    <definedName name="용량">[3]Sheet2!$Q$9:$Q$13</definedName>
    <definedName name="전압">[3]Sheet2!$E$9:$E$149</definedName>
    <definedName name="충전기전압1">[3]Sheet2!$I$9:$I$989</definedName>
    <definedName name="팩품번">[5]팩원가세부!$B$3:$B$357</definedName>
    <definedName name="품목2">[5]셀가격표!$B$4:$B$98</definedName>
    <definedName name="환종1">'[5]Pack Price'!$H$8:$H$13</definedName>
    <definedName name="환종3">[5]INDEX2!$E$23:$E$24</definedName>
    <definedName name="효율">[3]Sheet2!$G$9:$G$309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7" i="2" l="1"/>
  <c r="G6" i="2"/>
  <c r="L6" i="2" s="1"/>
  <c r="J20" i="16"/>
  <c r="J17" i="16"/>
  <c r="L7" i="2" l="1"/>
  <c r="J61" i="14" l="1"/>
  <c r="J60" i="14"/>
  <c r="J59" i="14"/>
  <c r="J50" i="14" l="1"/>
  <c r="J57" i="14"/>
  <c r="J56" i="14" l="1"/>
  <c r="J55" i="14"/>
  <c r="J46" i="14"/>
  <c r="J58" i="14" l="1"/>
  <c r="J44" i="14" l="1"/>
  <c r="J43" i="14"/>
  <c r="J49" i="14" l="1"/>
  <c r="J41" i="14"/>
  <c r="J28" i="14"/>
  <c r="J21" i="14"/>
  <c r="J24" i="14"/>
  <c r="J23" i="14"/>
  <c r="J22" i="14"/>
  <c r="J27" i="14" l="1"/>
  <c r="J30" i="14" l="1"/>
  <c r="J11" i="14"/>
  <c r="J10" i="14"/>
  <c r="J12" i="14"/>
  <c r="J45" i="14" l="1"/>
  <c r="I19" i="16" l="1"/>
  <c r="J19" i="16" s="1"/>
  <c r="S19" i="16" s="1"/>
  <c r="I21" i="16"/>
  <c r="J21" i="16" s="1"/>
  <c r="S21" i="16" s="1"/>
  <c r="I18" i="16"/>
  <c r="J18" i="16" s="1"/>
  <c r="S18" i="16" s="1"/>
  <c r="I16" i="16"/>
  <c r="J16" i="16" s="1"/>
  <c r="S16" i="16" s="1"/>
  <c r="J12" i="16"/>
  <c r="I12" i="16"/>
  <c r="J11" i="16"/>
  <c r="I11" i="16"/>
  <c r="J10" i="16"/>
  <c r="I10" i="16"/>
  <c r="J4" i="16"/>
  <c r="J15" i="16"/>
  <c r="J9" i="16"/>
  <c r="J8" i="16"/>
  <c r="J7" i="16"/>
  <c r="J6" i="16"/>
  <c r="J5" i="16"/>
  <c r="I15" i="16"/>
  <c r="I9" i="16"/>
  <c r="I8" i="16"/>
  <c r="I7" i="16"/>
  <c r="I6" i="16"/>
  <c r="I5" i="16"/>
  <c r="I4" i="16"/>
  <c r="G5" i="2"/>
  <c r="G4" i="2"/>
  <c r="L5" i="2" l="1"/>
  <c r="L4" i="2"/>
  <c r="J54" i="14" l="1"/>
  <c r="J53" i="14"/>
  <c r="J52" i="14"/>
  <c r="J51" i="14"/>
  <c r="J48" i="14"/>
  <c r="J47" i="14"/>
  <c r="J42" i="14" l="1"/>
  <c r="J40" i="14"/>
  <c r="J39" i="14"/>
  <c r="J38" i="14"/>
  <c r="J37" i="14"/>
  <c r="J36" i="14"/>
  <c r="J35" i="14"/>
  <c r="J34" i="14"/>
  <c r="J33" i="14"/>
  <c r="J32" i="14"/>
  <c r="J31" i="14"/>
  <c r="J18" i="14"/>
  <c r="J19" i="14"/>
  <c r="J20" i="14"/>
  <c r="J29" i="14"/>
  <c r="J26" i="14"/>
  <c r="J25" i="14"/>
  <c r="J17" i="14"/>
  <c r="J16" i="14"/>
  <c r="J15" i="14"/>
  <c r="J14" i="14"/>
  <c r="J13" i="14"/>
  <c r="H47" i="5" l="1"/>
  <c r="G47" i="5"/>
  <c r="GN46" i="5"/>
  <c r="GM46" i="5"/>
  <c r="GL46" i="5"/>
  <c r="GK46" i="5"/>
  <c r="GJ46" i="5"/>
  <c r="GI46" i="5"/>
  <c r="GH46" i="5"/>
  <c r="GG46" i="5"/>
  <c r="GF46" i="5"/>
  <c r="GE46" i="5"/>
  <c r="GD46" i="5"/>
  <c r="GC46" i="5"/>
  <c r="GB46" i="5"/>
  <c r="GA46" i="5"/>
  <c r="FZ46" i="5"/>
  <c r="FY46" i="5"/>
  <c r="FX46" i="5"/>
  <c r="FW46" i="5"/>
  <c r="FV46" i="5"/>
  <c r="FU46" i="5"/>
  <c r="FT46" i="5"/>
  <c r="FS46" i="5"/>
  <c r="FR46" i="5"/>
  <c r="FQ46" i="5"/>
  <c r="FP46" i="5"/>
  <c r="FO46" i="5"/>
  <c r="FN46" i="5"/>
  <c r="FM46" i="5"/>
  <c r="FL46" i="5"/>
  <c r="FK46" i="5"/>
  <c r="FJ46" i="5"/>
  <c r="FI46" i="5"/>
  <c r="FH46" i="5"/>
  <c r="FG46" i="5"/>
  <c r="FF46" i="5"/>
  <c r="FE46" i="5"/>
  <c r="FD46" i="5"/>
  <c r="FC46" i="5"/>
  <c r="FB46" i="5"/>
  <c r="FA46" i="5"/>
  <c r="EZ46" i="5"/>
  <c r="EY46" i="5"/>
  <c r="EX46" i="5"/>
  <c r="EW46" i="5"/>
  <c r="EV46" i="5"/>
  <c r="EU46" i="5"/>
  <c r="ET46" i="5"/>
  <c r="ES46" i="5"/>
  <c r="ER46" i="5"/>
  <c r="EQ46" i="5"/>
  <c r="EP46" i="5"/>
  <c r="EO46" i="5"/>
  <c r="EN46" i="5"/>
  <c r="EM46" i="5"/>
  <c r="EL46" i="5"/>
  <c r="EK46" i="5"/>
  <c r="EJ46" i="5"/>
  <c r="EI46" i="5"/>
  <c r="EH46" i="5"/>
  <c r="EG46" i="5"/>
  <c r="EF46" i="5"/>
  <c r="EE46" i="5"/>
  <c r="ED46" i="5"/>
  <c r="EC46" i="5"/>
  <c r="EB46" i="5"/>
  <c r="EA46" i="5"/>
  <c r="DZ46" i="5"/>
  <c r="DY46" i="5"/>
  <c r="DX46" i="5"/>
  <c r="DW46" i="5"/>
  <c r="DV46" i="5"/>
  <c r="DU46" i="5"/>
  <c r="DT46" i="5"/>
  <c r="DS46" i="5"/>
  <c r="DR46" i="5"/>
  <c r="DQ46" i="5"/>
  <c r="DP46" i="5"/>
  <c r="DO46" i="5"/>
  <c r="DN46" i="5"/>
  <c r="DM46" i="5"/>
  <c r="DL46" i="5"/>
  <c r="DK46" i="5"/>
  <c r="DJ46" i="5"/>
  <c r="DI46" i="5"/>
  <c r="DH46" i="5"/>
  <c r="DG46" i="5"/>
  <c r="DF46" i="5"/>
  <c r="DE46" i="5"/>
  <c r="DD46" i="5"/>
  <c r="DC46" i="5"/>
  <c r="DB46" i="5"/>
  <c r="DA46" i="5"/>
  <c r="CZ46" i="5"/>
  <c r="CY46" i="5"/>
  <c r="CX46" i="5"/>
  <c r="CW46" i="5"/>
  <c r="CV46" i="5"/>
  <c r="CU46" i="5"/>
  <c r="CT46" i="5"/>
  <c r="CS46" i="5"/>
  <c r="CR46" i="5"/>
  <c r="CQ46" i="5"/>
  <c r="CP46" i="5"/>
  <c r="CO46" i="5"/>
  <c r="CN46" i="5"/>
  <c r="CM46" i="5"/>
  <c r="CL46" i="5"/>
  <c r="CK46" i="5"/>
  <c r="CJ46" i="5"/>
  <c r="CI46" i="5"/>
  <c r="CH46" i="5"/>
  <c r="CG46" i="5"/>
  <c r="CF46" i="5"/>
  <c r="CE46" i="5"/>
  <c r="CD46" i="5"/>
  <c r="CC46" i="5"/>
  <c r="CB46" i="5"/>
  <c r="CA46" i="5"/>
  <c r="BZ46" i="5"/>
  <c r="BY46" i="5"/>
  <c r="BX46" i="5"/>
  <c r="BW46" i="5"/>
  <c r="BV46" i="5"/>
  <c r="BU46" i="5"/>
  <c r="BT46" i="5"/>
  <c r="BS46" i="5"/>
  <c r="BR46" i="5"/>
  <c r="BQ46" i="5"/>
  <c r="BP46" i="5"/>
  <c r="BO46" i="5"/>
  <c r="BN46" i="5"/>
  <c r="BM46" i="5"/>
  <c r="BL46" i="5"/>
  <c r="BK46" i="5"/>
  <c r="BJ46" i="5"/>
  <c r="BI46" i="5"/>
  <c r="BH46" i="5"/>
  <c r="BG46" i="5"/>
  <c r="BF46" i="5"/>
  <c r="BE46" i="5"/>
  <c r="BD46" i="5"/>
  <c r="BC46" i="5"/>
  <c r="BB46" i="5"/>
  <c r="BA46" i="5"/>
  <c r="AZ46" i="5"/>
  <c r="AY46" i="5"/>
  <c r="AX46" i="5"/>
  <c r="AW46" i="5"/>
  <c r="AV46" i="5"/>
  <c r="AU46" i="5"/>
  <c r="AT46" i="5"/>
  <c r="AS46" i="5"/>
  <c r="AR46" i="5"/>
  <c r="AQ46" i="5"/>
  <c r="AP46" i="5"/>
  <c r="AO46" i="5"/>
  <c r="AN46" i="5"/>
  <c r="AM46" i="5"/>
  <c r="AL46" i="5"/>
  <c r="AK46" i="5"/>
  <c r="AJ46" i="5"/>
  <c r="AI46" i="5"/>
  <c r="AH46" i="5"/>
  <c r="AG46" i="5"/>
  <c r="AF46" i="5"/>
  <c r="AE46" i="5"/>
  <c r="AD46" i="5"/>
  <c r="AC46" i="5"/>
  <c r="AB46" i="5"/>
  <c r="AA46" i="5"/>
  <c r="Z46" i="5"/>
  <c r="Y46" i="5"/>
  <c r="X46" i="5"/>
  <c r="W46" i="5"/>
  <c r="V46" i="5"/>
  <c r="U46" i="5"/>
  <c r="T46" i="5"/>
  <c r="S46" i="5"/>
  <c r="R46" i="5"/>
  <c r="Q46" i="5"/>
  <c r="P46" i="5"/>
  <c r="O46" i="5"/>
  <c r="G46" i="5"/>
  <c r="G48" i="5"/>
  <c r="O48" i="5"/>
  <c r="P48" i="5"/>
  <c r="Q48" i="5"/>
  <c r="R48" i="5"/>
  <c r="S48" i="5"/>
  <c r="T48" i="5"/>
  <c r="U48" i="5"/>
  <c r="V48" i="5"/>
  <c r="W48" i="5"/>
  <c r="X48" i="5"/>
  <c r="Y48" i="5"/>
  <c r="Z48" i="5"/>
  <c r="AA48" i="5"/>
  <c r="AB48" i="5"/>
  <c r="AC48" i="5"/>
  <c r="AD48" i="5"/>
  <c r="AE48" i="5"/>
  <c r="AF48" i="5"/>
  <c r="AG48" i="5"/>
  <c r="AH48" i="5"/>
  <c r="AI48" i="5"/>
  <c r="AJ48" i="5"/>
  <c r="AK48" i="5"/>
  <c r="AL48" i="5"/>
  <c r="AM48" i="5"/>
  <c r="AN48" i="5"/>
  <c r="AO48" i="5"/>
  <c r="AP48" i="5"/>
  <c r="AQ48" i="5"/>
  <c r="AR48" i="5"/>
  <c r="AS48" i="5"/>
  <c r="AT48" i="5"/>
  <c r="AU48" i="5"/>
  <c r="AV48" i="5"/>
  <c r="AW48" i="5"/>
  <c r="AX48" i="5"/>
  <c r="AY48" i="5"/>
  <c r="AZ48" i="5"/>
  <c r="BA48" i="5"/>
  <c r="BB48" i="5"/>
  <c r="BC48" i="5"/>
  <c r="BD48" i="5"/>
  <c r="BE48" i="5"/>
  <c r="BF48" i="5"/>
  <c r="BG48" i="5"/>
  <c r="BH48" i="5"/>
  <c r="BI48" i="5"/>
  <c r="BJ48" i="5"/>
  <c r="BK48" i="5"/>
  <c r="BL48" i="5"/>
  <c r="BM48" i="5"/>
  <c r="BN48" i="5"/>
  <c r="BO48" i="5"/>
  <c r="BP48" i="5"/>
  <c r="BQ48" i="5"/>
  <c r="BR48" i="5"/>
  <c r="BS48" i="5"/>
  <c r="BT48" i="5"/>
  <c r="BU48" i="5"/>
  <c r="BV48" i="5"/>
  <c r="BW48" i="5"/>
  <c r="BX48" i="5"/>
  <c r="BY48" i="5"/>
  <c r="BZ48" i="5"/>
  <c r="CA48" i="5"/>
  <c r="CB48" i="5"/>
  <c r="CC48" i="5"/>
  <c r="CD48" i="5"/>
  <c r="CE48" i="5"/>
  <c r="CF48" i="5"/>
  <c r="CG48" i="5"/>
  <c r="CH48" i="5"/>
  <c r="CI48" i="5"/>
  <c r="CJ48" i="5"/>
  <c r="CK48" i="5"/>
  <c r="CL48" i="5"/>
  <c r="CM48" i="5"/>
  <c r="CN48" i="5"/>
  <c r="CO48" i="5"/>
  <c r="CP48" i="5"/>
  <c r="CQ48" i="5"/>
  <c r="CR48" i="5"/>
  <c r="CS48" i="5"/>
  <c r="CT48" i="5"/>
  <c r="CU48" i="5"/>
  <c r="CV48" i="5"/>
  <c r="CW48" i="5"/>
  <c r="CX48" i="5"/>
  <c r="CY48" i="5"/>
  <c r="CZ48" i="5"/>
  <c r="DA48" i="5"/>
  <c r="DB48" i="5"/>
  <c r="DC48" i="5"/>
  <c r="DD48" i="5"/>
  <c r="DE48" i="5"/>
  <c r="DF48" i="5"/>
  <c r="DG48" i="5"/>
  <c r="DH48" i="5"/>
  <c r="DI48" i="5"/>
  <c r="DJ48" i="5"/>
  <c r="DK48" i="5"/>
  <c r="DL48" i="5"/>
  <c r="DM48" i="5"/>
  <c r="DN48" i="5"/>
  <c r="DO48" i="5"/>
  <c r="DP48" i="5"/>
  <c r="DQ48" i="5"/>
  <c r="DR48" i="5"/>
  <c r="DS48" i="5"/>
  <c r="DT48" i="5"/>
  <c r="DU48" i="5"/>
  <c r="DV48" i="5"/>
  <c r="DW48" i="5"/>
  <c r="DX48" i="5"/>
  <c r="DY48" i="5"/>
  <c r="DZ48" i="5"/>
  <c r="EA48" i="5"/>
  <c r="EB48" i="5"/>
  <c r="EC48" i="5"/>
  <c r="ED48" i="5"/>
  <c r="EE48" i="5"/>
  <c r="EF48" i="5"/>
  <c r="EG48" i="5"/>
  <c r="EH48" i="5"/>
  <c r="EI48" i="5"/>
  <c r="EJ48" i="5"/>
  <c r="EK48" i="5"/>
  <c r="EL48" i="5"/>
  <c r="EM48" i="5"/>
  <c r="EN48" i="5"/>
  <c r="EO48" i="5"/>
  <c r="EP48" i="5"/>
  <c r="EQ48" i="5"/>
  <c r="ER48" i="5"/>
  <c r="ES48" i="5"/>
  <c r="ET48" i="5"/>
  <c r="EU48" i="5"/>
  <c r="EV48" i="5"/>
  <c r="EW48" i="5"/>
  <c r="EX48" i="5"/>
  <c r="EY48" i="5"/>
  <c r="EZ48" i="5"/>
  <c r="FA48" i="5"/>
  <c r="FB48" i="5"/>
  <c r="FC48" i="5"/>
  <c r="FD48" i="5"/>
  <c r="FE48" i="5"/>
  <c r="FF48" i="5"/>
  <c r="FG48" i="5"/>
  <c r="FH48" i="5"/>
  <c r="FI48" i="5"/>
  <c r="FJ48" i="5"/>
  <c r="FK48" i="5"/>
  <c r="FL48" i="5"/>
  <c r="FM48" i="5"/>
  <c r="FN48" i="5"/>
  <c r="FO48" i="5"/>
  <c r="FP48" i="5"/>
  <c r="FQ48" i="5"/>
  <c r="FR48" i="5"/>
  <c r="FS48" i="5"/>
  <c r="FT48" i="5"/>
  <c r="FU48" i="5"/>
  <c r="FV48" i="5"/>
  <c r="FW48" i="5"/>
  <c r="FX48" i="5"/>
  <c r="FY48" i="5"/>
  <c r="FZ48" i="5"/>
  <c r="GA48" i="5"/>
  <c r="GB48" i="5"/>
  <c r="GC48" i="5"/>
  <c r="GD48" i="5"/>
  <c r="GE48" i="5"/>
  <c r="GF48" i="5"/>
  <c r="GG48" i="5"/>
  <c r="GH48" i="5"/>
  <c r="GI48" i="5"/>
  <c r="GJ48" i="5"/>
  <c r="GK48" i="5"/>
  <c r="GL48" i="5"/>
  <c r="GM48" i="5"/>
  <c r="GN48" i="5"/>
  <c r="G49" i="5"/>
  <c r="H49" i="5"/>
  <c r="H69" i="5"/>
  <c r="G69" i="5"/>
  <c r="GN68" i="5"/>
  <c r="GM68" i="5"/>
  <c r="GL68" i="5"/>
  <c r="GK68" i="5"/>
  <c r="GJ68" i="5"/>
  <c r="GI68" i="5"/>
  <c r="GH68" i="5"/>
  <c r="GG68" i="5"/>
  <c r="GF68" i="5"/>
  <c r="GE68" i="5"/>
  <c r="GD68" i="5"/>
  <c r="GC68" i="5"/>
  <c r="GB68" i="5"/>
  <c r="GA68" i="5"/>
  <c r="FZ68" i="5"/>
  <c r="FY68" i="5"/>
  <c r="FX68" i="5"/>
  <c r="FW68" i="5"/>
  <c r="FV68" i="5"/>
  <c r="FU68" i="5"/>
  <c r="FT68" i="5"/>
  <c r="FS68" i="5"/>
  <c r="FR68" i="5"/>
  <c r="FQ68" i="5"/>
  <c r="FP68" i="5"/>
  <c r="FO68" i="5"/>
  <c r="FN68" i="5"/>
  <c r="FM68" i="5"/>
  <c r="FL68" i="5"/>
  <c r="FK68" i="5"/>
  <c r="FJ68" i="5"/>
  <c r="FI68" i="5"/>
  <c r="FH68" i="5"/>
  <c r="FG68" i="5"/>
  <c r="FF68" i="5"/>
  <c r="FE68" i="5"/>
  <c r="FD68" i="5"/>
  <c r="FC68" i="5"/>
  <c r="FB68" i="5"/>
  <c r="FA68" i="5"/>
  <c r="EZ68" i="5"/>
  <c r="EY68" i="5"/>
  <c r="EX68" i="5"/>
  <c r="EW68" i="5"/>
  <c r="EV68" i="5"/>
  <c r="EU68" i="5"/>
  <c r="ET68" i="5"/>
  <c r="ES68" i="5"/>
  <c r="ER68" i="5"/>
  <c r="EQ68" i="5"/>
  <c r="EP68" i="5"/>
  <c r="EO68" i="5"/>
  <c r="EN68" i="5"/>
  <c r="EM68" i="5"/>
  <c r="EL68" i="5"/>
  <c r="EK68" i="5"/>
  <c r="EJ68" i="5"/>
  <c r="EI68" i="5"/>
  <c r="EH68" i="5"/>
  <c r="EG68" i="5"/>
  <c r="EF68" i="5"/>
  <c r="EE68" i="5"/>
  <c r="ED68" i="5"/>
  <c r="EC68" i="5"/>
  <c r="EB68" i="5"/>
  <c r="EA68" i="5"/>
  <c r="DZ68" i="5"/>
  <c r="DY68" i="5"/>
  <c r="DX68" i="5"/>
  <c r="DW68" i="5"/>
  <c r="DV68" i="5"/>
  <c r="DU68" i="5"/>
  <c r="DT68" i="5"/>
  <c r="DS68" i="5"/>
  <c r="DR68" i="5"/>
  <c r="DQ68" i="5"/>
  <c r="DP68" i="5"/>
  <c r="DO68" i="5"/>
  <c r="DN68" i="5"/>
  <c r="DM68" i="5"/>
  <c r="DL68" i="5"/>
  <c r="DK68" i="5"/>
  <c r="DJ68" i="5"/>
  <c r="DI68" i="5"/>
  <c r="DH68" i="5"/>
  <c r="DG68" i="5"/>
  <c r="DF68" i="5"/>
  <c r="DE68" i="5"/>
  <c r="DD68" i="5"/>
  <c r="DC68" i="5"/>
  <c r="DB68" i="5"/>
  <c r="DA68" i="5"/>
  <c r="CZ68" i="5"/>
  <c r="CY68" i="5"/>
  <c r="CX68" i="5"/>
  <c r="CW68" i="5"/>
  <c r="CV68" i="5"/>
  <c r="CU68" i="5"/>
  <c r="CT68" i="5"/>
  <c r="CS68" i="5"/>
  <c r="CR68" i="5"/>
  <c r="CQ68" i="5"/>
  <c r="CP68" i="5"/>
  <c r="CO68" i="5"/>
  <c r="CN68" i="5"/>
  <c r="CM68" i="5"/>
  <c r="CL68" i="5"/>
  <c r="CK68" i="5"/>
  <c r="CJ68" i="5"/>
  <c r="CI68" i="5"/>
  <c r="CH68" i="5"/>
  <c r="CG68" i="5"/>
  <c r="CF68" i="5"/>
  <c r="CE68" i="5"/>
  <c r="CD68" i="5"/>
  <c r="CC68" i="5"/>
  <c r="CB68" i="5"/>
  <c r="CA68" i="5"/>
  <c r="BZ68" i="5"/>
  <c r="BY68" i="5"/>
  <c r="BX68" i="5"/>
  <c r="BW68" i="5"/>
  <c r="BV68" i="5"/>
  <c r="BU68" i="5"/>
  <c r="BT68" i="5"/>
  <c r="BS68" i="5"/>
  <c r="BR68" i="5"/>
  <c r="BQ68" i="5"/>
  <c r="BP68" i="5"/>
  <c r="BO68" i="5"/>
  <c r="BN68" i="5"/>
  <c r="BM68" i="5"/>
  <c r="BL68" i="5"/>
  <c r="BK68" i="5"/>
  <c r="BJ68" i="5"/>
  <c r="BI68" i="5"/>
  <c r="BH68" i="5"/>
  <c r="BG68" i="5"/>
  <c r="BF68" i="5"/>
  <c r="BE68" i="5"/>
  <c r="BD68" i="5"/>
  <c r="BC68" i="5"/>
  <c r="BB68" i="5"/>
  <c r="BA68" i="5"/>
  <c r="AZ68" i="5"/>
  <c r="AY68" i="5"/>
  <c r="AX68" i="5"/>
  <c r="AW68" i="5"/>
  <c r="AV68" i="5"/>
  <c r="AU68" i="5"/>
  <c r="AT68" i="5"/>
  <c r="AS68" i="5"/>
  <c r="AR68" i="5"/>
  <c r="AQ68" i="5"/>
  <c r="AP68" i="5"/>
  <c r="AO68" i="5"/>
  <c r="AN68" i="5"/>
  <c r="AM68" i="5"/>
  <c r="AL68" i="5"/>
  <c r="AK68" i="5"/>
  <c r="AJ68" i="5"/>
  <c r="AI68" i="5"/>
  <c r="AH68" i="5"/>
  <c r="AG68" i="5"/>
  <c r="AF68" i="5"/>
  <c r="AE68" i="5"/>
  <c r="AD68" i="5"/>
  <c r="AC68" i="5"/>
  <c r="AB68" i="5"/>
  <c r="AA68" i="5"/>
  <c r="Z68" i="5"/>
  <c r="Y68" i="5"/>
  <c r="X68" i="5"/>
  <c r="W68" i="5"/>
  <c r="V68" i="5"/>
  <c r="U68" i="5"/>
  <c r="T68" i="5"/>
  <c r="S68" i="5"/>
  <c r="R68" i="5"/>
  <c r="Q68" i="5"/>
  <c r="P68" i="5"/>
  <c r="O68" i="5"/>
  <c r="G68" i="5"/>
  <c r="H67" i="5"/>
  <c r="G67" i="5"/>
  <c r="GN66" i="5"/>
  <c r="GM66" i="5"/>
  <c r="GL66" i="5"/>
  <c r="GK66" i="5"/>
  <c r="GJ66" i="5"/>
  <c r="GI66" i="5"/>
  <c r="GH66" i="5"/>
  <c r="GG66" i="5"/>
  <c r="GF66" i="5"/>
  <c r="GE66" i="5"/>
  <c r="GD66" i="5"/>
  <c r="GC66" i="5"/>
  <c r="GB66" i="5"/>
  <c r="GA66" i="5"/>
  <c r="FZ66" i="5"/>
  <c r="FY66" i="5"/>
  <c r="FX66" i="5"/>
  <c r="FW66" i="5"/>
  <c r="FV66" i="5"/>
  <c r="FU66" i="5"/>
  <c r="FT66" i="5"/>
  <c r="FS66" i="5"/>
  <c r="FR66" i="5"/>
  <c r="FQ66" i="5"/>
  <c r="FP66" i="5"/>
  <c r="FO66" i="5"/>
  <c r="FN66" i="5"/>
  <c r="FM66" i="5"/>
  <c r="FL66" i="5"/>
  <c r="FK66" i="5"/>
  <c r="FJ66" i="5"/>
  <c r="FI66" i="5"/>
  <c r="FH66" i="5"/>
  <c r="FG66" i="5"/>
  <c r="FF66" i="5"/>
  <c r="FE66" i="5"/>
  <c r="FD66" i="5"/>
  <c r="FC66" i="5"/>
  <c r="FB66" i="5"/>
  <c r="FA66" i="5"/>
  <c r="EZ66" i="5"/>
  <c r="EY66" i="5"/>
  <c r="EX66" i="5"/>
  <c r="EW66" i="5"/>
  <c r="EV66" i="5"/>
  <c r="EU66" i="5"/>
  <c r="ET66" i="5"/>
  <c r="ES66" i="5"/>
  <c r="ER66" i="5"/>
  <c r="EQ66" i="5"/>
  <c r="EP66" i="5"/>
  <c r="EO66" i="5"/>
  <c r="EN66" i="5"/>
  <c r="EM66" i="5"/>
  <c r="EL66" i="5"/>
  <c r="EK66" i="5"/>
  <c r="EJ66" i="5"/>
  <c r="EI66" i="5"/>
  <c r="EH66" i="5"/>
  <c r="EG66" i="5"/>
  <c r="EF66" i="5"/>
  <c r="EE66" i="5"/>
  <c r="ED66" i="5"/>
  <c r="EC66" i="5"/>
  <c r="EB66" i="5"/>
  <c r="EA66" i="5"/>
  <c r="DZ66" i="5"/>
  <c r="DY66" i="5"/>
  <c r="DX66" i="5"/>
  <c r="DW66" i="5"/>
  <c r="DV66" i="5"/>
  <c r="DU66" i="5"/>
  <c r="DT66" i="5"/>
  <c r="DS66" i="5"/>
  <c r="DR66" i="5"/>
  <c r="DQ66" i="5"/>
  <c r="DP66" i="5"/>
  <c r="DO66" i="5"/>
  <c r="DN66" i="5"/>
  <c r="DM66" i="5"/>
  <c r="DL66" i="5"/>
  <c r="DK66" i="5"/>
  <c r="DJ66" i="5"/>
  <c r="DI66" i="5"/>
  <c r="DH66" i="5"/>
  <c r="DG66" i="5"/>
  <c r="DF66" i="5"/>
  <c r="DE66" i="5"/>
  <c r="DD66" i="5"/>
  <c r="DC66" i="5"/>
  <c r="DB66" i="5"/>
  <c r="DA66" i="5"/>
  <c r="CZ66" i="5"/>
  <c r="CY66" i="5"/>
  <c r="CX66" i="5"/>
  <c r="CW66" i="5"/>
  <c r="CV66" i="5"/>
  <c r="CU66" i="5"/>
  <c r="CT66" i="5"/>
  <c r="CS66" i="5"/>
  <c r="CR66" i="5"/>
  <c r="CQ66" i="5"/>
  <c r="CP66" i="5"/>
  <c r="CO66" i="5"/>
  <c r="CN66" i="5"/>
  <c r="CM66" i="5"/>
  <c r="CL66" i="5"/>
  <c r="CK66" i="5"/>
  <c r="CJ66" i="5"/>
  <c r="CI66" i="5"/>
  <c r="CH66" i="5"/>
  <c r="CG66" i="5"/>
  <c r="CF66" i="5"/>
  <c r="CE66" i="5"/>
  <c r="CD66" i="5"/>
  <c r="CC66" i="5"/>
  <c r="CB66" i="5"/>
  <c r="CA66" i="5"/>
  <c r="BZ66" i="5"/>
  <c r="BY66" i="5"/>
  <c r="BX66" i="5"/>
  <c r="BW66" i="5"/>
  <c r="BV66" i="5"/>
  <c r="BU66" i="5"/>
  <c r="BT66" i="5"/>
  <c r="BS66" i="5"/>
  <c r="BR66" i="5"/>
  <c r="BQ66" i="5"/>
  <c r="BP66" i="5"/>
  <c r="BO66" i="5"/>
  <c r="BN66" i="5"/>
  <c r="BM66" i="5"/>
  <c r="BL66" i="5"/>
  <c r="BK66" i="5"/>
  <c r="BJ66" i="5"/>
  <c r="BI66" i="5"/>
  <c r="BH66" i="5"/>
  <c r="BG66" i="5"/>
  <c r="BF66" i="5"/>
  <c r="BE66" i="5"/>
  <c r="BD66" i="5"/>
  <c r="BC66" i="5"/>
  <c r="BB66" i="5"/>
  <c r="BA66" i="5"/>
  <c r="AZ66" i="5"/>
  <c r="AY66" i="5"/>
  <c r="AX66" i="5"/>
  <c r="AW66" i="5"/>
  <c r="AV66" i="5"/>
  <c r="AU66" i="5"/>
  <c r="AT66" i="5"/>
  <c r="AS66" i="5"/>
  <c r="AR66" i="5"/>
  <c r="AQ66" i="5"/>
  <c r="AP66" i="5"/>
  <c r="AO66" i="5"/>
  <c r="AN66" i="5"/>
  <c r="AM66" i="5"/>
  <c r="AL66" i="5"/>
  <c r="AK66" i="5"/>
  <c r="AJ66" i="5"/>
  <c r="AI66" i="5"/>
  <c r="AH66" i="5"/>
  <c r="AG66" i="5"/>
  <c r="AF66" i="5"/>
  <c r="AE66" i="5"/>
  <c r="AD66" i="5"/>
  <c r="AC66" i="5"/>
  <c r="AB66" i="5"/>
  <c r="AA66" i="5"/>
  <c r="Z66" i="5"/>
  <c r="Y66" i="5"/>
  <c r="X66" i="5"/>
  <c r="W66" i="5"/>
  <c r="V66" i="5"/>
  <c r="U66" i="5"/>
  <c r="T66" i="5"/>
  <c r="S66" i="5"/>
  <c r="R66" i="5"/>
  <c r="Q66" i="5"/>
  <c r="P66" i="5"/>
  <c r="O66" i="5"/>
  <c r="G66" i="5"/>
  <c r="G70" i="5"/>
  <c r="O70" i="5"/>
  <c r="P70" i="5"/>
  <c r="Q70" i="5"/>
  <c r="R70" i="5"/>
  <c r="S70" i="5"/>
  <c r="T70" i="5"/>
  <c r="U70" i="5"/>
  <c r="V70" i="5"/>
  <c r="W70" i="5"/>
  <c r="X70" i="5"/>
  <c r="Y70" i="5"/>
  <c r="Z70" i="5"/>
  <c r="AA70" i="5"/>
  <c r="AB70" i="5"/>
  <c r="AC70" i="5"/>
  <c r="AD70" i="5"/>
  <c r="AE70" i="5"/>
  <c r="AF70" i="5"/>
  <c r="AG70" i="5"/>
  <c r="AH70" i="5"/>
  <c r="AI70" i="5"/>
  <c r="AJ70" i="5"/>
  <c r="AK70" i="5"/>
  <c r="AL70" i="5"/>
  <c r="AM70" i="5"/>
  <c r="AN70" i="5"/>
  <c r="AO70" i="5"/>
  <c r="AP70" i="5"/>
  <c r="AQ70" i="5"/>
  <c r="AR70" i="5"/>
  <c r="AS70" i="5"/>
  <c r="AT70" i="5"/>
  <c r="AU70" i="5"/>
  <c r="AV70" i="5"/>
  <c r="AW70" i="5"/>
  <c r="AX70" i="5"/>
  <c r="AY70" i="5"/>
  <c r="AZ70" i="5"/>
  <c r="BA70" i="5"/>
  <c r="BB70" i="5"/>
  <c r="BC70" i="5"/>
  <c r="BD70" i="5"/>
  <c r="BE70" i="5"/>
  <c r="BF70" i="5"/>
  <c r="BG70" i="5"/>
  <c r="BH70" i="5"/>
  <c r="BI70" i="5"/>
  <c r="BJ70" i="5"/>
  <c r="BK70" i="5"/>
  <c r="BL70" i="5"/>
  <c r="BM70" i="5"/>
  <c r="BN70" i="5"/>
  <c r="BO70" i="5"/>
  <c r="BP70" i="5"/>
  <c r="BQ70" i="5"/>
  <c r="BR70" i="5"/>
  <c r="BS70" i="5"/>
  <c r="BT70" i="5"/>
  <c r="BU70" i="5"/>
  <c r="BV70" i="5"/>
  <c r="BW70" i="5"/>
  <c r="BX70" i="5"/>
  <c r="BY70" i="5"/>
  <c r="BZ70" i="5"/>
  <c r="CA70" i="5"/>
  <c r="CB70" i="5"/>
  <c r="CC70" i="5"/>
  <c r="CD70" i="5"/>
  <c r="CE70" i="5"/>
  <c r="CF70" i="5"/>
  <c r="CG70" i="5"/>
  <c r="CH70" i="5"/>
  <c r="CI70" i="5"/>
  <c r="CJ70" i="5"/>
  <c r="CK70" i="5"/>
  <c r="CL70" i="5"/>
  <c r="CM70" i="5"/>
  <c r="CN70" i="5"/>
  <c r="CO70" i="5"/>
  <c r="CP70" i="5"/>
  <c r="CQ70" i="5"/>
  <c r="CR70" i="5"/>
  <c r="CS70" i="5"/>
  <c r="CT70" i="5"/>
  <c r="CU70" i="5"/>
  <c r="CV70" i="5"/>
  <c r="CW70" i="5"/>
  <c r="CX70" i="5"/>
  <c r="CY70" i="5"/>
  <c r="CZ70" i="5"/>
  <c r="DA70" i="5"/>
  <c r="DB70" i="5"/>
  <c r="DC70" i="5"/>
  <c r="DD70" i="5"/>
  <c r="DE70" i="5"/>
  <c r="DF70" i="5"/>
  <c r="DG70" i="5"/>
  <c r="DH70" i="5"/>
  <c r="DI70" i="5"/>
  <c r="DJ70" i="5"/>
  <c r="DK70" i="5"/>
  <c r="DL70" i="5"/>
  <c r="DM70" i="5"/>
  <c r="DN70" i="5"/>
  <c r="DO70" i="5"/>
  <c r="DP70" i="5"/>
  <c r="DQ70" i="5"/>
  <c r="DR70" i="5"/>
  <c r="DS70" i="5"/>
  <c r="DT70" i="5"/>
  <c r="DU70" i="5"/>
  <c r="DV70" i="5"/>
  <c r="DW70" i="5"/>
  <c r="DX70" i="5"/>
  <c r="DY70" i="5"/>
  <c r="DZ70" i="5"/>
  <c r="EA70" i="5"/>
  <c r="EB70" i="5"/>
  <c r="EC70" i="5"/>
  <c r="ED70" i="5"/>
  <c r="EE70" i="5"/>
  <c r="EF70" i="5"/>
  <c r="EG70" i="5"/>
  <c r="EH70" i="5"/>
  <c r="EI70" i="5"/>
  <c r="EJ70" i="5"/>
  <c r="EK70" i="5"/>
  <c r="EL70" i="5"/>
  <c r="EM70" i="5"/>
  <c r="EN70" i="5"/>
  <c r="EO70" i="5"/>
  <c r="EP70" i="5"/>
  <c r="EQ70" i="5"/>
  <c r="ER70" i="5"/>
  <c r="ES70" i="5"/>
  <c r="ET70" i="5"/>
  <c r="EU70" i="5"/>
  <c r="EV70" i="5"/>
  <c r="EW70" i="5"/>
  <c r="EX70" i="5"/>
  <c r="EY70" i="5"/>
  <c r="EZ70" i="5"/>
  <c r="FA70" i="5"/>
  <c r="FB70" i="5"/>
  <c r="FC70" i="5"/>
  <c r="FD70" i="5"/>
  <c r="FE70" i="5"/>
  <c r="FF70" i="5"/>
  <c r="FG70" i="5"/>
  <c r="FH70" i="5"/>
  <c r="FI70" i="5"/>
  <c r="FJ70" i="5"/>
  <c r="FK70" i="5"/>
  <c r="FL70" i="5"/>
  <c r="FM70" i="5"/>
  <c r="FN70" i="5"/>
  <c r="FO70" i="5"/>
  <c r="FP70" i="5"/>
  <c r="FQ70" i="5"/>
  <c r="FR70" i="5"/>
  <c r="FS70" i="5"/>
  <c r="FT70" i="5"/>
  <c r="FU70" i="5"/>
  <c r="FV70" i="5"/>
  <c r="FW70" i="5"/>
  <c r="FX70" i="5"/>
  <c r="FY70" i="5"/>
  <c r="FZ70" i="5"/>
  <c r="GA70" i="5"/>
  <c r="GB70" i="5"/>
  <c r="GC70" i="5"/>
  <c r="GD70" i="5"/>
  <c r="GE70" i="5"/>
  <c r="GF70" i="5"/>
  <c r="GG70" i="5"/>
  <c r="GH70" i="5"/>
  <c r="GI70" i="5"/>
  <c r="GJ70" i="5"/>
  <c r="GK70" i="5"/>
  <c r="GL70" i="5"/>
  <c r="GM70" i="5"/>
  <c r="GN70" i="5"/>
  <c r="G71" i="5"/>
  <c r="H71" i="5"/>
  <c r="H48" i="5" l="1"/>
  <c r="L48" i="5" s="1"/>
  <c r="H46" i="5"/>
  <c r="L47" i="5" s="1"/>
  <c r="H66" i="5"/>
  <c r="L66" i="5" s="1"/>
  <c r="H68" i="5"/>
  <c r="L68" i="5" s="1"/>
  <c r="H70" i="5"/>
  <c r="L71" i="5" s="1"/>
  <c r="L49" i="5" l="1"/>
  <c r="L46" i="5"/>
  <c r="L67" i="5"/>
  <c r="L69" i="5"/>
  <c r="L70" i="5"/>
  <c r="AH17" i="5" l="1"/>
  <c r="H27" i="5"/>
  <c r="G27" i="5"/>
  <c r="GN26" i="5"/>
  <c r="GM26" i="5"/>
  <c r="GL26" i="5"/>
  <c r="GK26" i="5"/>
  <c r="GJ26" i="5"/>
  <c r="GI26" i="5"/>
  <c r="GH26" i="5"/>
  <c r="GG26" i="5"/>
  <c r="GF26" i="5"/>
  <c r="GE26" i="5"/>
  <c r="GD26" i="5"/>
  <c r="GC26" i="5"/>
  <c r="GB26" i="5"/>
  <c r="GA26" i="5"/>
  <c r="FZ26" i="5"/>
  <c r="FY26" i="5"/>
  <c r="FX26" i="5"/>
  <c r="FW26" i="5"/>
  <c r="FV26" i="5"/>
  <c r="FU26" i="5"/>
  <c r="FT26" i="5"/>
  <c r="FS26" i="5"/>
  <c r="FR26" i="5"/>
  <c r="FQ26" i="5"/>
  <c r="FP26" i="5"/>
  <c r="FO26" i="5"/>
  <c r="FN26" i="5"/>
  <c r="FM26" i="5"/>
  <c r="FL26" i="5"/>
  <c r="FK26" i="5"/>
  <c r="FJ26" i="5"/>
  <c r="FI26" i="5"/>
  <c r="FH26" i="5"/>
  <c r="FG26" i="5"/>
  <c r="FF26" i="5"/>
  <c r="FE26" i="5"/>
  <c r="FD26" i="5"/>
  <c r="FC26" i="5"/>
  <c r="FB26" i="5"/>
  <c r="FA26" i="5"/>
  <c r="EZ26" i="5"/>
  <c r="EY26" i="5"/>
  <c r="EX26" i="5"/>
  <c r="EW26" i="5"/>
  <c r="EV26" i="5"/>
  <c r="EU26" i="5"/>
  <c r="ET26" i="5"/>
  <c r="ES26" i="5"/>
  <c r="ER26" i="5"/>
  <c r="EQ26" i="5"/>
  <c r="EP26" i="5"/>
  <c r="EO26" i="5"/>
  <c r="EN26" i="5"/>
  <c r="EM26" i="5"/>
  <c r="EL26" i="5"/>
  <c r="EK26" i="5"/>
  <c r="EJ26" i="5"/>
  <c r="EI26" i="5"/>
  <c r="EH26" i="5"/>
  <c r="EG26" i="5"/>
  <c r="EF26" i="5"/>
  <c r="EE26" i="5"/>
  <c r="ED26" i="5"/>
  <c r="EC26" i="5"/>
  <c r="EB26" i="5"/>
  <c r="EA26" i="5"/>
  <c r="DZ26" i="5"/>
  <c r="DY26" i="5"/>
  <c r="DX26" i="5"/>
  <c r="DW26" i="5"/>
  <c r="DV26" i="5"/>
  <c r="DU26" i="5"/>
  <c r="DT26" i="5"/>
  <c r="DS26" i="5"/>
  <c r="DR26" i="5"/>
  <c r="DQ26" i="5"/>
  <c r="DP26" i="5"/>
  <c r="DO26" i="5"/>
  <c r="DN26" i="5"/>
  <c r="DM26" i="5"/>
  <c r="DL26" i="5"/>
  <c r="DK26" i="5"/>
  <c r="DJ26" i="5"/>
  <c r="DI26" i="5"/>
  <c r="DH26" i="5"/>
  <c r="DG26" i="5"/>
  <c r="DF26" i="5"/>
  <c r="DE26" i="5"/>
  <c r="DD26" i="5"/>
  <c r="DC26" i="5"/>
  <c r="DB26" i="5"/>
  <c r="DA26" i="5"/>
  <c r="CZ26" i="5"/>
  <c r="CY26" i="5"/>
  <c r="CX26" i="5"/>
  <c r="CW26" i="5"/>
  <c r="CV26" i="5"/>
  <c r="CU26" i="5"/>
  <c r="CT26" i="5"/>
  <c r="CS26" i="5"/>
  <c r="CR26" i="5"/>
  <c r="CQ26" i="5"/>
  <c r="CP26" i="5"/>
  <c r="CO26" i="5"/>
  <c r="CN26" i="5"/>
  <c r="CM26" i="5"/>
  <c r="CL26" i="5"/>
  <c r="CK26" i="5"/>
  <c r="CJ26" i="5"/>
  <c r="CI26" i="5"/>
  <c r="CH26" i="5"/>
  <c r="CG26" i="5"/>
  <c r="CF26" i="5"/>
  <c r="CE26" i="5"/>
  <c r="CD26" i="5"/>
  <c r="CC26" i="5"/>
  <c r="CB26" i="5"/>
  <c r="CA26" i="5"/>
  <c r="BZ26" i="5"/>
  <c r="BY26" i="5"/>
  <c r="BX26" i="5"/>
  <c r="BW26" i="5"/>
  <c r="BV26" i="5"/>
  <c r="BU26" i="5"/>
  <c r="BT26" i="5"/>
  <c r="BS26" i="5"/>
  <c r="BR26" i="5"/>
  <c r="BQ26" i="5"/>
  <c r="BP26" i="5"/>
  <c r="BO26" i="5"/>
  <c r="BN26" i="5"/>
  <c r="BM26" i="5"/>
  <c r="BL26" i="5"/>
  <c r="BK26" i="5"/>
  <c r="BJ26" i="5"/>
  <c r="BI26" i="5"/>
  <c r="BH26" i="5"/>
  <c r="BG26" i="5"/>
  <c r="BF26" i="5"/>
  <c r="BE26" i="5"/>
  <c r="BD26" i="5"/>
  <c r="BC26" i="5"/>
  <c r="BB26" i="5"/>
  <c r="BA26" i="5"/>
  <c r="AZ26" i="5"/>
  <c r="AY26" i="5"/>
  <c r="AX26" i="5"/>
  <c r="AW26" i="5"/>
  <c r="AV26" i="5"/>
  <c r="AU26" i="5"/>
  <c r="AT26" i="5"/>
  <c r="AS26" i="5"/>
  <c r="AR26" i="5"/>
  <c r="AQ26" i="5"/>
  <c r="AP26" i="5"/>
  <c r="AO26" i="5"/>
  <c r="AN26" i="5"/>
  <c r="AM26" i="5"/>
  <c r="AL26" i="5"/>
  <c r="AK26" i="5"/>
  <c r="AJ26" i="5"/>
  <c r="AI26" i="5"/>
  <c r="AH26" i="5"/>
  <c r="AG26" i="5"/>
  <c r="AF26" i="5"/>
  <c r="AE26" i="5"/>
  <c r="AD26" i="5"/>
  <c r="AC26" i="5"/>
  <c r="AB26" i="5"/>
  <c r="AA26" i="5"/>
  <c r="Z26" i="5"/>
  <c r="Y26" i="5"/>
  <c r="X26" i="5"/>
  <c r="W26" i="5"/>
  <c r="V26" i="5"/>
  <c r="U26" i="5"/>
  <c r="T26" i="5"/>
  <c r="S26" i="5"/>
  <c r="R26" i="5"/>
  <c r="Q26" i="5"/>
  <c r="P26" i="5"/>
  <c r="O26" i="5"/>
  <c r="G26" i="5"/>
  <c r="H26" i="5" l="1"/>
  <c r="L26" i="5" s="1"/>
  <c r="L27" i="5" l="1"/>
  <c r="S141" i="16" l="1"/>
  <c r="S139" i="16"/>
  <c r="O138" i="16"/>
  <c r="O137" i="16"/>
  <c r="O136" i="16"/>
  <c r="O135" i="16"/>
  <c r="H43" i="5"/>
  <c r="G43" i="5"/>
  <c r="GN42" i="5"/>
  <c r="GM42" i="5"/>
  <c r="GL42" i="5"/>
  <c r="GK42" i="5"/>
  <c r="GJ42" i="5"/>
  <c r="GI42" i="5"/>
  <c r="GH42" i="5"/>
  <c r="GG42" i="5"/>
  <c r="GF42" i="5"/>
  <c r="GE42" i="5"/>
  <c r="GD42" i="5"/>
  <c r="GC42" i="5"/>
  <c r="GB42" i="5"/>
  <c r="GA42" i="5"/>
  <c r="FZ42" i="5"/>
  <c r="FY42" i="5"/>
  <c r="FX42" i="5"/>
  <c r="FW42" i="5"/>
  <c r="FV42" i="5"/>
  <c r="FU42" i="5"/>
  <c r="FT42" i="5"/>
  <c r="FS42" i="5"/>
  <c r="FR42" i="5"/>
  <c r="FQ42" i="5"/>
  <c r="FP42" i="5"/>
  <c r="FO42" i="5"/>
  <c r="FN42" i="5"/>
  <c r="FM42" i="5"/>
  <c r="FL42" i="5"/>
  <c r="FK42" i="5"/>
  <c r="FJ42" i="5"/>
  <c r="FI42" i="5"/>
  <c r="FH42" i="5"/>
  <c r="FG42" i="5"/>
  <c r="FF42" i="5"/>
  <c r="FE42" i="5"/>
  <c r="FD42" i="5"/>
  <c r="FC42" i="5"/>
  <c r="FB42" i="5"/>
  <c r="FA42" i="5"/>
  <c r="EZ42" i="5"/>
  <c r="EY42" i="5"/>
  <c r="EX42" i="5"/>
  <c r="EW42" i="5"/>
  <c r="EV42" i="5"/>
  <c r="EU42" i="5"/>
  <c r="ET42" i="5"/>
  <c r="ES42" i="5"/>
  <c r="ER42" i="5"/>
  <c r="EQ42" i="5"/>
  <c r="EP42" i="5"/>
  <c r="EO42" i="5"/>
  <c r="EN42" i="5"/>
  <c r="EM42" i="5"/>
  <c r="EL42" i="5"/>
  <c r="EK42" i="5"/>
  <c r="EJ42" i="5"/>
  <c r="EI42" i="5"/>
  <c r="EH42" i="5"/>
  <c r="EG42" i="5"/>
  <c r="EF42" i="5"/>
  <c r="EE42" i="5"/>
  <c r="ED42" i="5"/>
  <c r="EC42" i="5"/>
  <c r="EB42" i="5"/>
  <c r="EA42" i="5"/>
  <c r="DZ42" i="5"/>
  <c r="DY42" i="5"/>
  <c r="DX42" i="5"/>
  <c r="DW42" i="5"/>
  <c r="DV42" i="5"/>
  <c r="DU42" i="5"/>
  <c r="DT42" i="5"/>
  <c r="DS42" i="5"/>
  <c r="DR42" i="5"/>
  <c r="DQ42" i="5"/>
  <c r="DP42" i="5"/>
  <c r="DO42" i="5"/>
  <c r="DN42" i="5"/>
  <c r="DM42" i="5"/>
  <c r="DL42" i="5"/>
  <c r="DK42" i="5"/>
  <c r="DJ42" i="5"/>
  <c r="DI42" i="5"/>
  <c r="DH42" i="5"/>
  <c r="DG42" i="5"/>
  <c r="DF42" i="5"/>
  <c r="DE42" i="5"/>
  <c r="DD42" i="5"/>
  <c r="DC42" i="5"/>
  <c r="DB42" i="5"/>
  <c r="DA42" i="5"/>
  <c r="CZ42" i="5"/>
  <c r="CY42" i="5"/>
  <c r="CX42" i="5"/>
  <c r="CW42" i="5"/>
  <c r="CV42" i="5"/>
  <c r="CU42" i="5"/>
  <c r="CT42" i="5"/>
  <c r="CS42" i="5"/>
  <c r="CR42" i="5"/>
  <c r="CQ42" i="5"/>
  <c r="CP42" i="5"/>
  <c r="CO42" i="5"/>
  <c r="CN42" i="5"/>
  <c r="CM42" i="5"/>
  <c r="CL42" i="5"/>
  <c r="CK42" i="5"/>
  <c r="CJ42" i="5"/>
  <c r="CI42" i="5"/>
  <c r="CH42" i="5"/>
  <c r="CG42" i="5"/>
  <c r="CF42" i="5"/>
  <c r="CE42" i="5"/>
  <c r="CD42" i="5"/>
  <c r="CC42" i="5"/>
  <c r="CB42" i="5"/>
  <c r="CA42" i="5"/>
  <c r="BZ42" i="5"/>
  <c r="BY42" i="5"/>
  <c r="BX42" i="5"/>
  <c r="BW42" i="5"/>
  <c r="BV42" i="5"/>
  <c r="BU42" i="5"/>
  <c r="BT42" i="5"/>
  <c r="BS42" i="5"/>
  <c r="BR42" i="5"/>
  <c r="BQ42" i="5"/>
  <c r="BP42" i="5"/>
  <c r="BO42" i="5"/>
  <c r="BN42" i="5"/>
  <c r="BM42" i="5"/>
  <c r="BL42" i="5"/>
  <c r="BK42" i="5"/>
  <c r="BJ42" i="5"/>
  <c r="BI42" i="5"/>
  <c r="BH42" i="5"/>
  <c r="BG42" i="5"/>
  <c r="BF42" i="5"/>
  <c r="BE42" i="5"/>
  <c r="BD42" i="5"/>
  <c r="BC42" i="5"/>
  <c r="BB42" i="5"/>
  <c r="BA42" i="5"/>
  <c r="AZ42" i="5"/>
  <c r="AY42" i="5"/>
  <c r="AX42" i="5"/>
  <c r="AW42" i="5"/>
  <c r="AV42" i="5"/>
  <c r="AU42" i="5"/>
  <c r="AT42" i="5"/>
  <c r="AS42" i="5"/>
  <c r="AR42" i="5"/>
  <c r="AQ42" i="5"/>
  <c r="AP42" i="5"/>
  <c r="AO42" i="5"/>
  <c r="AN42" i="5"/>
  <c r="AM42" i="5"/>
  <c r="AL42" i="5"/>
  <c r="AK42" i="5"/>
  <c r="AJ42" i="5"/>
  <c r="AI42" i="5"/>
  <c r="AH42" i="5"/>
  <c r="AG42" i="5"/>
  <c r="AF42" i="5"/>
  <c r="AE42" i="5"/>
  <c r="AD42" i="5"/>
  <c r="AC42" i="5"/>
  <c r="AB42" i="5"/>
  <c r="AA42" i="5"/>
  <c r="Z42" i="5"/>
  <c r="Y42" i="5"/>
  <c r="X42" i="5"/>
  <c r="W42" i="5"/>
  <c r="V42" i="5"/>
  <c r="U42" i="5"/>
  <c r="T42" i="5"/>
  <c r="S42" i="5"/>
  <c r="R42" i="5"/>
  <c r="Q42" i="5"/>
  <c r="P42" i="5"/>
  <c r="O42" i="5"/>
  <c r="G42" i="5"/>
  <c r="H23" i="5"/>
  <c r="G23" i="5"/>
  <c r="GN22" i="5"/>
  <c r="GM22" i="5"/>
  <c r="GL22" i="5"/>
  <c r="GK22" i="5"/>
  <c r="GJ22" i="5"/>
  <c r="GI22" i="5"/>
  <c r="GH22" i="5"/>
  <c r="GG22" i="5"/>
  <c r="GF22" i="5"/>
  <c r="GE22" i="5"/>
  <c r="GD22" i="5"/>
  <c r="GC22" i="5"/>
  <c r="GB22" i="5"/>
  <c r="GA22" i="5"/>
  <c r="FZ22" i="5"/>
  <c r="FY22" i="5"/>
  <c r="FX22" i="5"/>
  <c r="FW22" i="5"/>
  <c r="FV22" i="5"/>
  <c r="FU22" i="5"/>
  <c r="FT22" i="5"/>
  <c r="FS22" i="5"/>
  <c r="FR22" i="5"/>
  <c r="FQ22" i="5"/>
  <c r="FP22" i="5"/>
  <c r="FO22" i="5"/>
  <c r="FN22" i="5"/>
  <c r="FM22" i="5"/>
  <c r="FL22" i="5"/>
  <c r="FK22" i="5"/>
  <c r="FJ22" i="5"/>
  <c r="FI22" i="5"/>
  <c r="FH22" i="5"/>
  <c r="FG22" i="5"/>
  <c r="FF22" i="5"/>
  <c r="FE22" i="5"/>
  <c r="FD22" i="5"/>
  <c r="FC22" i="5"/>
  <c r="FB22" i="5"/>
  <c r="FA22" i="5"/>
  <c r="EZ22" i="5"/>
  <c r="EY22" i="5"/>
  <c r="EX22" i="5"/>
  <c r="EW22" i="5"/>
  <c r="EV22" i="5"/>
  <c r="EU22" i="5"/>
  <c r="ET22" i="5"/>
  <c r="ES22" i="5"/>
  <c r="ER22" i="5"/>
  <c r="EQ22" i="5"/>
  <c r="EP22" i="5"/>
  <c r="EO22" i="5"/>
  <c r="EN22" i="5"/>
  <c r="EM22" i="5"/>
  <c r="EL22" i="5"/>
  <c r="EK22" i="5"/>
  <c r="EJ22" i="5"/>
  <c r="EI22" i="5"/>
  <c r="EH22" i="5"/>
  <c r="EG22" i="5"/>
  <c r="EF22" i="5"/>
  <c r="EE22" i="5"/>
  <c r="ED22" i="5"/>
  <c r="EC22" i="5"/>
  <c r="EB22" i="5"/>
  <c r="EA22" i="5"/>
  <c r="DZ22" i="5"/>
  <c r="DY22" i="5"/>
  <c r="DX22" i="5"/>
  <c r="DW22" i="5"/>
  <c r="DV22" i="5"/>
  <c r="DU22" i="5"/>
  <c r="DT22" i="5"/>
  <c r="DS22" i="5"/>
  <c r="DR22" i="5"/>
  <c r="DQ22" i="5"/>
  <c r="DP22" i="5"/>
  <c r="DO22" i="5"/>
  <c r="DN22" i="5"/>
  <c r="DM22" i="5"/>
  <c r="DL22" i="5"/>
  <c r="DK22" i="5"/>
  <c r="DJ22" i="5"/>
  <c r="DI22" i="5"/>
  <c r="DH22" i="5"/>
  <c r="DG22" i="5"/>
  <c r="DF22" i="5"/>
  <c r="DE22" i="5"/>
  <c r="DD22" i="5"/>
  <c r="DC22" i="5"/>
  <c r="DB22" i="5"/>
  <c r="DA22" i="5"/>
  <c r="CZ22" i="5"/>
  <c r="CY22" i="5"/>
  <c r="CX22" i="5"/>
  <c r="CW22" i="5"/>
  <c r="CV22" i="5"/>
  <c r="CU22" i="5"/>
  <c r="CT22" i="5"/>
  <c r="CS22" i="5"/>
  <c r="CR22" i="5"/>
  <c r="CQ22" i="5"/>
  <c r="CP22" i="5"/>
  <c r="CO22" i="5"/>
  <c r="CN22" i="5"/>
  <c r="CM22" i="5"/>
  <c r="CL22" i="5"/>
  <c r="CK22" i="5"/>
  <c r="CJ22" i="5"/>
  <c r="CI22" i="5"/>
  <c r="CH22" i="5"/>
  <c r="CG22" i="5"/>
  <c r="CF22" i="5"/>
  <c r="CE22" i="5"/>
  <c r="CD22" i="5"/>
  <c r="CC22" i="5"/>
  <c r="CB22" i="5"/>
  <c r="CA22" i="5"/>
  <c r="BZ22" i="5"/>
  <c r="BY22" i="5"/>
  <c r="BX22" i="5"/>
  <c r="BW22" i="5"/>
  <c r="BV22" i="5"/>
  <c r="BU22" i="5"/>
  <c r="BT22" i="5"/>
  <c r="BS22" i="5"/>
  <c r="BR22" i="5"/>
  <c r="BQ22" i="5"/>
  <c r="BP22" i="5"/>
  <c r="BO22" i="5"/>
  <c r="BN22" i="5"/>
  <c r="BM22" i="5"/>
  <c r="BL22" i="5"/>
  <c r="BK22" i="5"/>
  <c r="BJ22" i="5"/>
  <c r="BI22" i="5"/>
  <c r="BH22" i="5"/>
  <c r="BG22" i="5"/>
  <c r="BF22" i="5"/>
  <c r="BE22" i="5"/>
  <c r="BD22" i="5"/>
  <c r="BC22" i="5"/>
  <c r="BB22" i="5"/>
  <c r="BA22" i="5"/>
  <c r="AZ22" i="5"/>
  <c r="AY22" i="5"/>
  <c r="AX22" i="5"/>
  <c r="AW22" i="5"/>
  <c r="AV22" i="5"/>
  <c r="AU22" i="5"/>
  <c r="AT22" i="5"/>
  <c r="AS22" i="5"/>
  <c r="AR22" i="5"/>
  <c r="AQ22" i="5"/>
  <c r="AP22" i="5"/>
  <c r="AO22" i="5"/>
  <c r="AN22" i="5"/>
  <c r="AM22" i="5"/>
  <c r="AL22" i="5"/>
  <c r="AK22" i="5"/>
  <c r="AJ22" i="5"/>
  <c r="AI22" i="5"/>
  <c r="AH22" i="5"/>
  <c r="AG22" i="5"/>
  <c r="AF22" i="5"/>
  <c r="AE22" i="5"/>
  <c r="AD22" i="5"/>
  <c r="AC22" i="5"/>
  <c r="AB22" i="5"/>
  <c r="AA22" i="5"/>
  <c r="Z22" i="5"/>
  <c r="Y22" i="5"/>
  <c r="X22" i="5"/>
  <c r="W22" i="5"/>
  <c r="V22" i="5"/>
  <c r="U22" i="5"/>
  <c r="T22" i="5"/>
  <c r="S22" i="5"/>
  <c r="R22" i="5"/>
  <c r="Q22" i="5"/>
  <c r="P22" i="5"/>
  <c r="O22" i="5"/>
  <c r="G22" i="5"/>
  <c r="H21" i="5"/>
  <c r="G21" i="5"/>
  <c r="GN20" i="5"/>
  <c r="GM20" i="5"/>
  <c r="GL20" i="5"/>
  <c r="GK20" i="5"/>
  <c r="GJ20" i="5"/>
  <c r="GI20" i="5"/>
  <c r="GH20" i="5"/>
  <c r="GG20" i="5"/>
  <c r="GF20" i="5"/>
  <c r="GE20" i="5"/>
  <c r="GD20" i="5"/>
  <c r="GC20" i="5"/>
  <c r="GB20" i="5"/>
  <c r="GA20" i="5"/>
  <c r="FZ20" i="5"/>
  <c r="FY20" i="5"/>
  <c r="FX20" i="5"/>
  <c r="FW20" i="5"/>
  <c r="FV20" i="5"/>
  <c r="FU20" i="5"/>
  <c r="FT20" i="5"/>
  <c r="FS20" i="5"/>
  <c r="FR20" i="5"/>
  <c r="FQ20" i="5"/>
  <c r="FP20" i="5"/>
  <c r="FO20" i="5"/>
  <c r="FN20" i="5"/>
  <c r="FM20" i="5"/>
  <c r="FL20" i="5"/>
  <c r="FK20" i="5"/>
  <c r="FJ20" i="5"/>
  <c r="FI20" i="5"/>
  <c r="FH20" i="5"/>
  <c r="FG20" i="5"/>
  <c r="FF20" i="5"/>
  <c r="FE20" i="5"/>
  <c r="FD20" i="5"/>
  <c r="FC20" i="5"/>
  <c r="FB20" i="5"/>
  <c r="FA20" i="5"/>
  <c r="EZ20" i="5"/>
  <c r="EY20" i="5"/>
  <c r="EX20" i="5"/>
  <c r="EW20" i="5"/>
  <c r="EV20" i="5"/>
  <c r="EU20" i="5"/>
  <c r="ET20" i="5"/>
  <c r="ES20" i="5"/>
  <c r="ER20" i="5"/>
  <c r="EQ20" i="5"/>
  <c r="EP20" i="5"/>
  <c r="EO20" i="5"/>
  <c r="EN20" i="5"/>
  <c r="EM20" i="5"/>
  <c r="EL20" i="5"/>
  <c r="EK20" i="5"/>
  <c r="EJ20" i="5"/>
  <c r="EI20" i="5"/>
  <c r="EH20" i="5"/>
  <c r="EG20" i="5"/>
  <c r="EF20" i="5"/>
  <c r="EE20" i="5"/>
  <c r="ED20" i="5"/>
  <c r="EC20" i="5"/>
  <c r="EB20" i="5"/>
  <c r="EA20" i="5"/>
  <c r="DZ20" i="5"/>
  <c r="DY20" i="5"/>
  <c r="DX20" i="5"/>
  <c r="DW20" i="5"/>
  <c r="DV20" i="5"/>
  <c r="DU20" i="5"/>
  <c r="DT20" i="5"/>
  <c r="DS20" i="5"/>
  <c r="DR20" i="5"/>
  <c r="DQ20" i="5"/>
  <c r="DP20" i="5"/>
  <c r="DO20" i="5"/>
  <c r="DN20" i="5"/>
  <c r="DM20" i="5"/>
  <c r="DL20" i="5"/>
  <c r="DK20" i="5"/>
  <c r="DJ20" i="5"/>
  <c r="DI20" i="5"/>
  <c r="DH20" i="5"/>
  <c r="DG20" i="5"/>
  <c r="DF20" i="5"/>
  <c r="DE20" i="5"/>
  <c r="DD20" i="5"/>
  <c r="DC20" i="5"/>
  <c r="DB20" i="5"/>
  <c r="DA20" i="5"/>
  <c r="CZ20" i="5"/>
  <c r="CY20" i="5"/>
  <c r="CX20" i="5"/>
  <c r="CW20" i="5"/>
  <c r="CV20" i="5"/>
  <c r="CU20" i="5"/>
  <c r="CT20" i="5"/>
  <c r="CS20" i="5"/>
  <c r="CR20" i="5"/>
  <c r="CQ20" i="5"/>
  <c r="CP20" i="5"/>
  <c r="CO20" i="5"/>
  <c r="CN20" i="5"/>
  <c r="CM20" i="5"/>
  <c r="CL20" i="5"/>
  <c r="CK20" i="5"/>
  <c r="CJ20" i="5"/>
  <c r="CI20" i="5"/>
  <c r="CH20" i="5"/>
  <c r="CG20" i="5"/>
  <c r="CF20" i="5"/>
  <c r="CE20" i="5"/>
  <c r="CD20" i="5"/>
  <c r="CC20" i="5"/>
  <c r="CB20" i="5"/>
  <c r="CA20" i="5"/>
  <c r="BZ20" i="5"/>
  <c r="BY20" i="5"/>
  <c r="BX20" i="5"/>
  <c r="BW20" i="5"/>
  <c r="BV20" i="5"/>
  <c r="BU20" i="5"/>
  <c r="BT20" i="5"/>
  <c r="BS20" i="5"/>
  <c r="BR20" i="5"/>
  <c r="BQ20" i="5"/>
  <c r="BP20" i="5"/>
  <c r="BO20" i="5"/>
  <c r="BN20" i="5"/>
  <c r="BM20" i="5"/>
  <c r="BL20" i="5"/>
  <c r="BK20" i="5"/>
  <c r="BJ20" i="5"/>
  <c r="BI20" i="5"/>
  <c r="BH20" i="5"/>
  <c r="BG20" i="5"/>
  <c r="BF20" i="5"/>
  <c r="BE20" i="5"/>
  <c r="BD20" i="5"/>
  <c r="BC20" i="5"/>
  <c r="BB20" i="5"/>
  <c r="BA20" i="5"/>
  <c r="AZ20" i="5"/>
  <c r="AY20" i="5"/>
  <c r="AX20" i="5"/>
  <c r="AW20" i="5"/>
  <c r="AV20" i="5"/>
  <c r="AU20" i="5"/>
  <c r="AT20" i="5"/>
  <c r="AS20" i="5"/>
  <c r="AR20" i="5"/>
  <c r="AQ20" i="5"/>
  <c r="AP20" i="5"/>
  <c r="AO20" i="5"/>
  <c r="AN20" i="5"/>
  <c r="AM20" i="5"/>
  <c r="AL20" i="5"/>
  <c r="AK20" i="5"/>
  <c r="AJ20" i="5"/>
  <c r="AI20" i="5"/>
  <c r="AH20" i="5"/>
  <c r="AG20" i="5"/>
  <c r="AF20" i="5"/>
  <c r="AE20" i="5"/>
  <c r="AD20" i="5"/>
  <c r="AC20" i="5"/>
  <c r="AB20" i="5"/>
  <c r="AA20" i="5"/>
  <c r="Z20" i="5"/>
  <c r="Y20" i="5"/>
  <c r="X20" i="5"/>
  <c r="W20" i="5"/>
  <c r="V20" i="5"/>
  <c r="U20" i="5"/>
  <c r="T20" i="5"/>
  <c r="S20" i="5"/>
  <c r="R20" i="5"/>
  <c r="Q20" i="5"/>
  <c r="P20" i="5"/>
  <c r="O20" i="5"/>
  <c r="G20" i="5"/>
  <c r="H19" i="5"/>
  <c r="G19" i="5"/>
  <c r="GN18" i="5"/>
  <c r="GM18" i="5"/>
  <c r="GL18" i="5"/>
  <c r="GK18" i="5"/>
  <c r="GJ18" i="5"/>
  <c r="GI18" i="5"/>
  <c r="GH18" i="5"/>
  <c r="GG18" i="5"/>
  <c r="GF18" i="5"/>
  <c r="GE18" i="5"/>
  <c r="GD18" i="5"/>
  <c r="GC18" i="5"/>
  <c r="GB18" i="5"/>
  <c r="GA18" i="5"/>
  <c r="FZ18" i="5"/>
  <c r="FY18" i="5"/>
  <c r="FX18" i="5"/>
  <c r="FW18" i="5"/>
  <c r="FV18" i="5"/>
  <c r="FU18" i="5"/>
  <c r="FT18" i="5"/>
  <c r="FS18" i="5"/>
  <c r="FR18" i="5"/>
  <c r="FQ18" i="5"/>
  <c r="FP18" i="5"/>
  <c r="FO18" i="5"/>
  <c r="FN18" i="5"/>
  <c r="FM18" i="5"/>
  <c r="FL18" i="5"/>
  <c r="FK18" i="5"/>
  <c r="FJ18" i="5"/>
  <c r="FI18" i="5"/>
  <c r="FH18" i="5"/>
  <c r="FG18" i="5"/>
  <c r="FF18" i="5"/>
  <c r="FE18" i="5"/>
  <c r="FD18" i="5"/>
  <c r="FC18" i="5"/>
  <c r="FB18" i="5"/>
  <c r="FA18" i="5"/>
  <c r="EZ18" i="5"/>
  <c r="EY18" i="5"/>
  <c r="EX18" i="5"/>
  <c r="EW18" i="5"/>
  <c r="EV18" i="5"/>
  <c r="EU18" i="5"/>
  <c r="ET18" i="5"/>
  <c r="ES18" i="5"/>
  <c r="ER18" i="5"/>
  <c r="EQ18" i="5"/>
  <c r="EP18" i="5"/>
  <c r="EO18" i="5"/>
  <c r="EN18" i="5"/>
  <c r="EM18" i="5"/>
  <c r="EL18" i="5"/>
  <c r="EK18" i="5"/>
  <c r="EJ18" i="5"/>
  <c r="EI18" i="5"/>
  <c r="EH18" i="5"/>
  <c r="EG18" i="5"/>
  <c r="EF18" i="5"/>
  <c r="EE18" i="5"/>
  <c r="ED18" i="5"/>
  <c r="EC18" i="5"/>
  <c r="EB18" i="5"/>
  <c r="EA18" i="5"/>
  <c r="DZ18" i="5"/>
  <c r="DY18" i="5"/>
  <c r="DX18" i="5"/>
  <c r="DW18" i="5"/>
  <c r="DV18" i="5"/>
  <c r="DU18" i="5"/>
  <c r="DT18" i="5"/>
  <c r="DS18" i="5"/>
  <c r="DR18" i="5"/>
  <c r="DQ18" i="5"/>
  <c r="DP18" i="5"/>
  <c r="DO18" i="5"/>
  <c r="DN18" i="5"/>
  <c r="DM18" i="5"/>
  <c r="DL18" i="5"/>
  <c r="DK18" i="5"/>
  <c r="DJ18" i="5"/>
  <c r="DI18" i="5"/>
  <c r="DH18" i="5"/>
  <c r="DG18" i="5"/>
  <c r="DF18" i="5"/>
  <c r="DE18" i="5"/>
  <c r="DD18" i="5"/>
  <c r="DC18" i="5"/>
  <c r="DB18" i="5"/>
  <c r="DA18" i="5"/>
  <c r="CZ18" i="5"/>
  <c r="CY18" i="5"/>
  <c r="CX18" i="5"/>
  <c r="CW18" i="5"/>
  <c r="CV18" i="5"/>
  <c r="CU18" i="5"/>
  <c r="CT18" i="5"/>
  <c r="CS18" i="5"/>
  <c r="CR18" i="5"/>
  <c r="CQ18" i="5"/>
  <c r="CP18" i="5"/>
  <c r="CO18" i="5"/>
  <c r="CN18" i="5"/>
  <c r="CM18" i="5"/>
  <c r="CL18" i="5"/>
  <c r="CK18" i="5"/>
  <c r="CJ18" i="5"/>
  <c r="CI18" i="5"/>
  <c r="CH18" i="5"/>
  <c r="CG18" i="5"/>
  <c r="CF18" i="5"/>
  <c r="CE18" i="5"/>
  <c r="CD18" i="5"/>
  <c r="CC18" i="5"/>
  <c r="CB18" i="5"/>
  <c r="CA18" i="5"/>
  <c r="BZ18" i="5"/>
  <c r="BY18" i="5"/>
  <c r="BX18" i="5"/>
  <c r="BW18" i="5"/>
  <c r="BV18" i="5"/>
  <c r="BU18" i="5"/>
  <c r="BT18" i="5"/>
  <c r="BS18" i="5"/>
  <c r="BR18" i="5"/>
  <c r="BQ18" i="5"/>
  <c r="BP18" i="5"/>
  <c r="BO18" i="5"/>
  <c r="BN18" i="5"/>
  <c r="BM18" i="5"/>
  <c r="BL18" i="5"/>
  <c r="BK18" i="5"/>
  <c r="BJ18" i="5"/>
  <c r="BI18" i="5"/>
  <c r="BH18" i="5"/>
  <c r="BG18" i="5"/>
  <c r="BF18" i="5"/>
  <c r="BE18" i="5"/>
  <c r="BD18" i="5"/>
  <c r="BC18" i="5"/>
  <c r="BB18" i="5"/>
  <c r="BA18" i="5"/>
  <c r="AZ18" i="5"/>
  <c r="AY18" i="5"/>
  <c r="AX18" i="5"/>
  <c r="AW18" i="5"/>
  <c r="AV18" i="5"/>
  <c r="AU18" i="5"/>
  <c r="AT18" i="5"/>
  <c r="AS18" i="5"/>
  <c r="AR18" i="5"/>
  <c r="AQ18" i="5"/>
  <c r="AP18" i="5"/>
  <c r="AO18" i="5"/>
  <c r="AN18" i="5"/>
  <c r="AM18" i="5"/>
  <c r="AL18" i="5"/>
  <c r="AK18" i="5"/>
  <c r="AJ18" i="5"/>
  <c r="AI18" i="5"/>
  <c r="AH18" i="5"/>
  <c r="AG18" i="5"/>
  <c r="AF18" i="5"/>
  <c r="AE18" i="5"/>
  <c r="AD18" i="5"/>
  <c r="AC18" i="5"/>
  <c r="AB18" i="5"/>
  <c r="AA18" i="5"/>
  <c r="Z18" i="5"/>
  <c r="Y18" i="5"/>
  <c r="X18" i="5"/>
  <c r="W18" i="5"/>
  <c r="V18" i="5"/>
  <c r="U18" i="5"/>
  <c r="T18" i="5"/>
  <c r="S18" i="5"/>
  <c r="R18" i="5"/>
  <c r="Q18" i="5"/>
  <c r="P18" i="5"/>
  <c r="O18" i="5"/>
  <c r="G18" i="5"/>
  <c r="GN88" i="5"/>
  <c r="GM88" i="5"/>
  <c r="GL88" i="5"/>
  <c r="GK88" i="5"/>
  <c r="GJ88" i="5"/>
  <c r="GI88" i="5"/>
  <c r="GH88" i="5"/>
  <c r="GG88" i="5"/>
  <c r="GF88" i="5"/>
  <c r="GE88" i="5"/>
  <c r="GD88" i="5"/>
  <c r="GC88" i="5"/>
  <c r="GB88" i="5"/>
  <c r="GA88" i="5"/>
  <c r="FZ88" i="5"/>
  <c r="FY88" i="5"/>
  <c r="FX88" i="5"/>
  <c r="FW88" i="5"/>
  <c r="FV88" i="5"/>
  <c r="FU88" i="5"/>
  <c r="FT88" i="5"/>
  <c r="FS88" i="5"/>
  <c r="FR88" i="5"/>
  <c r="FQ88" i="5"/>
  <c r="FP88" i="5"/>
  <c r="FO88" i="5"/>
  <c r="FN88" i="5"/>
  <c r="FM88" i="5"/>
  <c r="FL88" i="5"/>
  <c r="FK88" i="5"/>
  <c r="FJ88" i="5"/>
  <c r="FI88" i="5"/>
  <c r="FH88" i="5"/>
  <c r="FG88" i="5"/>
  <c r="FF88" i="5"/>
  <c r="FE88" i="5"/>
  <c r="FD88" i="5"/>
  <c r="FC88" i="5"/>
  <c r="FB88" i="5"/>
  <c r="FA88" i="5"/>
  <c r="EZ88" i="5"/>
  <c r="EY88" i="5"/>
  <c r="EX88" i="5"/>
  <c r="EW88" i="5"/>
  <c r="EV88" i="5"/>
  <c r="EU88" i="5"/>
  <c r="ET88" i="5"/>
  <c r="ES88" i="5"/>
  <c r="ER88" i="5"/>
  <c r="EQ88" i="5"/>
  <c r="EP88" i="5"/>
  <c r="EO88" i="5"/>
  <c r="EN88" i="5"/>
  <c r="EM88" i="5"/>
  <c r="EL88" i="5"/>
  <c r="EK88" i="5"/>
  <c r="EJ88" i="5"/>
  <c r="EI88" i="5"/>
  <c r="EH88" i="5"/>
  <c r="EG88" i="5"/>
  <c r="EF88" i="5"/>
  <c r="EE88" i="5"/>
  <c r="ED88" i="5"/>
  <c r="EC88" i="5"/>
  <c r="EB88" i="5"/>
  <c r="EA88" i="5"/>
  <c r="DZ88" i="5"/>
  <c r="DY88" i="5"/>
  <c r="DX88" i="5"/>
  <c r="DW88" i="5"/>
  <c r="DV88" i="5"/>
  <c r="DU88" i="5"/>
  <c r="DT88" i="5"/>
  <c r="DS88" i="5"/>
  <c r="DR88" i="5"/>
  <c r="DQ88" i="5"/>
  <c r="DP88" i="5"/>
  <c r="DO88" i="5"/>
  <c r="DN88" i="5"/>
  <c r="DM88" i="5"/>
  <c r="DL88" i="5"/>
  <c r="DK88" i="5"/>
  <c r="DJ88" i="5"/>
  <c r="DI88" i="5"/>
  <c r="DH88" i="5"/>
  <c r="DG88" i="5"/>
  <c r="DF88" i="5"/>
  <c r="DE88" i="5"/>
  <c r="DD88" i="5"/>
  <c r="DC88" i="5"/>
  <c r="DB88" i="5"/>
  <c r="DA88" i="5"/>
  <c r="CZ88" i="5"/>
  <c r="CY88" i="5"/>
  <c r="CX88" i="5"/>
  <c r="CW88" i="5"/>
  <c r="CV88" i="5"/>
  <c r="CU88" i="5"/>
  <c r="CT88" i="5"/>
  <c r="CS88" i="5"/>
  <c r="CR88" i="5"/>
  <c r="CQ88" i="5"/>
  <c r="CP88" i="5"/>
  <c r="CO88" i="5"/>
  <c r="CN88" i="5"/>
  <c r="CM88" i="5"/>
  <c r="CL88" i="5"/>
  <c r="CK88" i="5"/>
  <c r="CJ88" i="5"/>
  <c r="CI88" i="5"/>
  <c r="CH88" i="5"/>
  <c r="CG88" i="5"/>
  <c r="CF88" i="5"/>
  <c r="CE88" i="5"/>
  <c r="CD88" i="5"/>
  <c r="CC88" i="5"/>
  <c r="CB88" i="5"/>
  <c r="CA88" i="5"/>
  <c r="BZ88" i="5"/>
  <c r="BY88" i="5"/>
  <c r="BX88" i="5"/>
  <c r="BW88" i="5"/>
  <c r="BV88" i="5"/>
  <c r="BU88" i="5"/>
  <c r="BT88" i="5"/>
  <c r="BS88" i="5"/>
  <c r="BR88" i="5"/>
  <c r="BQ88" i="5"/>
  <c r="BP88" i="5"/>
  <c r="BO88" i="5"/>
  <c r="BN88" i="5"/>
  <c r="BM88" i="5"/>
  <c r="BL88" i="5"/>
  <c r="BK88" i="5"/>
  <c r="BJ88" i="5"/>
  <c r="BI88" i="5"/>
  <c r="BH88" i="5"/>
  <c r="BG88" i="5"/>
  <c r="BF88" i="5"/>
  <c r="BE88" i="5"/>
  <c r="BD88" i="5"/>
  <c r="BC88" i="5"/>
  <c r="BB88" i="5"/>
  <c r="BA88" i="5"/>
  <c r="AZ88" i="5"/>
  <c r="AY88" i="5"/>
  <c r="AX88" i="5"/>
  <c r="AW88" i="5"/>
  <c r="AV88" i="5"/>
  <c r="AU88" i="5"/>
  <c r="AT88" i="5"/>
  <c r="AS88" i="5"/>
  <c r="AR88" i="5"/>
  <c r="AQ88" i="5"/>
  <c r="AP88" i="5"/>
  <c r="AO88" i="5"/>
  <c r="AN88" i="5"/>
  <c r="AM88" i="5"/>
  <c r="AL88" i="5"/>
  <c r="AK88" i="5"/>
  <c r="AJ88" i="5"/>
  <c r="AI88" i="5"/>
  <c r="AH88" i="5"/>
  <c r="AG88" i="5"/>
  <c r="AF88" i="5"/>
  <c r="AE88" i="5"/>
  <c r="AD88" i="5"/>
  <c r="AC88" i="5"/>
  <c r="AB88" i="5"/>
  <c r="AA88" i="5"/>
  <c r="Z88" i="5"/>
  <c r="Y88" i="5"/>
  <c r="X88" i="5"/>
  <c r="W88" i="5"/>
  <c r="V88" i="5"/>
  <c r="U88" i="5"/>
  <c r="T88" i="5"/>
  <c r="S88" i="5"/>
  <c r="R88" i="5"/>
  <c r="Q88" i="5"/>
  <c r="P88" i="5"/>
  <c r="O88" i="5"/>
  <c r="GN86" i="5"/>
  <c r="GM86" i="5"/>
  <c r="GL86" i="5"/>
  <c r="GK86" i="5"/>
  <c r="GJ86" i="5"/>
  <c r="GI86" i="5"/>
  <c r="GH86" i="5"/>
  <c r="GG86" i="5"/>
  <c r="GF86" i="5"/>
  <c r="GE86" i="5"/>
  <c r="GD86" i="5"/>
  <c r="GC86" i="5"/>
  <c r="GB86" i="5"/>
  <c r="GA86" i="5"/>
  <c r="FZ86" i="5"/>
  <c r="FY86" i="5"/>
  <c r="FX86" i="5"/>
  <c r="FW86" i="5"/>
  <c r="FV86" i="5"/>
  <c r="FU86" i="5"/>
  <c r="FT86" i="5"/>
  <c r="FS86" i="5"/>
  <c r="FR86" i="5"/>
  <c r="FQ86" i="5"/>
  <c r="FP86" i="5"/>
  <c r="FO86" i="5"/>
  <c r="FN86" i="5"/>
  <c r="FM86" i="5"/>
  <c r="FL86" i="5"/>
  <c r="FK86" i="5"/>
  <c r="FJ86" i="5"/>
  <c r="FI86" i="5"/>
  <c r="FH86" i="5"/>
  <c r="FG86" i="5"/>
  <c r="FF86" i="5"/>
  <c r="FE86" i="5"/>
  <c r="FD86" i="5"/>
  <c r="FC86" i="5"/>
  <c r="FB86" i="5"/>
  <c r="FA86" i="5"/>
  <c r="EZ86" i="5"/>
  <c r="EY86" i="5"/>
  <c r="EX86" i="5"/>
  <c r="EW86" i="5"/>
  <c r="EV86" i="5"/>
  <c r="EU86" i="5"/>
  <c r="ET86" i="5"/>
  <c r="ES86" i="5"/>
  <c r="ER86" i="5"/>
  <c r="EQ86" i="5"/>
  <c r="EP86" i="5"/>
  <c r="EO86" i="5"/>
  <c r="EN86" i="5"/>
  <c r="EM86" i="5"/>
  <c r="EL86" i="5"/>
  <c r="EK86" i="5"/>
  <c r="EJ86" i="5"/>
  <c r="EI86" i="5"/>
  <c r="EH86" i="5"/>
  <c r="EG86" i="5"/>
  <c r="EF86" i="5"/>
  <c r="EE86" i="5"/>
  <c r="ED86" i="5"/>
  <c r="EC86" i="5"/>
  <c r="EB86" i="5"/>
  <c r="EA86" i="5"/>
  <c r="DZ86" i="5"/>
  <c r="DY86" i="5"/>
  <c r="DX86" i="5"/>
  <c r="DW86" i="5"/>
  <c r="DV86" i="5"/>
  <c r="DU86" i="5"/>
  <c r="DT86" i="5"/>
  <c r="DS86" i="5"/>
  <c r="DR86" i="5"/>
  <c r="DQ86" i="5"/>
  <c r="DP86" i="5"/>
  <c r="DO86" i="5"/>
  <c r="DN86" i="5"/>
  <c r="DM86" i="5"/>
  <c r="DL86" i="5"/>
  <c r="DK86" i="5"/>
  <c r="DJ86" i="5"/>
  <c r="DI86" i="5"/>
  <c r="DH86" i="5"/>
  <c r="DG86" i="5"/>
  <c r="DF86" i="5"/>
  <c r="DE86" i="5"/>
  <c r="DD86" i="5"/>
  <c r="DC86" i="5"/>
  <c r="DB86" i="5"/>
  <c r="DA86" i="5"/>
  <c r="CZ86" i="5"/>
  <c r="CY86" i="5"/>
  <c r="CX86" i="5"/>
  <c r="CW86" i="5"/>
  <c r="CV86" i="5"/>
  <c r="CU86" i="5"/>
  <c r="CT86" i="5"/>
  <c r="CS86" i="5"/>
  <c r="CR86" i="5"/>
  <c r="CQ86" i="5"/>
  <c r="CP86" i="5"/>
  <c r="CO86" i="5"/>
  <c r="CN86" i="5"/>
  <c r="CM86" i="5"/>
  <c r="CL86" i="5"/>
  <c r="CK86" i="5"/>
  <c r="CJ86" i="5"/>
  <c r="CI86" i="5"/>
  <c r="CH86" i="5"/>
  <c r="CG86" i="5"/>
  <c r="CF86" i="5"/>
  <c r="CE86" i="5"/>
  <c r="CD86" i="5"/>
  <c r="CC86" i="5"/>
  <c r="CB86" i="5"/>
  <c r="CA86" i="5"/>
  <c r="BZ86" i="5"/>
  <c r="BY86" i="5"/>
  <c r="BX86" i="5"/>
  <c r="BW86" i="5"/>
  <c r="BV86" i="5"/>
  <c r="BU86" i="5"/>
  <c r="BT86" i="5"/>
  <c r="BS86" i="5"/>
  <c r="BR86" i="5"/>
  <c r="BQ86" i="5"/>
  <c r="BP86" i="5"/>
  <c r="BO86" i="5"/>
  <c r="BN86" i="5"/>
  <c r="BM86" i="5"/>
  <c r="BL86" i="5"/>
  <c r="BK86" i="5"/>
  <c r="BJ86" i="5"/>
  <c r="BI86" i="5"/>
  <c r="BH86" i="5"/>
  <c r="BG86" i="5"/>
  <c r="BF86" i="5"/>
  <c r="BE86" i="5"/>
  <c r="BD86" i="5"/>
  <c r="BC86" i="5"/>
  <c r="BB86" i="5"/>
  <c r="BA86" i="5"/>
  <c r="AZ86" i="5"/>
  <c r="AY86" i="5"/>
  <c r="AX86" i="5"/>
  <c r="AW86" i="5"/>
  <c r="AV86" i="5"/>
  <c r="AU86" i="5"/>
  <c r="AT86" i="5"/>
  <c r="AS86" i="5"/>
  <c r="AR86" i="5"/>
  <c r="AQ86" i="5"/>
  <c r="AP86" i="5"/>
  <c r="AO86" i="5"/>
  <c r="AN86" i="5"/>
  <c r="AM86" i="5"/>
  <c r="AL86" i="5"/>
  <c r="AK86" i="5"/>
  <c r="AJ86" i="5"/>
  <c r="AI86" i="5"/>
  <c r="AH86" i="5"/>
  <c r="AG86" i="5"/>
  <c r="AF86" i="5"/>
  <c r="AE86" i="5"/>
  <c r="AD86" i="5"/>
  <c r="AC86" i="5"/>
  <c r="AB86" i="5"/>
  <c r="AA86" i="5"/>
  <c r="Z86" i="5"/>
  <c r="Y86" i="5"/>
  <c r="X86" i="5"/>
  <c r="W86" i="5"/>
  <c r="V86" i="5"/>
  <c r="U86" i="5"/>
  <c r="T86" i="5"/>
  <c r="S86" i="5"/>
  <c r="R86" i="5"/>
  <c r="Q86" i="5"/>
  <c r="P86" i="5"/>
  <c r="O86" i="5"/>
  <c r="GN84" i="5"/>
  <c r="GM84" i="5"/>
  <c r="GL84" i="5"/>
  <c r="GK84" i="5"/>
  <c r="GJ84" i="5"/>
  <c r="GI84" i="5"/>
  <c r="GH84" i="5"/>
  <c r="GG84" i="5"/>
  <c r="GF84" i="5"/>
  <c r="GE84" i="5"/>
  <c r="GD84" i="5"/>
  <c r="GC84" i="5"/>
  <c r="GB84" i="5"/>
  <c r="GA84" i="5"/>
  <c r="FZ84" i="5"/>
  <c r="FY84" i="5"/>
  <c r="FX84" i="5"/>
  <c r="FW84" i="5"/>
  <c r="FV84" i="5"/>
  <c r="FU84" i="5"/>
  <c r="FT84" i="5"/>
  <c r="FS84" i="5"/>
  <c r="FR84" i="5"/>
  <c r="FQ84" i="5"/>
  <c r="FP84" i="5"/>
  <c r="FO84" i="5"/>
  <c r="FN84" i="5"/>
  <c r="FM84" i="5"/>
  <c r="FL84" i="5"/>
  <c r="FK84" i="5"/>
  <c r="FJ84" i="5"/>
  <c r="FI84" i="5"/>
  <c r="FH84" i="5"/>
  <c r="FG84" i="5"/>
  <c r="FF84" i="5"/>
  <c r="FE84" i="5"/>
  <c r="FD84" i="5"/>
  <c r="FC84" i="5"/>
  <c r="FB84" i="5"/>
  <c r="FA84" i="5"/>
  <c r="EZ84" i="5"/>
  <c r="EY84" i="5"/>
  <c r="EX84" i="5"/>
  <c r="EW84" i="5"/>
  <c r="EV84" i="5"/>
  <c r="EU84" i="5"/>
  <c r="ET84" i="5"/>
  <c r="ES84" i="5"/>
  <c r="ER84" i="5"/>
  <c r="EQ84" i="5"/>
  <c r="EP84" i="5"/>
  <c r="EO84" i="5"/>
  <c r="EN84" i="5"/>
  <c r="EM84" i="5"/>
  <c r="EL84" i="5"/>
  <c r="EK84" i="5"/>
  <c r="EJ84" i="5"/>
  <c r="EI84" i="5"/>
  <c r="EH84" i="5"/>
  <c r="EG84" i="5"/>
  <c r="EF84" i="5"/>
  <c r="EE84" i="5"/>
  <c r="ED84" i="5"/>
  <c r="EC84" i="5"/>
  <c r="EB84" i="5"/>
  <c r="EA84" i="5"/>
  <c r="DZ84" i="5"/>
  <c r="DY84" i="5"/>
  <c r="DX84" i="5"/>
  <c r="DW84" i="5"/>
  <c r="DV84" i="5"/>
  <c r="DU84" i="5"/>
  <c r="DT84" i="5"/>
  <c r="DS84" i="5"/>
  <c r="DR84" i="5"/>
  <c r="DQ84" i="5"/>
  <c r="DP84" i="5"/>
  <c r="DO84" i="5"/>
  <c r="DN84" i="5"/>
  <c r="DM84" i="5"/>
  <c r="DL84" i="5"/>
  <c r="DK84" i="5"/>
  <c r="DJ84" i="5"/>
  <c r="DI84" i="5"/>
  <c r="DH84" i="5"/>
  <c r="DG84" i="5"/>
  <c r="DF84" i="5"/>
  <c r="DE84" i="5"/>
  <c r="DD84" i="5"/>
  <c r="DC84" i="5"/>
  <c r="DB84" i="5"/>
  <c r="DA84" i="5"/>
  <c r="CZ84" i="5"/>
  <c r="CY84" i="5"/>
  <c r="CX84" i="5"/>
  <c r="CW84" i="5"/>
  <c r="CV84" i="5"/>
  <c r="CU84" i="5"/>
  <c r="CT84" i="5"/>
  <c r="CS84" i="5"/>
  <c r="CR84" i="5"/>
  <c r="CQ84" i="5"/>
  <c r="CP84" i="5"/>
  <c r="CO84" i="5"/>
  <c r="CN84" i="5"/>
  <c r="CM84" i="5"/>
  <c r="CL84" i="5"/>
  <c r="CK84" i="5"/>
  <c r="CJ84" i="5"/>
  <c r="CI84" i="5"/>
  <c r="CH84" i="5"/>
  <c r="CG84" i="5"/>
  <c r="CF84" i="5"/>
  <c r="CE84" i="5"/>
  <c r="CD84" i="5"/>
  <c r="CC84" i="5"/>
  <c r="CB84" i="5"/>
  <c r="CA84" i="5"/>
  <c r="BZ84" i="5"/>
  <c r="BY84" i="5"/>
  <c r="BX84" i="5"/>
  <c r="BW84" i="5"/>
  <c r="BV84" i="5"/>
  <c r="BU84" i="5"/>
  <c r="BT84" i="5"/>
  <c r="BS84" i="5"/>
  <c r="BR84" i="5"/>
  <c r="BQ84" i="5"/>
  <c r="BP84" i="5"/>
  <c r="BO84" i="5"/>
  <c r="BN84" i="5"/>
  <c r="BM84" i="5"/>
  <c r="BL84" i="5"/>
  <c r="BK84" i="5"/>
  <c r="BJ84" i="5"/>
  <c r="BI84" i="5"/>
  <c r="BH84" i="5"/>
  <c r="BG84" i="5"/>
  <c r="BF84" i="5"/>
  <c r="BE84" i="5"/>
  <c r="BD84" i="5"/>
  <c r="BC84" i="5"/>
  <c r="BB84" i="5"/>
  <c r="BA84" i="5"/>
  <c r="AZ84" i="5"/>
  <c r="AY84" i="5"/>
  <c r="AX84" i="5"/>
  <c r="AW84" i="5"/>
  <c r="AV84" i="5"/>
  <c r="AU84" i="5"/>
  <c r="AT84" i="5"/>
  <c r="AS84" i="5"/>
  <c r="AR84" i="5"/>
  <c r="AQ84" i="5"/>
  <c r="AP84" i="5"/>
  <c r="AO84" i="5"/>
  <c r="AN84" i="5"/>
  <c r="AM84" i="5"/>
  <c r="AL84" i="5"/>
  <c r="AK84" i="5"/>
  <c r="AJ84" i="5"/>
  <c r="AI84" i="5"/>
  <c r="AH84" i="5"/>
  <c r="AG84" i="5"/>
  <c r="AF84" i="5"/>
  <c r="AE84" i="5"/>
  <c r="AD84" i="5"/>
  <c r="AC84" i="5"/>
  <c r="AB84" i="5"/>
  <c r="AA84" i="5"/>
  <c r="Z84" i="5"/>
  <c r="Y84" i="5"/>
  <c r="X84" i="5"/>
  <c r="W84" i="5"/>
  <c r="V84" i="5"/>
  <c r="U84" i="5"/>
  <c r="T84" i="5"/>
  <c r="S84" i="5"/>
  <c r="R84" i="5"/>
  <c r="Q84" i="5"/>
  <c r="P84" i="5"/>
  <c r="O84" i="5"/>
  <c r="GN82" i="5"/>
  <c r="GM82" i="5"/>
  <c r="GL82" i="5"/>
  <c r="GK82" i="5"/>
  <c r="GJ82" i="5"/>
  <c r="GI82" i="5"/>
  <c r="GH82" i="5"/>
  <c r="GG82" i="5"/>
  <c r="GF82" i="5"/>
  <c r="GE82" i="5"/>
  <c r="GD82" i="5"/>
  <c r="GC82" i="5"/>
  <c r="GB82" i="5"/>
  <c r="GA82" i="5"/>
  <c r="FZ82" i="5"/>
  <c r="FY82" i="5"/>
  <c r="FX82" i="5"/>
  <c r="FW82" i="5"/>
  <c r="FV82" i="5"/>
  <c r="FU82" i="5"/>
  <c r="FT82" i="5"/>
  <c r="FS82" i="5"/>
  <c r="FR82" i="5"/>
  <c r="FQ82" i="5"/>
  <c r="FP82" i="5"/>
  <c r="FO82" i="5"/>
  <c r="FN82" i="5"/>
  <c r="FM82" i="5"/>
  <c r="FL82" i="5"/>
  <c r="FK82" i="5"/>
  <c r="FJ82" i="5"/>
  <c r="FI82" i="5"/>
  <c r="FH82" i="5"/>
  <c r="FG82" i="5"/>
  <c r="FF82" i="5"/>
  <c r="FE82" i="5"/>
  <c r="FD82" i="5"/>
  <c r="FC82" i="5"/>
  <c r="FB82" i="5"/>
  <c r="FA82" i="5"/>
  <c r="EZ82" i="5"/>
  <c r="EY82" i="5"/>
  <c r="EX82" i="5"/>
  <c r="EW82" i="5"/>
  <c r="EV82" i="5"/>
  <c r="EU82" i="5"/>
  <c r="ET82" i="5"/>
  <c r="ES82" i="5"/>
  <c r="ER82" i="5"/>
  <c r="EQ82" i="5"/>
  <c r="EP82" i="5"/>
  <c r="EO82" i="5"/>
  <c r="EN82" i="5"/>
  <c r="EM82" i="5"/>
  <c r="EL82" i="5"/>
  <c r="EK82" i="5"/>
  <c r="EJ82" i="5"/>
  <c r="EI82" i="5"/>
  <c r="EH82" i="5"/>
  <c r="EG82" i="5"/>
  <c r="EF82" i="5"/>
  <c r="EE82" i="5"/>
  <c r="ED82" i="5"/>
  <c r="EC82" i="5"/>
  <c r="EB82" i="5"/>
  <c r="EA82" i="5"/>
  <c r="DZ82" i="5"/>
  <c r="DY82" i="5"/>
  <c r="DX82" i="5"/>
  <c r="DW82" i="5"/>
  <c r="DV82" i="5"/>
  <c r="DU82" i="5"/>
  <c r="DT82" i="5"/>
  <c r="DS82" i="5"/>
  <c r="DR82" i="5"/>
  <c r="DQ82" i="5"/>
  <c r="DP82" i="5"/>
  <c r="DO82" i="5"/>
  <c r="DN82" i="5"/>
  <c r="DM82" i="5"/>
  <c r="DL82" i="5"/>
  <c r="DK82" i="5"/>
  <c r="DJ82" i="5"/>
  <c r="DI82" i="5"/>
  <c r="DH82" i="5"/>
  <c r="DG82" i="5"/>
  <c r="DF82" i="5"/>
  <c r="DE82" i="5"/>
  <c r="DD82" i="5"/>
  <c r="DC82" i="5"/>
  <c r="DB82" i="5"/>
  <c r="DA82" i="5"/>
  <c r="CZ82" i="5"/>
  <c r="CY82" i="5"/>
  <c r="CX82" i="5"/>
  <c r="CW82" i="5"/>
  <c r="CV82" i="5"/>
  <c r="CU82" i="5"/>
  <c r="CT82" i="5"/>
  <c r="CS82" i="5"/>
  <c r="CR82" i="5"/>
  <c r="CQ82" i="5"/>
  <c r="CP82" i="5"/>
  <c r="CO82" i="5"/>
  <c r="CN82" i="5"/>
  <c r="CM82" i="5"/>
  <c r="CL82" i="5"/>
  <c r="CK82" i="5"/>
  <c r="CJ82" i="5"/>
  <c r="CI82" i="5"/>
  <c r="CH82" i="5"/>
  <c r="CG82" i="5"/>
  <c r="CF82" i="5"/>
  <c r="CE82" i="5"/>
  <c r="CD82" i="5"/>
  <c r="CC82" i="5"/>
  <c r="CB82" i="5"/>
  <c r="CA82" i="5"/>
  <c r="BZ82" i="5"/>
  <c r="BY82" i="5"/>
  <c r="BX82" i="5"/>
  <c r="BW82" i="5"/>
  <c r="BV82" i="5"/>
  <c r="BU82" i="5"/>
  <c r="BT82" i="5"/>
  <c r="BS82" i="5"/>
  <c r="BR82" i="5"/>
  <c r="BQ82" i="5"/>
  <c r="BP82" i="5"/>
  <c r="BO82" i="5"/>
  <c r="BN82" i="5"/>
  <c r="BM82" i="5"/>
  <c r="BL82" i="5"/>
  <c r="BK82" i="5"/>
  <c r="BJ82" i="5"/>
  <c r="BI82" i="5"/>
  <c r="BH82" i="5"/>
  <c r="BG82" i="5"/>
  <c r="BF82" i="5"/>
  <c r="BE82" i="5"/>
  <c r="BD82" i="5"/>
  <c r="BC82" i="5"/>
  <c r="BB82" i="5"/>
  <c r="BA82" i="5"/>
  <c r="AZ82" i="5"/>
  <c r="AY82" i="5"/>
  <c r="AX82" i="5"/>
  <c r="AW82" i="5"/>
  <c r="AV82" i="5"/>
  <c r="AU82" i="5"/>
  <c r="AT82" i="5"/>
  <c r="AS82" i="5"/>
  <c r="AR82" i="5"/>
  <c r="AQ82" i="5"/>
  <c r="AP82" i="5"/>
  <c r="AO82" i="5"/>
  <c r="AN82" i="5"/>
  <c r="AM82" i="5"/>
  <c r="AL82" i="5"/>
  <c r="AK82" i="5"/>
  <c r="AJ82" i="5"/>
  <c r="AI82" i="5"/>
  <c r="AH82" i="5"/>
  <c r="AG82" i="5"/>
  <c r="AF82" i="5"/>
  <c r="AE82" i="5"/>
  <c r="AD82" i="5"/>
  <c r="AC82" i="5"/>
  <c r="AB82" i="5"/>
  <c r="AA82" i="5"/>
  <c r="Z82" i="5"/>
  <c r="Y82" i="5"/>
  <c r="X82" i="5"/>
  <c r="W82" i="5"/>
  <c r="V82" i="5"/>
  <c r="U82" i="5"/>
  <c r="T82" i="5"/>
  <c r="S82" i="5"/>
  <c r="R82" i="5"/>
  <c r="Q82" i="5"/>
  <c r="P82" i="5"/>
  <c r="O82" i="5"/>
  <c r="GN80" i="5"/>
  <c r="GM80" i="5"/>
  <c r="GL80" i="5"/>
  <c r="GK80" i="5"/>
  <c r="GJ80" i="5"/>
  <c r="GI80" i="5"/>
  <c r="GH80" i="5"/>
  <c r="GG80" i="5"/>
  <c r="GF80" i="5"/>
  <c r="GE80" i="5"/>
  <c r="GD80" i="5"/>
  <c r="GC80" i="5"/>
  <c r="GB80" i="5"/>
  <c r="GA80" i="5"/>
  <c r="FZ80" i="5"/>
  <c r="FY80" i="5"/>
  <c r="FX80" i="5"/>
  <c r="FW80" i="5"/>
  <c r="FV80" i="5"/>
  <c r="FU80" i="5"/>
  <c r="FT80" i="5"/>
  <c r="FS80" i="5"/>
  <c r="FR80" i="5"/>
  <c r="FQ80" i="5"/>
  <c r="FP80" i="5"/>
  <c r="FO80" i="5"/>
  <c r="FN80" i="5"/>
  <c r="FM80" i="5"/>
  <c r="FL80" i="5"/>
  <c r="FK80" i="5"/>
  <c r="FJ80" i="5"/>
  <c r="FI80" i="5"/>
  <c r="FH80" i="5"/>
  <c r="FG80" i="5"/>
  <c r="FF80" i="5"/>
  <c r="FE80" i="5"/>
  <c r="FD80" i="5"/>
  <c r="FC80" i="5"/>
  <c r="FB80" i="5"/>
  <c r="FA80" i="5"/>
  <c r="EZ80" i="5"/>
  <c r="EY80" i="5"/>
  <c r="EX80" i="5"/>
  <c r="EW80" i="5"/>
  <c r="EV80" i="5"/>
  <c r="EU80" i="5"/>
  <c r="ET80" i="5"/>
  <c r="ES80" i="5"/>
  <c r="ER80" i="5"/>
  <c r="EQ80" i="5"/>
  <c r="EP80" i="5"/>
  <c r="EO80" i="5"/>
  <c r="EN80" i="5"/>
  <c r="EM80" i="5"/>
  <c r="EL80" i="5"/>
  <c r="EK80" i="5"/>
  <c r="EJ80" i="5"/>
  <c r="EI80" i="5"/>
  <c r="EH80" i="5"/>
  <c r="EG80" i="5"/>
  <c r="EF80" i="5"/>
  <c r="EE80" i="5"/>
  <c r="ED80" i="5"/>
  <c r="EC80" i="5"/>
  <c r="EB80" i="5"/>
  <c r="EA80" i="5"/>
  <c r="DZ80" i="5"/>
  <c r="DY80" i="5"/>
  <c r="DX80" i="5"/>
  <c r="DW80" i="5"/>
  <c r="DV80" i="5"/>
  <c r="DU80" i="5"/>
  <c r="DT80" i="5"/>
  <c r="DS80" i="5"/>
  <c r="DR80" i="5"/>
  <c r="DQ80" i="5"/>
  <c r="DP80" i="5"/>
  <c r="DO80" i="5"/>
  <c r="DN80" i="5"/>
  <c r="DM80" i="5"/>
  <c r="DL80" i="5"/>
  <c r="DK80" i="5"/>
  <c r="DJ80" i="5"/>
  <c r="DI80" i="5"/>
  <c r="DH80" i="5"/>
  <c r="DG80" i="5"/>
  <c r="DF80" i="5"/>
  <c r="DE80" i="5"/>
  <c r="DD80" i="5"/>
  <c r="DC80" i="5"/>
  <c r="DB80" i="5"/>
  <c r="DA80" i="5"/>
  <c r="CZ80" i="5"/>
  <c r="CY80" i="5"/>
  <c r="CX80" i="5"/>
  <c r="CW80" i="5"/>
  <c r="CV80" i="5"/>
  <c r="CU80" i="5"/>
  <c r="CT80" i="5"/>
  <c r="CS80" i="5"/>
  <c r="CR80" i="5"/>
  <c r="CQ80" i="5"/>
  <c r="CP80" i="5"/>
  <c r="CO80" i="5"/>
  <c r="CN80" i="5"/>
  <c r="CM80" i="5"/>
  <c r="CL80" i="5"/>
  <c r="CK80" i="5"/>
  <c r="CJ80" i="5"/>
  <c r="CI80" i="5"/>
  <c r="CH80" i="5"/>
  <c r="CG80" i="5"/>
  <c r="CF80" i="5"/>
  <c r="CE80" i="5"/>
  <c r="CD80" i="5"/>
  <c r="CC80" i="5"/>
  <c r="CB80" i="5"/>
  <c r="CA80" i="5"/>
  <c r="BZ80" i="5"/>
  <c r="BY80" i="5"/>
  <c r="BX80" i="5"/>
  <c r="BW80" i="5"/>
  <c r="BV80" i="5"/>
  <c r="BU80" i="5"/>
  <c r="BT80" i="5"/>
  <c r="BS80" i="5"/>
  <c r="BR80" i="5"/>
  <c r="BQ80" i="5"/>
  <c r="BP80" i="5"/>
  <c r="BO80" i="5"/>
  <c r="BN80" i="5"/>
  <c r="BM80" i="5"/>
  <c r="BL80" i="5"/>
  <c r="BK80" i="5"/>
  <c r="BJ80" i="5"/>
  <c r="BI80" i="5"/>
  <c r="BH80" i="5"/>
  <c r="BG80" i="5"/>
  <c r="BF80" i="5"/>
  <c r="BE80" i="5"/>
  <c r="BD80" i="5"/>
  <c r="BC80" i="5"/>
  <c r="BB80" i="5"/>
  <c r="BA80" i="5"/>
  <c r="AZ80" i="5"/>
  <c r="AY80" i="5"/>
  <c r="AX80" i="5"/>
  <c r="AW80" i="5"/>
  <c r="AV80" i="5"/>
  <c r="AU80" i="5"/>
  <c r="AT80" i="5"/>
  <c r="AS80" i="5"/>
  <c r="AR80" i="5"/>
  <c r="AQ80" i="5"/>
  <c r="AP80" i="5"/>
  <c r="AO80" i="5"/>
  <c r="AN80" i="5"/>
  <c r="AM80" i="5"/>
  <c r="AL80" i="5"/>
  <c r="AK80" i="5"/>
  <c r="AJ80" i="5"/>
  <c r="AI80" i="5"/>
  <c r="AH80" i="5"/>
  <c r="AG80" i="5"/>
  <c r="AF80" i="5"/>
  <c r="AE80" i="5"/>
  <c r="AD80" i="5"/>
  <c r="AC80" i="5"/>
  <c r="AB80" i="5"/>
  <c r="AA80" i="5"/>
  <c r="Z80" i="5"/>
  <c r="Y80" i="5"/>
  <c r="X80" i="5"/>
  <c r="W80" i="5"/>
  <c r="V80" i="5"/>
  <c r="U80" i="5"/>
  <c r="T80" i="5"/>
  <c r="S80" i="5"/>
  <c r="R80" i="5"/>
  <c r="Q80" i="5"/>
  <c r="P80" i="5"/>
  <c r="O80" i="5"/>
  <c r="GN78" i="5"/>
  <c r="GM78" i="5"/>
  <c r="GL78" i="5"/>
  <c r="GK78" i="5"/>
  <c r="GJ78" i="5"/>
  <c r="GI78" i="5"/>
  <c r="GH78" i="5"/>
  <c r="GG78" i="5"/>
  <c r="GF78" i="5"/>
  <c r="GE78" i="5"/>
  <c r="GD78" i="5"/>
  <c r="GC78" i="5"/>
  <c r="GB78" i="5"/>
  <c r="GA78" i="5"/>
  <c r="FZ78" i="5"/>
  <c r="FY78" i="5"/>
  <c r="FX78" i="5"/>
  <c r="FW78" i="5"/>
  <c r="FV78" i="5"/>
  <c r="FU78" i="5"/>
  <c r="FT78" i="5"/>
  <c r="FS78" i="5"/>
  <c r="FR78" i="5"/>
  <c r="FQ78" i="5"/>
  <c r="FP78" i="5"/>
  <c r="FO78" i="5"/>
  <c r="FN78" i="5"/>
  <c r="FM78" i="5"/>
  <c r="FL78" i="5"/>
  <c r="FK78" i="5"/>
  <c r="FJ78" i="5"/>
  <c r="FI78" i="5"/>
  <c r="FH78" i="5"/>
  <c r="FG78" i="5"/>
  <c r="FF78" i="5"/>
  <c r="FE78" i="5"/>
  <c r="FD78" i="5"/>
  <c r="FC78" i="5"/>
  <c r="FB78" i="5"/>
  <c r="FA78" i="5"/>
  <c r="EZ78" i="5"/>
  <c r="EY78" i="5"/>
  <c r="EX78" i="5"/>
  <c r="EW78" i="5"/>
  <c r="EV78" i="5"/>
  <c r="EU78" i="5"/>
  <c r="ET78" i="5"/>
  <c r="ES78" i="5"/>
  <c r="ER78" i="5"/>
  <c r="EQ78" i="5"/>
  <c r="EP78" i="5"/>
  <c r="EO78" i="5"/>
  <c r="EN78" i="5"/>
  <c r="EM78" i="5"/>
  <c r="EL78" i="5"/>
  <c r="EK78" i="5"/>
  <c r="EJ78" i="5"/>
  <c r="EI78" i="5"/>
  <c r="EH78" i="5"/>
  <c r="EG78" i="5"/>
  <c r="EF78" i="5"/>
  <c r="EE78" i="5"/>
  <c r="ED78" i="5"/>
  <c r="EC78" i="5"/>
  <c r="EB78" i="5"/>
  <c r="EA78" i="5"/>
  <c r="DZ78" i="5"/>
  <c r="DY78" i="5"/>
  <c r="DX78" i="5"/>
  <c r="DW78" i="5"/>
  <c r="DV78" i="5"/>
  <c r="DU78" i="5"/>
  <c r="DT78" i="5"/>
  <c r="DS78" i="5"/>
  <c r="DR78" i="5"/>
  <c r="DQ78" i="5"/>
  <c r="DP78" i="5"/>
  <c r="DO78" i="5"/>
  <c r="DN78" i="5"/>
  <c r="DM78" i="5"/>
  <c r="DL78" i="5"/>
  <c r="DK78" i="5"/>
  <c r="DJ78" i="5"/>
  <c r="DI78" i="5"/>
  <c r="DH78" i="5"/>
  <c r="DG78" i="5"/>
  <c r="DF78" i="5"/>
  <c r="DE78" i="5"/>
  <c r="DD78" i="5"/>
  <c r="DC78" i="5"/>
  <c r="DB78" i="5"/>
  <c r="DA78" i="5"/>
  <c r="CZ78" i="5"/>
  <c r="CY78" i="5"/>
  <c r="CX78" i="5"/>
  <c r="CW78" i="5"/>
  <c r="CV78" i="5"/>
  <c r="CU78" i="5"/>
  <c r="CT78" i="5"/>
  <c r="CS78" i="5"/>
  <c r="CR78" i="5"/>
  <c r="CQ78" i="5"/>
  <c r="CP78" i="5"/>
  <c r="CO78" i="5"/>
  <c r="CN78" i="5"/>
  <c r="CM78" i="5"/>
  <c r="CL78" i="5"/>
  <c r="CK78" i="5"/>
  <c r="CJ78" i="5"/>
  <c r="CI78" i="5"/>
  <c r="CH78" i="5"/>
  <c r="CG78" i="5"/>
  <c r="CF78" i="5"/>
  <c r="CE78" i="5"/>
  <c r="CD78" i="5"/>
  <c r="CC78" i="5"/>
  <c r="CB78" i="5"/>
  <c r="CA78" i="5"/>
  <c r="BZ78" i="5"/>
  <c r="BY78" i="5"/>
  <c r="BX78" i="5"/>
  <c r="BW78" i="5"/>
  <c r="BV78" i="5"/>
  <c r="BU78" i="5"/>
  <c r="BT78" i="5"/>
  <c r="BS78" i="5"/>
  <c r="BR78" i="5"/>
  <c r="BQ78" i="5"/>
  <c r="BP78" i="5"/>
  <c r="BO78" i="5"/>
  <c r="BN78" i="5"/>
  <c r="BM78" i="5"/>
  <c r="BL78" i="5"/>
  <c r="BK78" i="5"/>
  <c r="BJ78" i="5"/>
  <c r="BI78" i="5"/>
  <c r="BH78" i="5"/>
  <c r="BG78" i="5"/>
  <c r="BF78" i="5"/>
  <c r="BE78" i="5"/>
  <c r="BD78" i="5"/>
  <c r="BC78" i="5"/>
  <c r="BB78" i="5"/>
  <c r="BA78" i="5"/>
  <c r="AZ78" i="5"/>
  <c r="AY78" i="5"/>
  <c r="AX78" i="5"/>
  <c r="AW78" i="5"/>
  <c r="AV78" i="5"/>
  <c r="AU78" i="5"/>
  <c r="AT78" i="5"/>
  <c r="AS78" i="5"/>
  <c r="AR78" i="5"/>
  <c r="AQ78" i="5"/>
  <c r="AP78" i="5"/>
  <c r="AO78" i="5"/>
  <c r="AN78" i="5"/>
  <c r="AM78" i="5"/>
  <c r="AL78" i="5"/>
  <c r="AK78" i="5"/>
  <c r="AJ78" i="5"/>
  <c r="AI78" i="5"/>
  <c r="AH78" i="5"/>
  <c r="AG78" i="5"/>
  <c r="AF78" i="5"/>
  <c r="AE78" i="5"/>
  <c r="AD78" i="5"/>
  <c r="AC78" i="5"/>
  <c r="AB78" i="5"/>
  <c r="AA78" i="5"/>
  <c r="Z78" i="5"/>
  <c r="Y78" i="5"/>
  <c r="X78" i="5"/>
  <c r="W78" i="5"/>
  <c r="V78" i="5"/>
  <c r="U78" i="5"/>
  <c r="T78" i="5"/>
  <c r="S78" i="5"/>
  <c r="R78" i="5"/>
  <c r="Q78" i="5"/>
  <c r="P78" i="5"/>
  <c r="O78" i="5"/>
  <c r="GN76" i="5"/>
  <c r="GM76" i="5"/>
  <c r="GL76" i="5"/>
  <c r="GK76" i="5"/>
  <c r="GJ76" i="5"/>
  <c r="GI76" i="5"/>
  <c r="GH76" i="5"/>
  <c r="GG76" i="5"/>
  <c r="GF76" i="5"/>
  <c r="GE76" i="5"/>
  <c r="GD76" i="5"/>
  <c r="GC76" i="5"/>
  <c r="GB76" i="5"/>
  <c r="GA76" i="5"/>
  <c r="FZ76" i="5"/>
  <c r="FY76" i="5"/>
  <c r="FX76" i="5"/>
  <c r="FW76" i="5"/>
  <c r="FV76" i="5"/>
  <c r="FU76" i="5"/>
  <c r="FT76" i="5"/>
  <c r="FS76" i="5"/>
  <c r="FR76" i="5"/>
  <c r="FQ76" i="5"/>
  <c r="FP76" i="5"/>
  <c r="FO76" i="5"/>
  <c r="FN76" i="5"/>
  <c r="FM76" i="5"/>
  <c r="FL76" i="5"/>
  <c r="FK76" i="5"/>
  <c r="FJ76" i="5"/>
  <c r="FI76" i="5"/>
  <c r="FH76" i="5"/>
  <c r="FG76" i="5"/>
  <c r="FF76" i="5"/>
  <c r="FE76" i="5"/>
  <c r="FD76" i="5"/>
  <c r="FC76" i="5"/>
  <c r="FB76" i="5"/>
  <c r="FA76" i="5"/>
  <c r="EZ76" i="5"/>
  <c r="EY76" i="5"/>
  <c r="EX76" i="5"/>
  <c r="EW76" i="5"/>
  <c r="EV76" i="5"/>
  <c r="EU76" i="5"/>
  <c r="ET76" i="5"/>
  <c r="ES76" i="5"/>
  <c r="ER76" i="5"/>
  <c r="EQ76" i="5"/>
  <c r="EP76" i="5"/>
  <c r="EO76" i="5"/>
  <c r="EN76" i="5"/>
  <c r="EM76" i="5"/>
  <c r="EL76" i="5"/>
  <c r="EK76" i="5"/>
  <c r="EJ76" i="5"/>
  <c r="EI76" i="5"/>
  <c r="EH76" i="5"/>
  <c r="EG76" i="5"/>
  <c r="EF76" i="5"/>
  <c r="EE76" i="5"/>
  <c r="ED76" i="5"/>
  <c r="EC76" i="5"/>
  <c r="EB76" i="5"/>
  <c r="EA76" i="5"/>
  <c r="DZ76" i="5"/>
  <c r="DY76" i="5"/>
  <c r="DX76" i="5"/>
  <c r="DW76" i="5"/>
  <c r="DV76" i="5"/>
  <c r="DU76" i="5"/>
  <c r="DT76" i="5"/>
  <c r="DS76" i="5"/>
  <c r="DR76" i="5"/>
  <c r="DQ76" i="5"/>
  <c r="DP76" i="5"/>
  <c r="DO76" i="5"/>
  <c r="DN76" i="5"/>
  <c r="DM76" i="5"/>
  <c r="DL76" i="5"/>
  <c r="DK76" i="5"/>
  <c r="DJ76" i="5"/>
  <c r="DI76" i="5"/>
  <c r="DH76" i="5"/>
  <c r="DG76" i="5"/>
  <c r="DF76" i="5"/>
  <c r="DE76" i="5"/>
  <c r="DD76" i="5"/>
  <c r="DC76" i="5"/>
  <c r="DB76" i="5"/>
  <c r="DA76" i="5"/>
  <c r="CZ76" i="5"/>
  <c r="CY76" i="5"/>
  <c r="CX76" i="5"/>
  <c r="CW76" i="5"/>
  <c r="CV76" i="5"/>
  <c r="CU76" i="5"/>
  <c r="CT76" i="5"/>
  <c r="CS76" i="5"/>
  <c r="CR76" i="5"/>
  <c r="CQ76" i="5"/>
  <c r="CP76" i="5"/>
  <c r="CO76" i="5"/>
  <c r="CN76" i="5"/>
  <c r="CM76" i="5"/>
  <c r="CL76" i="5"/>
  <c r="CK76" i="5"/>
  <c r="CJ76" i="5"/>
  <c r="CI76" i="5"/>
  <c r="CH76" i="5"/>
  <c r="CG76" i="5"/>
  <c r="CF76" i="5"/>
  <c r="CE76" i="5"/>
  <c r="CD76" i="5"/>
  <c r="CC76" i="5"/>
  <c r="CB76" i="5"/>
  <c r="CA76" i="5"/>
  <c r="BZ76" i="5"/>
  <c r="BY76" i="5"/>
  <c r="BX76" i="5"/>
  <c r="BW76" i="5"/>
  <c r="BV76" i="5"/>
  <c r="BU76" i="5"/>
  <c r="BT76" i="5"/>
  <c r="BS76" i="5"/>
  <c r="BR76" i="5"/>
  <c r="BQ76" i="5"/>
  <c r="BP76" i="5"/>
  <c r="BO76" i="5"/>
  <c r="BN76" i="5"/>
  <c r="BM76" i="5"/>
  <c r="BL76" i="5"/>
  <c r="BK76" i="5"/>
  <c r="BJ76" i="5"/>
  <c r="BI76" i="5"/>
  <c r="BH76" i="5"/>
  <c r="BG76" i="5"/>
  <c r="BF76" i="5"/>
  <c r="BE76" i="5"/>
  <c r="BD76" i="5"/>
  <c r="BC76" i="5"/>
  <c r="BB76" i="5"/>
  <c r="BA76" i="5"/>
  <c r="AZ76" i="5"/>
  <c r="AY76" i="5"/>
  <c r="AX76" i="5"/>
  <c r="AW76" i="5"/>
  <c r="AV76" i="5"/>
  <c r="AU76" i="5"/>
  <c r="AT76" i="5"/>
  <c r="AS76" i="5"/>
  <c r="AR76" i="5"/>
  <c r="AQ76" i="5"/>
  <c r="AP76" i="5"/>
  <c r="AO76" i="5"/>
  <c r="AN76" i="5"/>
  <c r="AM76" i="5"/>
  <c r="AL76" i="5"/>
  <c r="AK76" i="5"/>
  <c r="AJ76" i="5"/>
  <c r="AI76" i="5"/>
  <c r="AH76" i="5"/>
  <c r="AG76" i="5"/>
  <c r="AF76" i="5"/>
  <c r="AE76" i="5"/>
  <c r="AD76" i="5"/>
  <c r="AC76" i="5"/>
  <c r="AB76" i="5"/>
  <c r="AA76" i="5"/>
  <c r="Z76" i="5"/>
  <c r="Y76" i="5"/>
  <c r="X76" i="5"/>
  <c r="W76" i="5"/>
  <c r="V76" i="5"/>
  <c r="U76" i="5"/>
  <c r="T76" i="5"/>
  <c r="S76" i="5"/>
  <c r="R76" i="5"/>
  <c r="Q76" i="5"/>
  <c r="P76" i="5"/>
  <c r="O76" i="5"/>
  <c r="GN74" i="5"/>
  <c r="GM74" i="5"/>
  <c r="GL74" i="5"/>
  <c r="GK74" i="5"/>
  <c r="GJ74" i="5"/>
  <c r="GI74" i="5"/>
  <c r="GH74" i="5"/>
  <c r="GG74" i="5"/>
  <c r="GF74" i="5"/>
  <c r="GE74" i="5"/>
  <c r="GD74" i="5"/>
  <c r="GC74" i="5"/>
  <c r="GB74" i="5"/>
  <c r="GA74" i="5"/>
  <c r="FZ74" i="5"/>
  <c r="FY74" i="5"/>
  <c r="FX74" i="5"/>
  <c r="FW74" i="5"/>
  <c r="FV74" i="5"/>
  <c r="FU74" i="5"/>
  <c r="FT74" i="5"/>
  <c r="FS74" i="5"/>
  <c r="FR74" i="5"/>
  <c r="FQ74" i="5"/>
  <c r="FP74" i="5"/>
  <c r="FO74" i="5"/>
  <c r="FN74" i="5"/>
  <c r="FM74" i="5"/>
  <c r="FL74" i="5"/>
  <c r="FK74" i="5"/>
  <c r="FJ74" i="5"/>
  <c r="FI74" i="5"/>
  <c r="FH74" i="5"/>
  <c r="FG74" i="5"/>
  <c r="FF74" i="5"/>
  <c r="FE74" i="5"/>
  <c r="FD74" i="5"/>
  <c r="FC74" i="5"/>
  <c r="FB74" i="5"/>
  <c r="FA74" i="5"/>
  <c r="EZ74" i="5"/>
  <c r="EY74" i="5"/>
  <c r="EX74" i="5"/>
  <c r="EW74" i="5"/>
  <c r="EV74" i="5"/>
  <c r="EU74" i="5"/>
  <c r="ET74" i="5"/>
  <c r="ES74" i="5"/>
  <c r="ER74" i="5"/>
  <c r="EQ74" i="5"/>
  <c r="EP74" i="5"/>
  <c r="EO74" i="5"/>
  <c r="EN74" i="5"/>
  <c r="EM74" i="5"/>
  <c r="EL74" i="5"/>
  <c r="EK74" i="5"/>
  <c r="EJ74" i="5"/>
  <c r="EI74" i="5"/>
  <c r="EH74" i="5"/>
  <c r="EG74" i="5"/>
  <c r="EF74" i="5"/>
  <c r="EE74" i="5"/>
  <c r="ED74" i="5"/>
  <c r="EC74" i="5"/>
  <c r="EB74" i="5"/>
  <c r="EA74" i="5"/>
  <c r="DZ74" i="5"/>
  <c r="DY74" i="5"/>
  <c r="DX74" i="5"/>
  <c r="DW74" i="5"/>
  <c r="DV74" i="5"/>
  <c r="DU74" i="5"/>
  <c r="DT74" i="5"/>
  <c r="DS74" i="5"/>
  <c r="DR74" i="5"/>
  <c r="DQ74" i="5"/>
  <c r="DP74" i="5"/>
  <c r="DO74" i="5"/>
  <c r="DN74" i="5"/>
  <c r="DM74" i="5"/>
  <c r="DL74" i="5"/>
  <c r="DK74" i="5"/>
  <c r="DJ74" i="5"/>
  <c r="DI74" i="5"/>
  <c r="DH74" i="5"/>
  <c r="DG74" i="5"/>
  <c r="DF74" i="5"/>
  <c r="DE74" i="5"/>
  <c r="DD74" i="5"/>
  <c r="DC74" i="5"/>
  <c r="DB74" i="5"/>
  <c r="DA74" i="5"/>
  <c r="CZ74" i="5"/>
  <c r="CY74" i="5"/>
  <c r="CX74" i="5"/>
  <c r="CW74" i="5"/>
  <c r="CV74" i="5"/>
  <c r="CU74" i="5"/>
  <c r="CT74" i="5"/>
  <c r="CS74" i="5"/>
  <c r="CR74" i="5"/>
  <c r="CQ74" i="5"/>
  <c r="CP74" i="5"/>
  <c r="CO74" i="5"/>
  <c r="CN74" i="5"/>
  <c r="CM74" i="5"/>
  <c r="CL74" i="5"/>
  <c r="CK74" i="5"/>
  <c r="CJ74" i="5"/>
  <c r="CI74" i="5"/>
  <c r="CH74" i="5"/>
  <c r="CG74" i="5"/>
  <c r="CF74" i="5"/>
  <c r="CE74" i="5"/>
  <c r="CD74" i="5"/>
  <c r="CC74" i="5"/>
  <c r="CB74" i="5"/>
  <c r="CA74" i="5"/>
  <c r="BZ74" i="5"/>
  <c r="BY74" i="5"/>
  <c r="BX74" i="5"/>
  <c r="BW74" i="5"/>
  <c r="BV74" i="5"/>
  <c r="BU74" i="5"/>
  <c r="BT74" i="5"/>
  <c r="BS74" i="5"/>
  <c r="BR74" i="5"/>
  <c r="BQ74" i="5"/>
  <c r="BP74" i="5"/>
  <c r="BO74" i="5"/>
  <c r="BN74" i="5"/>
  <c r="BM74" i="5"/>
  <c r="BL74" i="5"/>
  <c r="BK74" i="5"/>
  <c r="BJ74" i="5"/>
  <c r="BI74" i="5"/>
  <c r="BH74" i="5"/>
  <c r="BG74" i="5"/>
  <c r="BF74" i="5"/>
  <c r="BE74" i="5"/>
  <c r="BD74" i="5"/>
  <c r="BC74" i="5"/>
  <c r="BB74" i="5"/>
  <c r="BA74" i="5"/>
  <c r="AZ74" i="5"/>
  <c r="AY74" i="5"/>
  <c r="AX74" i="5"/>
  <c r="AW74" i="5"/>
  <c r="AV74" i="5"/>
  <c r="AU74" i="5"/>
  <c r="AT74" i="5"/>
  <c r="AS74" i="5"/>
  <c r="AR74" i="5"/>
  <c r="AQ74" i="5"/>
  <c r="AP74" i="5"/>
  <c r="AO74" i="5"/>
  <c r="AN74" i="5"/>
  <c r="AM74" i="5"/>
  <c r="AL74" i="5"/>
  <c r="AK74" i="5"/>
  <c r="AJ74" i="5"/>
  <c r="AI74" i="5"/>
  <c r="AH74" i="5"/>
  <c r="AG74" i="5"/>
  <c r="AF74" i="5"/>
  <c r="AE74" i="5"/>
  <c r="AD74" i="5"/>
  <c r="AC74" i="5"/>
  <c r="AB74" i="5"/>
  <c r="AA74" i="5"/>
  <c r="Z74" i="5"/>
  <c r="Y74" i="5"/>
  <c r="X74" i="5"/>
  <c r="W74" i="5"/>
  <c r="V74" i="5"/>
  <c r="U74" i="5"/>
  <c r="T74" i="5"/>
  <c r="S74" i="5"/>
  <c r="R74" i="5"/>
  <c r="Q74" i="5"/>
  <c r="P74" i="5"/>
  <c r="O74" i="5"/>
  <c r="GN72" i="5"/>
  <c r="GM72" i="5"/>
  <c r="GL72" i="5"/>
  <c r="GK72" i="5"/>
  <c r="GJ72" i="5"/>
  <c r="GI72" i="5"/>
  <c r="GH72" i="5"/>
  <c r="GG72" i="5"/>
  <c r="GF72" i="5"/>
  <c r="GE72" i="5"/>
  <c r="GD72" i="5"/>
  <c r="GC72" i="5"/>
  <c r="GB72" i="5"/>
  <c r="GA72" i="5"/>
  <c r="FZ72" i="5"/>
  <c r="FY72" i="5"/>
  <c r="FX72" i="5"/>
  <c r="FW72" i="5"/>
  <c r="FV72" i="5"/>
  <c r="FU72" i="5"/>
  <c r="FT72" i="5"/>
  <c r="FS72" i="5"/>
  <c r="FR72" i="5"/>
  <c r="FQ72" i="5"/>
  <c r="FP72" i="5"/>
  <c r="FO72" i="5"/>
  <c r="FN72" i="5"/>
  <c r="FM72" i="5"/>
  <c r="FL72" i="5"/>
  <c r="FK72" i="5"/>
  <c r="FJ72" i="5"/>
  <c r="FI72" i="5"/>
  <c r="FH72" i="5"/>
  <c r="FG72" i="5"/>
  <c r="FF72" i="5"/>
  <c r="FE72" i="5"/>
  <c r="FD72" i="5"/>
  <c r="FC72" i="5"/>
  <c r="FB72" i="5"/>
  <c r="FA72" i="5"/>
  <c r="EZ72" i="5"/>
  <c r="EY72" i="5"/>
  <c r="EX72" i="5"/>
  <c r="EW72" i="5"/>
  <c r="EV72" i="5"/>
  <c r="EU72" i="5"/>
  <c r="ET72" i="5"/>
  <c r="ES72" i="5"/>
  <c r="ER72" i="5"/>
  <c r="EQ72" i="5"/>
  <c r="EP72" i="5"/>
  <c r="EO72" i="5"/>
  <c r="EN72" i="5"/>
  <c r="EM72" i="5"/>
  <c r="EL72" i="5"/>
  <c r="EK72" i="5"/>
  <c r="EJ72" i="5"/>
  <c r="EI72" i="5"/>
  <c r="EH72" i="5"/>
  <c r="EG72" i="5"/>
  <c r="EF72" i="5"/>
  <c r="EE72" i="5"/>
  <c r="ED72" i="5"/>
  <c r="EC72" i="5"/>
  <c r="EB72" i="5"/>
  <c r="EA72" i="5"/>
  <c r="DZ72" i="5"/>
  <c r="DY72" i="5"/>
  <c r="DX72" i="5"/>
  <c r="DW72" i="5"/>
  <c r="DV72" i="5"/>
  <c r="DU72" i="5"/>
  <c r="DT72" i="5"/>
  <c r="DS72" i="5"/>
  <c r="DR72" i="5"/>
  <c r="DQ72" i="5"/>
  <c r="DP72" i="5"/>
  <c r="DO72" i="5"/>
  <c r="DN72" i="5"/>
  <c r="DM72" i="5"/>
  <c r="DL72" i="5"/>
  <c r="DK72" i="5"/>
  <c r="DJ72" i="5"/>
  <c r="DI72" i="5"/>
  <c r="DH72" i="5"/>
  <c r="DG72" i="5"/>
  <c r="DF72" i="5"/>
  <c r="DE72" i="5"/>
  <c r="DD72" i="5"/>
  <c r="DC72" i="5"/>
  <c r="DB72" i="5"/>
  <c r="DA72" i="5"/>
  <c r="CZ72" i="5"/>
  <c r="CY72" i="5"/>
  <c r="CX72" i="5"/>
  <c r="CW72" i="5"/>
  <c r="CV72" i="5"/>
  <c r="CU72" i="5"/>
  <c r="CT72" i="5"/>
  <c r="CS72" i="5"/>
  <c r="CR72" i="5"/>
  <c r="CQ72" i="5"/>
  <c r="CP72" i="5"/>
  <c r="CO72" i="5"/>
  <c r="CN72" i="5"/>
  <c r="CM72" i="5"/>
  <c r="CL72" i="5"/>
  <c r="CK72" i="5"/>
  <c r="CJ72" i="5"/>
  <c r="CI72" i="5"/>
  <c r="CH72" i="5"/>
  <c r="CG72" i="5"/>
  <c r="CF72" i="5"/>
  <c r="CE72" i="5"/>
  <c r="CD72" i="5"/>
  <c r="CC72" i="5"/>
  <c r="CB72" i="5"/>
  <c r="CA72" i="5"/>
  <c r="BZ72" i="5"/>
  <c r="BY72" i="5"/>
  <c r="BX72" i="5"/>
  <c r="BW72" i="5"/>
  <c r="BV72" i="5"/>
  <c r="BU72" i="5"/>
  <c r="BT72" i="5"/>
  <c r="BS72" i="5"/>
  <c r="BR72" i="5"/>
  <c r="BQ72" i="5"/>
  <c r="BP72" i="5"/>
  <c r="BO72" i="5"/>
  <c r="BN72" i="5"/>
  <c r="BM72" i="5"/>
  <c r="BL72" i="5"/>
  <c r="BK72" i="5"/>
  <c r="BJ72" i="5"/>
  <c r="BI72" i="5"/>
  <c r="BH72" i="5"/>
  <c r="BG72" i="5"/>
  <c r="BF72" i="5"/>
  <c r="BE72" i="5"/>
  <c r="BD72" i="5"/>
  <c r="BC72" i="5"/>
  <c r="BB72" i="5"/>
  <c r="BA72" i="5"/>
  <c r="AZ72" i="5"/>
  <c r="AY72" i="5"/>
  <c r="AX72" i="5"/>
  <c r="AW72" i="5"/>
  <c r="AV72" i="5"/>
  <c r="AU72" i="5"/>
  <c r="AT72" i="5"/>
  <c r="AS72" i="5"/>
  <c r="AR72" i="5"/>
  <c r="AQ72" i="5"/>
  <c r="AP72" i="5"/>
  <c r="AO72" i="5"/>
  <c r="AN72" i="5"/>
  <c r="AM72" i="5"/>
  <c r="AL72" i="5"/>
  <c r="AK72" i="5"/>
  <c r="AJ72" i="5"/>
  <c r="AI72" i="5"/>
  <c r="AH72" i="5"/>
  <c r="AG72" i="5"/>
  <c r="AF72" i="5"/>
  <c r="AE72" i="5"/>
  <c r="AD72" i="5"/>
  <c r="AC72" i="5"/>
  <c r="AB72" i="5"/>
  <c r="AA72" i="5"/>
  <c r="Z72" i="5"/>
  <c r="Y72" i="5"/>
  <c r="X72" i="5"/>
  <c r="W72" i="5"/>
  <c r="V72" i="5"/>
  <c r="U72" i="5"/>
  <c r="T72" i="5"/>
  <c r="S72" i="5"/>
  <c r="R72" i="5"/>
  <c r="Q72" i="5"/>
  <c r="P72" i="5"/>
  <c r="O72" i="5"/>
  <c r="GN64" i="5"/>
  <c r="GM64" i="5"/>
  <c r="GL64" i="5"/>
  <c r="GK64" i="5"/>
  <c r="GJ64" i="5"/>
  <c r="GI64" i="5"/>
  <c r="GH64" i="5"/>
  <c r="GG64" i="5"/>
  <c r="GF64" i="5"/>
  <c r="GE64" i="5"/>
  <c r="GD64" i="5"/>
  <c r="GC64" i="5"/>
  <c r="GB64" i="5"/>
  <c r="GA64" i="5"/>
  <c r="FZ64" i="5"/>
  <c r="FY64" i="5"/>
  <c r="FX64" i="5"/>
  <c r="FW64" i="5"/>
  <c r="FV64" i="5"/>
  <c r="FU64" i="5"/>
  <c r="FT64" i="5"/>
  <c r="FS64" i="5"/>
  <c r="FR64" i="5"/>
  <c r="FQ64" i="5"/>
  <c r="FP64" i="5"/>
  <c r="FO64" i="5"/>
  <c r="FN64" i="5"/>
  <c r="FM64" i="5"/>
  <c r="FL64" i="5"/>
  <c r="FK64" i="5"/>
  <c r="FJ64" i="5"/>
  <c r="FI64" i="5"/>
  <c r="FH64" i="5"/>
  <c r="FG64" i="5"/>
  <c r="FF64" i="5"/>
  <c r="FE64" i="5"/>
  <c r="FD64" i="5"/>
  <c r="FC64" i="5"/>
  <c r="FB64" i="5"/>
  <c r="FA64" i="5"/>
  <c r="EZ64" i="5"/>
  <c r="EY64" i="5"/>
  <c r="EX64" i="5"/>
  <c r="EW64" i="5"/>
  <c r="EV64" i="5"/>
  <c r="EU64" i="5"/>
  <c r="ET64" i="5"/>
  <c r="ES64" i="5"/>
  <c r="ER64" i="5"/>
  <c r="EQ64" i="5"/>
  <c r="EP64" i="5"/>
  <c r="EO64" i="5"/>
  <c r="EN64" i="5"/>
  <c r="EM64" i="5"/>
  <c r="EL64" i="5"/>
  <c r="EK64" i="5"/>
  <c r="EJ64" i="5"/>
  <c r="EI64" i="5"/>
  <c r="EH64" i="5"/>
  <c r="EG64" i="5"/>
  <c r="EF64" i="5"/>
  <c r="EE64" i="5"/>
  <c r="ED64" i="5"/>
  <c r="EC64" i="5"/>
  <c r="EB64" i="5"/>
  <c r="EA64" i="5"/>
  <c r="DZ64" i="5"/>
  <c r="DY64" i="5"/>
  <c r="DX64" i="5"/>
  <c r="DW64" i="5"/>
  <c r="DV64" i="5"/>
  <c r="DU64" i="5"/>
  <c r="DT64" i="5"/>
  <c r="DS64" i="5"/>
  <c r="DR64" i="5"/>
  <c r="DQ64" i="5"/>
  <c r="DP64" i="5"/>
  <c r="DO64" i="5"/>
  <c r="DN64" i="5"/>
  <c r="DM64" i="5"/>
  <c r="DL64" i="5"/>
  <c r="DK64" i="5"/>
  <c r="DJ64" i="5"/>
  <c r="DI64" i="5"/>
  <c r="DH64" i="5"/>
  <c r="DG64" i="5"/>
  <c r="DF64" i="5"/>
  <c r="DE64" i="5"/>
  <c r="DD64" i="5"/>
  <c r="DC64" i="5"/>
  <c r="DB64" i="5"/>
  <c r="DA64" i="5"/>
  <c r="CZ64" i="5"/>
  <c r="CY64" i="5"/>
  <c r="CX64" i="5"/>
  <c r="CW64" i="5"/>
  <c r="CV64" i="5"/>
  <c r="CU64" i="5"/>
  <c r="CT64" i="5"/>
  <c r="CS64" i="5"/>
  <c r="CR64" i="5"/>
  <c r="CQ64" i="5"/>
  <c r="CP64" i="5"/>
  <c r="CO64" i="5"/>
  <c r="CN64" i="5"/>
  <c r="CM64" i="5"/>
  <c r="CL64" i="5"/>
  <c r="CK64" i="5"/>
  <c r="CJ64" i="5"/>
  <c r="CI64" i="5"/>
  <c r="CH64" i="5"/>
  <c r="CG64" i="5"/>
  <c r="CF64" i="5"/>
  <c r="CE64" i="5"/>
  <c r="CD64" i="5"/>
  <c r="CC64" i="5"/>
  <c r="CB64" i="5"/>
  <c r="CA64" i="5"/>
  <c r="BZ64" i="5"/>
  <c r="BY64" i="5"/>
  <c r="BX64" i="5"/>
  <c r="BW64" i="5"/>
  <c r="BV64" i="5"/>
  <c r="BU64" i="5"/>
  <c r="BT64" i="5"/>
  <c r="BS64" i="5"/>
  <c r="BR64" i="5"/>
  <c r="BQ64" i="5"/>
  <c r="BP64" i="5"/>
  <c r="BO64" i="5"/>
  <c r="BN64" i="5"/>
  <c r="BM64" i="5"/>
  <c r="BL64" i="5"/>
  <c r="BK64" i="5"/>
  <c r="BJ64" i="5"/>
  <c r="BI64" i="5"/>
  <c r="BH64" i="5"/>
  <c r="BG64" i="5"/>
  <c r="BF64" i="5"/>
  <c r="BE64" i="5"/>
  <c r="BD64" i="5"/>
  <c r="BC64" i="5"/>
  <c r="BB64" i="5"/>
  <c r="BA64" i="5"/>
  <c r="AZ64" i="5"/>
  <c r="AY64" i="5"/>
  <c r="AX64" i="5"/>
  <c r="AW64" i="5"/>
  <c r="AV64" i="5"/>
  <c r="AU64" i="5"/>
  <c r="AT64" i="5"/>
  <c r="AS64" i="5"/>
  <c r="AR64" i="5"/>
  <c r="AQ64" i="5"/>
  <c r="AP64" i="5"/>
  <c r="AO64" i="5"/>
  <c r="AN64" i="5"/>
  <c r="AM64" i="5"/>
  <c r="AL64" i="5"/>
  <c r="AK64" i="5"/>
  <c r="AJ64" i="5"/>
  <c r="AI64" i="5"/>
  <c r="AH64" i="5"/>
  <c r="AG64" i="5"/>
  <c r="AF64" i="5"/>
  <c r="AE64" i="5"/>
  <c r="AD64" i="5"/>
  <c r="AC64" i="5"/>
  <c r="AB64" i="5"/>
  <c r="AA64" i="5"/>
  <c r="Z64" i="5"/>
  <c r="Y64" i="5"/>
  <c r="X64" i="5"/>
  <c r="W64" i="5"/>
  <c r="V64" i="5"/>
  <c r="U64" i="5"/>
  <c r="T64" i="5"/>
  <c r="S64" i="5"/>
  <c r="R64" i="5"/>
  <c r="Q64" i="5"/>
  <c r="P64" i="5"/>
  <c r="O64" i="5"/>
  <c r="GN62" i="5"/>
  <c r="GM62" i="5"/>
  <c r="GL62" i="5"/>
  <c r="GK62" i="5"/>
  <c r="GJ62" i="5"/>
  <c r="GI62" i="5"/>
  <c r="GH62" i="5"/>
  <c r="GG62" i="5"/>
  <c r="GF62" i="5"/>
  <c r="GE62" i="5"/>
  <c r="GD62" i="5"/>
  <c r="GC62" i="5"/>
  <c r="GB62" i="5"/>
  <c r="GA62" i="5"/>
  <c r="FZ62" i="5"/>
  <c r="FY62" i="5"/>
  <c r="FX62" i="5"/>
  <c r="FW62" i="5"/>
  <c r="FV62" i="5"/>
  <c r="FU62" i="5"/>
  <c r="FT62" i="5"/>
  <c r="FS62" i="5"/>
  <c r="FR62" i="5"/>
  <c r="FQ62" i="5"/>
  <c r="FP62" i="5"/>
  <c r="FO62" i="5"/>
  <c r="FN62" i="5"/>
  <c r="FM62" i="5"/>
  <c r="FL62" i="5"/>
  <c r="FK62" i="5"/>
  <c r="FJ62" i="5"/>
  <c r="FI62" i="5"/>
  <c r="FH62" i="5"/>
  <c r="FG62" i="5"/>
  <c r="FF62" i="5"/>
  <c r="FE62" i="5"/>
  <c r="FD62" i="5"/>
  <c r="FC62" i="5"/>
  <c r="FB62" i="5"/>
  <c r="FA62" i="5"/>
  <c r="EZ62" i="5"/>
  <c r="EY62" i="5"/>
  <c r="EX62" i="5"/>
  <c r="EW62" i="5"/>
  <c r="EV62" i="5"/>
  <c r="EU62" i="5"/>
  <c r="ET62" i="5"/>
  <c r="ES62" i="5"/>
  <c r="ER62" i="5"/>
  <c r="EQ62" i="5"/>
  <c r="EP62" i="5"/>
  <c r="EO62" i="5"/>
  <c r="EN62" i="5"/>
  <c r="EM62" i="5"/>
  <c r="EL62" i="5"/>
  <c r="EK62" i="5"/>
  <c r="EJ62" i="5"/>
  <c r="EI62" i="5"/>
  <c r="EH62" i="5"/>
  <c r="EG62" i="5"/>
  <c r="EF62" i="5"/>
  <c r="EE62" i="5"/>
  <c r="ED62" i="5"/>
  <c r="EC62" i="5"/>
  <c r="EB62" i="5"/>
  <c r="EA62" i="5"/>
  <c r="DZ62" i="5"/>
  <c r="DY62" i="5"/>
  <c r="DX62" i="5"/>
  <c r="DW62" i="5"/>
  <c r="DV62" i="5"/>
  <c r="DU62" i="5"/>
  <c r="DT62" i="5"/>
  <c r="DS62" i="5"/>
  <c r="DR62" i="5"/>
  <c r="DQ62" i="5"/>
  <c r="DP62" i="5"/>
  <c r="DO62" i="5"/>
  <c r="DN62" i="5"/>
  <c r="DM62" i="5"/>
  <c r="DL62" i="5"/>
  <c r="DK62" i="5"/>
  <c r="DJ62" i="5"/>
  <c r="DI62" i="5"/>
  <c r="DH62" i="5"/>
  <c r="DG62" i="5"/>
  <c r="DF62" i="5"/>
  <c r="DE62" i="5"/>
  <c r="DD62" i="5"/>
  <c r="DC62" i="5"/>
  <c r="DB62" i="5"/>
  <c r="DA62" i="5"/>
  <c r="CZ62" i="5"/>
  <c r="CY62" i="5"/>
  <c r="CX62" i="5"/>
  <c r="CW62" i="5"/>
  <c r="CV62" i="5"/>
  <c r="CU62" i="5"/>
  <c r="CT62" i="5"/>
  <c r="CS62" i="5"/>
  <c r="CR62" i="5"/>
  <c r="CQ62" i="5"/>
  <c r="CP62" i="5"/>
  <c r="CO62" i="5"/>
  <c r="CN62" i="5"/>
  <c r="CM62" i="5"/>
  <c r="CL62" i="5"/>
  <c r="CK62" i="5"/>
  <c r="CJ62" i="5"/>
  <c r="CI62" i="5"/>
  <c r="CH62" i="5"/>
  <c r="CG62" i="5"/>
  <c r="CF62" i="5"/>
  <c r="CE62" i="5"/>
  <c r="CD62" i="5"/>
  <c r="CC62" i="5"/>
  <c r="CB62" i="5"/>
  <c r="CA62" i="5"/>
  <c r="BZ62" i="5"/>
  <c r="BY62" i="5"/>
  <c r="BX62" i="5"/>
  <c r="BW62" i="5"/>
  <c r="BV62" i="5"/>
  <c r="BU62" i="5"/>
  <c r="BT62" i="5"/>
  <c r="BS62" i="5"/>
  <c r="BR62" i="5"/>
  <c r="BQ62" i="5"/>
  <c r="BP62" i="5"/>
  <c r="BO62" i="5"/>
  <c r="BN62" i="5"/>
  <c r="BM62" i="5"/>
  <c r="BL62" i="5"/>
  <c r="BK62" i="5"/>
  <c r="BJ62" i="5"/>
  <c r="BI62" i="5"/>
  <c r="BH62" i="5"/>
  <c r="BG62" i="5"/>
  <c r="BF62" i="5"/>
  <c r="BE62" i="5"/>
  <c r="BD62" i="5"/>
  <c r="BC62" i="5"/>
  <c r="BB62" i="5"/>
  <c r="BA62" i="5"/>
  <c r="AZ62" i="5"/>
  <c r="AY62" i="5"/>
  <c r="AX62" i="5"/>
  <c r="AW62" i="5"/>
  <c r="AV62" i="5"/>
  <c r="AU62" i="5"/>
  <c r="AT62" i="5"/>
  <c r="AS62" i="5"/>
  <c r="AR62" i="5"/>
  <c r="AQ62" i="5"/>
  <c r="AP62" i="5"/>
  <c r="AO62" i="5"/>
  <c r="AN62" i="5"/>
  <c r="AM62" i="5"/>
  <c r="AL62" i="5"/>
  <c r="AK62" i="5"/>
  <c r="AJ62" i="5"/>
  <c r="AI62" i="5"/>
  <c r="AH62" i="5"/>
  <c r="AG62" i="5"/>
  <c r="AF62" i="5"/>
  <c r="AE62" i="5"/>
  <c r="AD62" i="5"/>
  <c r="AC62" i="5"/>
  <c r="AB62" i="5"/>
  <c r="AA62" i="5"/>
  <c r="Z62" i="5"/>
  <c r="Y62" i="5"/>
  <c r="X62" i="5"/>
  <c r="W62" i="5"/>
  <c r="V62" i="5"/>
  <c r="U62" i="5"/>
  <c r="T62" i="5"/>
  <c r="S62" i="5"/>
  <c r="R62" i="5"/>
  <c r="Q62" i="5"/>
  <c r="P62" i="5"/>
  <c r="O62" i="5"/>
  <c r="GN60" i="5"/>
  <c r="GM60" i="5"/>
  <c r="GL60" i="5"/>
  <c r="GK60" i="5"/>
  <c r="GJ60" i="5"/>
  <c r="GI60" i="5"/>
  <c r="GH60" i="5"/>
  <c r="GG60" i="5"/>
  <c r="GF60" i="5"/>
  <c r="GE60" i="5"/>
  <c r="GD60" i="5"/>
  <c r="GC60" i="5"/>
  <c r="GB60" i="5"/>
  <c r="GA60" i="5"/>
  <c r="FZ60" i="5"/>
  <c r="FY60" i="5"/>
  <c r="FX60" i="5"/>
  <c r="FW60" i="5"/>
  <c r="FV60" i="5"/>
  <c r="FU60" i="5"/>
  <c r="FT60" i="5"/>
  <c r="FS60" i="5"/>
  <c r="FR60" i="5"/>
  <c r="FQ60" i="5"/>
  <c r="FP60" i="5"/>
  <c r="FO60" i="5"/>
  <c r="FN60" i="5"/>
  <c r="FM60" i="5"/>
  <c r="FL60" i="5"/>
  <c r="FK60" i="5"/>
  <c r="FJ60" i="5"/>
  <c r="FI60" i="5"/>
  <c r="FH60" i="5"/>
  <c r="FG60" i="5"/>
  <c r="FF60" i="5"/>
  <c r="FE60" i="5"/>
  <c r="FD60" i="5"/>
  <c r="FC60" i="5"/>
  <c r="FB60" i="5"/>
  <c r="FA60" i="5"/>
  <c r="EZ60" i="5"/>
  <c r="EY60" i="5"/>
  <c r="EX60" i="5"/>
  <c r="EW60" i="5"/>
  <c r="EV60" i="5"/>
  <c r="EU60" i="5"/>
  <c r="ET60" i="5"/>
  <c r="ES60" i="5"/>
  <c r="ER60" i="5"/>
  <c r="EQ60" i="5"/>
  <c r="EP60" i="5"/>
  <c r="EO60" i="5"/>
  <c r="EN60" i="5"/>
  <c r="EM60" i="5"/>
  <c r="EL60" i="5"/>
  <c r="EK60" i="5"/>
  <c r="EJ60" i="5"/>
  <c r="EI60" i="5"/>
  <c r="EH60" i="5"/>
  <c r="EG60" i="5"/>
  <c r="EF60" i="5"/>
  <c r="EE60" i="5"/>
  <c r="ED60" i="5"/>
  <c r="EC60" i="5"/>
  <c r="EB60" i="5"/>
  <c r="EA60" i="5"/>
  <c r="DZ60" i="5"/>
  <c r="DY60" i="5"/>
  <c r="DX60" i="5"/>
  <c r="DW60" i="5"/>
  <c r="DV60" i="5"/>
  <c r="DU60" i="5"/>
  <c r="DT60" i="5"/>
  <c r="DS60" i="5"/>
  <c r="DR60" i="5"/>
  <c r="DQ60" i="5"/>
  <c r="DP60" i="5"/>
  <c r="DO60" i="5"/>
  <c r="DN60" i="5"/>
  <c r="DM60" i="5"/>
  <c r="DL60" i="5"/>
  <c r="DK60" i="5"/>
  <c r="DJ60" i="5"/>
  <c r="DI60" i="5"/>
  <c r="DH60" i="5"/>
  <c r="DG60" i="5"/>
  <c r="DF60" i="5"/>
  <c r="DE60" i="5"/>
  <c r="DD60" i="5"/>
  <c r="DC60" i="5"/>
  <c r="DB60" i="5"/>
  <c r="DA60" i="5"/>
  <c r="CZ60" i="5"/>
  <c r="CY60" i="5"/>
  <c r="CX60" i="5"/>
  <c r="CW60" i="5"/>
  <c r="CV60" i="5"/>
  <c r="CU60" i="5"/>
  <c r="CT60" i="5"/>
  <c r="CS60" i="5"/>
  <c r="CR60" i="5"/>
  <c r="CQ60" i="5"/>
  <c r="CP60" i="5"/>
  <c r="CO60" i="5"/>
  <c r="CN60" i="5"/>
  <c r="CM60" i="5"/>
  <c r="CL60" i="5"/>
  <c r="CK60" i="5"/>
  <c r="CJ60" i="5"/>
  <c r="CI60" i="5"/>
  <c r="CH60" i="5"/>
  <c r="CG60" i="5"/>
  <c r="CF60" i="5"/>
  <c r="CE60" i="5"/>
  <c r="CD60" i="5"/>
  <c r="CC60" i="5"/>
  <c r="CB60" i="5"/>
  <c r="CA60" i="5"/>
  <c r="BZ60" i="5"/>
  <c r="BY60" i="5"/>
  <c r="BX60" i="5"/>
  <c r="BW60" i="5"/>
  <c r="BV60" i="5"/>
  <c r="BU60" i="5"/>
  <c r="BT60" i="5"/>
  <c r="BS60" i="5"/>
  <c r="BR60" i="5"/>
  <c r="BQ60" i="5"/>
  <c r="BP60" i="5"/>
  <c r="BO60" i="5"/>
  <c r="BN60" i="5"/>
  <c r="BM60" i="5"/>
  <c r="BL60" i="5"/>
  <c r="BK60" i="5"/>
  <c r="BJ60" i="5"/>
  <c r="BI60" i="5"/>
  <c r="BH60" i="5"/>
  <c r="BG60" i="5"/>
  <c r="BF60" i="5"/>
  <c r="BE60" i="5"/>
  <c r="BD60" i="5"/>
  <c r="BC60" i="5"/>
  <c r="BB60" i="5"/>
  <c r="BA60" i="5"/>
  <c r="AZ60" i="5"/>
  <c r="AY60" i="5"/>
  <c r="AX60" i="5"/>
  <c r="AW60" i="5"/>
  <c r="AV60" i="5"/>
  <c r="AU60" i="5"/>
  <c r="AT60" i="5"/>
  <c r="AS60" i="5"/>
  <c r="AR60" i="5"/>
  <c r="AQ60" i="5"/>
  <c r="AP60" i="5"/>
  <c r="AO60" i="5"/>
  <c r="AN60" i="5"/>
  <c r="AM60" i="5"/>
  <c r="AL60" i="5"/>
  <c r="AK60" i="5"/>
  <c r="AJ60" i="5"/>
  <c r="AI60" i="5"/>
  <c r="AH60" i="5"/>
  <c r="AG60" i="5"/>
  <c r="AF60" i="5"/>
  <c r="AE60" i="5"/>
  <c r="AD60" i="5"/>
  <c r="AC60" i="5"/>
  <c r="AB60" i="5"/>
  <c r="AA60" i="5"/>
  <c r="Z60" i="5"/>
  <c r="Y60" i="5"/>
  <c r="X60" i="5"/>
  <c r="W60" i="5"/>
  <c r="V60" i="5"/>
  <c r="U60" i="5"/>
  <c r="T60" i="5"/>
  <c r="S60" i="5"/>
  <c r="R60" i="5"/>
  <c r="Q60" i="5"/>
  <c r="P60" i="5"/>
  <c r="O60" i="5"/>
  <c r="GN58" i="5"/>
  <c r="GM58" i="5"/>
  <c r="GL58" i="5"/>
  <c r="GK58" i="5"/>
  <c r="GJ58" i="5"/>
  <c r="GI58" i="5"/>
  <c r="GH58" i="5"/>
  <c r="GG58" i="5"/>
  <c r="GF58" i="5"/>
  <c r="GE58" i="5"/>
  <c r="GD58" i="5"/>
  <c r="GC58" i="5"/>
  <c r="GB58" i="5"/>
  <c r="GA58" i="5"/>
  <c r="FZ58" i="5"/>
  <c r="FY58" i="5"/>
  <c r="FX58" i="5"/>
  <c r="FW58" i="5"/>
  <c r="FV58" i="5"/>
  <c r="FU58" i="5"/>
  <c r="FT58" i="5"/>
  <c r="FS58" i="5"/>
  <c r="FR58" i="5"/>
  <c r="FQ58" i="5"/>
  <c r="FP58" i="5"/>
  <c r="FO58" i="5"/>
  <c r="FN58" i="5"/>
  <c r="FM58" i="5"/>
  <c r="FL58" i="5"/>
  <c r="FK58" i="5"/>
  <c r="FJ58" i="5"/>
  <c r="FI58" i="5"/>
  <c r="FH58" i="5"/>
  <c r="FG58" i="5"/>
  <c r="FF58" i="5"/>
  <c r="FE58" i="5"/>
  <c r="FD58" i="5"/>
  <c r="FC58" i="5"/>
  <c r="FB58" i="5"/>
  <c r="FA58" i="5"/>
  <c r="EZ58" i="5"/>
  <c r="EY58" i="5"/>
  <c r="EX58" i="5"/>
  <c r="EW58" i="5"/>
  <c r="EV58" i="5"/>
  <c r="EU58" i="5"/>
  <c r="ET58" i="5"/>
  <c r="ES58" i="5"/>
  <c r="ER58" i="5"/>
  <c r="EQ58" i="5"/>
  <c r="EP58" i="5"/>
  <c r="EO58" i="5"/>
  <c r="EN58" i="5"/>
  <c r="EM58" i="5"/>
  <c r="EL58" i="5"/>
  <c r="EK58" i="5"/>
  <c r="EJ58" i="5"/>
  <c r="EI58" i="5"/>
  <c r="EH58" i="5"/>
  <c r="EG58" i="5"/>
  <c r="EF58" i="5"/>
  <c r="EE58" i="5"/>
  <c r="ED58" i="5"/>
  <c r="EC58" i="5"/>
  <c r="EB58" i="5"/>
  <c r="EA58" i="5"/>
  <c r="DZ58" i="5"/>
  <c r="DY58" i="5"/>
  <c r="DX58" i="5"/>
  <c r="DW58" i="5"/>
  <c r="DV58" i="5"/>
  <c r="DU58" i="5"/>
  <c r="DT58" i="5"/>
  <c r="DS58" i="5"/>
  <c r="DR58" i="5"/>
  <c r="DQ58" i="5"/>
  <c r="DP58" i="5"/>
  <c r="DO58" i="5"/>
  <c r="DN58" i="5"/>
  <c r="DM58" i="5"/>
  <c r="DL58" i="5"/>
  <c r="DK58" i="5"/>
  <c r="DJ58" i="5"/>
  <c r="DI58" i="5"/>
  <c r="DH58" i="5"/>
  <c r="DG58" i="5"/>
  <c r="DF58" i="5"/>
  <c r="DE58" i="5"/>
  <c r="DD58" i="5"/>
  <c r="DC58" i="5"/>
  <c r="DB58" i="5"/>
  <c r="DA58" i="5"/>
  <c r="CZ58" i="5"/>
  <c r="CY58" i="5"/>
  <c r="CX58" i="5"/>
  <c r="CW58" i="5"/>
  <c r="CV58" i="5"/>
  <c r="CU58" i="5"/>
  <c r="CT58" i="5"/>
  <c r="CS58" i="5"/>
  <c r="CR58" i="5"/>
  <c r="CQ58" i="5"/>
  <c r="CP58" i="5"/>
  <c r="CO58" i="5"/>
  <c r="CN58" i="5"/>
  <c r="CM58" i="5"/>
  <c r="CL58" i="5"/>
  <c r="CK58" i="5"/>
  <c r="CJ58" i="5"/>
  <c r="CI58" i="5"/>
  <c r="CH58" i="5"/>
  <c r="CG58" i="5"/>
  <c r="CF58" i="5"/>
  <c r="CE58" i="5"/>
  <c r="CD58" i="5"/>
  <c r="CC58" i="5"/>
  <c r="CB58" i="5"/>
  <c r="CA58" i="5"/>
  <c r="BZ58" i="5"/>
  <c r="BY58" i="5"/>
  <c r="BX58" i="5"/>
  <c r="BW58" i="5"/>
  <c r="BV58" i="5"/>
  <c r="BU58" i="5"/>
  <c r="BT58" i="5"/>
  <c r="BS58" i="5"/>
  <c r="BR58" i="5"/>
  <c r="BQ58" i="5"/>
  <c r="BP58" i="5"/>
  <c r="BO58" i="5"/>
  <c r="BN58" i="5"/>
  <c r="BM58" i="5"/>
  <c r="BL58" i="5"/>
  <c r="BK58" i="5"/>
  <c r="BJ58" i="5"/>
  <c r="BI58" i="5"/>
  <c r="BH58" i="5"/>
  <c r="BG58" i="5"/>
  <c r="BF58" i="5"/>
  <c r="BE58" i="5"/>
  <c r="BD58" i="5"/>
  <c r="BC58" i="5"/>
  <c r="BB58" i="5"/>
  <c r="BA58" i="5"/>
  <c r="AZ58" i="5"/>
  <c r="AY58" i="5"/>
  <c r="AX58" i="5"/>
  <c r="AW58" i="5"/>
  <c r="AV58" i="5"/>
  <c r="AU58" i="5"/>
  <c r="AT58" i="5"/>
  <c r="AS58" i="5"/>
  <c r="AR58" i="5"/>
  <c r="AQ58" i="5"/>
  <c r="AP58" i="5"/>
  <c r="AO58" i="5"/>
  <c r="AN58" i="5"/>
  <c r="AM58" i="5"/>
  <c r="AL58" i="5"/>
  <c r="AK58" i="5"/>
  <c r="AJ58" i="5"/>
  <c r="AI58" i="5"/>
  <c r="AH58" i="5"/>
  <c r="AG58" i="5"/>
  <c r="AF58" i="5"/>
  <c r="AE58" i="5"/>
  <c r="AD58" i="5"/>
  <c r="AC58" i="5"/>
  <c r="AB58" i="5"/>
  <c r="AA58" i="5"/>
  <c r="Z58" i="5"/>
  <c r="Y58" i="5"/>
  <c r="X58" i="5"/>
  <c r="W58" i="5"/>
  <c r="V58" i="5"/>
  <c r="U58" i="5"/>
  <c r="T58" i="5"/>
  <c r="S58" i="5"/>
  <c r="R58" i="5"/>
  <c r="Q58" i="5"/>
  <c r="P58" i="5"/>
  <c r="O58" i="5"/>
  <c r="GN56" i="5"/>
  <c r="GM56" i="5"/>
  <c r="GL56" i="5"/>
  <c r="GK56" i="5"/>
  <c r="GJ56" i="5"/>
  <c r="GI56" i="5"/>
  <c r="GH56" i="5"/>
  <c r="GG56" i="5"/>
  <c r="GF56" i="5"/>
  <c r="GE56" i="5"/>
  <c r="GD56" i="5"/>
  <c r="GC56" i="5"/>
  <c r="GB56" i="5"/>
  <c r="GA56" i="5"/>
  <c r="FZ56" i="5"/>
  <c r="FY56" i="5"/>
  <c r="FX56" i="5"/>
  <c r="FW56" i="5"/>
  <c r="FV56" i="5"/>
  <c r="FU56" i="5"/>
  <c r="FT56" i="5"/>
  <c r="FS56" i="5"/>
  <c r="FR56" i="5"/>
  <c r="FQ56" i="5"/>
  <c r="FP56" i="5"/>
  <c r="FO56" i="5"/>
  <c r="FN56" i="5"/>
  <c r="FM56" i="5"/>
  <c r="FL56" i="5"/>
  <c r="FK56" i="5"/>
  <c r="FJ56" i="5"/>
  <c r="FI56" i="5"/>
  <c r="FH56" i="5"/>
  <c r="FG56" i="5"/>
  <c r="FF56" i="5"/>
  <c r="FE56" i="5"/>
  <c r="FD56" i="5"/>
  <c r="FC56" i="5"/>
  <c r="FB56" i="5"/>
  <c r="FA56" i="5"/>
  <c r="EZ56" i="5"/>
  <c r="EY56" i="5"/>
  <c r="EX56" i="5"/>
  <c r="EW56" i="5"/>
  <c r="EV56" i="5"/>
  <c r="EU56" i="5"/>
  <c r="ET56" i="5"/>
  <c r="ES56" i="5"/>
  <c r="ER56" i="5"/>
  <c r="EQ56" i="5"/>
  <c r="EP56" i="5"/>
  <c r="EO56" i="5"/>
  <c r="EN56" i="5"/>
  <c r="EM56" i="5"/>
  <c r="EL56" i="5"/>
  <c r="EK56" i="5"/>
  <c r="EJ56" i="5"/>
  <c r="EI56" i="5"/>
  <c r="EH56" i="5"/>
  <c r="EG56" i="5"/>
  <c r="EF56" i="5"/>
  <c r="EE56" i="5"/>
  <c r="ED56" i="5"/>
  <c r="EC56" i="5"/>
  <c r="EB56" i="5"/>
  <c r="EA56" i="5"/>
  <c r="DZ56" i="5"/>
  <c r="DY56" i="5"/>
  <c r="DX56" i="5"/>
  <c r="DW56" i="5"/>
  <c r="DV56" i="5"/>
  <c r="DU56" i="5"/>
  <c r="DT56" i="5"/>
  <c r="DS56" i="5"/>
  <c r="DR56" i="5"/>
  <c r="DQ56" i="5"/>
  <c r="DP56" i="5"/>
  <c r="DO56" i="5"/>
  <c r="DN56" i="5"/>
  <c r="DM56" i="5"/>
  <c r="DL56" i="5"/>
  <c r="DK56" i="5"/>
  <c r="DJ56" i="5"/>
  <c r="DI56" i="5"/>
  <c r="DH56" i="5"/>
  <c r="DG56" i="5"/>
  <c r="DF56" i="5"/>
  <c r="DE56" i="5"/>
  <c r="DD56" i="5"/>
  <c r="DC56" i="5"/>
  <c r="DB56" i="5"/>
  <c r="DA56" i="5"/>
  <c r="CZ56" i="5"/>
  <c r="CY56" i="5"/>
  <c r="CX56" i="5"/>
  <c r="CW56" i="5"/>
  <c r="CV56" i="5"/>
  <c r="CU56" i="5"/>
  <c r="CT56" i="5"/>
  <c r="CS56" i="5"/>
  <c r="CR56" i="5"/>
  <c r="CQ56" i="5"/>
  <c r="CP56" i="5"/>
  <c r="CO56" i="5"/>
  <c r="CN56" i="5"/>
  <c r="CM56" i="5"/>
  <c r="CL56" i="5"/>
  <c r="CK56" i="5"/>
  <c r="CJ56" i="5"/>
  <c r="CI56" i="5"/>
  <c r="CH56" i="5"/>
  <c r="CG56" i="5"/>
  <c r="CF56" i="5"/>
  <c r="CE56" i="5"/>
  <c r="CD56" i="5"/>
  <c r="CC56" i="5"/>
  <c r="CB56" i="5"/>
  <c r="CA56" i="5"/>
  <c r="BZ56" i="5"/>
  <c r="BY56" i="5"/>
  <c r="BX56" i="5"/>
  <c r="BW56" i="5"/>
  <c r="BV56" i="5"/>
  <c r="BU56" i="5"/>
  <c r="BT56" i="5"/>
  <c r="BS56" i="5"/>
  <c r="BR56" i="5"/>
  <c r="BQ56" i="5"/>
  <c r="BP56" i="5"/>
  <c r="BO56" i="5"/>
  <c r="BN56" i="5"/>
  <c r="BM56" i="5"/>
  <c r="BL56" i="5"/>
  <c r="BK56" i="5"/>
  <c r="BJ56" i="5"/>
  <c r="BI56" i="5"/>
  <c r="BH56" i="5"/>
  <c r="BG56" i="5"/>
  <c r="BF56" i="5"/>
  <c r="BE56" i="5"/>
  <c r="BD56" i="5"/>
  <c r="BC56" i="5"/>
  <c r="BB56" i="5"/>
  <c r="BA56" i="5"/>
  <c r="AZ56" i="5"/>
  <c r="AY56" i="5"/>
  <c r="AX56" i="5"/>
  <c r="AW56" i="5"/>
  <c r="AV56" i="5"/>
  <c r="AU56" i="5"/>
  <c r="AT56" i="5"/>
  <c r="AS56" i="5"/>
  <c r="AR56" i="5"/>
  <c r="AQ56" i="5"/>
  <c r="AP56" i="5"/>
  <c r="AO56" i="5"/>
  <c r="AN56" i="5"/>
  <c r="AM56" i="5"/>
  <c r="AL56" i="5"/>
  <c r="AK56" i="5"/>
  <c r="AJ56" i="5"/>
  <c r="AI56" i="5"/>
  <c r="AH56" i="5"/>
  <c r="AG56" i="5"/>
  <c r="AF56" i="5"/>
  <c r="AE56" i="5"/>
  <c r="AD56" i="5"/>
  <c r="AC56" i="5"/>
  <c r="AB56" i="5"/>
  <c r="AA56" i="5"/>
  <c r="Z56" i="5"/>
  <c r="Y56" i="5"/>
  <c r="X56" i="5"/>
  <c r="W56" i="5"/>
  <c r="V56" i="5"/>
  <c r="U56" i="5"/>
  <c r="T56" i="5"/>
  <c r="S56" i="5"/>
  <c r="R56" i="5"/>
  <c r="Q56" i="5"/>
  <c r="P56" i="5"/>
  <c r="O56" i="5"/>
  <c r="GN54" i="5"/>
  <c r="GM54" i="5"/>
  <c r="GL54" i="5"/>
  <c r="GK54" i="5"/>
  <c r="GJ54" i="5"/>
  <c r="GI54" i="5"/>
  <c r="GH54" i="5"/>
  <c r="GG54" i="5"/>
  <c r="GF54" i="5"/>
  <c r="GE54" i="5"/>
  <c r="GD54" i="5"/>
  <c r="GC54" i="5"/>
  <c r="GB54" i="5"/>
  <c r="GA54" i="5"/>
  <c r="FZ54" i="5"/>
  <c r="FY54" i="5"/>
  <c r="FX54" i="5"/>
  <c r="FW54" i="5"/>
  <c r="FV54" i="5"/>
  <c r="FU54" i="5"/>
  <c r="FT54" i="5"/>
  <c r="FS54" i="5"/>
  <c r="FR54" i="5"/>
  <c r="FQ54" i="5"/>
  <c r="FP54" i="5"/>
  <c r="FO54" i="5"/>
  <c r="FN54" i="5"/>
  <c r="FM54" i="5"/>
  <c r="FL54" i="5"/>
  <c r="FK54" i="5"/>
  <c r="FJ54" i="5"/>
  <c r="FI54" i="5"/>
  <c r="FH54" i="5"/>
  <c r="FG54" i="5"/>
  <c r="FF54" i="5"/>
  <c r="FE54" i="5"/>
  <c r="FD54" i="5"/>
  <c r="FC54" i="5"/>
  <c r="FB54" i="5"/>
  <c r="FA54" i="5"/>
  <c r="EZ54" i="5"/>
  <c r="EY54" i="5"/>
  <c r="EX54" i="5"/>
  <c r="EW54" i="5"/>
  <c r="EV54" i="5"/>
  <c r="EU54" i="5"/>
  <c r="ET54" i="5"/>
  <c r="ES54" i="5"/>
  <c r="ER54" i="5"/>
  <c r="EQ54" i="5"/>
  <c r="EP54" i="5"/>
  <c r="EO54" i="5"/>
  <c r="EN54" i="5"/>
  <c r="EM54" i="5"/>
  <c r="EL54" i="5"/>
  <c r="EK54" i="5"/>
  <c r="EJ54" i="5"/>
  <c r="EI54" i="5"/>
  <c r="EH54" i="5"/>
  <c r="EG54" i="5"/>
  <c r="EF54" i="5"/>
  <c r="EE54" i="5"/>
  <c r="ED54" i="5"/>
  <c r="EC54" i="5"/>
  <c r="EB54" i="5"/>
  <c r="EA54" i="5"/>
  <c r="DZ54" i="5"/>
  <c r="DY54" i="5"/>
  <c r="DX54" i="5"/>
  <c r="DW54" i="5"/>
  <c r="DV54" i="5"/>
  <c r="DU54" i="5"/>
  <c r="DT54" i="5"/>
  <c r="DS54" i="5"/>
  <c r="DR54" i="5"/>
  <c r="DQ54" i="5"/>
  <c r="DP54" i="5"/>
  <c r="DO54" i="5"/>
  <c r="DN54" i="5"/>
  <c r="DM54" i="5"/>
  <c r="DL54" i="5"/>
  <c r="DK54" i="5"/>
  <c r="DJ54" i="5"/>
  <c r="DI54" i="5"/>
  <c r="DH54" i="5"/>
  <c r="DG54" i="5"/>
  <c r="DF54" i="5"/>
  <c r="DE54" i="5"/>
  <c r="DD54" i="5"/>
  <c r="DC54" i="5"/>
  <c r="DB54" i="5"/>
  <c r="DA54" i="5"/>
  <c r="CZ54" i="5"/>
  <c r="CY54" i="5"/>
  <c r="CX54" i="5"/>
  <c r="CW54" i="5"/>
  <c r="CV54" i="5"/>
  <c r="CU54" i="5"/>
  <c r="CT54" i="5"/>
  <c r="CS54" i="5"/>
  <c r="CR54" i="5"/>
  <c r="CQ54" i="5"/>
  <c r="CP54" i="5"/>
  <c r="CO54" i="5"/>
  <c r="CN54" i="5"/>
  <c r="CM54" i="5"/>
  <c r="CL54" i="5"/>
  <c r="CK54" i="5"/>
  <c r="CJ54" i="5"/>
  <c r="CI54" i="5"/>
  <c r="CH54" i="5"/>
  <c r="CG54" i="5"/>
  <c r="CF54" i="5"/>
  <c r="CE54" i="5"/>
  <c r="CD54" i="5"/>
  <c r="CC54" i="5"/>
  <c r="CB54" i="5"/>
  <c r="CA54" i="5"/>
  <c r="BZ54" i="5"/>
  <c r="BY54" i="5"/>
  <c r="BX54" i="5"/>
  <c r="BW54" i="5"/>
  <c r="BV54" i="5"/>
  <c r="BU54" i="5"/>
  <c r="BT54" i="5"/>
  <c r="BS54" i="5"/>
  <c r="BR54" i="5"/>
  <c r="BQ54" i="5"/>
  <c r="BP54" i="5"/>
  <c r="BO54" i="5"/>
  <c r="BN54" i="5"/>
  <c r="BM54" i="5"/>
  <c r="BL54" i="5"/>
  <c r="BK54" i="5"/>
  <c r="BJ54" i="5"/>
  <c r="BI54" i="5"/>
  <c r="BH54" i="5"/>
  <c r="BG54" i="5"/>
  <c r="BF54" i="5"/>
  <c r="BE54" i="5"/>
  <c r="BD54" i="5"/>
  <c r="BC54" i="5"/>
  <c r="BB54" i="5"/>
  <c r="BA54" i="5"/>
  <c r="AZ54" i="5"/>
  <c r="AY54" i="5"/>
  <c r="AX54" i="5"/>
  <c r="AW54" i="5"/>
  <c r="AV54" i="5"/>
  <c r="AU54" i="5"/>
  <c r="AT54" i="5"/>
  <c r="AS54" i="5"/>
  <c r="AR54" i="5"/>
  <c r="AQ54" i="5"/>
  <c r="AP54" i="5"/>
  <c r="AO54" i="5"/>
  <c r="AN54" i="5"/>
  <c r="AM54" i="5"/>
  <c r="AL54" i="5"/>
  <c r="AK54" i="5"/>
  <c r="AJ54" i="5"/>
  <c r="AI54" i="5"/>
  <c r="AH54" i="5"/>
  <c r="AG54" i="5"/>
  <c r="AF54" i="5"/>
  <c r="AE54" i="5"/>
  <c r="AD54" i="5"/>
  <c r="AC54" i="5"/>
  <c r="AB54" i="5"/>
  <c r="AA54" i="5"/>
  <c r="Z54" i="5"/>
  <c r="Y54" i="5"/>
  <c r="X54" i="5"/>
  <c r="W54" i="5"/>
  <c r="V54" i="5"/>
  <c r="U54" i="5"/>
  <c r="T54" i="5"/>
  <c r="S54" i="5"/>
  <c r="R54" i="5"/>
  <c r="Q54" i="5"/>
  <c r="P54" i="5"/>
  <c r="O54" i="5"/>
  <c r="GN52" i="5"/>
  <c r="GM52" i="5"/>
  <c r="GL52" i="5"/>
  <c r="GK52" i="5"/>
  <c r="GJ52" i="5"/>
  <c r="GI52" i="5"/>
  <c r="GH52" i="5"/>
  <c r="GG52" i="5"/>
  <c r="GF52" i="5"/>
  <c r="GE52" i="5"/>
  <c r="GD52" i="5"/>
  <c r="GC52" i="5"/>
  <c r="GB52" i="5"/>
  <c r="GA52" i="5"/>
  <c r="FZ52" i="5"/>
  <c r="FY52" i="5"/>
  <c r="FX52" i="5"/>
  <c r="FW52" i="5"/>
  <c r="FV52" i="5"/>
  <c r="FU52" i="5"/>
  <c r="FT52" i="5"/>
  <c r="FS52" i="5"/>
  <c r="FR52" i="5"/>
  <c r="FQ52" i="5"/>
  <c r="FP52" i="5"/>
  <c r="FO52" i="5"/>
  <c r="FN52" i="5"/>
  <c r="FM52" i="5"/>
  <c r="FL52" i="5"/>
  <c r="FK52" i="5"/>
  <c r="FJ52" i="5"/>
  <c r="FI52" i="5"/>
  <c r="FH52" i="5"/>
  <c r="FG52" i="5"/>
  <c r="FF52" i="5"/>
  <c r="FE52" i="5"/>
  <c r="FD52" i="5"/>
  <c r="FC52" i="5"/>
  <c r="FB52" i="5"/>
  <c r="FA52" i="5"/>
  <c r="EZ52" i="5"/>
  <c r="EY52" i="5"/>
  <c r="EX52" i="5"/>
  <c r="EW52" i="5"/>
  <c r="EV52" i="5"/>
  <c r="EU52" i="5"/>
  <c r="ET52" i="5"/>
  <c r="ES52" i="5"/>
  <c r="ER52" i="5"/>
  <c r="EQ52" i="5"/>
  <c r="EP52" i="5"/>
  <c r="EO52" i="5"/>
  <c r="EN52" i="5"/>
  <c r="EM52" i="5"/>
  <c r="EL52" i="5"/>
  <c r="EK52" i="5"/>
  <c r="EJ52" i="5"/>
  <c r="EI52" i="5"/>
  <c r="EH52" i="5"/>
  <c r="EG52" i="5"/>
  <c r="EF52" i="5"/>
  <c r="EE52" i="5"/>
  <c r="ED52" i="5"/>
  <c r="EC52" i="5"/>
  <c r="EB52" i="5"/>
  <c r="EA52" i="5"/>
  <c r="DZ52" i="5"/>
  <c r="DY52" i="5"/>
  <c r="DX52" i="5"/>
  <c r="DW52" i="5"/>
  <c r="DV52" i="5"/>
  <c r="DU52" i="5"/>
  <c r="DT52" i="5"/>
  <c r="DS52" i="5"/>
  <c r="DR52" i="5"/>
  <c r="DQ52" i="5"/>
  <c r="DP52" i="5"/>
  <c r="DO52" i="5"/>
  <c r="DN52" i="5"/>
  <c r="DM52" i="5"/>
  <c r="DL52" i="5"/>
  <c r="DK52" i="5"/>
  <c r="DJ52" i="5"/>
  <c r="DI52" i="5"/>
  <c r="DH52" i="5"/>
  <c r="DG52" i="5"/>
  <c r="DF52" i="5"/>
  <c r="DE52" i="5"/>
  <c r="DD52" i="5"/>
  <c r="DC52" i="5"/>
  <c r="DB52" i="5"/>
  <c r="DA52" i="5"/>
  <c r="CZ52" i="5"/>
  <c r="CY52" i="5"/>
  <c r="CX52" i="5"/>
  <c r="CW52" i="5"/>
  <c r="CV52" i="5"/>
  <c r="CU52" i="5"/>
  <c r="CT52" i="5"/>
  <c r="CS52" i="5"/>
  <c r="CR52" i="5"/>
  <c r="CQ52" i="5"/>
  <c r="CP52" i="5"/>
  <c r="CO52" i="5"/>
  <c r="CN52" i="5"/>
  <c r="CM52" i="5"/>
  <c r="CL52" i="5"/>
  <c r="CK52" i="5"/>
  <c r="CJ52" i="5"/>
  <c r="CI52" i="5"/>
  <c r="CH52" i="5"/>
  <c r="CG52" i="5"/>
  <c r="CF52" i="5"/>
  <c r="CE52" i="5"/>
  <c r="CD52" i="5"/>
  <c r="CC52" i="5"/>
  <c r="CB52" i="5"/>
  <c r="CA52" i="5"/>
  <c r="BZ52" i="5"/>
  <c r="BY52" i="5"/>
  <c r="BX52" i="5"/>
  <c r="BW52" i="5"/>
  <c r="BV52" i="5"/>
  <c r="BU52" i="5"/>
  <c r="BT52" i="5"/>
  <c r="BS52" i="5"/>
  <c r="BR52" i="5"/>
  <c r="BQ52" i="5"/>
  <c r="BP52" i="5"/>
  <c r="BO52" i="5"/>
  <c r="BN52" i="5"/>
  <c r="BM52" i="5"/>
  <c r="BL52" i="5"/>
  <c r="BK52" i="5"/>
  <c r="BJ52" i="5"/>
  <c r="BI52" i="5"/>
  <c r="BH52" i="5"/>
  <c r="BG52" i="5"/>
  <c r="BF52" i="5"/>
  <c r="BE52" i="5"/>
  <c r="BD52" i="5"/>
  <c r="BC52" i="5"/>
  <c r="BB52" i="5"/>
  <c r="BA52" i="5"/>
  <c r="AZ52" i="5"/>
  <c r="AY52" i="5"/>
  <c r="AX52" i="5"/>
  <c r="AW52" i="5"/>
  <c r="AV52" i="5"/>
  <c r="AU52" i="5"/>
  <c r="AT52" i="5"/>
  <c r="AS52" i="5"/>
  <c r="AR52" i="5"/>
  <c r="AQ52" i="5"/>
  <c r="AP52" i="5"/>
  <c r="AO52" i="5"/>
  <c r="AN52" i="5"/>
  <c r="AM52" i="5"/>
  <c r="AL52" i="5"/>
  <c r="AK52" i="5"/>
  <c r="AJ52" i="5"/>
  <c r="AI52" i="5"/>
  <c r="AH52" i="5"/>
  <c r="AG52" i="5"/>
  <c r="AF52" i="5"/>
  <c r="AE52" i="5"/>
  <c r="AD52" i="5"/>
  <c r="AC52" i="5"/>
  <c r="AB52" i="5"/>
  <c r="AA52" i="5"/>
  <c r="Z52" i="5"/>
  <c r="Y52" i="5"/>
  <c r="X52" i="5"/>
  <c r="W52" i="5"/>
  <c r="V52" i="5"/>
  <c r="U52" i="5"/>
  <c r="T52" i="5"/>
  <c r="S52" i="5"/>
  <c r="R52" i="5"/>
  <c r="Q52" i="5"/>
  <c r="P52" i="5"/>
  <c r="O52" i="5"/>
  <c r="GN50" i="5"/>
  <c r="GM50" i="5"/>
  <c r="GL50" i="5"/>
  <c r="GK50" i="5"/>
  <c r="GJ50" i="5"/>
  <c r="GI50" i="5"/>
  <c r="GH50" i="5"/>
  <c r="GG50" i="5"/>
  <c r="GF50" i="5"/>
  <c r="GE50" i="5"/>
  <c r="GD50" i="5"/>
  <c r="GC50" i="5"/>
  <c r="GB50" i="5"/>
  <c r="GA50" i="5"/>
  <c r="FZ50" i="5"/>
  <c r="FY50" i="5"/>
  <c r="FX50" i="5"/>
  <c r="FW50" i="5"/>
  <c r="FV50" i="5"/>
  <c r="FU50" i="5"/>
  <c r="FT50" i="5"/>
  <c r="FS50" i="5"/>
  <c r="FR50" i="5"/>
  <c r="FQ50" i="5"/>
  <c r="FP50" i="5"/>
  <c r="FO50" i="5"/>
  <c r="FN50" i="5"/>
  <c r="FM50" i="5"/>
  <c r="FL50" i="5"/>
  <c r="FK50" i="5"/>
  <c r="FJ50" i="5"/>
  <c r="FI50" i="5"/>
  <c r="FH50" i="5"/>
  <c r="FG50" i="5"/>
  <c r="FF50" i="5"/>
  <c r="FE50" i="5"/>
  <c r="FD50" i="5"/>
  <c r="FC50" i="5"/>
  <c r="FB50" i="5"/>
  <c r="FA50" i="5"/>
  <c r="EZ50" i="5"/>
  <c r="EY50" i="5"/>
  <c r="EX50" i="5"/>
  <c r="EW50" i="5"/>
  <c r="EV50" i="5"/>
  <c r="EU50" i="5"/>
  <c r="ET50" i="5"/>
  <c r="ES50" i="5"/>
  <c r="ER50" i="5"/>
  <c r="EQ50" i="5"/>
  <c r="EP50" i="5"/>
  <c r="EO50" i="5"/>
  <c r="EN50" i="5"/>
  <c r="EM50" i="5"/>
  <c r="EL50" i="5"/>
  <c r="EK50" i="5"/>
  <c r="EJ50" i="5"/>
  <c r="EI50" i="5"/>
  <c r="EH50" i="5"/>
  <c r="EG50" i="5"/>
  <c r="EF50" i="5"/>
  <c r="EE50" i="5"/>
  <c r="ED50" i="5"/>
  <c r="EC50" i="5"/>
  <c r="EB50" i="5"/>
  <c r="EA50" i="5"/>
  <c r="DZ50" i="5"/>
  <c r="DY50" i="5"/>
  <c r="DX50" i="5"/>
  <c r="DW50" i="5"/>
  <c r="DV50" i="5"/>
  <c r="DU50" i="5"/>
  <c r="DT50" i="5"/>
  <c r="DS50" i="5"/>
  <c r="DR50" i="5"/>
  <c r="DQ50" i="5"/>
  <c r="DP50" i="5"/>
  <c r="DO50" i="5"/>
  <c r="DN50" i="5"/>
  <c r="DM50" i="5"/>
  <c r="DL50" i="5"/>
  <c r="DK50" i="5"/>
  <c r="DJ50" i="5"/>
  <c r="DI50" i="5"/>
  <c r="DH50" i="5"/>
  <c r="DG50" i="5"/>
  <c r="DF50" i="5"/>
  <c r="DE50" i="5"/>
  <c r="DD50" i="5"/>
  <c r="DC50" i="5"/>
  <c r="DB50" i="5"/>
  <c r="DA50" i="5"/>
  <c r="CZ50" i="5"/>
  <c r="CY50" i="5"/>
  <c r="CX50" i="5"/>
  <c r="CW50" i="5"/>
  <c r="CV50" i="5"/>
  <c r="CU50" i="5"/>
  <c r="CT50" i="5"/>
  <c r="CS50" i="5"/>
  <c r="CR50" i="5"/>
  <c r="CQ50" i="5"/>
  <c r="CP50" i="5"/>
  <c r="CO50" i="5"/>
  <c r="CN50" i="5"/>
  <c r="CM50" i="5"/>
  <c r="CL50" i="5"/>
  <c r="CK50" i="5"/>
  <c r="CJ50" i="5"/>
  <c r="CI50" i="5"/>
  <c r="CH50" i="5"/>
  <c r="CG50" i="5"/>
  <c r="CF50" i="5"/>
  <c r="CE50" i="5"/>
  <c r="CD50" i="5"/>
  <c r="CC50" i="5"/>
  <c r="CB50" i="5"/>
  <c r="CA50" i="5"/>
  <c r="BZ50" i="5"/>
  <c r="BY50" i="5"/>
  <c r="BX50" i="5"/>
  <c r="BW50" i="5"/>
  <c r="BV50" i="5"/>
  <c r="BU50" i="5"/>
  <c r="BT50" i="5"/>
  <c r="BS50" i="5"/>
  <c r="BR50" i="5"/>
  <c r="BQ50" i="5"/>
  <c r="BP50" i="5"/>
  <c r="BO50" i="5"/>
  <c r="BN50" i="5"/>
  <c r="BM50" i="5"/>
  <c r="BL50" i="5"/>
  <c r="BK50" i="5"/>
  <c r="BJ50" i="5"/>
  <c r="BI50" i="5"/>
  <c r="BH50" i="5"/>
  <c r="BG50" i="5"/>
  <c r="BF50" i="5"/>
  <c r="BE50" i="5"/>
  <c r="BD50" i="5"/>
  <c r="BC50" i="5"/>
  <c r="BB50" i="5"/>
  <c r="BA50" i="5"/>
  <c r="AZ50" i="5"/>
  <c r="AY50" i="5"/>
  <c r="AX50" i="5"/>
  <c r="AW50" i="5"/>
  <c r="AV50" i="5"/>
  <c r="AU50" i="5"/>
  <c r="AT50" i="5"/>
  <c r="AS50" i="5"/>
  <c r="AR50" i="5"/>
  <c r="AQ50" i="5"/>
  <c r="AP50" i="5"/>
  <c r="AO50" i="5"/>
  <c r="AN50" i="5"/>
  <c r="AM50" i="5"/>
  <c r="AL50" i="5"/>
  <c r="AK50" i="5"/>
  <c r="AJ50" i="5"/>
  <c r="AI50" i="5"/>
  <c r="AH50" i="5"/>
  <c r="AG50" i="5"/>
  <c r="AF50" i="5"/>
  <c r="AE50" i="5"/>
  <c r="AD50" i="5"/>
  <c r="AC50" i="5"/>
  <c r="AB50" i="5"/>
  <c r="AA50" i="5"/>
  <c r="Z50" i="5"/>
  <c r="Y50" i="5"/>
  <c r="X50" i="5"/>
  <c r="W50" i="5"/>
  <c r="V50" i="5"/>
  <c r="U50" i="5"/>
  <c r="T50" i="5"/>
  <c r="S50" i="5"/>
  <c r="R50" i="5"/>
  <c r="Q50" i="5"/>
  <c r="P50" i="5"/>
  <c r="O50" i="5"/>
  <c r="GN44" i="5"/>
  <c r="GM44" i="5"/>
  <c r="GL44" i="5"/>
  <c r="GK44" i="5"/>
  <c r="GJ44" i="5"/>
  <c r="GI44" i="5"/>
  <c r="GH44" i="5"/>
  <c r="GG44" i="5"/>
  <c r="GF44" i="5"/>
  <c r="GE44" i="5"/>
  <c r="GD44" i="5"/>
  <c r="GC44" i="5"/>
  <c r="GB44" i="5"/>
  <c r="GA44" i="5"/>
  <c r="FZ44" i="5"/>
  <c r="FY44" i="5"/>
  <c r="FX44" i="5"/>
  <c r="FW44" i="5"/>
  <c r="FV44" i="5"/>
  <c r="FU44" i="5"/>
  <c r="FT44" i="5"/>
  <c r="FS44" i="5"/>
  <c r="FR44" i="5"/>
  <c r="FQ44" i="5"/>
  <c r="FP44" i="5"/>
  <c r="FO44" i="5"/>
  <c r="FN44" i="5"/>
  <c r="FM44" i="5"/>
  <c r="FL44" i="5"/>
  <c r="FK44" i="5"/>
  <c r="FJ44" i="5"/>
  <c r="FI44" i="5"/>
  <c r="FH44" i="5"/>
  <c r="FG44" i="5"/>
  <c r="FF44" i="5"/>
  <c r="FE44" i="5"/>
  <c r="FD44" i="5"/>
  <c r="FC44" i="5"/>
  <c r="FB44" i="5"/>
  <c r="FA44" i="5"/>
  <c r="EZ44" i="5"/>
  <c r="EY44" i="5"/>
  <c r="EX44" i="5"/>
  <c r="EW44" i="5"/>
  <c r="EV44" i="5"/>
  <c r="EU44" i="5"/>
  <c r="ET44" i="5"/>
  <c r="ES44" i="5"/>
  <c r="ER44" i="5"/>
  <c r="EQ44" i="5"/>
  <c r="EP44" i="5"/>
  <c r="EO44" i="5"/>
  <c r="EN44" i="5"/>
  <c r="EM44" i="5"/>
  <c r="EL44" i="5"/>
  <c r="EK44" i="5"/>
  <c r="EJ44" i="5"/>
  <c r="EI44" i="5"/>
  <c r="EH44" i="5"/>
  <c r="EG44" i="5"/>
  <c r="EF44" i="5"/>
  <c r="EE44" i="5"/>
  <c r="ED44" i="5"/>
  <c r="EC44" i="5"/>
  <c r="EB44" i="5"/>
  <c r="EA44" i="5"/>
  <c r="DZ44" i="5"/>
  <c r="DY44" i="5"/>
  <c r="DX44" i="5"/>
  <c r="DW44" i="5"/>
  <c r="DV44" i="5"/>
  <c r="DU44" i="5"/>
  <c r="DT44" i="5"/>
  <c r="DS44" i="5"/>
  <c r="DR44" i="5"/>
  <c r="DQ44" i="5"/>
  <c r="DP44" i="5"/>
  <c r="DO44" i="5"/>
  <c r="DN44" i="5"/>
  <c r="DM44" i="5"/>
  <c r="DL44" i="5"/>
  <c r="DK44" i="5"/>
  <c r="DJ44" i="5"/>
  <c r="DI44" i="5"/>
  <c r="DH44" i="5"/>
  <c r="DG44" i="5"/>
  <c r="DF44" i="5"/>
  <c r="DE44" i="5"/>
  <c r="DD44" i="5"/>
  <c r="DC44" i="5"/>
  <c r="DB44" i="5"/>
  <c r="DA44" i="5"/>
  <c r="CZ44" i="5"/>
  <c r="CY44" i="5"/>
  <c r="CX44" i="5"/>
  <c r="CW44" i="5"/>
  <c r="CV44" i="5"/>
  <c r="CU44" i="5"/>
  <c r="CT44" i="5"/>
  <c r="CS44" i="5"/>
  <c r="CR44" i="5"/>
  <c r="CQ44" i="5"/>
  <c r="CP44" i="5"/>
  <c r="CO44" i="5"/>
  <c r="CN44" i="5"/>
  <c r="CM44" i="5"/>
  <c r="CL44" i="5"/>
  <c r="CK44" i="5"/>
  <c r="CJ44" i="5"/>
  <c r="CI44" i="5"/>
  <c r="CH44" i="5"/>
  <c r="CG44" i="5"/>
  <c r="CF44" i="5"/>
  <c r="CE44" i="5"/>
  <c r="CD44" i="5"/>
  <c r="CC44" i="5"/>
  <c r="CB44" i="5"/>
  <c r="CA44" i="5"/>
  <c r="BZ44" i="5"/>
  <c r="BY44" i="5"/>
  <c r="BX44" i="5"/>
  <c r="BW44" i="5"/>
  <c r="BV44" i="5"/>
  <c r="BU44" i="5"/>
  <c r="BT44" i="5"/>
  <c r="BS44" i="5"/>
  <c r="BR44" i="5"/>
  <c r="BQ44" i="5"/>
  <c r="BP44" i="5"/>
  <c r="BO44" i="5"/>
  <c r="BN44" i="5"/>
  <c r="BM44" i="5"/>
  <c r="BL44" i="5"/>
  <c r="BK44" i="5"/>
  <c r="BJ44" i="5"/>
  <c r="BI44" i="5"/>
  <c r="BH44" i="5"/>
  <c r="BG44" i="5"/>
  <c r="BF44" i="5"/>
  <c r="BE44" i="5"/>
  <c r="BD44" i="5"/>
  <c r="BC44" i="5"/>
  <c r="BB44" i="5"/>
  <c r="BA44" i="5"/>
  <c r="AZ44" i="5"/>
  <c r="AY44" i="5"/>
  <c r="AX44" i="5"/>
  <c r="AW44" i="5"/>
  <c r="AV44" i="5"/>
  <c r="AU44" i="5"/>
  <c r="AT44" i="5"/>
  <c r="AS44" i="5"/>
  <c r="AR44" i="5"/>
  <c r="AQ44" i="5"/>
  <c r="AP44" i="5"/>
  <c r="AO44" i="5"/>
  <c r="AN44" i="5"/>
  <c r="AM44" i="5"/>
  <c r="AL44" i="5"/>
  <c r="AK44" i="5"/>
  <c r="AJ44" i="5"/>
  <c r="AI44" i="5"/>
  <c r="AH44" i="5"/>
  <c r="AG44" i="5"/>
  <c r="AF44" i="5"/>
  <c r="AE44" i="5"/>
  <c r="AD44" i="5"/>
  <c r="AC44" i="5"/>
  <c r="AB44" i="5"/>
  <c r="AA44" i="5"/>
  <c r="Z44" i="5"/>
  <c r="Y44" i="5"/>
  <c r="X44" i="5"/>
  <c r="W44" i="5"/>
  <c r="V44" i="5"/>
  <c r="U44" i="5"/>
  <c r="T44" i="5"/>
  <c r="S44" i="5"/>
  <c r="R44" i="5"/>
  <c r="Q44" i="5"/>
  <c r="P44" i="5"/>
  <c r="O44" i="5"/>
  <c r="GN40" i="5"/>
  <c r="GM40" i="5"/>
  <c r="GL40" i="5"/>
  <c r="GK40" i="5"/>
  <c r="GJ40" i="5"/>
  <c r="GI40" i="5"/>
  <c r="GH40" i="5"/>
  <c r="GG40" i="5"/>
  <c r="GF40" i="5"/>
  <c r="GE40" i="5"/>
  <c r="GD40" i="5"/>
  <c r="GC40" i="5"/>
  <c r="GB40" i="5"/>
  <c r="GA40" i="5"/>
  <c r="FZ40" i="5"/>
  <c r="FY40" i="5"/>
  <c r="FX40" i="5"/>
  <c r="FW40" i="5"/>
  <c r="FV40" i="5"/>
  <c r="FU40" i="5"/>
  <c r="FT40" i="5"/>
  <c r="FS40" i="5"/>
  <c r="FR40" i="5"/>
  <c r="FQ40" i="5"/>
  <c r="FP40" i="5"/>
  <c r="FO40" i="5"/>
  <c r="FN40" i="5"/>
  <c r="FM40" i="5"/>
  <c r="FL40" i="5"/>
  <c r="FK40" i="5"/>
  <c r="FJ40" i="5"/>
  <c r="FI40" i="5"/>
  <c r="FH40" i="5"/>
  <c r="FG40" i="5"/>
  <c r="FF40" i="5"/>
  <c r="FE40" i="5"/>
  <c r="FD40" i="5"/>
  <c r="FC40" i="5"/>
  <c r="FB40" i="5"/>
  <c r="FA40" i="5"/>
  <c r="EZ40" i="5"/>
  <c r="EY40" i="5"/>
  <c r="EX40" i="5"/>
  <c r="EW40" i="5"/>
  <c r="EV40" i="5"/>
  <c r="EU40" i="5"/>
  <c r="ET40" i="5"/>
  <c r="ES40" i="5"/>
  <c r="ER40" i="5"/>
  <c r="EQ40" i="5"/>
  <c r="EP40" i="5"/>
  <c r="EO40" i="5"/>
  <c r="EN40" i="5"/>
  <c r="EM40" i="5"/>
  <c r="EL40" i="5"/>
  <c r="EK40" i="5"/>
  <c r="EJ40" i="5"/>
  <c r="EI40" i="5"/>
  <c r="EH40" i="5"/>
  <c r="EG40" i="5"/>
  <c r="EF40" i="5"/>
  <c r="EE40" i="5"/>
  <c r="ED40" i="5"/>
  <c r="EC40" i="5"/>
  <c r="EB40" i="5"/>
  <c r="EA40" i="5"/>
  <c r="DZ40" i="5"/>
  <c r="DY40" i="5"/>
  <c r="DX40" i="5"/>
  <c r="DW40" i="5"/>
  <c r="DV40" i="5"/>
  <c r="DU40" i="5"/>
  <c r="DT40" i="5"/>
  <c r="DS40" i="5"/>
  <c r="DR40" i="5"/>
  <c r="DQ40" i="5"/>
  <c r="DP40" i="5"/>
  <c r="DO40" i="5"/>
  <c r="DN40" i="5"/>
  <c r="DM40" i="5"/>
  <c r="DL40" i="5"/>
  <c r="DK40" i="5"/>
  <c r="DJ40" i="5"/>
  <c r="DI40" i="5"/>
  <c r="DH40" i="5"/>
  <c r="DG40" i="5"/>
  <c r="DF40" i="5"/>
  <c r="DE40" i="5"/>
  <c r="DD40" i="5"/>
  <c r="DC40" i="5"/>
  <c r="DB40" i="5"/>
  <c r="DA40" i="5"/>
  <c r="CZ40" i="5"/>
  <c r="CY40" i="5"/>
  <c r="CX40" i="5"/>
  <c r="CW40" i="5"/>
  <c r="CV40" i="5"/>
  <c r="CU40" i="5"/>
  <c r="CT40" i="5"/>
  <c r="CS40" i="5"/>
  <c r="CR40" i="5"/>
  <c r="CQ40" i="5"/>
  <c r="CP40" i="5"/>
  <c r="CO40" i="5"/>
  <c r="CN40" i="5"/>
  <c r="CM40" i="5"/>
  <c r="CL40" i="5"/>
  <c r="CK40" i="5"/>
  <c r="CJ40" i="5"/>
  <c r="CI40" i="5"/>
  <c r="CH40" i="5"/>
  <c r="CG40" i="5"/>
  <c r="CF40" i="5"/>
  <c r="CE40" i="5"/>
  <c r="CD40" i="5"/>
  <c r="CC40" i="5"/>
  <c r="CB40" i="5"/>
  <c r="CA40" i="5"/>
  <c r="BZ40" i="5"/>
  <c r="BY40" i="5"/>
  <c r="BX40" i="5"/>
  <c r="BW40" i="5"/>
  <c r="BV40" i="5"/>
  <c r="BU40" i="5"/>
  <c r="BT40" i="5"/>
  <c r="BS40" i="5"/>
  <c r="BR40" i="5"/>
  <c r="BQ40" i="5"/>
  <c r="BP40" i="5"/>
  <c r="BO40" i="5"/>
  <c r="BN40" i="5"/>
  <c r="BM40" i="5"/>
  <c r="BL40" i="5"/>
  <c r="BK40" i="5"/>
  <c r="BJ40" i="5"/>
  <c r="BI40" i="5"/>
  <c r="BH40" i="5"/>
  <c r="BG40" i="5"/>
  <c r="BF40" i="5"/>
  <c r="BE40" i="5"/>
  <c r="BD40" i="5"/>
  <c r="BC40" i="5"/>
  <c r="BB40" i="5"/>
  <c r="BA40" i="5"/>
  <c r="AZ40" i="5"/>
  <c r="AY40" i="5"/>
  <c r="AX40" i="5"/>
  <c r="AW40" i="5"/>
  <c r="AV40" i="5"/>
  <c r="AU40" i="5"/>
  <c r="AT40" i="5"/>
  <c r="AS40" i="5"/>
  <c r="AR40" i="5"/>
  <c r="AQ40" i="5"/>
  <c r="AP40" i="5"/>
  <c r="AO40" i="5"/>
  <c r="AN40" i="5"/>
  <c r="AM40" i="5"/>
  <c r="AL40" i="5"/>
  <c r="AK40" i="5"/>
  <c r="AJ40" i="5"/>
  <c r="AI40" i="5"/>
  <c r="AH40" i="5"/>
  <c r="AG40" i="5"/>
  <c r="AF40" i="5"/>
  <c r="AE40" i="5"/>
  <c r="AD40" i="5"/>
  <c r="AC40" i="5"/>
  <c r="AB40" i="5"/>
  <c r="AA40" i="5"/>
  <c r="Z40" i="5"/>
  <c r="Y40" i="5"/>
  <c r="X40" i="5"/>
  <c r="W40" i="5"/>
  <c r="V40" i="5"/>
  <c r="U40" i="5"/>
  <c r="T40" i="5"/>
  <c r="S40" i="5"/>
  <c r="R40" i="5"/>
  <c r="Q40" i="5"/>
  <c r="P40" i="5"/>
  <c r="O40" i="5"/>
  <c r="GN38" i="5"/>
  <c r="GM38" i="5"/>
  <c r="GL38" i="5"/>
  <c r="GK38" i="5"/>
  <c r="GJ38" i="5"/>
  <c r="GI38" i="5"/>
  <c r="GH38" i="5"/>
  <c r="GG38" i="5"/>
  <c r="GF38" i="5"/>
  <c r="GE38" i="5"/>
  <c r="GD38" i="5"/>
  <c r="GC38" i="5"/>
  <c r="GB38" i="5"/>
  <c r="GA38" i="5"/>
  <c r="FZ38" i="5"/>
  <c r="FY38" i="5"/>
  <c r="FX38" i="5"/>
  <c r="FW38" i="5"/>
  <c r="FV38" i="5"/>
  <c r="FU38" i="5"/>
  <c r="FT38" i="5"/>
  <c r="FS38" i="5"/>
  <c r="FR38" i="5"/>
  <c r="FQ38" i="5"/>
  <c r="FP38" i="5"/>
  <c r="FO38" i="5"/>
  <c r="FN38" i="5"/>
  <c r="FM38" i="5"/>
  <c r="FL38" i="5"/>
  <c r="FK38" i="5"/>
  <c r="FJ38" i="5"/>
  <c r="FI38" i="5"/>
  <c r="FH38" i="5"/>
  <c r="FG38" i="5"/>
  <c r="FF38" i="5"/>
  <c r="FE38" i="5"/>
  <c r="FD38" i="5"/>
  <c r="FC38" i="5"/>
  <c r="FB38" i="5"/>
  <c r="FA38" i="5"/>
  <c r="EZ38" i="5"/>
  <c r="EY38" i="5"/>
  <c r="EX38" i="5"/>
  <c r="EW38" i="5"/>
  <c r="EV38" i="5"/>
  <c r="EU38" i="5"/>
  <c r="ET38" i="5"/>
  <c r="ES38" i="5"/>
  <c r="ER38" i="5"/>
  <c r="EQ38" i="5"/>
  <c r="EP38" i="5"/>
  <c r="EO38" i="5"/>
  <c r="EN38" i="5"/>
  <c r="EM38" i="5"/>
  <c r="EL38" i="5"/>
  <c r="EK38" i="5"/>
  <c r="EJ38" i="5"/>
  <c r="EI38" i="5"/>
  <c r="EH38" i="5"/>
  <c r="EG38" i="5"/>
  <c r="EF38" i="5"/>
  <c r="EE38" i="5"/>
  <c r="ED38" i="5"/>
  <c r="EC38" i="5"/>
  <c r="EB38" i="5"/>
  <c r="EA38" i="5"/>
  <c r="DZ38" i="5"/>
  <c r="DY38" i="5"/>
  <c r="DX38" i="5"/>
  <c r="DW38" i="5"/>
  <c r="DV38" i="5"/>
  <c r="DU38" i="5"/>
  <c r="DT38" i="5"/>
  <c r="DS38" i="5"/>
  <c r="DR38" i="5"/>
  <c r="DQ38" i="5"/>
  <c r="DP38" i="5"/>
  <c r="DO38" i="5"/>
  <c r="DN38" i="5"/>
  <c r="DM38" i="5"/>
  <c r="DL38" i="5"/>
  <c r="DK38" i="5"/>
  <c r="DJ38" i="5"/>
  <c r="DI38" i="5"/>
  <c r="DH38" i="5"/>
  <c r="DG38" i="5"/>
  <c r="DF38" i="5"/>
  <c r="DE38" i="5"/>
  <c r="DD38" i="5"/>
  <c r="DC38" i="5"/>
  <c r="DB38" i="5"/>
  <c r="DA38" i="5"/>
  <c r="CZ38" i="5"/>
  <c r="CY38" i="5"/>
  <c r="CX38" i="5"/>
  <c r="CW38" i="5"/>
  <c r="CV38" i="5"/>
  <c r="CU38" i="5"/>
  <c r="CT38" i="5"/>
  <c r="CS38" i="5"/>
  <c r="CR38" i="5"/>
  <c r="CQ38" i="5"/>
  <c r="CP38" i="5"/>
  <c r="CO38" i="5"/>
  <c r="CN38" i="5"/>
  <c r="CM38" i="5"/>
  <c r="CL38" i="5"/>
  <c r="CK38" i="5"/>
  <c r="CJ38" i="5"/>
  <c r="CI38" i="5"/>
  <c r="CH38" i="5"/>
  <c r="CG38" i="5"/>
  <c r="CF38" i="5"/>
  <c r="CE38" i="5"/>
  <c r="CD38" i="5"/>
  <c r="CC38" i="5"/>
  <c r="CB38" i="5"/>
  <c r="CA38" i="5"/>
  <c r="BZ38" i="5"/>
  <c r="BY38" i="5"/>
  <c r="BX38" i="5"/>
  <c r="BW38" i="5"/>
  <c r="BV38" i="5"/>
  <c r="BU38" i="5"/>
  <c r="BT38" i="5"/>
  <c r="BS38" i="5"/>
  <c r="BR38" i="5"/>
  <c r="BQ38" i="5"/>
  <c r="BP38" i="5"/>
  <c r="BO38" i="5"/>
  <c r="BN38" i="5"/>
  <c r="BM38" i="5"/>
  <c r="BL38" i="5"/>
  <c r="BK38" i="5"/>
  <c r="BJ38" i="5"/>
  <c r="BI38" i="5"/>
  <c r="BH38" i="5"/>
  <c r="BG38" i="5"/>
  <c r="BF38" i="5"/>
  <c r="BE38" i="5"/>
  <c r="BD38" i="5"/>
  <c r="BC38" i="5"/>
  <c r="BB38" i="5"/>
  <c r="BA38" i="5"/>
  <c r="AZ38" i="5"/>
  <c r="AY38" i="5"/>
  <c r="AX38" i="5"/>
  <c r="AW38" i="5"/>
  <c r="AV38" i="5"/>
  <c r="AU38" i="5"/>
  <c r="AT38" i="5"/>
  <c r="AS38" i="5"/>
  <c r="AR38" i="5"/>
  <c r="AQ38" i="5"/>
  <c r="AP38" i="5"/>
  <c r="AO38" i="5"/>
  <c r="AN38" i="5"/>
  <c r="AM38" i="5"/>
  <c r="AL38" i="5"/>
  <c r="AK38" i="5"/>
  <c r="AJ38" i="5"/>
  <c r="AI38" i="5"/>
  <c r="AH38" i="5"/>
  <c r="AG38" i="5"/>
  <c r="AF38" i="5"/>
  <c r="AE38" i="5"/>
  <c r="AD38" i="5"/>
  <c r="AC38" i="5"/>
  <c r="AB38" i="5"/>
  <c r="AA38" i="5"/>
  <c r="Z38" i="5"/>
  <c r="Y38" i="5"/>
  <c r="X38" i="5"/>
  <c r="W38" i="5"/>
  <c r="V38" i="5"/>
  <c r="U38" i="5"/>
  <c r="T38" i="5"/>
  <c r="S38" i="5"/>
  <c r="R38" i="5"/>
  <c r="Q38" i="5"/>
  <c r="P38" i="5"/>
  <c r="O38" i="5"/>
  <c r="GN36" i="5"/>
  <c r="GM36" i="5"/>
  <c r="GL36" i="5"/>
  <c r="GK36" i="5"/>
  <c r="GJ36" i="5"/>
  <c r="GI36" i="5"/>
  <c r="GH36" i="5"/>
  <c r="GG36" i="5"/>
  <c r="GF36" i="5"/>
  <c r="GE36" i="5"/>
  <c r="GD36" i="5"/>
  <c r="GC36" i="5"/>
  <c r="GB36" i="5"/>
  <c r="GA36" i="5"/>
  <c r="FZ36" i="5"/>
  <c r="FY36" i="5"/>
  <c r="FX36" i="5"/>
  <c r="FW36" i="5"/>
  <c r="FV36" i="5"/>
  <c r="FU36" i="5"/>
  <c r="FT36" i="5"/>
  <c r="FS36" i="5"/>
  <c r="FR36" i="5"/>
  <c r="FQ36" i="5"/>
  <c r="FP36" i="5"/>
  <c r="FO36" i="5"/>
  <c r="FN36" i="5"/>
  <c r="FM36" i="5"/>
  <c r="FL36" i="5"/>
  <c r="FK36" i="5"/>
  <c r="FJ36" i="5"/>
  <c r="FI36" i="5"/>
  <c r="FH36" i="5"/>
  <c r="FG36" i="5"/>
  <c r="FF36" i="5"/>
  <c r="FE36" i="5"/>
  <c r="FD36" i="5"/>
  <c r="FC36" i="5"/>
  <c r="FB36" i="5"/>
  <c r="FA36" i="5"/>
  <c r="EZ36" i="5"/>
  <c r="EY36" i="5"/>
  <c r="EX36" i="5"/>
  <c r="EW36" i="5"/>
  <c r="EV36" i="5"/>
  <c r="EU36" i="5"/>
  <c r="ET36" i="5"/>
  <c r="ES36" i="5"/>
  <c r="ER36" i="5"/>
  <c r="EQ36" i="5"/>
  <c r="EP36" i="5"/>
  <c r="EO36" i="5"/>
  <c r="EN36" i="5"/>
  <c r="EM36" i="5"/>
  <c r="EL36" i="5"/>
  <c r="EK36" i="5"/>
  <c r="EJ36" i="5"/>
  <c r="EI36" i="5"/>
  <c r="EH36" i="5"/>
  <c r="EG36" i="5"/>
  <c r="EF36" i="5"/>
  <c r="EE36" i="5"/>
  <c r="ED36" i="5"/>
  <c r="EC36" i="5"/>
  <c r="EB36" i="5"/>
  <c r="EA36" i="5"/>
  <c r="DZ36" i="5"/>
  <c r="DY36" i="5"/>
  <c r="DX36" i="5"/>
  <c r="DW36" i="5"/>
  <c r="DV36" i="5"/>
  <c r="DU36" i="5"/>
  <c r="DT36" i="5"/>
  <c r="DS36" i="5"/>
  <c r="DR36" i="5"/>
  <c r="DQ36" i="5"/>
  <c r="DP36" i="5"/>
  <c r="DO36" i="5"/>
  <c r="DN36" i="5"/>
  <c r="DM36" i="5"/>
  <c r="DL36" i="5"/>
  <c r="DK36" i="5"/>
  <c r="DJ36" i="5"/>
  <c r="DI36" i="5"/>
  <c r="DH36" i="5"/>
  <c r="DG36" i="5"/>
  <c r="DF36" i="5"/>
  <c r="DE36" i="5"/>
  <c r="DD36" i="5"/>
  <c r="DC36" i="5"/>
  <c r="DB36" i="5"/>
  <c r="DA36" i="5"/>
  <c r="CZ36" i="5"/>
  <c r="CY36" i="5"/>
  <c r="CX36" i="5"/>
  <c r="CW36" i="5"/>
  <c r="CV36" i="5"/>
  <c r="CU36" i="5"/>
  <c r="CT36" i="5"/>
  <c r="CS36" i="5"/>
  <c r="CR36" i="5"/>
  <c r="CQ36" i="5"/>
  <c r="CP36" i="5"/>
  <c r="CO36" i="5"/>
  <c r="CN36" i="5"/>
  <c r="CM36" i="5"/>
  <c r="CL36" i="5"/>
  <c r="CK36" i="5"/>
  <c r="CJ36" i="5"/>
  <c r="CI36" i="5"/>
  <c r="CH36" i="5"/>
  <c r="CG36" i="5"/>
  <c r="CF36" i="5"/>
  <c r="CE36" i="5"/>
  <c r="CD36" i="5"/>
  <c r="CC36" i="5"/>
  <c r="CB36" i="5"/>
  <c r="CA36" i="5"/>
  <c r="BZ36" i="5"/>
  <c r="BY36" i="5"/>
  <c r="BX36" i="5"/>
  <c r="BW36" i="5"/>
  <c r="BV36" i="5"/>
  <c r="BU36" i="5"/>
  <c r="BT36" i="5"/>
  <c r="BS36" i="5"/>
  <c r="BR36" i="5"/>
  <c r="BQ36" i="5"/>
  <c r="BP36" i="5"/>
  <c r="BO36" i="5"/>
  <c r="BN36" i="5"/>
  <c r="BM36" i="5"/>
  <c r="BL36" i="5"/>
  <c r="BK36" i="5"/>
  <c r="BJ36" i="5"/>
  <c r="BI36" i="5"/>
  <c r="BH36" i="5"/>
  <c r="BG36" i="5"/>
  <c r="BF36" i="5"/>
  <c r="BE36" i="5"/>
  <c r="BD36" i="5"/>
  <c r="BC36" i="5"/>
  <c r="BB36" i="5"/>
  <c r="BA36" i="5"/>
  <c r="AZ36" i="5"/>
  <c r="AY36" i="5"/>
  <c r="AX36" i="5"/>
  <c r="AW36" i="5"/>
  <c r="AV36" i="5"/>
  <c r="AU36" i="5"/>
  <c r="AT36" i="5"/>
  <c r="AS36" i="5"/>
  <c r="AR36" i="5"/>
  <c r="AQ36" i="5"/>
  <c r="AP36" i="5"/>
  <c r="AO36" i="5"/>
  <c r="AN36" i="5"/>
  <c r="AM36" i="5"/>
  <c r="AL36" i="5"/>
  <c r="AK36" i="5"/>
  <c r="AJ36" i="5"/>
  <c r="AI36" i="5"/>
  <c r="AH36" i="5"/>
  <c r="AG36" i="5"/>
  <c r="AF36" i="5"/>
  <c r="AE36" i="5"/>
  <c r="AD36" i="5"/>
  <c r="AC36" i="5"/>
  <c r="AB36" i="5"/>
  <c r="AA36" i="5"/>
  <c r="Z36" i="5"/>
  <c r="Y36" i="5"/>
  <c r="X36" i="5"/>
  <c r="W36" i="5"/>
  <c r="V36" i="5"/>
  <c r="U36" i="5"/>
  <c r="T36" i="5"/>
  <c r="S36" i="5"/>
  <c r="R36" i="5"/>
  <c r="Q36" i="5"/>
  <c r="P36" i="5"/>
  <c r="O36" i="5"/>
  <c r="GN34" i="5"/>
  <c r="GM34" i="5"/>
  <c r="GL34" i="5"/>
  <c r="GK34" i="5"/>
  <c r="GJ34" i="5"/>
  <c r="GI34" i="5"/>
  <c r="GH34" i="5"/>
  <c r="GG34" i="5"/>
  <c r="GF34" i="5"/>
  <c r="GE34" i="5"/>
  <c r="GD34" i="5"/>
  <c r="GC34" i="5"/>
  <c r="GB34" i="5"/>
  <c r="GA34" i="5"/>
  <c r="FZ34" i="5"/>
  <c r="FY34" i="5"/>
  <c r="FX34" i="5"/>
  <c r="FW34" i="5"/>
  <c r="FV34" i="5"/>
  <c r="FU34" i="5"/>
  <c r="FT34" i="5"/>
  <c r="FS34" i="5"/>
  <c r="FR34" i="5"/>
  <c r="FQ34" i="5"/>
  <c r="FP34" i="5"/>
  <c r="FO34" i="5"/>
  <c r="FN34" i="5"/>
  <c r="FM34" i="5"/>
  <c r="FL34" i="5"/>
  <c r="FK34" i="5"/>
  <c r="FJ34" i="5"/>
  <c r="FI34" i="5"/>
  <c r="FH34" i="5"/>
  <c r="FG34" i="5"/>
  <c r="FF34" i="5"/>
  <c r="FE34" i="5"/>
  <c r="FD34" i="5"/>
  <c r="FC34" i="5"/>
  <c r="FB34" i="5"/>
  <c r="FA34" i="5"/>
  <c r="EZ34" i="5"/>
  <c r="EY34" i="5"/>
  <c r="EX34" i="5"/>
  <c r="EW34" i="5"/>
  <c r="EV34" i="5"/>
  <c r="EU34" i="5"/>
  <c r="ET34" i="5"/>
  <c r="ES34" i="5"/>
  <c r="ER34" i="5"/>
  <c r="EQ34" i="5"/>
  <c r="EP34" i="5"/>
  <c r="EO34" i="5"/>
  <c r="EN34" i="5"/>
  <c r="EM34" i="5"/>
  <c r="EL34" i="5"/>
  <c r="EK34" i="5"/>
  <c r="EJ34" i="5"/>
  <c r="EI34" i="5"/>
  <c r="EH34" i="5"/>
  <c r="EG34" i="5"/>
  <c r="EF34" i="5"/>
  <c r="EE34" i="5"/>
  <c r="ED34" i="5"/>
  <c r="EC34" i="5"/>
  <c r="EB34" i="5"/>
  <c r="EA34" i="5"/>
  <c r="DZ34" i="5"/>
  <c r="DY34" i="5"/>
  <c r="DX34" i="5"/>
  <c r="DW34" i="5"/>
  <c r="DV34" i="5"/>
  <c r="DU34" i="5"/>
  <c r="DT34" i="5"/>
  <c r="DS34" i="5"/>
  <c r="DR34" i="5"/>
  <c r="DQ34" i="5"/>
  <c r="DP34" i="5"/>
  <c r="DO34" i="5"/>
  <c r="DN34" i="5"/>
  <c r="DM34" i="5"/>
  <c r="DL34" i="5"/>
  <c r="DK34" i="5"/>
  <c r="DJ34" i="5"/>
  <c r="DI34" i="5"/>
  <c r="DH34" i="5"/>
  <c r="DG34" i="5"/>
  <c r="DF34" i="5"/>
  <c r="DE34" i="5"/>
  <c r="DD34" i="5"/>
  <c r="DC34" i="5"/>
  <c r="DB34" i="5"/>
  <c r="DA34" i="5"/>
  <c r="CZ34" i="5"/>
  <c r="CY34" i="5"/>
  <c r="CX34" i="5"/>
  <c r="CW34" i="5"/>
  <c r="CV34" i="5"/>
  <c r="CU34" i="5"/>
  <c r="CT34" i="5"/>
  <c r="CS34" i="5"/>
  <c r="CR34" i="5"/>
  <c r="CQ34" i="5"/>
  <c r="CP34" i="5"/>
  <c r="CO34" i="5"/>
  <c r="CN34" i="5"/>
  <c r="CM34" i="5"/>
  <c r="CL34" i="5"/>
  <c r="CK34" i="5"/>
  <c r="CJ34" i="5"/>
  <c r="CI34" i="5"/>
  <c r="CH34" i="5"/>
  <c r="CG34" i="5"/>
  <c r="CF34" i="5"/>
  <c r="CE34" i="5"/>
  <c r="CD34" i="5"/>
  <c r="CC34" i="5"/>
  <c r="CB34" i="5"/>
  <c r="CA34" i="5"/>
  <c r="BZ34" i="5"/>
  <c r="BY34" i="5"/>
  <c r="BX34" i="5"/>
  <c r="BW34" i="5"/>
  <c r="BV34" i="5"/>
  <c r="BU34" i="5"/>
  <c r="BT34" i="5"/>
  <c r="BS34" i="5"/>
  <c r="BR34" i="5"/>
  <c r="BQ34" i="5"/>
  <c r="BP34" i="5"/>
  <c r="BO34" i="5"/>
  <c r="BN34" i="5"/>
  <c r="BM34" i="5"/>
  <c r="BL34" i="5"/>
  <c r="BK34" i="5"/>
  <c r="BJ34" i="5"/>
  <c r="BI34" i="5"/>
  <c r="BH34" i="5"/>
  <c r="BG34" i="5"/>
  <c r="BF34" i="5"/>
  <c r="BE34" i="5"/>
  <c r="BD34" i="5"/>
  <c r="BC34" i="5"/>
  <c r="BB34" i="5"/>
  <c r="BA34" i="5"/>
  <c r="AZ34" i="5"/>
  <c r="AY34" i="5"/>
  <c r="AX34" i="5"/>
  <c r="AW34" i="5"/>
  <c r="AV34" i="5"/>
  <c r="AU34" i="5"/>
  <c r="AT34" i="5"/>
  <c r="AS34" i="5"/>
  <c r="AR34" i="5"/>
  <c r="AQ34" i="5"/>
  <c r="AP34" i="5"/>
  <c r="AO34" i="5"/>
  <c r="AN34" i="5"/>
  <c r="AM34" i="5"/>
  <c r="AL34" i="5"/>
  <c r="AK34" i="5"/>
  <c r="AJ34" i="5"/>
  <c r="AI34" i="5"/>
  <c r="AH34" i="5"/>
  <c r="AG34" i="5"/>
  <c r="AF34" i="5"/>
  <c r="AE34" i="5"/>
  <c r="AD34" i="5"/>
  <c r="AC34" i="5"/>
  <c r="AB34" i="5"/>
  <c r="AA34" i="5"/>
  <c r="Z34" i="5"/>
  <c r="Y34" i="5"/>
  <c r="X34" i="5"/>
  <c r="W34" i="5"/>
  <c r="V34" i="5"/>
  <c r="U34" i="5"/>
  <c r="T34" i="5"/>
  <c r="S34" i="5"/>
  <c r="R34" i="5"/>
  <c r="Q34" i="5"/>
  <c r="P34" i="5"/>
  <c r="O34" i="5"/>
  <c r="GN32" i="5"/>
  <c r="GM32" i="5"/>
  <c r="GL32" i="5"/>
  <c r="GK32" i="5"/>
  <c r="GJ32" i="5"/>
  <c r="GI32" i="5"/>
  <c r="GH32" i="5"/>
  <c r="GG32" i="5"/>
  <c r="GF32" i="5"/>
  <c r="GE32" i="5"/>
  <c r="GD32" i="5"/>
  <c r="GC32" i="5"/>
  <c r="GB32" i="5"/>
  <c r="GA32" i="5"/>
  <c r="FZ32" i="5"/>
  <c r="FY32" i="5"/>
  <c r="FX32" i="5"/>
  <c r="FW32" i="5"/>
  <c r="FV32" i="5"/>
  <c r="FU32" i="5"/>
  <c r="FT32" i="5"/>
  <c r="FS32" i="5"/>
  <c r="FR32" i="5"/>
  <c r="FQ32" i="5"/>
  <c r="FP32" i="5"/>
  <c r="FO32" i="5"/>
  <c r="FN32" i="5"/>
  <c r="FM32" i="5"/>
  <c r="FL32" i="5"/>
  <c r="FK32" i="5"/>
  <c r="FJ32" i="5"/>
  <c r="FI32" i="5"/>
  <c r="FH32" i="5"/>
  <c r="FG32" i="5"/>
  <c r="FF32" i="5"/>
  <c r="FE32" i="5"/>
  <c r="FD32" i="5"/>
  <c r="FC32" i="5"/>
  <c r="FB32" i="5"/>
  <c r="FA32" i="5"/>
  <c r="EZ32" i="5"/>
  <c r="EY32" i="5"/>
  <c r="EX32" i="5"/>
  <c r="EW32" i="5"/>
  <c r="EV32" i="5"/>
  <c r="EU32" i="5"/>
  <c r="ET32" i="5"/>
  <c r="ES32" i="5"/>
  <c r="ER32" i="5"/>
  <c r="EQ32" i="5"/>
  <c r="EP32" i="5"/>
  <c r="EO32" i="5"/>
  <c r="EN32" i="5"/>
  <c r="EM32" i="5"/>
  <c r="EL32" i="5"/>
  <c r="EK32" i="5"/>
  <c r="EJ32" i="5"/>
  <c r="EI32" i="5"/>
  <c r="EH32" i="5"/>
  <c r="EG32" i="5"/>
  <c r="EF32" i="5"/>
  <c r="EE32" i="5"/>
  <c r="ED32" i="5"/>
  <c r="EC32" i="5"/>
  <c r="EB32" i="5"/>
  <c r="EA32" i="5"/>
  <c r="DZ32" i="5"/>
  <c r="DY32" i="5"/>
  <c r="DX32" i="5"/>
  <c r="DW32" i="5"/>
  <c r="DV32" i="5"/>
  <c r="DU32" i="5"/>
  <c r="DT32" i="5"/>
  <c r="DS32" i="5"/>
  <c r="DR32" i="5"/>
  <c r="DQ32" i="5"/>
  <c r="DP32" i="5"/>
  <c r="DO32" i="5"/>
  <c r="DN32" i="5"/>
  <c r="DM32" i="5"/>
  <c r="DL32" i="5"/>
  <c r="DK32" i="5"/>
  <c r="DJ32" i="5"/>
  <c r="DI32" i="5"/>
  <c r="DH32" i="5"/>
  <c r="DG32" i="5"/>
  <c r="DF32" i="5"/>
  <c r="DE32" i="5"/>
  <c r="DD32" i="5"/>
  <c r="DC32" i="5"/>
  <c r="DB32" i="5"/>
  <c r="DA32" i="5"/>
  <c r="CZ32" i="5"/>
  <c r="CY32" i="5"/>
  <c r="CX32" i="5"/>
  <c r="CW32" i="5"/>
  <c r="CV32" i="5"/>
  <c r="CU32" i="5"/>
  <c r="CT32" i="5"/>
  <c r="CS32" i="5"/>
  <c r="CR32" i="5"/>
  <c r="CQ32" i="5"/>
  <c r="CP32" i="5"/>
  <c r="CO32" i="5"/>
  <c r="CN32" i="5"/>
  <c r="CM32" i="5"/>
  <c r="CL32" i="5"/>
  <c r="CK32" i="5"/>
  <c r="CJ32" i="5"/>
  <c r="CI32" i="5"/>
  <c r="CH32" i="5"/>
  <c r="CG32" i="5"/>
  <c r="CF32" i="5"/>
  <c r="CE32" i="5"/>
  <c r="CD32" i="5"/>
  <c r="CC32" i="5"/>
  <c r="CB32" i="5"/>
  <c r="CA32" i="5"/>
  <c r="BZ32" i="5"/>
  <c r="BY32" i="5"/>
  <c r="BX32" i="5"/>
  <c r="BW32" i="5"/>
  <c r="BV32" i="5"/>
  <c r="BU32" i="5"/>
  <c r="BT32" i="5"/>
  <c r="BS32" i="5"/>
  <c r="BR32" i="5"/>
  <c r="BQ32" i="5"/>
  <c r="BP32" i="5"/>
  <c r="BO32" i="5"/>
  <c r="BN32" i="5"/>
  <c r="BM32" i="5"/>
  <c r="BL32" i="5"/>
  <c r="BK32" i="5"/>
  <c r="BJ32" i="5"/>
  <c r="BI32" i="5"/>
  <c r="BH32" i="5"/>
  <c r="BG32" i="5"/>
  <c r="BF32" i="5"/>
  <c r="BE32" i="5"/>
  <c r="BD32" i="5"/>
  <c r="BC32" i="5"/>
  <c r="BB32" i="5"/>
  <c r="BA32" i="5"/>
  <c r="AZ32" i="5"/>
  <c r="AY32" i="5"/>
  <c r="AX32" i="5"/>
  <c r="AW32" i="5"/>
  <c r="AV32" i="5"/>
  <c r="AU32" i="5"/>
  <c r="AT32" i="5"/>
  <c r="AS32" i="5"/>
  <c r="AR32" i="5"/>
  <c r="AQ32" i="5"/>
  <c r="AP32" i="5"/>
  <c r="AO32" i="5"/>
  <c r="AN32" i="5"/>
  <c r="AM32" i="5"/>
  <c r="AL32" i="5"/>
  <c r="AK32" i="5"/>
  <c r="AJ32" i="5"/>
  <c r="AI32" i="5"/>
  <c r="AH32" i="5"/>
  <c r="AG32" i="5"/>
  <c r="AF32" i="5"/>
  <c r="AE32" i="5"/>
  <c r="AD32" i="5"/>
  <c r="AC32" i="5"/>
  <c r="AB32" i="5"/>
  <c r="AA32" i="5"/>
  <c r="Z32" i="5"/>
  <c r="Y32" i="5"/>
  <c r="X32" i="5"/>
  <c r="W32" i="5"/>
  <c r="V32" i="5"/>
  <c r="U32" i="5"/>
  <c r="T32" i="5"/>
  <c r="S32" i="5"/>
  <c r="R32" i="5"/>
  <c r="Q32" i="5"/>
  <c r="P32" i="5"/>
  <c r="O32" i="5"/>
  <c r="GN30" i="5"/>
  <c r="GM30" i="5"/>
  <c r="GL30" i="5"/>
  <c r="GK30" i="5"/>
  <c r="GJ30" i="5"/>
  <c r="GI30" i="5"/>
  <c r="GH30" i="5"/>
  <c r="GG30" i="5"/>
  <c r="GF30" i="5"/>
  <c r="GE30" i="5"/>
  <c r="GD30" i="5"/>
  <c r="GC30" i="5"/>
  <c r="GB30" i="5"/>
  <c r="GA30" i="5"/>
  <c r="FZ30" i="5"/>
  <c r="FY30" i="5"/>
  <c r="FX30" i="5"/>
  <c r="FW30" i="5"/>
  <c r="FV30" i="5"/>
  <c r="FU30" i="5"/>
  <c r="FT30" i="5"/>
  <c r="FS30" i="5"/>
  <c r="FR30" i="5"/>
  <c r="FQ30" i="5"/>
  <c r="FP30" i="5"/>
  <c r="FO30" i="5"/>
  <c r="FN30" i="5"/>
  <c r="FM30" i="5"/>
  <c r="FL30" i="5"/>
  <c r="FK30" i="5"/>
  <c r="FJ30" i="5"/>
  <c r="FI30" i="5"/>
  <c r="FH30" i="5"/>
  <c r="FG30" i="5"/>
  <c r="FF30" i="5"/>
  <c r="FE30" i="5"/>
  <c r="FD30" i="5"/>
  <c r="FC30" i="5"/>
  <c r="FB30" i="5"/>
  <c r="FA30" i="5"/>
  <c r="EZ30" i="5"/>
  <c r="EY30" i="5"/>
  <c r="EX30" i="5"/>
  <c r="EW30" i="5"/>
  <c r="EV30" i="5"/>
  <c r="EU30" i="5"/>
  <c r="ET30" i="5"/>
  <c r="ES30" i="5"/>
  <c r="ER30" i="5"/>
  <c r="EQ30" i="5"/>
  <c r="EP30" i="5"/>
  <c r="EO30" i="5"/>
  <c r="EN30" i="5"/>
  <c r="EM30" i="5"/>
  <c r="EL30" i="5"/>
  <c r="EK30" i="5"/>
  <c r="EJ30" i="5"/>
  <c r="EI30" i="5"/>
  <c r="EH30" i="5"/>
  <c r="EG30" i="5"/>
  <c r="EF30" i="5"/>
  <c r="EE30" i="5"/>
  <c r="ED30" i="5"/>
  <c r="EC30" i="5"/>
  <c r="EB30" i="5"/>
  <c r="EA30" i="5"/>
  <c r="DZ30" i="5"/>
  <c r="DY30" i="5"/>
  <c r="DX30" i="5"/>
  <c r="DW30" i="5"/>
  <c r="DV30" i="5"/>
  <c r="DU30" i="5"/>
  <c r="DT30" i="5"/>
  <c r="DS30" i="5"/>
  <c r="DR30" i="5"/>
  <c r="DQ30" i="5"/>
  <c r="DP30" i="5"/>
  <c r="DO30" i="5"/>
  <c r="DN30" i="5"/>
  <c r="DM30" i="5"/>
  <c r="DL30" i="5"/>
  <c r="DK30" i="5"/>
  <c r="DJ30" i="5"/>
  <c r="DI30" i="5"/>
  <c r="DH30" i="5"/>
  <c r="DG30" i="5"/>
  <c r="DF30" i="5"/>
  <c r="DE30" i="5"/>
  <c r="DD30" i="5"/>
  <c r="DC30" i="5"/>
  <c r="DB30" i="5"/>
  <c r="DA30" i="5"/>
  <c r="CZ30" i="5"/>
  <c r="CY30" i="5"/>
  <c r="CX30" i="5"/>
  <c r="CW30" i="5"/>
  <c r="CV30" i="5"/>
  <c r="CU30" i="5"/>
  <c r="CT30" i="5"/>
  <c r="CS30" i="5"/>
  <c r="CR30" i="5"/>
  <c r="CQ30" i="5"/>
  <c r="CP30" i="5"/>
  <c r="CO30" i="5"/>
  <c r="CN30" i="5"/>
  <c r="CM30" i="5"/>
  <c r="CL30" i="5"/>
  <c r="CK30" i="5"/>
  <c r="CJ30" i="5"/>
  <c r="CI30" i="5"/>
  <c r="CH30" i="5"/>
  <c r="CG30" i="5"/>
  <c r="CF30" i="5"/>
  <c r="CE30" i="5"/>
  <c r="CD30" i="5"/>
  <c r="CC30" i="5"/>
  <c r="CB30" i="5"/>
  <c r="CA30" i="5"/>
  <c r="BZ30" i="5"/>
  <c r="BY30" i="5"/>
  <c r="BX30" i="5"/>
  <c r="BW30" i="5"/>
  <c r="BV30" i="5"/>
  <c r="BU30" i="5"/>
  <c r="BT30" i="5"/>
  <c r="BS30" i="5"/>
  <c r="BR30" i="5"/>
  <c r="BQ30" i="5"/>
  <c r="BP30" i="5"/>
  <c r="BO30" i="5"/>
  <c r="BN30" i="5"/>
  <c r="BM30" i="5"/>
  <c r="BL30" i="5"/>
  <c r="BK30" i="5"/>
  <c r="BJ30" i="5"/>
  <c r="BI30" i="5"/>
  <c r="BH30" i="5"/>
  <c r="BG30" i="5"/>
  <c r="BF30" i="5"/>
  <c r="BE30" i="5"/>
  <c r="BD30" i="5"/>
  <c r="BC30" i="5"/>
  <c r="BB30" i="5"/>
  <c r="BA30" i="5"/>
  <c r="AZ30" i="5"/>
  <c r="AY30" i="5"/>
  <c r="AX30" i="5"/>
  <c r="AW30" i="5"/>
  <c r="AV30" i="5"/>
  <c r="AU30" i="5"/>
  <c r="AT30" i="5"/>
  <c r="AS30" i="5"/>
  <c r="AR30" i="5"/>
  <c r="AQ30" i="5"/>
  <c r="AP30" i="5"/>
  <c r="AO30" i="5"/>
  <c r="AN30" i="5"/>
  <c r="AM30" i="5"/>
  <c r="AL30" i="5"/>
  <c r="AK30" i="5"/>
  <c r="AJ30" i="5"/>
  <c r="AI30" i="5"/>
  <c r="AH30" i="5"/>
  <c r="AG30" i="5"/>
  <c r="AF30" i="5"/>
  <c r="AE30" i="5"/>
  <c r="AD30" i="5"/>
  <c r="AC30" i="5"/>
  <c r="AB30" i="5"/>
  <c r="AA30" i="5"/>
  <c r="Z30" i="5"/>
  <c r="Y30" i="5"/>
  <c r="X30" i="5"/>
  <c r="W30" i="5"/>
  <c r="V30" i="5"/>
  <c r="U30" i="5"/>
  <c r="T30" i="5"/>
  <c r="S30" i="5"/>
  <c r="R30" i="5"/>
  <c r="Q30" i="5"/>
  <c r="P30" i="5"/>
  <c r="O30" i="5"/>
  <c r="GN28" i="5"/>
  <c r="GM28" i="5"/>
  <c r="GL28" i="5"/>
  <c r="GK28" i="5"/>
  <c r="GJ28" i="5"/>
  <c r="GI28" i="5"/>
  <c r="GH28" i="5"/>
  <c r="GG28" i="5"/>
  <c r="GF28" i="5"/>
  <c r="GE28" i="5"/>
  <c r="GD28" i="5"/>
  <c r="GC28" i="5"/>
  <c r="GB28" i="5"/>
  <c r="GA28" i="5"/>
  <c r="FZ28" i="5"/>
  <c r="FY28" i="5"/>
  <c r="FX28" i="5"/>
  <c r="FW28" i="5"/>
  <c r="FV28" i="5"/>
  <c r="FU28" i="5"/>
  <c r="FT28" i="5"/>
  <c r="FS28" i="5"/>
  <c r="FR28" i="5"/>
  <c r="FQ28" i="5"/>
  <c r="FP28" i="5"/>
  <c r="FO28" i="5"/>
  <c r="FN28" i="5"/>
  <c r="FM28" i="5"/>
  <c r="FL28" i="5"/>
  <c r="FK28" i="5"/>
  <c r="FJ28" i="5"/>
  <c r="FI28" i="5"/>
  <c r="FH28" i="5"/>
  <c r="FG28" i="5"/>
  <c r="FF28" i="5"/>
  <c r="FE28" i="5"/>
  <c r="FD28" i="5"/>
  <c r="FC28" i="5"/>
  <c r="FB28" i="5"/>
  <c r="FA28" i="5"/>
  <c r="EZ28" i="5"/>
  <c r="EY28" i="5"/>
  <c r="EX28" i="5"/>
  <c r="EW28" i="5"/>
  <c r="EV28" i="5"/>
  <c r="EU28" i="5"/>
  <c r="ET28" i="5"/>
  <c r="ES28" i="5"/>
  <c r="ER28" i="5"/>
  <c r="EQ28" i="5"/>
  <c r="EP28" i="5"/>
  <c r="EO28" i="5"/>
  <c r="EN28" i="5"/>
  <c r="EM28" i="5"/>
  <c r="EL28" i="5"/>
  <c r="EK28" i="5"/>
  <c r="EJ28" i="5"/>
  <c r="EI28" i="5"/>
  <c r="EH28" i="5"/>
  <c r="EG28" i="5"/>
  <c r="EF28" i="5"/>
  <c r="EE28" i="5"/>
  <c r="ED28" i="5"/>
  <c r="EC28" i="5"/>
  <c r="EB28" i="5"/>
  <c r="EA28" i="5"/>
  <c r="DZ28" i="5"/>
  <c r="DY28" i="5"/>
  <c r="DX28" i="5"/>
  <c r="DW28" i="5"/>
  <c r="DV28" i="5"/>
  <c r="DU28" i="5"/>
  <c r="DT28" i="5"/>
  <c r="DS28" i="5"/>
  <c r="DR28" i="5"/>
  <c r="DQ28" i="5"/>
  <c r="DP28" i="5"/>
  <c r="DO28" i="5"/>
  <c r="DN28" i="5"/>
  <c r="DM28" i="5"/>
  <c r="DL28" i="5"/>
  <c r="DK28" i="5"/>
  <c r="DJ28" i="5"/>
  <c r="DI28" i="5"/>
  <c r="DH28" i="5"/>
  <c r="DG28" i="5"/>
  <c r="DF28" i="5"/>
  <c r="DE28" i="5"/>
  <c r="DD28" i="5"/>
  <c r="DC28" i="5"/>
  <c r="DB28" i="5"/>
  <c r="DA28" i="5"/>
  <c r="CZ28" i="5"/>
  <c r="CY28" i="5"/>
  <c r="CX28" i="5"/>
  <c r="CW28" i="5"/>
  <c r="CV28" i="5"/>
  <c r="CU28" i="5"/>
  <c r="CT28" i="5"/>
  <c r="CS28" i="5"/>
  <c r="CR28" i="5"/>
  <c r="CQ28" i="5"/>
  <c r="CP28" i="5"/>
  <c r="CO28" i="5"/>
  <c r="CN28" i="5"/>
  <c r="CM28" i="5"/>
  <c r="CL28" i="5"/>
  <c r="CK28" i="5"/>
  <c r="CJ28" i="5"/>
  <c r="CI28" i="5"/>
  <c r="CH28" i="5"/>
  <c r="CG28" i="5"/>
  <c r="CF28" i="5"/>
  <c r="CE28" i="5"/>
  <c r="CD28" i="5"/>
  <c r="CC28" i="5"/>
  <c r="CB28" i="5"/>
  <c r="CA28" i="5"/>
  <c r="BZ28" i="5"/>
  <c r="BY28" i="5"/>
  <c r="BX28" i="5"/>
  <c r="BW28" i="5"/>
  <c r="BV28" i="5"/>
  <c r="BU28" i="5"/>
  <c r="BT28" i="5"/>
  <c r="BS28" i="5"/>
  <c r="BR28" i="5"/>
  <c r="BQ28" i="5"/>
  <c r="BP28" i="5"/>
  <c r="BO28" i="5"/>
  <c r="BN28" i="5"/>
  <c r="BM28" i="5"/>
  <c r="BL28" i="5"/>
  <c r="BK28" i="5"/>
  <c r="BJ28" i="5"/>
  <c r="BI28" i="5"/>
  <c r="BH28" i="5"/>
  <c r="BG28" i="5"/>
  <c r="BF28" i="5"/>
  <c r="BE28" i="5"/>
  <c r="BD28" i="5"/>
  <c r="BC28" i="5"/>
  <c r="BB28" i="5"/>
  <c r="BA28" i="5"/>
  <c r="AZ28" i="5"/>
  <c r="AY28" i="5"/>
  <c r="AX28" i="5"/>
  <c r="AW28" i="5"/>
  <c r="AV28" i="5"/>
  <c r="AU28" i="5"/>
  <c r="AT28" i="5"/>
  <c r="AS28" i="5"/>
  <c r="AR28" i="5"/>
  <c r="AQ28" i="5"/>
  <c r="AP28" i="5"/>
  <c r="AO28" i="5"/>
  <c r="AN28" i="5"/>
  <c r="AM28" i="5"/>
  <c r="AL28" i="5"/>
  <c r="AK28" i="5"/>
  <c r="AJ28" i="5"/>
  <c r="AI28" i="5"/>
  <c r="AH28" i="5"/>
  <c r="AG28" i="5"/>
  <c r="AF28" i="5"/>
  <c r="AE28" i="5"/>
  <c r="AD28" i="5"/>
  <c r="AC28" i="5"/>
  <c r="AB28" i="5"/>
  <c r="AA28" i="5"/>
  <c r="Z28" i="5"/>
  <c r="Y28" i="5"/>
  <c r="X28" i="5"/>
  <c r="W28" i="5"/>
  <c r="V28" i="5"/>
  <c r="U28" i="5"/>
  <c r="T28" i="5"/>
  <c r="S28" i="5"/>
  <c r="R28" i="5"/>
  <c r="Q28" i="5"/>
  <c r="P28" i="5"/>
  <c r="O28" i="5"/>
  <c r="GN24" i="5"/>
  <c r="GM24" i="5"/>
  <c r="GL24" i="5"/>
  <c r="GK24" i="5"/>
  <c r="GJ24" i="5"/>
  <c r="GI24" i="5"/>
  <c r="GH24" i="5"/>
  <c r="GG24" i="5"/>
  <c r="GF24" i="5"/>
  <c r="GE24" i="5"/>
  <c r="GD24" i="5"/>
  <c r="GC24" i="5"/>
  <c r="GB24" i="5"/>
  <c r="GA24" i="5"/>
  <c r="FZ24" i="5"/>
  <c r="FY24" i="5"/>
  <c r="FX24" i="5"/>
  <c r="FW24" i="5"/>
  <c r="FV24" i="5"/>
  <c r="FU24" i="5"/>
  <c r="FT24" i="5"/>
  <c r="FS24" i="5"/>
  <c r="FR24" i="5"/>
  <c r="FQ24" i="5"/>
  <c r="FP24" i="5"/>
  <c r="FO24" i="5"/>
  <c r="FN24" i="5"/>
  <c r="FM24" i="5"/>
  <c r="FL24" i="5"/>
  <c r="FK24" i="5"/>
  <c r="FJ24" i="5"/>
  <c r="FI24" i="5"/>
  <c r="FH24" i="5"/>
  <c r="FG24" i="5"/>
  <c r="FF24" i="5"/>
  <c r="FE24" i="5"/>
  <c r="FD24" i="5"/>
  <c r="FC24" i="5"/>
  <c r="FB24" i="5"/>
  <c r="FA24" i="5"/>
  <c r="EZ24" i="5"/>
  <c r="EY24" i="5"/>
  <c r="EX24" i="5"/>
  <c r="EW24" i="5"/>
  <c r="EV24" i="5"/>
  <c r="EU24" i="5"/>
  <c r="ET24" i="5"/>
  <c r="ES24" i="5"/>
  <c r="ER24" i="5"/>
  <c r="EQ24" i="5"/>
  <c r="EP24" i="5"/>
  <c r="EO24" i="5"/>
  <c r="EN24" i="5"/>
  <c r="EM24" i="5"/>
  <c r="EL24" i="5"/>
  <c r="EK24" i="5"/>
  <c r="EJ24" i="5"/>
  <c r="EI24" i="5"/>
  <c r="EH24" i="5"/>
  <c r="EG24" i="5"/>
  <c r="EF24" i="5"/>
  <c r="EE24" i="5"/>
  <c r="ED24" i="5"/>
  <c r="EC24" i="5"/>
  <c r="EB24" i="5"/>
  <c r="EA24" i="5"/>
  <c r="DZ24" i="5"/>
  <c r="DY24" i="5"/>
  <c r="DX24" i="5"/>
  <c r="DW24" i="5"/>
  <c r="DV24" i="5"/>
  <c r="DU24" i="5"/>
  <c r="DT24" i="5"/>
  <c r="DS24" i="5"/>
  <c r="DR24" i="5"/>
  <c r="DQ24" i="5"/>
  <c r="DP24" i="5"/>
  <c r="DO24" i="5"/>
  <c r="DN24" i="5"/>
  <c r="DM24" i="5"/>
  <c r="DL24" i="5"/>
  <c r="DK24" i="5"/>
  <c r="DJ24" i="5"/>
  <c r="DI24" i="5"/>
  <c r="DH24" i="5"/>
  <c r="DG24" i="5"/>
  <c r="DF24" i="5"/>
  <c r="DE24" i="5"/>
  <c r="DD24" i="5"/>
  <c r="DC24" i="5"/>
  <c r="DB24" i="5"/>
  <c r="DA24" i="5"/>
  <c r="CZ24" i="5"/>
  <c r="CY24" i="5"/>
  <c r="CX24" i="5"/>
  <c r="CW24" i="5"/>
  <c r="CV24" i="5"/>
  <c r="CU24" i="5"/>
  <c r="CT24" i="5"/>
  <c r="CS24" i="5"/>
  <c r="CR24" i="5"/>
  <c r="CQ24" i="5"/>
  <c r="CP24" i="5"/>
  <c r="CO24" i="5"/>
  <c r="CN24" i="5"/>
  <c r="CM24" i="5"/>
  <c r="CL24" i="5"/>
  <c r="CK24" i="5"/>
  <c r="CJ24" i="5"/>
  <c r="CI24" i="5"/>
  <c r="CH24" i="5"/>
  <c r="CG24" i="5"/>
  <c r="CF24" i="5"/>
  <c r="CE24" i="5"/>
  <c r="CD24" i="5"/>
  <c r="CC24" i="5"/>
  <c r="CB24" i="5"/>
  <c r="CA24" i="5"/>
  <c r="BZ24" i="5"/>
  <c r="BY24" i="5"/>
  <c r="BX24" i="5"/>
  <c r="BW24" i="5"/>
  <c r="BV24" i="5"/>
  <c r="BU24" i="5"/>
  <c r="BT24" i="5"/>
  <c r="BS24" i="5"/>
  <c r="BR24" i="5"/>
  <c r="BQ24" i="5"/>
  <c r="BP24" i="5"/>
  <c r="BO24" i="5"/>
  <c r="BN24" i="5"/>
  <c r="BM24" i="5"/>
  <c r="BL24" i="5"/>
  <c r="BK24" i="5"/>
  <c r="BJ24" i="5"/>
  <c r="BI24" i="5"/>
  <c r="BH24" i="5"/>
  <c r="BG24" i="5"/>
  <c r="BF24" i="5"/>
  <c r="BE24" i="5"/>
  <c r="BD24" i="5"/>
  <c r="BC24" i="5"/>
  <c r="BB24" i="5"/>
  <c r="BA24" i="5"/>
  <c r="AZ24" i="5"/>
  <c r="AY24" i="5"/>
  <c r="AX24" i="5"/>
  <c r="AW24" i="5"/>
  <c r="AV24" i="5"/>
  <c r="AU24" i="5"/>
  <c r="AT24" i="5"/>
  <c r="AS24" i="5"/>
  <c r="AR24" i="5"/>
  <c r="AQ24" i="5"/>
  <c r="AP24" i="5"/>
  <c r="AO24" i="5"/>
  <c r="AN24" i="5"/>
  <c r="AM24" i="5"/>
  <c r="AL24" i="5"/>
  <c r="AK24" i="5"/>
  <c r="AJ24" i="5"/>
  <c r="AI24" i="5"/>
  <c r="AH24" i="5"/>
  <c r="AG24" i="5"/>
  <c r="AF24" i="5"/>
  <c r="AE24" i="5"/>
  <c r="AD24" i="5"/>
  <c r="AC24" i="5"/>
  <c r="AB24" i="5"/>
  <c r="AA24" i="5"/>
  <c r="Z24" i="5"/>
  <c r="Y24" i="5"/>
  <c r="X24" i="5"/>
  <c r="W24" i="5"/>
  <c r="V24" i="5"/>
  <c r="U24" i="5"/>
  <c r="T24" i="5"/>
  <c r="S24" i="5"/>
  <c r="R24" i="5"/>
  <c r="Q24" i="5"/>
  <c r="P24" i="5"/>
  <c r="O24" i="5"/>
  <c r="GN16" i="5"/>
  <c r="GM16" i="5"/>
  <c r="GL16" i="5"/>
  <c r="GK16" i="5"/>
  <c r="GJ16" i="5"/>
  <c r="GI16" i="5"/>
  <c r="GH16" i="5"/>
  <c r="GG16" i="5"/>
  <c r="GF16" i="5"/>
  <c r="GE16" i="5"/>
  <c r="GD16" i="5"/>
  <c r="GC16" i="5"/>
  <c r="GB16" i="5"/>
  <c r="GA16" i="5"/>
  <c r="FZ16" i="5"/>
  <c r="FY16" i="5"/>
  <c r="FX16" i="5"/>
  <c r="FW16" i="5"/>
  <c r="FV16" i="5"/>
  <c r="FU16" i="5"/>
  <c r="FT16" i="5"/>
  <c r="FS16" i="5"/>
  <c r="FR16" i="5"/>
  <c r="FQ16" i="5"/>
  <c r="FP16" i="5"/>
  <c r="FO16" i="5"/>
  <c r="FN16" i="5"/>
  <c r="FM16" i="5"/>
  <c r="FL16" i="5"/>
  <c r="FK16" i="5"/>
  <c r="FJ16" i="5"/>
  <c r="FI16" i="5"/>
  <c r="FH16" i="5"/>
  <c r="FG16" i="5"/>
  <c r="FF16" i="5"/>
  <c r="FE16" i="5"/>
  <c r="FD16" i="5"/>
  <c r="FC16" i="5"/>
  <c r="FB16" i="5"/>
  <c r="FA16" i="5"/>
  <c r="EZ16" i="5"/>
  <c r="EY16" i="5"/>
  <c r="EX16" i="5"/>
  <c r="EW16" i="5"/>
  <c r="EV16" i="5"/>
  <c r="EU16" i="5"/>
  <c r="ET16" i="5"/>
  <c r="ES16" i="5"/>
  <c r="ER16" i="5"/>
  <c r="EQ16" i="5"/>
  <c r="EP16" i="5"/>
  <c r="EO16" i="5"/>
  <c r="EN16" i="5"/>
  <c r="EM16" i="5"/>
  <c r="EL16" i="5"/>
  <c r="EK16" i="5"/>
  <c r="EJ16" i="5"/>
  <c r="EI16" i="5"/>
  <c r="EH16" i="5"/>
  <c r="EG16" i="5"/>
  <c r="EF16" i="5"/>
  <c r="EE16" i="5"/>
  <c r="ED16" i="5"/>
  <c r="EC16" i="5"/>
  <c r="EB16" i="5"/>
  <c r="EA16" i="5"/>
  <c r="DZ16" i="5"/>
  <c r="DY16" i="5"/>
  <c r="DX16" i="5"/>
  <c r="DW16" i="5"/>
  <c r="DV16" i="5"/>
  <c r="DU16" i="5"/>
  <c r="DT16" i="5"/>
  <c r="DS16" i="5"/>
  <c r="DR16" i="5"/>
  <c r="DQ16" i="5"/>
  <c r="DP16" i="5"/>
  <c r="DO16" i="5"/>
  <c r="DN16" i="5"/>
  <c r="DM16" i="5"/>
  <c r="DL16" i="5"/>
  <c r="DK16" i="5"/>
  <c r="DJ16" i="5"/>
  <c r="DI16" i="5"/>
  <c r="DH16" i="5"/>
  <c r="DG16" i="5"/>
  <c r="DF16" i="5"/>
  <c r="DE16" i="5"/>
  <c r="DD16" i="5"/>
  <c r="DC16" i="5"/>
  <c r="DB16" i="5"/>
  <c r="DA16" i="5"/>
  <c r="CZ16" i="5"/>
  <c r="CY16" i="5"/>
  <c r="CX16" i="5"/>
  <c r="CW16" i="5"/>
  <c r="CV16" i="5"/>
  <c r="CU16" i="5"/>
  <c r="CT16" i="5"/>
  <c r="CS16" i="5"/>
  <c r="CR16" i="5"/>
  <c r="CQ16" i="5"/>
  <c r="CP16" i="5"/>
  <c r="CO16" i="5"/>
  <c r="CN16" i="5"/>
  <c r="CM16" i="5"/>
  <c r="CL16" i="5"/>
  <c r="CK16" i="5"/>
  <c r="CJ16" i="5"/>
  <c r="CI16" i="5"/>
  <c r="CH16" i="5"/>
  <c r="CG16" i="5"/>
  <c r="CF16" i="5"/>
  <c r="CE16" i="5"/>
  <c r="CD16" i="5"/>
  <c r="CC16" i="5"/>
  <c r="CB16" i="5"/>
  <c r="CA16" i="5"/>
  <c r="BZ16" i="5"/>
  <c r="BY16" i="5"/>
  <c r="BX16" i="5"/>
  <c r="BW16" i="5"/>
  <c r="BV16" i="5"/>
  <c r="BU16" i="5"/>
  <c r="BT16" i="5"/>
  <c r="BS16" i="5"/>
  <c r="BR16" i="5"/>
  <c r="BQ16" i="5"/>
  <c r="BP16" i="5"/>
  <c r="BO16" i="5"/>
  <c r="BN16" i="5"/>
  <c r="BM16" i="5"/>
  <c r="BL16" i="5"/>
  <c r="BK16" i="5"/>
  <c r="BJ16" i="5"/>
  <c r="BI16" i="5"/>
  <c r="BH16" i="5"/>
  <c r="BG16" i="5"/>
  <c r="BF16" i="5"/>
  <c r="BE16" i="5"/>
  <c r="BD16" i="5"/>
  <c r="BC16" i="5"/>
  <c r="BB16" i="5"/>
  <c r="BA16" i="5"/>
  <c r="AZ16" i="5"/>
  <c r="AY16" i="5"/>
  <c r="AX16" i="5"/>
  <c r="AW16" i="5"/>
  <c r="AV16" i="5"/>
  <c r="AU16" i="5"/>
  <c r="AT16" i="5"/>
  <c r="AS16" i="5"/>
  <c r="AR16" i="5"/>
  <c r="AQ16" i="5"/>
  <c r="AP16" i="5"/>
  <c r="AO16" i="5"/>
  <c r="AN16" i="5"/>
  <c r="AM16" i="5"/>
  <c r="AL16" i="5"/>
  <c r="AK16" i="5"/>
  <c r="AJ16" i="5"/>
  <c r="AI16" i="5"/>
  <c r="AH16" i="5"/>
  <c r="AG16" i="5"/>
  <c r="AF16" i="5"/>
  <c r="AE16" i="5"/>
  <c r="AD16" i="5"/>
  <c r="AC16" i="5"/>
  <c r="AB16" i="5"/>
  <c r="AA16" i="5"/>
  <c r="Z16" i="5"/>
  <c r="Y16" i="5"/>
  <c r="X16" i="5"/>
  <c r="W16" i="5"/>
  <c r="V16" i="5"/>
  <c r="U16" i="5"/>
  <c r="T16" i="5"/>
  <c r="S16" i="5"/>
  <c r="R16" i="5"/>
  <c r="Q16" i="5"/>
  <c r="P16" i="5"/>
  <c r="O16" i="5"/>
  <c r="GN14" i="5"/>
  <c r="GM14" i="5"/>
  <c r="GL14" i="5"/>
  <c r="GK14" i="5"/>
  <c r="GJ14" i="5"/>
  <c r="GI14" i="5"/>
  <c r="GH14" i="5"/>
  <c r="GG14" i="5"/>
  <c r="GF14" i="5"/>
  <c r="GE14" i="5"/>
  <c r="GD14" i="5"/>
  <c r="GC14" i="5"/>
  <c r="GB14" i="5"/>
  <c r="GA14" i="5"/>
  <c r="FZ14" i="5"/>
  <c r="FY14" i="5"/>
  <c r="FX14" i="5"/>
  <c r="FW14" i="5"/>
  <c r="FV14" i="5"/>
  <c r="FU14" i="5"/>
  <c r="FT14" i="5"/>
  <c r="FS14" i="5"/>
  <c r="FR14" i="5"/>
  <c r="FQ14" i="5"/>
  <c r="FP14" i="5"/>
  <c r="FO14" i="5"/>
  <c r="FN14" i="5"/>
  <c r="FM14" i="5"/>
  <c r="FL14" i="5"/>
  <c r="FK14" i="5"/>
  <c r="FJ14" i="5"/>
  <c r="FI14" i="5"/>
  <c r="FH14" i="5"/>
  <c r="FG14" i="5"/>
  <c r="FF14" i="5"/>
  <c r="FE14" i="5"/>
  <c r="FD14" i="5"/>
  <c r="FC14" i="5"/>
  <c r="FB14" i="5"/>
  <c r="FA14" i="5"/>
  <c r="EZ14" i="5"/>
  <c r="EY14" i="5"/>
  <c r="EX14" i="5"/>
  <c r="EW14" i="5"/>
  <c r="EV14" i="5"/>
  <c r="EU14" i="5"/>
  <c r="ET14" i="5"/>
  <c r="ES14" i="5"/>
  <c r="ER14" i="5"/>
  <c r="EQ14" i="5"/>
  <c r="EP14" i="5"/>
  <c r="EO14" i="5"/>
  <c r="EN14" i="5"/>
  <c r="EM14" i="5"/>
  <c r="EL14" i="5"/>
  <c r="EK14" i="5"/>
  <c r="EJ14" i="5"/>
  <c r="EI14" i="5"/>
  <c r="EH14" i="5"/>
  <c r="EG14" i="5"/>
  <c r="EF14" i="5"/>
  <c r="EE14" i="5"/>
  <c r="ED14" i="5"/>
  <c r="EC14" i="5"/>
  <c r="EB14" i="5"/>
  <c r="EA14" i="5"/>
  <c r="DZ14" i="5"/>
  <c r="DY14" i="5"/>
  <c r="DX14" i="5"/>
  <c r="DW14" i="5"/>
  <c r="DV14" i="5"/>
  <c r="DU14" i="5"/>
  <c r="DT14" i="5"/>
  <c r="DS14" i="5"/>
  <c r="DR14" i="5"/>
  <c r="DQ14" i="5"/>
  <c r="DP14" i="5"/>
  <c r="DO14" i="5"/>
  <c r="DN14" i="5"/>
  <c r="DM14" i="5"/>
  <c r="DL14" i="5"/>
  <c r="DK14" i="5"/>
  <c r="DJ14" i="5"/>
  <c r="DI14" i="5"/>
  <c r="DH14" i="5"/>
  <c r="DG14" i="5"/>
  <c r="DF14" i="5"/>
  <c r="DE14" i="5"/>
  <c r="DD14" i="5"/>
  <c r="DC14" i="5"/>
  <c r="DB14" i="5"/>
  <c r="DA14" i="5"/>
  <c r="CZ14" i="5"/>
  <c r="CY14" i="5"/>
  <c r="CX14" i="5"/>
  <c r="CW14" i="5"/>
  <c r="CV14" i="5"/>
  <c r="CU14" i="5"/>
  <c r="CT14" i="5"/>
  <c r="CS14" i="5"/>
  <c r="CR14" i="5"/>
  <c r="CQ14" i="5"/>
  <c r="CP14" i="5"/>
  <c r="CO14" i="5"/>
  <c r="CN14" i="5"/>
  <c r="CM14" i="5"/>
  <c r="CL14" i="5"/>
  <c r="CK14" i="5"/>
  <c r="CJ14" i="5"/>
  <c r="CI14" i="5"/>
  <c r="CH14" i="5"/>
  <c r="CG14" i="5"/>
  <c r="CF14" i="5"/>
  <c r="CE14" i="5"/>
  <c r="CD14" i="5"/>
  <c r="CC14" i="5"/>
  <c r="CB14" i="5"/>
  <c r="CA14" i="5"/>
  <c r="BZ14" i="5"/>
  <c r="BY14" i="5"/>
  <c r="BX14" i="5"/>
  <c r="BW14" i="5"/>
  <c r="BV14" i="5"/>
  <c r="BU14" i="5"/>
  <c r="BT14" i="5"/>
  <c r="BS14" i="5"/>
  <c r="BR14" i="5"/>
  <c r="BQ14" i="5"/>
  <c r="BP14" i="5"/>
  <c r="BO14" i="5"/>
  <c r="BN14" i="5"/>
  <c r="BM14" i="5"/>
  <c r="BL14" i="5"/>
  <c r="BK14" i="5"/>
  <c r="BJ14" i="5"/>
  <c r="BI14" i="5"/>
  <c r="BH14" i="5"/>
  <c r="BG14" i="5"/>
  <c r="BF14" i="5"/>
  <c r="BE14" i="5"/>
  <c r="BD14" i="5"/>
  <c r="BC14" i="5"/>
  <c r="BB14" i="5"/>
  <c r="BA14" i="5"/>
  <c r="AZ14" i="5"/>
  <c r="AY14" i="5"/>
  <c r="AX14" i="5"/>
  <c r="AW14" i="5"/>
  <c r="AV14" i="5"/>
  <c r="AU14" i="5"/>
  <c r="AT14" i="5"/>
  <c r="AS14" i="5"/>
  <c r="AR14" i="5"/>
  <c r="AQ14" i="5"/>
  <c r="AP14" i="5"/>
  <c r="AO14" i="5"/>
  <c r="AN14" i="5"/>
  <c r="AM14" i="5"/>
  <c r="AL14" i="5"/>
  <c r="AK14" i="5"/>
  <c r="AJ14" i="5"/>
  <c r="AI14" i="5"/>
  <c r="AH14" i="5"/>
  <c r="AG14" i="5"/>
  <c r="AF14" i="5"/>
  <c r="AE14" i="5"/>
  <c r="AD14" i="5"/>
  <c r="AC14" i="5"/>
  <c r="AB14" i="5"/>
  <c r="AA14" i="5"/>
  <c r="Z14" i="5"/>
  <c r="Y14" i="5"/>
  <c r="X14" i="5"/>
  <c r="W14" i="5"/>
  <c r="V14" i="5"/>
  <c r="U14" i="5"/>
  <c r="T14" i="5"/>
  <c r="S14" i="5"/>
  <c r="R14" i="5"/>
  <c r="Q14" i="5"/>
  <c r="P14" i="5"/>
  <c r="O14" i="5"/>
  <c r="GN12" i="5"/>
  <c r="GM12" i="5"/>
  <c r="GL12" i="5"/>
  <c r="GK12" i="5"/>
  <c r="GJ12" i="5"/>
  <c r="GI12" i="5"/>
  <c r="GH12" i="5"/>
  <c r="GG12" i="5"/>
  <c r="GF12" i="5"/>
  <c r="GE12" i="5"/>
  <c r="GD12" i="5"/>
  <c r="GC12" i="5"/>
  <c r="GB12" i="5"/>
  <c r="GA12" i="5"/>
  <c r="FZ12" i="5"/>
  <c r="FY12" i="5"/>
  <c r="FX12" i="5"/>
  <c r="FW12" i="5"/>
  <c r="FV12" i="5"/>
  <c r="FU12" i="5"/>
  <c r="FT12" i="5"/>
  <c r="FS12" i="5"/>
  <c r="FR12" i="5"/>
  <c r="FQ12" i="5"/>
  <c r="FP12" i="5"/>
  <c r="FO12" i="5"/>
  <c r="FN12" i="5"/>
  <c r="FM12" i="5"/>
  <c r="FL12" i="5"/>
  <c r="FK12" i="5"/>
  <c r="FJ12" i="5"/>
  <c r="FI12" i="5"/>
  <c r="FH12" i="5"/>
  <c r="FG12" i="5"/>
  <c r="FF12" i="5"/>
  <c r="FE12" i="5"/>
  <c r="FD12" i="5"/>
  <c r="FC12" i="5"/>
  <c r="FB12" i="5"/>
  <c r="FA12" i="5"/>
  <c r="EZ12" i="5"/>
  <c r="EY12" i="5"/>
  <c r="EX12" i="5"/>
  <c r="EW12" i="5"/>
  <c r="EV12" i="5"/>
  <c r="EU12" i="5"/>
  <c r="ET12" i="5"/>
  <c r="ES12" i="5"/>
  <c r="ER12" i="5"/>
  <c r="EQ12" i="5"/>
  <c r="EP12" i="5"/>
  <c r="EO12" i="5"/>
  <c r="EN12" i="5"/>
  <c r="EM12" i="5"/>
  <c r="EL12" i="5"/>
  <c r="EK12" i="5"/>
  <c r="EJ12" i="5"/>
  <c r="EI12" i="5"/>
  <c r="EH12" i="5"/>
  <c r="EG12" i="5"/>
  <c r="EF12" i="5"/>
  <c r="EE12" i="5"/>
  <c r="ED12" i="5"/>
  <c r="EC12" i="5"/>
  <c r="EB12" i="5"/>
  <c r="EA12" i="5"/>
  <c r="DZ12" i="5"/>
  <c r="DY12" i="5"/>
  <c r="DX12" i="5"/>
  <c r="DW12" i="5"/>
  <c r="DV12" i="5"/>
  <c r="DU12" i="5"/>
  <c r="DT12" i="5"/>
  <c r="DS12" i="5"/>
  <c r="DR12" i="5"/>
  <c r="DQ12" i="5"/>
  <c r="DP12" i="5"/>
  <c r="DO12" i="5"/>
  <c r="DN12" i="5"/>
  <c r="DM12" i="5"/>
  <c r="DL12" i="5"/>
  <c r="DK12" i="5"/>
  <c r="DJ12" i="5"/>
  <c r="DI12" i="5"/>
  <c r="DH12" i="5"/>
  <c r="DG12" i="5"/>
  <c r="DF12" i="5"/>
  <c r="DE12" i="5"/>
  <c r="DD12" i="5"/>
  <c r="DC12" i="5"/>
  <c r="DB12" i="5"/>
  <c r="DA12" i="5"/>
  <c r="CZ12" i="5"/>
  <c r="CY12" i="5"/>
  <c r="CX12" i="5"/>
  <c r="CW12" i="5"/>
  <c r="CV12" i="5"/>
  <c r="CU12" i="5"/>
  <c r="CT12" i="5"/>
  <c r="CS12" i="5"/>
  <c r="CR12" i="5"/>
  <c r="CQ12" i="5"/>
  <c r="CP12" i="5"/>
  <c r="CO12" i="5"/>
  <c r="CN12" i="5"/>
  <c r="CM12" i="5"/>
  <c r="CL12" i="5"/>
  <c r="CK12" i="5"/>
  <c r="CJ12" i="5"/>
  <c r="CI12" i="5"/>
  <c r="CH12" i="5"/>
  <c r="CG12" i="5"/>
  <c r="CF12" i="5"/>
  <c r="CE12" i="5"/>
  <c r="CD12" i="5"/>
  <c r="CC12" i="5"/>
  <c r="CB12" i="5"/>
  <c r="CA12" i="5"/>
  <c r="BZ12" i="5"/>
  <c r="BY12" i="5"/>
  <c r="BX12" i="5"/>
  <c r="BW12" i="5"/>
  <c r="BV12" i="5"/>
  <c r="BU12" i="5"/>
  <c r="BT12" i="5"/>
  <c r="BS12" i="5"/>
  <c r="BR12" i="5"/>
  <c r="BQ12" i="5"/>
  <c r="BP12" i="5"/>
  <c r="BO12" i="5"/>
  <c r="BN12" i="5"/>
  <c r="BM12" i="5"/>
  <c r="BL12" i="5"/>
  <c r="BK12" i="5"/>
  <c r="BJ12" i="5"/>
  <c r="BI12" i="5"/>
  <c r="BH12" i="5"/>
  <c r="BG12" i="5"/>
  <c r="BF12" i="5"/>
  <c r="BE12" i="5"/>
  <c r="BD12" i="5"/>
  <c r="BC12" i="5"/>
  <c r="BB12" i="5"/>
  <c r="BA12" i="5"/>
  <c r="AZ12" i="5"/>
  <c r="AY12" i="5"/>
  <c r="AX12" i="5"/>
  <c r="AW12" i="5"/>
  <c r="AV12" i="5"/>
  <c r="AU12" i="5"/>
  <c r="AT12" i="5"/>
  <c r="AS12" i="5"/>
  <c r="AR12" i="5"/>
  <c r="AQ12" i="5"/>
  <c r="AP12" i="5"/>
  <c r="AO12" i="5"/>
  <c r="AN12" i="5"/>
  <c r="AM12" i="5"/>
  <c r="AL12" i="5"/>
  <c r="AK12" i="5"/>
  <c r="AJ12" i="5"/>
  <c r="AI12" i="5"/>
  <c r="AH12" i="5"/>
  <c r="AG12" i="5"/>
  <c r="AF12" i="5"/>
  <c r="AE12" i="5"/>
  <c r="AD12" i="5"/>
  <c r="AC12" i="5"/>
  <c r="AB12" i="5"/>
  <c r="AA12" i="5"/>
  <c r="Z12" i="5"/>
  <c r="Y12" i="5"/>
  <c r="X12" i="5"/>
  <c r="W12" i="5"/>
  <c r="V12" i="5"/>
  <c r="U12" i="5"/>
  <c r="T12" i="5"/>
  <c r="S12" i="5"/>
  <c r="R12" i="5"/>
  <c r="Q12" i="5"/>
  <c r="P12" i="5"/>
  <c r="O12" i="5"/>
  <c r="GN10" i="5"/>
  <c r="GM10" i="5"/>
  <c r="GL10" i="5"/>
  <c r="GK10" i="5"/>
  <c r="GJ10" i="5"/>
  <c r="GI10" i="5"/>
  <c r="GH10" i="5"/>
  <c r="GG10" i="5"/>
  <c r="GF10" i="5"/>
  <c r="GE10" i="5"/>
  <c r="GD10" i="5"/>
  <c r="GC10" i="5"/>
  <c r="GB10" i="5"/>
  <c r="GA10" i="5"/>
  <c r="FZ10" i="5"/>
  <c r="FY10" i="5"/>
  <c r="FX10" i="5"/>
  <c r="FW10" i="5"/>
  <c r="FV10" i="5"/>
  <c r="FU10" i="5"/>
  <c r="FT10" i="5"/>
  <c r="FS10" i="5"/>
  <c r="FR10" i="5"/>
  <c r="FQ10" i="5"/>
  <c r="FP10" i="5"/>
  <c r="FO10" i="5"/>
  <c r="FN10" i="5"/>
  <c r="FM10" i="5"/>
  <c r="FL10" i="5"/>
  <c r="FK10" i="5"/>
  <c r="FJ10" i="5"/>
  <c r="FI10" i="5"/>
  <c r="FH10" i="5"/>
  <c r="FG10" i="5"/>
  <c r="FF10" i="5"/>
  <c r="FE10" i="5"/>
  <c r="FD10" i="5"/>
  <c r="FC10" i="5"/>
  <c r="FB10" i="5"/>
  <c r="FA10" i="5"/>
  <c r="EZ10" i="5"/>
  <c r="EY10" i="5"/>
  <c r="EX10" i="5"/>
  <c r="EW10" i="5"/>
  <c r="EV10" i="5"/>
  <c r="EU10" i="5"/>
  <c r="ET10" i="5"/>
  <c r="ES10" i="5"/>
  <c r="ER10" i="5"/>
  <c r="EQ10" i="5"/>
  <c r="EP10" i="5"/>
  <c r="EO10" i="5"/>
  <c r="EN10" i="5"/>
  <c r="EM10" i="5"/>
  <c r="EL10" i="5"/>
  <c r="EK10" i="5"/>
  <c r="EJ10" i="5"/>
  <c r="EI10" i="5"/>
  <c r="EH10" i="5"/>
  <c r="EG10" i="5"/>
  <c r="EF10" i="5"/>
  <c r="EE10" i="5"/>
  <c r="ED10" i="5"/>
  <c r="EC10" i="5"/>
  <c r="EB10" i="5"/>
  <c r="EA10" i="5"/>
  <c r="DZ10" i="5"/>
  <c r="DY10" i="5"/>
  <c r="DX10" i="5"/>
  <c r="DW10" i="5"/>
  <c r="DV10" i="5"/>
  <c r="DU10" i="5"/>
  <c r="DT10" i="5"/>
  <c r="DS10" i="5"/>
  <c r="DR10" i="5"/>
  <c r="DQ10" i="5"/>
  <c r="DP10" i="5"/>
  <c r="DO10" i="5"/>
  <c r="DN10" i="5"/>
  <c r="DM10" i="5"/>
  <c r="DL10" i="5"/>
  <c r="DK10" i="5"/>
  <c r="DJ10" i="5"/>
  <c r="DI10" i="5"/>
  <c r="DH10" i="5"/>
  <c r="DG10" i="5"/>
  <c r="DF10" i="5"/>
  <c r="DE10" i="5"/>
  <c r="DD10" i="5"/>
  <c r="DC10" i="5"/>
  <c r="DB10" i="5"/>
  <c r="DA10" i="5"/>
  <c r="CZ10" i="5"/>
  <c r="CY10" i="5"/>
  <c r="CX10" i="5"/>
  <c r="CW10" i="5"/>
  <c r="CV10" i="5"/>
  <c r="CU10" i="5"/>
  <c r="CT10" i="5"/>
  <c r="CS10" i="5"/>
  <c r="CR10" i="5"/>
  <c r="CQ10" i="5"/>
  <c r="CP10" i="5"/>
  <c r="CO10" i="5"/>
  <c r="CN10" i="5"/>
  <c r="CM10" i="5"/>
  <c r="CL10" i="5"/>
  <c r="CK10" i="5"/>
  <c r="CJ10" i="5"/>
  <c r="CI10" i="5"/>
  <c r="CH10" i="5"/>
  <c r="CG10" i="5"/>
  <c r="CF10" i="5"/>
  <c r="CE10" i="5"/>
  <c r="CD10" i="5"/>
  <c r="CC10" i="5"/>
  <c r="CB10" i="5"/>
  <c r="CA10" i="5"/>
  <c r="BZ10" i="5"/>
  <c r="BY10" i="5"/>
  <c r="BX10" i="5"/>
  <c r="BW10" i="5"/>
  <c r="BV10" i="5"/>
  <c r="BU10" i="5"/>
  <c r="BT10" i="5"/>
  <c r="BS10" i="5"/>
  <c r="BR10" i="5"/>
  <c r="BQ10" i="5"/>
  <c r="BP10" i="5"/>
  <c r="BO10" i="5"/>
  <c r="BN10" i="5"/>
  <c r="BM10" i="5"/>
  <c r="BL10" i="5"/>
  <c r="BK10" i="5"/>
  <c r="BJ10" i="5"/>
  <c r="BI10" i="5"/>
  <c r="BH10" i="5"/>
  <c r="BG10" i="5"/>
  <c r="BF10" i="5"/>
  <c r="BE10" i="5"/>
  <c r="BD10" i="5"/>
  <c r="BC10" i="5"/>
  <c r="BB10" i="5"/>
  <c r="BA10" i="5"/>
  <c r="AZ10" i="5"/>
  <c r="AY10" i="5"/>
  <c r="AX10" i="5"/>
  <c r="AW10" i="5"/>
  <c r="AV10" i="5"/>
  <c r="AU10" i="5"/>
  <c r="AT10" i="5"/>
  <c r="AS10" i="5"/>
  <c r="AR10" i="5"/>
  <c r="AQ10" i="5"/>
  <c r="AP10" i="5"/>
  <c r="AO10" i="5"/>
  <c r="AN10" i="5"/>
  <c r="AM10" i="5"/>
  <c r="AL10" i="5"/>
  <c r="AK10" i="5"/>
  <c r="AJ10" i="5"/>
  <c r="AI10" i="5"/>
  <c r="AH10" i="5"/>
  <c r="AG10" i="5"/>
  <c r="AF10" i="5"/>
  <c r="AE10" i="5"/>
  <c r="AD10" i="5"/>
  <c r="AC10" i="5"/>
  <c r="AB10" i="5"/>
  <c r="AA10" i="5"/>
  <c r="Z10" i="5"/>
  <c r="Y10" i="5"/>
  <c r="X10" i="5"/>
  <c r="W10" i="5"/>
  <c r="V10" i="5"/>
  <c r="U10" i="5"/>
  <c r="T10" i="5"/>
  <c r="S10" i="5"/>
  <c r="R10" i="5"/>
  <c r="Q10" i="5"/>
  <c r="P10" i="5"/>
  <c r="O10" i="5"/>
  <c r="GN8" i="5"/>
  <c r="GM8" i="5"/>
  <c r="GL8" i="5"/>
  <c r="GK8" i="5"/>
  <c r="GJ8" i="5"/>
  <c r="GI8" i="5"/>
  <c r="GH8" i="5"/>
  <c r="GG8" i="5"/>
  <c r="GF8" i="5"/>
  <c r="GE8" i="5"/>
  <c r="GD8" i="5"/>
  <c r="GC8" i="5"/>
  <c r="GB8" i="5"/>
  <c r="GA8" i="5"/>
  <c r="FZ8" i="5"/>
  <c r="FY8" i="5"/>
  <c r="FX8" i="5"/>
  <c r="FW8" i="5"/>
  <c r="FV8" i="5"/>
  <c r="FU8" i="5"/>
  <c r="FT8" i="5"/>
  <c r="FS8" i="5"/>
  <c r="FR8" i="5"/>
  <c r="FQ8" i="5"/>
  <c r="FP8" i="5"/>
  <c r="FO8" i="5"/>
  <c r="FN8" i="5"/>
  <c r="FM8" i="5"/>
  <c r="FL8" i="5"/>
  <c r="FK8" i="5"/>
  <c r="FJ8" i="5"/>
  <c r="FI8" i="5"/>
  <c r="FH8" i="5"/>
  <c r="FG8" i="5"/>
  <c r="FF8" i="5"/>
  <c r="FE8" i="5"/>
  <c r="FD8" i="5"/>
  <c r="FC8" i="5"/>
  <c r="FB8" i="5"/>
  <c r="FA8" i="5"/>
  <c r="EZ8" i="5"/>
  <c r="EY8" i="5"/>
  <c r="EX8" i="5"/>
  <c r="EW8" i="5"/>
  <c r="EV8" i="5"/>
  <c r="EU8" i="5"/>
  <c r="ET8" i="5"/>
  <c r="ES8" i="5"/>
  <c r="ER8" i="5"/>
  <c r="EQ8" i="5"/>
  <c r="EP8" i="5"/>
  <c r="EO8" i="5"/>
  <c r="EN8" i="5"/>
  <c r="EM8" i="5"/>
  <c r="EL8" i="5"/>
  <c r="EK8" i="5"/>
  <c r="EJ8" i="5"/>
  <c r="EI8" i="5"/>
  <c r="EH8" i="5"/>
  <c r="EG8" i="5"/>
  <c r="EF8" i="5"/>
  <c r="EE8" i="5"/>
  <c r="ED8" i="5"/>
  <c r="EC8" i="5"/>
  <c r="EB8" i="5"/>
  <c r="EA8" i="5"/>
  <c r="DZ8" i="5"/>
  <c r="DY8" i="5"/>
  <c r="DX8" i="5"/>
  <c r="DW8" i="5"/>
  <c r="DV8" i="5"/>
  <c r="DU8" i="5"/>
  <c r="DT8" i="5"/>
  <c r="DS8" i="5"/>
  <c r="DR8" i="5"/>
  <c r="DQ8" i="5"/>
  <c r="DP8" i="5"/>
  <c r="DO8" i="5"/>
  <c r="DN8" i="5"/>
  <c r="DM8" i="5"/>
  <c r="DL8" i="5"/>
  <c r="DK8" i="5"/>
  <c r="DJ8" i="5"/>
  <c r="DI8" i="5"/>
  <c r="DH8" i="5"/>
  <c r="DG8" i="5"/>
  <c r="DF8" i="5"/>
  <c r="DE8" i="5"/>
  <c r="DD8" i="5"/>
  <c r="DC8" i="5"/>
  <c r="DB8" i="5"/>
  <c r="DA8" i="5"/>
  <c r="CZ8" i="5"/>
  <c r="CY8" i="5"/>
  <c r="CX8" i="5"/>
  <c r="CW8" i="5"/>
  <c r="CV8" i="5"/>
  <c r="CU8" i="5"/>
  <c r="CT8" i="5"/>
  <c r="CS8" i="5"/>
  <c r="CR8" i="5"/>
  <c r="CQ8" i="5"/>
  <c r="CP8" i="5"/>
  <c r="CO8" i="5"/>
  <c r="CN8" i="5"/>
  <c r="CM8" i="5"/>
  <c r="CL8" i="5"/>
  <c r="CK8" i="5"/>
  <c r="CJ8" i="5"/>
  <c r="CI8" i="5"/>
  <c r="CH8" i="5"/>
  <c r="CG8" i="5"/>
  <c r="CF8" i="5"/>
  <c r="CE8" i="5"/>
  <c r="CD8" i="5"/>
  <c r="CC8" i="5"/>
  <c r="CB8" i="5"/>
  <c r="CA8" i="5"/>
  <c r="BZ8" i="5"/>
  <c r="BY8" i="5"/>
  <c r="BX8" i="5"/>
  <c r="BW8" i="5"/>
  <c r="BV8" i="5"/>
  <c r="BU8" i="5"/>
  <c r="BT8" i="5"/>
  <c r="BS8" i="5"/>
  <c r="BR8" i="5"/>
  <c r="BQ8" i="5"/>
  <c r="BP8" i="5"/>
  <c r="BO8" i="5"/>
  <c r="BN8" i="5"/>
  <c r="BM8" i="5"/>
  <c r="BL8" i="5"/>
  <c r="BK8" i="5"/>
  <c r="BJ8" i="5"/>
  <c r="BI8" i="5"/>
  <c r="BH8" i="5"/>
  <c r="BG8" i="5"/>
  <c r="BF8" i="5"/>
  <c r="BE8" i="5"/>
  <c r="BD8" i="5"/>
  <c r="BC8" i="5"/>
  <c r="BB8" i="5"/>
  <c r="BA8" i="5"/>
  <c r="AZ8" i="5"/>
  <c r="AY8" i="5"/>
  <c r="AX8" i="5"/>
  <c r="AW8" i="5"/>
  <c r="AV8" i="5"/>
  <c r="AU8" i="5"/>
  <c r="AT8" i="5"/>
  <c r="AS8" i="5"/>
  <c r="AR8" i="5"/>
  <c r="AQ8" i="5"/>
  <c r="AP8" i="5"/>
  <c r="AO8" i="5"/>
  <c r="AN8" i="5"/>
  <c r="AM8" i="5"/>
  <c r="AL8" i="5"/>
  <c r="AK8" i="5"/>
  <c r="AJ8" i="5"/>
  <c r="AI8" i="5"/>
  <c r="AH8" i="5"/>
  <c r="AG8" i="5"/>
  <c r="AF8" i="5"/>
  <c r="AE8" i="5"/>
  <c r="AD8" i="5"/>
  <c r="AC8" i="5"/>
  <c r="AB8" i="5"/>
  <c r="AA8" i="5"/>
  <c r="Z8" i="5"/>
  <c r="Y8" i="5"/>
  <c r="X8" i="5"/>
  <c r="W8" i="5"/>
  <c r="V8" i="5"/>
  <c r="U8" i="5"/>
  <c r="T8" i="5"/>
  <c r="S8" i="5"/>
  <c r="R8" i="5"/>
  <c r="Q8" i="5"/>
  <c r="P8" i="5"/>
  <c r="O8" i="5"/>
  <c r="H42" i="5" l="1"/>
  <c r="L42" i="5" s="1"/>
  <c r="H8" i="5"/>
  <c r="H22" i="5"/>
  <c r="L23" i="5" s="1"/>
  <c r="H20" i="5"/>
  <c r="L20" i="5" s="1"/>
  <c r="H18" i="5"/>
  <c r="L19" i="5" s="1"/>
  <c r="L43" i="5" l="1"/>
  <c r="L22" i="5"/>
  <c r="L21" i="5"/>
  <c r="L18" i="5"/>
  <c r="H65" i="5" l="1"/>
  <c r="G65" i="5"/>
  <c r="H64" i="5"/>
  <c r="G64" i="5"/>
  <c r="H79" i="5"/>
  <c r="G79" i="5"/>
  <c r="H78" i="5"/>
  <c r="G78" i="5"/>
  <c r="H75" i="5"/>
  <c r="G75" i="5"/>
  <c r="H74" i="5"/>
  <c r="G74" i="5"/>
  <c r="BE4" i="5"/>
  <c r="BE3" i="5"/>
  <c r="L64" i="5" l="1"/>
  <c r="L65" i="5"/>
  <c r="L79" i="5"/>
  <c r="L78" i="5"/>
  <c r="L75" i="5"/>
  <c r="L74" i="5"/>
  <c r="H55" i="5" l="1"/>
  <c r="G55" i="5"/>
  <c r="H54" i="5"/>
  <c r="G54" i="5"/>
  <c r="H13" i="5"/>
  <c r="G13" i="5"/>
  <c r="H12" i="5"/>
  <c r="G12" i="5"/>
  <c r="L54" i="5" l="1"/>
  <c r="L55" i="5"/>
  <c r="L12" i="5"/>
  <c r="L13" i="5"/>
  <c r="H85" i="5"/>
  <c r="G85" i="5"/>
  <c r="H84" i="5"/>
  <c r="G84" i="5"/>
  <c r="H45" i="5"/>
  <c r="G45" i="5"/>
  <c r="H44" i="5"/>
  <c r="G44" i="5"/>
  <c r="H89" i="5"/>
  <c r="G89" i="5"/>
  <c r="H88" i="5"/>
  <c r="G88" i="5"/>
  <c r="L85" i="5" l="1"/>
  <c r="L84" i="5"/>
  <c r="L45" i="5"/>
  <c r="L44" i="5"/>
  <c r="L89" i="5"/>
  <c r="L88" i="5"/>
  <c r="G16" i="13" l="1"/>
  <c r="G17" i="13" s="1"/>
  <c r="F16" i="13"/>
  <c r="F17" i="13" s="1"/>
  <c r="J17" i="13" s="1"/>
  <c r="E16" i="13"/>
  <c r="E17" i="13" s="1"/>
  <c r="I17" i="13" s="1"/>
  <c r="F14" i="13"/>
  <c r="J14" i="13" s="1"/>
  <c r="E13" i="13"/>
  <c r="E15" i="13" s="1"/>
  <c r="I15" i="13" s="1"/>
  <c r="K12" i="13"/>
  <c r="J12" i="13"/>
  <c r="I12" i="13"/>
  <c r="G12" i="13"/>
  <c r="G13" i="13" s="1"/>
  <c r="F12" i="13"/>
  <c r="F13" i="13" s="1"/>
  <c r="E12" i="13"/>
  <c r="E14" i="13" s="1"/>
  <c r="I14" i="13" s="1"/>
  <c r="G11" i="13"/>
  <c r="F11" i="13"/>
  <c r="J11" i="13" s="1"/>
  <c r="E11" i="13"/>
  <c r="I11" i="13" s="1"/>
  <c r="K10" i="13"/>
  <c r="J10" i="13"/>
  <c r="I10" i="13"/>
  <c r="H10" i="13"/>
  <c r="G7" i="13"/>
  <c r="K7" i="13" s="1"/>
  <c r="F7" i="13"/>
  <c r="J7" i="13" s="1"/>
  <c r="E7" i="13"/>
  <c r="I7" i="13" s="1"/>
  <c r="G6" i="13"/>
  <c r="G9" i="13" s="1"/>
  <c r="F6" i="13"/>
  <c r="J6" i="13" s="1"/>
  <c r="E6" i="13"/>
  <c r="I6" i="13" s="1"/>
  <c r="K5" i="13"/>
  <c r="J5" i="13"/>
  <c r="I5" i="13"/>
  <c r="H5" i="13"/>
  <c r="H12" i="13" l="1"/>
  <c r="G14" i="13"/>
  <c r="K14" i="13" s="1"/>
  <c r="I13" i="13"/>
  <c r="H11" i="13"/>
  <c r="H7" i="13"/>
  <c r="K11" i="13"/>
  <c r="K6" i="13"/>
  <c r="K13" i="13"/>
  <c r="G15" i="13"/>
  <c r="H13" i="13"/>
  <c r="K9" i="13"/>
  <c r="F15" i="13"/>
  <c r="J15" i="13" s="1"/>
  <c r="J13" i="13"/>
  <c r="K17" i="13"/>
  <c r="H17" i="13"/>
  <c r="E9" i="13"/>
  <c r="I9" i="13" s="1"/>
  <c r="H6" i="13"/>
  <c r="F9" i="13"/>
  <c r="J9" i="13" s="1"/>
  <c r="H16" i="13"/>
  <c r="I16" i="13"/>
  <c r="J16" i="13"/>
  <c r="K16" i="13"/>
  <c r="H14" i="13" l="1"/>
  <c r="H9" i="13"/>
  <c r="H15" i="13"/>
  <c r="K15" i="13"/>
  <c r="H77" i="5" l="1"/>
  <c r="G77" i="5"/>
  <c r="H76" i="5"/>
  <c r="G76" i="5"/>
  <c r="H73" i="5"/>
  <c r="G73" i="5"/>
  <c r="H72" i="5"/>
  <c r="G72" i="5"/>
  <c r="L76" i="5" l="1"/>
  <c r="L77" i="5"/>
  <c r="L73" i="5"/>
  <c r="L72" i="5"/>
  <c r="H17" i="5" l="1"/>
  <c r="H81" i="5" l="1"/>
  <c r="G81" i="5"/>
  <c r="H80" i="5"/>
  <c r="G80" i="5"/>
  <c r="H63" i="5"/>
  <c r="G63" i="5"/>
  <c r="H62" i="5"/>
  <c r="G62" i="5"/>
  <c r="H61" i="5"/>
  <c r="G61" i="5"/>
  <c r="H60" i="5"/>
  <c r="G60" i="5"/>
  <c r="H41" i="5"/>
  <c r="G41" i="5"/>
  <c r="H40" i="5"/>
  <c r="G40" i="5"/>
  <c r="L81" i="5" l="1"/>
  <c r="L80" i="5"/>
  <c r="L61" i="5"/>
  <c r="L63" i="5"/>
  <c r="L62" i="5"/>
  <c r="L60" i="5"/>
  <c r="L41" i="5"/>
  <c r="L40" i="5"/>
  <c r="H87" i="5" l="1"/>
  <c r="H86" i="5"/>
  <c r="H83" i="5"/>
  <c r="H82" i="5"/>
  <c r="H59" i="5"/>
  <c r="H58" i="5"/>
  <c r="H57" i="5"/>
  <c r="H56" i="5"/>
  <c r="H53" i="5"/>
  <c r="H52" i="5"/>
  <c r="H51" i="5"/>
  <c r="H50" i="5"/>
  <c r="H39" i="5"/>
  <c r="H38" i="5"/>
  <c r="H37" i="5"/>
  <c r="H36" i="5"/>
  <c r="H35" i="5"/>
  <c r="H34" i="5"/>
  <c r="H33" i="5"/>
  <c r="H32" i="5"/>
  <c r="H31" i="5"/>
  <c r="H30" i="5"/>
  <c r="H29" i="5"/>
  <c r="H28" i="5"/>
  <c r="H25" i="5"/>
  <c r="H24" i="5"/>
  <c r="H16" i="5"/>
  <c r="H15" i="5"/>
  <c r="H14" i="5"/>
  <c r="H11" i="5"/>
  <c r="H10" i="5"/>
  <c r="H9" i="5"/>
  <c r="G39" i="5" l="1"/>
  <c r="G38" i="5"/>
  <c r="G59" i="5"/>
  <c r="G58" i="5"/>
  <c r="L38" i="5" l="1"/>
  <c r="L39" i="5"/>
  <c r="L58" i="5"/>
  <c r="L59" i="5"/>
  <c r="G37" i="5" l="1"/>
  <c r="G36" i="5"/>
  <c r="L37" i="5" l="1"/>
  <c r="L36" i="5"/>
  <c r="G51" i="5" l="1"/>
  <c r="G50" i="5"/>
  <c r="L51" i="5" l="1"/>
  <c r="L50" i="5"/>
  <c r="G11" i="5" l="1"/>
  <c r="G10" i="5"/>
  <c r="G9" i="5"/>
  <c r="G8" i="5"/>
  <c r="L10" i="5" l="1"/>
  <c r="L11" i="5"/>
  <c r="G87" i="5" l="1"/>
  <c r="G86" i="5"/>
  <c r="G83" i="5"/>
  <c r="G82" i="5"/>
  <c r="G57" i="5"/>
  <c r="G56" i="5"/>
  <c r="G53" i="5"/>
  <c r="G52" i="5"/>
  <c r="L87" i="5" l="1"/>
  <c r="L82" i="5"/>
  <c r="L86" i="5"/>
  <c r="L83" i="5"/>
  <c r="L57" i="5"/>
  <c r="L56" i="5"/>
  <c r="L53" i="5"/>
  <c r="L52" i="5"/>
  <c r="G35" i="5" l="1"/>
  <c r="G34" i="5"/>
  <c r="G33" i="5"/>
  <c r="G32" i="5"/>
  <c r="G31" i="5"/>
  <c r="G30" i="5"/>
  <c r="G29" i="5"/>
  <c r="G28" i="5"/>
  <c r="G25" i="5"/>
  <c r="G24" i="5"/>
  <c r="G17" i="5"/>
  <c r="G16" i="5"/>
  <c r="G15" i="5"/>
  <c r="G14" i="5"/>
  <c r="L33" i="5" l="1"/>
  <c r="L35" i="5"/>
  <c r="L31" i="5"/>
  <c r="L34" i="5"/>
  <c r="L32" i="5"/>
  <c r="L30" i="5"/>
  <c r="L29" i="5"/>
  <c r="L24" i="5"/>
  <c r="L25" i="5"/>
  <c r="L17" i="5"/>
  <c r="L28" i="5"/>
  <c r="L16" i="5"/>
  <c r="L15" i="5"/>
  <c r="L14" i="5"/>
  <c r="L9" i="5" l="1"/>
  <c r="L8" i="5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KyungJun Kim</author>
  </authors>
  <commentList>
    <comment ref="BU45" authorId="0" shapeId="0" xr:uid="{A769ED49-4676-4713-B232-FB6922C933AB}">
      <text>
        <r>
          <rPr>
            <b/>
            <sz val="9"/>
            <color indexed="81"/>
            <rFont val="Tahoma"/>
            <family val="2"/>
          </rPr>
          <t xml:space="preserve">Win 11 </t>
        </r>
        <r>
          <rPr>
            <b/>
            <sz val="9"/>
            <color indexed="81"/>
            <rFont val="돋움"/>
            <family val="3"/>
            <charset val="129"/>
          </rPr>
          <t>적용</t>
        </r>
      </text>
    </comment>
    <comment ref="BM54" authorId="0" shapeId="0" xr:uid="{4F855C4D-FEC3-4027-B50F-1EC8240940E9}">
      <text>
        <r>
          <rPr>
            <b/>
            <sz val="9"/>
            <color indexed="81"/>
            <rFont val="돋움"/>
            <family val="3"/>
            <charset val="129"/>
          </rPr>
          <t>자재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입고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일정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미확정
필요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일정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</text>
    </comment>
  </commentList>
</comments>
</file>

<file path=xl/sharedStrings.xml><?xml version="1.0" encoding="utf-8"?>
<sst xmlns="http://schemas.openxmlformats.org/spreadsheetml/2006/main" count="1376" uniqueCount="378">
  <si>
    <t>공정</t>
    <phoneticPr fontId="2" type="noConversion"/>
  </si>
  <si>
    <t>수량</t>
    <phoneticPr fontId="2" type="noConversion"/>
  </si>
  <si>
    <t>시작</t>
    <phoneticPr fontId="2" type="noConversion"/>
  </si>
  <si>
    <t>종료</t>
    <phoneticPr fontId="2" type="noConversion"/>
  </si>
  <si>
    <t>28W</t>
  </si>
  <si>
    <t>29W</t>
  </si>
  <si>
    <t>30W</t>
  </si>
  <si>
    <t>Status</t>
  </si>
  <si>
    <t>ST</t>
    <phoneticPr fontId="2" type="noConversion"/>
  </si>
  <si>
    <t>PLAN</t>
    <phoneticPr fontId="2" type="noConversion"/>
  </si>
  <si>
    <t>Actual</t>
    <phoneticPr fontId="2" type="noConversion"/>
  </si>
  <si>
    <t>진척도</t>
    <phoneticPr fontId="2" type="noConversion"/>
  </si>
  <si>
    <t>PartNumber</t>
    <phoneticPr fontId="2" type="noConversion"/>
  </si>
  <si>
    <t>PartName</t>
    <phoneticPr fontId="2" type="noConversion"/>
  </si>
  <si>
    <t>Custormer</t>
    <phoneticPr fontId="2" type="noConversion"/>
  </si>
  <si>
    <t>31W</t>
  </si>
  <si>
    <t>32W</t>
  </si>
  <si>
    <t>33W</t>
  </si>
  <si>
    <t>34W</t>
  </si>
  <si>
    <t>35W</t>
  </si>
  <si>
    <t>36W</t>
  </si>
  <si>
    <t>37W</t>
  </si>
  <si>
    <t>38W</t>
  </si>
  <si>
    <t>39W</t>
  </si>
  <si>
    <t>40W</t>
  </si>
  <si>
    <t>41W</t>
  </si>
  <si>
    <t>42W</t>
  </si>
  <si>
    <t>43W</t>
  </si>
  <si>
    <t>44W</t>
  </si>
  <si>
    <t>45W</t>
  </si>
  <si>
    <t>46W</t>
  </si>
  <si>
    <t>47W</t>
  </si>
  <si>
    <t>48W</t>
  </si>
  <si>
    <t>49W</t>
  </si>
  <si>
    <t>50W</t>
  </si>
  <si>
    <t>51W</t>
  </si>
  <si>
    <t>52W</t>
  </si>
  <si>
    <t>1W</t>
    <phoneticPr fontId="2" type="noConversion"/>
  </si>
  <si>
    <t>2W</t>
  </si>
  <si>
    <t>3W</t>
  </si>
  <si>
    <t>4W</t>
  </si>
  <si>
    <t>PO</t>
    <phoneticPr fontId="2" type="noConversion"/>
  </si>
  <si>
    <t>Process</t>
    <phoneticPr fontId="2" type="noConversion"/>
  </si>
  <si>
    <t>모듈,A타입,130255255G1,2P20S</t>
  </si>
  <si>
    <t>구분</t>
    <phoneticPr fontId="2" type="noConversion"/>
  </si>
  <si>
    <t>SYS</t>
  </si>
  <si>
    <t>비고</t>
    <phoneticPr fontId="2" type="noConversion"/>
  </si>
  <si>
    <t>합계</t>
    <phoneticPr fontId="2" type="noConversion"/>
  </si>
  <si>
    <t>KOL</t>
  </si>
  <si>
    <t>KOL</t>
    <phoneticPr fontId="2" type="noConversion"/>
  </si>
  <si>
    <t>포장 작업</t>
    <phoneticPr fontId="2" type="noConversion"/>
  </si>
  <si>
    <t>5W</t>
  </si>
  <si>
    <t>6W</t>
  </si>
  <si>
    <t>7W</t>
  </si>
  <si>
    <t>8W</t>
  </si>
  <si>
    <t>9W</t>
  </si>
  <si>
    <t>10W</t>
  </si>
  <si>
    <t>11W</t>
  </si>
  <si>
    <t>12W</t>
  </si>
  <si>
    <t>13W</t>
  </si>
  <si>
    <t>14W</t>
  </si>
  <si>
    <t>15W</t>
  </si>
  <si>
    <t>16W</t>
  </si>
  <si>
    <t>17W</t>
  </si>
  <si>
    <t>18W</t>
  </si>
  <si>
    <t>19W</t>
  </si>
  <si>
    <t>20W</t>
  </si>
  <si>
    <t>21W</t>
  </si>
  <si>
    <t>22W</t>
  </si>
  <si>
    <t>23W</t>
  </si>
  <si>
    <t>24W</t>
  </si>
  <si>
    <t>25W</t>
  </si>
  <si>
    <t>26W</t>
  </si>
  <si>
    <t>27W</t>
  </si>
  <si>
    <t>완료</t>
    <phoneticPr fontId="2" type="noConversion"/>
  </si>
  <si>
    <t>MS-BU-A039</t>
  </si>
  <si>
    <t>모듈,A타입,130255255G1,2P20S</t>
    <phoneticPr fontId="2" type="noConversion"/>
  </si>
  <si>
    <t>PartNumber
(Agile)</t>
    <phoneticPr fontId="2" type="noConversion"/>
  </si>
  <si>
    <t>KMD255151E220L2</t>
  </si>
  <si>
    <t>KMD255151E220L3</t>
  </si>
  <si>
    <t>KFB15005001</t>
  </si>
  <si>
    <t>Fuse box, KOL, 1500VDC, 500A, 100kA, IP56</t>
  </si>
  <si>
    <t>KCN529712MF26AAB1</t>
  </si>
  <si>
    <t>Containerized System (PJT : Billion Weichang) Model : KCN52</t>
  </si>
  <si>
    <t>KBC11040005</t>
    <phoneticPr fontId="2" type="noConversion"/>
  </si>
  <si>
    <t xml:space="preserve">KOL Module B Type 103Ah </t>
  </si>
  <si>
    <t>KMD255151E220F1</t>
  </si>
  <si>
    <t xml:space="preserve">Product: KMD255151E220F1, 42TRAY FRONT TERMINAL FORCED AIR COOLING MODULE WITH PUNCHING CRP CELL  </t>
  </si>
  <si>
    <t>KMD255166E222F1</t>
  </si>
  <si>
    <t>Product: KMD255166E222F1, 46TRAY FRONT TERMINAL FORCED AIR COOLING MODULE WITH PUNCHING CRP CELL</t>
  </si>
  <si>
    <t>KMD255125P220F1</t>
  </si>
  <si>
    <t>KMD255100P132A1</t>
  </si>
  <si>
    <t xml:space="preserve">	Product : KMD255100P132A1, 40TRAY FRONT TERMINAL PLATE CONDUCTOR MODULE WITH CRP PUNCHING CELL</t>
  </si>
  <si>
    <t>KMD255103P133A1</t>
  </si>
  <si>
    <t>Product : KMD255103P133A1, 40TRAY FRONT TERMINAL MODULE WITH CRP PUNCHING CELL</t>
  </si>
  <si>
    <t>KMD255109P135A1</t>
  </si>
  <si>
    <t>Product : KMD255109P135A1, 40TRAY FRONT TERMINAL PLATE CONDUCTOR MODULE WITH PUNCHING CRP CELL</t>
  </si>
  <si>
    <t>Line</t>
    <phoneticPr fontId="2" type="noConversion"/>
  </si>
  <si>
    <t>PACK</t>
  </si>
  <si>
    <t>KMD255166E222F0</t>
  </si>
  <si>
    <t>KMD255151E220L2</t>
    <phoneticPr fontId="2" type="noConversion"/>
  </si>
  <si>
    <t>ESS</t>
  </si>
  <si>
    <t>ESS</t>
    <phoneticPr fontId="2" type="noConversion"/>
  </si>
  <si>
    <t>UPS</t>
  </si>
  <si>
    <t>UPS</t>
    <phoneticPr fontId="2" type="noConversion"/>
  </si>
  <si>
    <t>KCN529712MF26AAB1</t>
    <phoneticPr fontId="2" type="noConversion"/>
  </si>
  <si>
    <t>Product: KBC11040005(Std.ESS BCP 4000A, MA-DC-A067, Type-C)</t>
    <phoneticPr fontId="2" type="noConversion"/>
  </si>
  <si>
    <t>Type</t>
    <phoneticPr fontId="2" type="noConversion"/>
  </si>
  <si>
    <t>MD</t>
  </si>
  <si>
    <t>Std.ESS-CRP</t>
  </si>
  <si>
    <t>Std.ESS-CRP</t>
    <phoneticPr fontId="2" type="noConversion"/>
  </si>
  <si>
    <t>2020 UPS-CRP</t>
  </si>
  <si>
    <t>2020 UPS-CRP</t>
    <phoneticPr fontId="2" type="noConversion"/>
  </si>
  <si>
    <t>Std.ESS-RACK</t>
  </si>
  <si>
    <t>Std.ESS-BCP</t>
  </si>
  <si>
    <t>Std.ESS-CONTAINER</t>
  </si>
  <si>
    <t>KBC11040003</t>
    <phoneticPr fontId="2" type="noConversion"/>
  </si>
  <si>
    <t>KBC11040004</t>
    <phoneticPr fontId="2" type="noConversion"/>
  </si>
  <si>
    <t>Product: KBC11040004(Std.ESS BCP 4000A, MA-DC-A067, Type-B)</t>
    <phoneticPr fontId="2" type="noConversion"/>
  </si>
  <si>
    <t>Product: KBC11040003(Std.ESS BCP 4000A, MA-DC-A067, Type-A)</t>
    <phoneticPr fontId="2" type="noConversion"/>
  </si>
  <si>
    <t>sella 2</t>
    <phoneticPr fontId="2" type="noConversion"/>
  </si>
  <si>
    <t>3C4R(Cover)CRP RACK, Product: KST200971F34AAB04 (Includes L</t>
  </si>
  <si>
    <t>KCN209711JF26AAB0</t>
    <phoneticPr fontId="2" type="noConversion"/>
  </si>
  <si>
    <t>Containerized System, Product Number : KCN209711JF26AAB0</t>
    <phoneticPr fontId="2" type="noConversion"/>
  </si>
  <si>
    <t>2C6R (Cover) CRP Rack, Single type, Product Name: KST200971F26AAB05</t>
  </si>
  <si>
    <t>2C6R (Cover) CRP Rack, Single type, Product Name: KST200971F26AAB05</t>
    <phoneticPr fontId="2" type="noConversion"/>
  </si>
  <si>
    <t>KMD255151E220F1</t>
    <phoneticPr fontId="2" type="noConversion"/>
  </si>
  <si>
    <t>TBD</t>
  </si>
  <si>
    <t>LSO2</t>
  </si>
  <si>
    <t>KST200971F34AAB04</t>
    <phoneticPr fontId="2" type="noConversion"/>
  </si>
  <si>
    <t>사용</t>
    <phoneticPr fontId="2" type="noConversion"/>
  </si>
  <si>
    <t>PRJ</t>
    <phoneticPr fontId="2" type="noConversion"/>
  </si>
  <si>
    <t>Balance</t>
    <phoneticPr fontId="2" type="noConversion"/>
  </si>
  <si>
    <t>2020 UPS</t>
    <phoneticPr fontId="2" type="noConversion"/>
  </si>
  <si>
    <t>3C4R</t>
    <phoneticPr fontId="2" type="noConversion"/>
  </si>
  <si>
    <t>2C6R(컨)</t>
    <phoneticPr fontId="2" type="noConversion"/>
  </si>
  <si>
    <t>2C6R(분리형)</t>
    <phoneticPr fontId="2" type="noConversion"/>
  </si>
  <si>
    <t>KST200971F26AAB12</t>
    <phoneticPr fontId="2" type="noConversion"/>
  </si>
  <si>
    <t>CRP 103Ah 2P22S Separable 2C6R COVER / Link Type Rack</t>
    <phoneticPr fontId="2" type="noConversion"/>
  </si>
  <si>
    <t>KCN489712LF26AAB0</t>
  </si>
  <si>
    <t>Containerized System, Product Number : KCN489712LF26AAB0</t>
    <phoneticPr fontId="2" type="noConversion"/>
  </si>
  <si>
    <t>22R Type</t>
    <phoneticPr fontId="2" type="noConversion"/>
  </si>
  <si>
    <t>20R Type</t>
    <phoneticPr fontId="2" type="noConversion"/>
  </si>
  <si>
    <t>포장</t>
    <phoneticPr fontId="2" type="noConversion"/>
  </si>
  <si>
    <t>모듈 포장</t>
    <phoneticPr fontId="2" type="noConversion"/>
  </si>
  <si>
    <t>XBW srl</t>
  </si>
  <si>
    <t>KST054644A15ADC01</t>
  </si>
  <si>
    <t>KBC07540000</t>
  </si>
  <si>
    <t>Product : KBC07540000, T2-BCP1960</t>
  </si>
  <si>
    <t>KST200971F26AAB04</t>
    <phoneticPr fontId="2" type="noConversion"/>
  </si>
  <si>
    <t>■ Capa 개선 전/후</t>
    <phoneticPr fontId="2" type="noConversion"/>
  </si>
  <si>
    <t>분류</t>
    <phoneticPr fontId="2" type="noConversion"/>
  </si>
  <si>
    <t>항목</t>
    <phoneticPr fontId="2" type="noConversion"/>
  </si>
  <si>
    <t>Capa</t>
    <phoneticPr fontId="2" type="noConversion"/>
  </si>
  <si>
    <t>Cell / Module 소요량</t>
    <phoneticPr fontId="2" type="noConversion"/>
  </si>
  <si>
    <t>As-is</t>
    <phoneticPr fontId="2" type="noConversion"/>
  </si>
  <si>
    <t>Target</t>
    <phoneticPr fontId="2" type="noConversion"/>
  </si>
  <si>
    <t>To-be</t>
    <phoneticPr fontId="2" type="noConversion"/>
  </si>
  <si>
    <t>개선율</t>
    <phoneticPr fontId="2" type="noConversion"/>
  </si>
  <si>
    <t>Daily</t>
    <phoneticPr fontId="2" type="noConversion"/>
  </si>
  <si>
    <t>Module</t>
    <phoneticPr fontId="2" type="noConversion"/>
  </si>
  <si>
    <t>2Line 8hr</t>
    <phoneticPr fontId="2" type="noConversion"/>
  </si>
  <si>
    <t>2Line 10hr</t>
    <phoneticPr fontId="2" type="noConversion"/>
  </si>
  <si>
    <t>주간 2Line 8hr
야간 1Line 10hr</t>
    <phoneticPr fontId="2" type="noConversion"/>
  </si>
  <si>
    <t>주간 2Line 10hr
야간 2Line 10hr</t>
    <phoneticPr fontId="2" type="noConversion"/>
  </si>
  <si>
    <t>Rack</t>
    <phoneticPr fontId="2" type="noConversion"/>
  </si>
  <si>
    <t>8hr</t>
    <phoneticPr fontId="2" type="noConversion"/>
  </si>
  <si>
    <t>10hr</t>
    <phoneticPr fontId="2" type="noConversion"/>
  </si>
  <si>
    <r>
      <rPr>
        <b/>
        <sz val="11"/>
        <color theme="1"/>
        <rFont val="맑은 고딕"/>
        <family val="3"/>
        <charset val="129"/>
        <scheme val="minor"/>
      </rPr>
      <t>Monthly</t>
    </r>
    <r>
      <rPr>
        <sz val="11"/>
        <color theme="1"/>
        <rFont val="맑은 고딕"/>
        <family val="2"/>
        <charset val="129"/>
        <scheme val="minor"/>
      </rPr>
      <t xml:space="preserve">
</t>
    </r>
    <r>
      <rPr>
        <sz val="10"/>
        <color theme="1"/>
        <rFont val="맑은 고딕"/>
        <family val="3"/>
        <charset val="129"/>
        <scheme val="minor"/>
      </rPr>
      <t>(Working day 20일)</t>
    </r>
    <phoneticPr fontId="2" type="noConversion"/>
  </si>
  <si>
    <t>KBP100050EC204</t>
    <phoneticPr fontId="2" type="noConversion"/>
  </si>
  <si>
    <t>BPU, KOL, DNV, 1000VDC, Rated 500A</t>
    <phoneticPr fontId="2" type="noConversion"/>
  </si>
  <si>
    <t>HP</t>
    <phoneticPr fontId="2" type="noConversion"/>
  </si>
  <si>
    <t>FA-RH-A079</t>
    <phoneticPr fontId="2" type="noConversion"/>
  </si>
  <si>
    <t>랙,130255255G1,1P25S</t>
    <phoneticPr fontId="2" type="noConversion"/>
  </si>
  <si>
    <t>우진</t>
    <phoneticPr fontId="2" type="noConversion"/>
  </si>
  <si>
    <t>FA-MD-A129</t>
    <phoneticPr fontId="2" type="noConversion"/>
  </si>
  <si>
    <t>MODULE,130255255G1,1P25S</t>
    <phoneticPr fontId="2" type="noConversion"/>
  </si>
  <si>
    <t>KBN300971PF34AAB1</t>
  </si>
  <si>
    <t>Bank Containing 3C4R Rack, CRP 103Ah (2P22S 12M,</t>
  </si>
  <si>
    <t>KMD255166E222F1</t>
    <phoneticPr fontId="2" type="noConversion"/>
  </si>
  <si>
    <t>KCN409712JF26AAB0</t>
  </si>
  <si>
    <t>KMD255166E222F0</t>
    <phoneticPr fontId="2" type="noConversion"/>
  </si>
  <si>
    <t xml:space="preserve">Product: KMD255166E222F0, 46TRAY MODULE  </t>
    <phoneticPr fontId="2" type="noConversion"/>
  </si>
  <si>
    <t>KST043515A14ADC01</t>
  </si>
  <si>
    <t>KBBZZZZZZ01</t>
  </si>
  <si>
    <t>Bank BMS Panel for UPS (w/ IO logik)_RAL7035</t>
    <phoneticPr fontId="2" type="noConversion"/>
  </si>
  <si>
    <t>Pacific Energy Renewables WA Pty Ltd</t>
  </si>
  <si>
    <t>Pacific Energy Renewables WA Pty Ltd</t>
    <phoneticPr fontId="2" type="noConversion"/>
  </si>
  <si>
    <t>Remark</t>
    <phoneticPr fontId="2" type="noConversion"/>
  </si>
  <si>
    <t>음성 NEW</t>
    <phoneticPr fontId="2" type="noConversion"/>
  </si>
  <si>
    <t>논산</t>
    <phoneticPr fontId="2" type="noConversion"/>
  </si>
  <si>
    <t>ACE Power Engineering Pte Ltd</t>
  </si>
  <si>
    <t>RED project</t>
  </si>
  <si>
    <t>ABB s.r.o.</t>
  </si>
  <si>
    <t>Vertiv (Hong Kong) Limited</t>
  </si>
  <si>
    <t>Vertiv (Hong Kong) Limited</t>
    <phoneticPr fontId="2" type="noConversion"/>
  </si>
  <si>
    <t>KMD255166E222F1-TEMP</t>
    <phoneticPr fontId="2" type="noConversion"/>
  </si>
  <si>
    <t>Product: KMD255166E222F1, 46TRAY  WITH PUNCHING CRP CELL</t>
  </si>
  <si>
    <t>Product: KMD255166E222F1, 46TRAY  WITH PUNCHING CRP CELL</t>
    <phoneticPr fontId="2" type="noConversion"/>
  </si>
  <si>
    <t>Product: KMD255125P220F1, 42TRAY  WITH PUNCHING CRP CELL</t>
  </si>
  <si>
    <t xml:space="preserve">Product : KMD255109P135A1, 40TRAY  WITH PUNCHING CRP CELL </t>
    <phoneticPr fontId="2" type="noConversion"/>
  </si>
  <si>
    <t>23P30028</t>
  </si>
  <si>
    <t xml:space="preserve">Customer </t>
    <phoneticPr fontId="2" type="noConversion"/>
  </si>
  <si>
    <t>Project Name</t>
  </si>
  <si>
    <t>Project Name</t>
    <phoneticPr fontId="2" type="noConversion"/>
  </si>
  <si>
    <t>P/O</t>
    <phoneticPr fontId="2" type="noConversion"/>
  </si>
  <si>
    <t>PN</t>
    <phoneticPr fontId="2" type="noConversion"/>
  </si>
  <si>
    <t>Description</t>
    <phoneticPr fontId="2" type="noConversion"/>
  </si>
  <si>
    <t>Sum</t>
    <phoneticPr fontId="2" type="noConversion"/>
  </si>
  <si>
    <t>Finish</t>
    <phoneticPr fontId="2" type="noConversion"/>
  </si>
  <si>
    <t>분리형</t>
    <phoneticPr fontId="2" type="noConversion"/>
  </si>
  <si>
    <t>KST200971F26AAB12-TEMP</t>
    <phoneticPr fontId="2" type="noConversion"/>
  </si>
  <si>
    <t>Containerized System, Product Number</t>
  </si>
  <si>
    <t>KST125736F25AAA06</t>
  </si>
  <si>
    <t>CRP Rack, Product Number: KST125736F25AAA06</t>
  </si>
  <si>
    <t>LSO2</t>
    <phoneticPr fontId="2" type="noConversion"/>
  </si>
  <si>
    <t>KST050588A15ADC01</t>
  </si>
  <si>
    <t xml:space="preserve">Product : KST043515A14ADC01 1P35S, 1C4R(140S), IEC 62619, IEC62477-1, EMC Cetificate </t>
  </si>
  <si>
    <t xml:space="preserve">Product : KST043515A14ADC01 1P35S, 1C4R(140S), IEC 62619, IEC62477-1, EMC Cetificate </t>
    <phoneticPr fontId="2" type="noConversion"/>
  </si>
  <si>
    <t xml:space="preserve">Product : KST054644A15ADC01 1P35S, 1C5R(175S), IEC 62619, IEC62477-1, EMC Cetificate </t>
  </si>
  <si>
    <t>Product : KST050588A15ADC01 1P32S, 1C5R(160S), IEC 62619, IEC62477-1, EMC Cetificate</t>
  </si>
  <si>
    <t>ESS_MD</t>
  </si>
  <si>
    <t>UPS_MD</t>
  </si>
  <si>
    <t>ESS_Rack</t>
  </si>
  <si>
    <t>ESS_EP</t>
  </si>
  <si>
    <t>UPS_Rack</t>
  </si>
  <si>
    <t>UPS_Rack</t>
    <phoneticPr fontId="2" type="noConversion"/>
  </si>
  <si>
    <t>KBC06018001</t>
  </si>
  <si>
    <t>Product : KBC06018001, T2-BCP2300</t>
  </si>
  <si>
    <t>UPS_EP</t>
    <phoneticPr fontId="2" type="noConversion"/>
  </si>
  <si>
    <t>2C5R</t>
    <phoneticPr fontId="2" type="noConversion"/>
  </si>
  <si>
    <t>KMD255166E222F2</t>
  </si>
  <si>
    <t>논산</t>
    <phoneticPr fontId="2" type="noConversion"/>
  </si>
  <si>
    <t>18R</t>
    <phoneticPr fontId="2" type="noConversion"/>
  </si>
  <si>
    <t>BPU</t>
    <phoneticPr fontId="2" type="noConversion"/>
  </si>
  <si>
    <t xml:space="preserve">KBP110050EB200  </t>
  </si>
  <si>
    <t xml:space="preserve"> Product  </t>
  </si>
  <si>
    <t>Con</t>
    <phoneticPr fontId="2" type="noConversion"/>
  </si>
  <si>
    <t>Cell</t>
    <phoneticPr fontId="2" type="noConversion"/>
  </si>
  <si>
    <t>KF_02 New 
Cell</t>
    <phoneticPr fontId="2" type="noConversion"/>
  </si>
  <si>
    <t>Sella 2 New
Cell</t>
    <phoneticPr fontId="2" type="noConversion"/>
  </si>
  <si>
    <t>Slotting</t>
    <phoneticPr fontId="2" type="noConversion"/>
  </si>
  <si>
    <t>Ah</t>
    <phoneticPr fontId="2" type="noConversion"/>
  </si>
  <si>
    <t>Apr</t>
    <phoneticPr fontId="2" type="noConversion"/>
  </si>
  <si>
    <t>Jun</t>
    <phoneticPr fontId="2" type="noConversion"/>
  </si>
  <si>
    <t>Q2 MP Plan</t>
    <phoneticPr fontId="2" type="noConversion"/>
  </si>
  <si>
    <t>16W</t>
    <phoneticPr fontId="2" type="noConversion"/>
  </si>
  <si>
    <t>103Ah</t>
    <phoneticPr fontId="2" type="noConversion"/>
  </si>
  <si>
    <t>85Ah</t>
    <phoneticPr fontId="2" type="noConversion"/>
  </si>
  <si>
    <t>103Ah</t>
  </si>
  <si>
    <t>ship ready 
date</t>
    <phoneticPr fontId="2" type="noConversion"/>
  </si>
  <si>
    <t>KF_02 New</t>
  </si>
  <si>
    <t>(Sella2_Old Cell)</t>
    <phoneticPr fontId="2" type="noConversion"/>
  </si>
  <si>
    <t>주간 1Line 10hr
주간 1Line 8hr
야간 1Line 10hr</t>
    <phoneticPr fontId="2" type="noConversion"/>
  </si>
  <si>
    <t>KMD255137P222F0</t>
    <phoneticPr fontId="2" type="noConversion"/>
  </si>
  <si>
    <t>KST200971F26AAB14</t>
  </si>
  <si>
    <t xml:space="preserve">2C6R (Cover) CRP Gen1.1 Rack, Product Name: KST200971F26AAB14 </t>
  </si>
  <si>
    <t>KCN369712JF26AAB0</t>
    <phoneticPr fontId="2" type="noConversion"/>
  </si>
  <si>
    <t>(Sella2_Low 
Cell)</t>
    <phoneticPr fontId="2" type="noConversion"/>
  </si>
  <si>
    <t>Start
Date</t>
    <phoneticPr fontId="2" type="noConversion"/>
  </si>
  <si>
    <t>End
Date</t>
    <phoneticPr fontId="2" type="noConversion"/>
  </si>
  <si>
    <t>24r gen1.1</t>
    <phoneticPr fontId="2" type="noConversion"/>
  </si>
  <si>
    <t>22r gen1.1</t>
    <phoneticPr fontId="2" type="noConversion"/>
  </si>
  <si>
    <t>KCN449712KF26AAB1</t>
  </si>
  <si>
    <t>KCN489712LF26AAB1</t>
  </si>
  <si>
    <t>2C6R GEN1.1</t>
    <phoneticPr fontId="2" type="noConversion"/>
  </si>
  <si>
    <t>KRJ07503205</t>
  </si>
  <si>
    <t>Product : KRJ07503205, T2-RJP1960-4P</t>
  </si>
  <si>
    <t>KOL Module A Type 103Ah</t>
  </si>
  <si>
    <t>KOL Module B Type 103Ah</t>
  </si>
  <si>
    <t>RJP</t>
    <phoneticPr fontId="2" type="noConversion"/>
  </si>
  <si>
    <t>KBC06018000</t>
    <phoneticPr fontId="2" type="noConversion"/>
  </si>
  <si>
    <t>23P30017</t>
    <phoneticPr fontId="2" type="noConversion"/>
  </si>
  <si>
    <t>23P30018</t>
    <phoneticPr fontId="2" type="noConversion"/>
  </si>
  <si>
    <t>23P30019</t>
    <phoneticPr fontId="2" type="noConversion"/>
  </si>
  <si>
    <t>23P30017</t>
  </si>
  <si>
    <t>ACE Power Engineering Pte Ltd</t>
    <phoneticPr fontId="2" type="noConversion"/>
  </si>
  <si>
    <t>하계휴가(임시)</t>
    <phoneticPr fontId="2" type="noConversion"/>
  </si>
  <si>
    <t>24Y</t>
    <phoneticPr fontId="2" type="noConversion"/>
  </si>
  <si>
    <t>Status</t>
    <phoneticPr fontId="2" type="noConversion"/>
  </si>
  <si>
    <t>ing</t>
    <phoneticPr fontId="2" type="noConversion"/>
  </si>
  <si>
    <t>2Line 8hr (2shift 1조)</t>
    <phoneticPr fontId="2" type="noConversion"/>
  </si>
  <si>
    <t>Daitron Co., LTD</t>
  </si>
  <si>
    <t>Shinagawa</t>
  </si>
  <si>
    <t>23P30083</t>
  </si>
  <si>
    <t>ABB Sp. Z.o.o.</t>
  </si>
  <si>
    <t>DART 2.5MW</t>
  </si>
  <si>
    <t>23P30067</t>
  </si>
  <si>
    <t>23P30020</t>
  </si>
  <si>
    <t>23P30021</t>
  </si>
  <si>
    <t>23P30022</t>
  </si>
  <si>
    <t>23P30023</t>
  </si>
  <si>
    <t>23P30024</t>
  </si>
  <si>
    <t>23P30025</t>
  </si>
  <si>
    <t>23P30020</t>
    <phoneticPr fontId="2" type="noConversion"/>
  </si>
  <si>
    <t>iAdvantage TKO 131 800kV</t>
  </si>
  <si>
    <t>23P30084</t>
  </si>
  <si>
    <t>KST043515A14ADC02</t>
  </si>
  <si>
    <t>PRODUCT : KST043515A14ADC02 1P35S, 1C4R(140S)</t>
  </si>
  <si>
    <t>Product : KBC06018000, T2-BCP1960</t>
  </si>
  <si>
    <t>KBBZZZZZZ02</t>
  </si>
  <si>
    <t>Bank BMS Panel for UPS (w/ IO logik)_BLACK</t>
  </si>
  <si>
    <t>KBBZZZZZZ03</t>
    <phoneticPr fontId="2" type="noConversion"/>
  </si>
  <si>
    <t>Product : KBBZZZZZZ03</t>
    <phoneticPr fontId="2" type="noConversion"/>
  </si>
  <si>
    <t>KCL255103EN1T01</t>
  </si>
  <si>
    <t>Tab punching cell, KCL255103EN1, Each tab, 4-Φ4</t>
  </si>
  <si>
    <t>Sella 2 new cell</t>
  </si>
  <si>
    <t>24' Q1</t>
  </si>
  <si>
    <t>24' Q1</t>
    <phoneticPr fontId="2" type="noConversion"/>
  </si>
  <si>
    <t>24' Q2</t>
    <phoneticPr fontId="2" type="noConversion"/>
  </si>
  <si>
    <t>24' Q3</t>
    <phoneticPr fontId="2" type="noConversion"/>
  </si>
  <si>
    <t>BCP
/BBP</t>
    <phoneticPr fontId="2" type="noConversion"/>
  </si>
  <si>
    <t>Product: KBC11040003(Std.ESS BCP 4000A, MA-DC-A0</t>
  </si>
  <si>
    <t>Ace Power -&gt;
Vertiv 배정 변경</t>
    <phoneticPr fontId="2" type="noConversion"/>
  </si>
  <si>
    <r>
      <t xml:space="preserve">ACE Power Engineering Pte Ltd
-&gt; </t>
    </r>
    <r>
      <rPr>
        <b/>
        <sz val="9"/>
        <color theme="1"/>
        <rFont val="맑은 고딕"/>
        <family val="3"/>
        <charset val="129"/>
      </rPr>
      <t>Vertiv (Hong Kong) Limited</t>
    </r>
    <phoneticPr fontId="2" type="noConversion"/>
  </si>
  <si>
    <r>
      <t xml:space="preserve">RED project -&gt;
</t>
    </r>
    <r>
      <rPr>
        <b/>
        <sz val="9"/>
        <color theme="1"/>
        <rFont val="맑은 고딕"/>
        <family val="3"/>
        <charset val="129"/>
      </rPr>
      <t>iAdvantage TKO 131 800kV</t>
    </r>
    <phoneticPr fontId="2" type="noConversion"/>
  </si>
  <si>
    <t>Application</t>
    <phoneticPr fontId="2" type="noConversion"/>
  </si>
  <si>
    <t>BCP/BBP 수량</t>
    <phoneticPr fontId="2" type="noConversion"/>
  </si>
  <si>
    <t>예정</t>
    <phoneticPr fontId="2" type="noConversion"/>
  </si>
  <si>
    <t>Win_ver</t>
    <phoneticPr fontId="2" type="noConversion"/>
  </si>
  <si>
    <t>KBC11040003,4,5</t>
    <phoneticPr fontId="2" type="noConversion"/>
  </si>
  <si>
    <t>KBC11040003</t>
  </si>
  <si>
    <t>KBC06018000</t>
  </si>
  <si>
    <t>KBBZZZZZZ03</t>
  </si>
  <si>
    <t>A</t>
    <phoneticPr fontId="2" type="noConversion"/>
  </si>
  <si>
    <t>B</t>
    <phoneticPr fontId="2" type="noConversion"/>
  </si>
  <si>
    <t>C</t>
    <phoneticPr fontId="2" type="noConversion"/>
  </si>
  <si>
    <t>공동연차</t>
    <phoneticPr fontId="2" type="noConversion"/>
  </si>
  <si>
    <t>23P30086</t>
  </si>
  <si>
    <t>ABB Australia Pty Ltd</t>
  </si>
  <si>
    <t>Sure Power 160S Racks</t>
  </si>
  <si>
    <t>KMD255100P132A1</t>
    <phoneticPr fontId="2" type="noConversion"/>
  </si>
  <si>
    <t>Product : KMD255100P132A1, 40TRAY  WITH CRP PUNCHING CELL</t>
    <phoneticPr fontId="2" type="noConversion"/>
  </si>
  <si>
    <t>KMD255166E222F3</t>
  </si>
  <si>
    <t xml:space="preserve">Product: KMD255166E222F3, 46TRAY  WITH PUNCHING CRP CELL </t>
  </si>
  <si>
    <t>KMD255166E222F3-Dummy</t>
  </si>
  <si>
    <t>Dummy module</t>
  </si>
  <si>
    <t>R&amp;D</t>
  </si>
  <si>
    <t>UL 9540 시료</t>
    <phoneticPr fontId="2" type="noConversion"/>
  </si>
  <si>
    <t>24P30006</t>
  </si>
  <si>
    <t>음성 old</t>
    <phoneticPr fontId="2" type="noConversion"/>
  </si>
  <si>
    <t>Dummy</t>
    <phoneticPr fontId="2" type="noConversion"/>
  </si>
  <si>
    <t>KMD255125P220F0</t>
  </si>
  <si>
    <t>Product: KMD255125P220F0, 42TRAY  MODULE</t>
  </si>
  <si>
    <t>24P30005</t>
  </si>
  <si>
    <t>Carnarvon Spare Parts</t>
  </si>
  <si>
    <t>C/S Cell 배정</t>
    <phoneticPr fontId="2" type="noConversion"/>
  </si>
  <si>
    <t>ETC</t>
  </si>
  <si>
    <t>ETC</t>
    <phoneticPr fontId="2" type="noConversion"/>
  </si>
  <si>
    <t>24P30007</t>
    <phoneticPr fontId="2" type="noConversion"/>
  </si>
  <si>
    <t>Product: KBP110050EB200</t>
  </si>
  <si>
    <t>ASK-MA-HI-A004</t>
  </si>
  <si>
    <t>CASE ASSY,FUSE of Standard ESS 3C4R 103Ah Rack(2P22Sx12S)</t>
  </si>
  <si>
    <t>Powertech</t>
  </si>
  <si>
    <t>Conoco Philips Spinning Reserve BESS</t>
  </si>
  <si>
    <t>23P30082</t>
  </si>
  <si>
    <t>Kevlin X UPS Project</t>
  </si>
  <si>
    <t>ER 예정 구간</t>
    <phoneticPr fontId="2" type="noConversion"/>
  </si>
  <si>
    <t xml:space="preserve">Product: KBC11040003(Std.ESS BCP 4000A, MA-DC-A067, Type-A) </t>
  </si>
  <si>
    <t xml:space="preserve">Product: KBC11040003(Std.ESS BCP 4000A, MA-DC-A067, Type-A) </t>
    <phoneticPr fontId="2" type="noConversion"/>
  </si>
  <si>
    <t xml:space="preserve">Product: KBC11040005(Std.ESS BCP 4000A, MA-DC-A067, Type-C) </t>
    <phoneticPr fontId="2" type="noConversion"/>
  </si>
  <si>
    <t>4000A Battery Connection Panel with extension box</t>
  </si>
  <si>
    <t>85Ah 1P32S 1C5R Battery Rack</t>
  </si>
  <si>
    <t>Product : KST054644A15ADC01 1P35S, 1C5R(175S), I</t>
  </si>
  <si>
    <t>Inv</t>
    <phoneticPr fontId="2" type="noConversion"/>
  </si>
  <si>
    <t>ASK-MS-YB-A025</t>
  </si>
  <si>
    <t>BUSBAR ASSY, BCP, ADAPTER, 3C4R of Standard ESS</t>
  </si>
  <si>
    <t>Hitachi Energy Australia Pty Ltd</t>
  </si>
  <si>
    <t>24P30008</t>
  </si>
  <si>
    <t>☞ 24' ESS/UPS Project List</t>
    <phoneticPr fontId="2" type="noConversion"/>
  </si>
  <si>
    <t>2(BCP)
10(BBP)</t>
    <phoneticPr fontId="2" type="noConversion"/>
  </si>
  <si>
    <t>24P30001</t>
    <phoneticPr fontId="2" type="noConversion"/>
  </si>
  <si>
    <t>BattTech</t>
    <phoneticPr fontId="2" type="noConversion"/>
  </si>
  <si>
    <t>KCL216060EN1T01</t>
    <phoneticPr fontId="2" type="noConversion"/>
  </si>
  <si>
    <r>
      <t>Tab punching cell, KCL216060EN1, Each tab, 4-</t>
    </r>
    <r>
      <rPr>
        <sz val="9"/>
        <color theme="1"/>
        <rFont val="Calibri"/>
        <family val="3"/>
        <charset val="161"/>
      </rPr>
      <t>Φ</t>
    </r>
    <r>
      <rPr>
        <sz val="9"/>
        <color theme="1"/>
        <rFont val="맑은 고딕"/>
        <family val="3"/>
        <charset val="129"/>
        <scheme val="minor"/>
      </rPr>
      <t>4</t>
    </r>
    <phoneticPr fontId="2" type="noConversion"/>
  </si>
  <si>
    <t>24P30002</t>
  </si>
  <si>
    <t>23P30029</t>
  </si>
  <si>
    <t>23P30051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</si>
</sst>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-* #,##0_-;\-* #,##0_-;_-* &quot;-&quot;_-;_-@_-"/>
    <numFmt numFmtId="43" formatCode="_-* #,##0.00_-;\-* #,##0.00_-;_-* &quot;-&quot;??_-;_-@_-"/>
    <numFmt numFmtId="176" formatCode="m&quot;/&quot;d;@"/>
    <numFmt numFmtId="177" formatCode="_-* #,##0.0_-;\-* #,##0.0_-;_-* &quot;-&quot;_-;_-@_-"/>
    <numFmt numFmtId="178" formatCode="0.0%"/>
  </numFmts>
  <fonts count="31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9"/>
      <color rgb="FFFF0000"/>
      <name val="맑은 고딕"/>
      <family val="3"/>
      <charset val="129"/>
      <scheme val="minor"/>
    </font>
    <font>
      <sz val="7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9"/>
      <color indexed="81"/>
      <name val="돋움"/>
      <family val="3"/>
      <charset val="129"/>
    </font>
    <font>
      <b/>
      <sz val="9"/>
      <color indexed="81"/>
      <name val="Tahoma"/>
      <family val="2"/>
    </font>
    <font>
      <b/>
      <sz val="9"/>
      <color theme="1"/>
      <name val="맑은 고딕"/>
      <family val="3"/>
      <charset val="129"/>
      <scheme val="minor"/>
    </font>
    <font>
      <b/>
      <sz val="9"/>
      <color theme="0"/>
      <name val="맑은 고딕"/>
      <family val="3"/>
      <charset val="129"/>
      <scheme val="minor"/>
    </font>
    <font>
      <sz val="11"/>
      <name val="Calibri"/>
      <family val="2"/>
    </font>
    <font>
      <b/>
      <sz val="9"/>
      <color rgb="FFFFFF00"/>
      <name val="맑은 고딕"/>
      <family val="3"/>
      <charset val="129"/>
      <scheme val="minor"/>
    </font>
    <font>
      <sz val="6"/>
      <color theme="1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sz val="11"/>
      <color theme="0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</font>
    <font>
      <b/>
      <u/>
      <sz val="9"/>
      <color theme="1"/>
      <name val="맑은 고딕"/>
      <family val="3"/>
      <charset val="129"/>
      <scheme val="minor"/>
    </font>
    <font>
      <b/>
      <sz val="9"/>
      <color rgb="FF000000"/>
      <name val="맑은 고딕"/>
      <family val="3"/>
      <charset val="129"/>
    </font>
    <font>
      <sz val="9"/>
      <color rgb="FF000000"/>
      <name val="맑은 고딕"/>
      <family val="3"/>
      <charset val="129"/>
    </font>
    <font>
      <sz val="9"/>
      <color rgb="FFFF0000"/>
      <name val="맑은 고딕"/>
      <family val="3"/>
      <charset val="129"/>
      <scheme val="minor"/>
    </font>
    <font>
      <b/>
      <sz val="9"/>
      <color theme="0" tint="-4.9989318521683403E-2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sz val="9"/>
      <color theme="0" tint="-4.9989318521683403E-2"/>
      <name val="맑은 고딕"/>
      <family val="3"/>
      <charset val="129"/>
      <scheme val="minor"/>
    </font>
    <font>
      <sz val="9"/>
      <color rgb="FF0070C0"/>
      <name val="맑은 고딕"/>
      <family val="3"/>
      <charset val="129"/>
      <scheme val="minor"/>
    </font>
    <font>
      <sz val="9"/>
      <color theme="1"/>
      <name val="Calibri"/>
      <family val="3"/>
      <charset val="161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144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</fills>
  <borders count="106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/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auto="1"/>
      </right>
      <top style="medium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medium">
        <color auto="1"/>
      </bottom>
      <diagonal/>
    </border>
    <border>
      <left style="medium">
        <color theme="0" tint="-0.499984740745262"/>
      </left>
      <right style="thin">
        <color theme="0" tint="-0.499984740745262"/>
      </right>
      <top style="medium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medium">
        <color theme="0" tint="-0.499984740745262"/>
      </top>
      <bottom/>
      <diagonal/>
    </border>
    <border>
      <left style="thin">
        <color theme="0" tint="-0.499984740745262"/>
      </left>
      <right/>
      <top style="medium">
        <color theme="0" tint="-0.499984740745262"/>
      </top>
      <bottom style="thin">
        <color theme="0" tint="-0.499984740745262"/>
      </bottom>
      <diagonal/>
    </border>
    <border>
      <left/>
      <right/>
      <top style="medium">
        <color theme="0" tint="-0.499984740745262"/>
      </top>
      <bottom style="thin">
        <color theme="0" tint="-0.499984740745262"/>
      </bottom>
      <diagonal/>
    </border>
    <border>
      <left/>
      <right style="double">
        <color theme="0" tint="-0.499984740745262"/>
      </right>
      <top style="medium">
        <color theme="0" tint="-0.499984740745262"/>
      </top>
      <bottom style="thin">
        <color theme="0" tint="-0.499984740745262"/>
      </bottom>
      <diagonal/>
    </border>
    <border>
      <left style="double">
        <color theme="0" tint="-0.499984740745262"/>
      </left>
      <right/>
      <top style="medium">
        <color theme="0" tint="-0.499984740745262"/>
      </top>
      <bottom style="thin">
        <color theme="0" tint="-0.499984740745262"/>
      </bottom>
      <diagonal/>
    </border>
    <border>
      <left/>
      <right style="medium">
        <color theme="0" tint="-0.499984740745262"/>
      </right>
      <top style="medium">
        <color theme="0" tint="-0.499984740745262"/>
      </top>
      <bottom style="thin">
        <color theme="0" tint="-0.499984740745262"/>
      </bottom>
      <diagonal/>
    </border>
    <border>
      <left style="medium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double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double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theme="0" tint="-0.499984740745262"/>
      </right>
      <top style="thin">
        <color theme="0" tint="-0.499984740745262"/>
      </top>
      <bottom/>
      <diagonal/>
    </border>
    <border>
      <left style="medium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double">
        <color theme="0" tint="-0.499984740745262"/>
      </left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medium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medium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double">
        <color theme="0" tint="-0.499984740745262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medium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hair">
        <color theme="0" tint="-0.499984740745262"/>
      </top>
      <bottom style="thin">
        <color theme="0" tint="-0.499984740745262"/>
      </bottom>
      <diagonal/>
    </border>
    <border>
      <left style="double">
        <color theme="0" tint="-0.499984740745262"/>
      </left>
      <right style="thin">
        <color theme="0" tint="-0.499984740745262"/>
      </right>
      <top style="hair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theme="0" tint="-0.499984740745262"/>
      </right>
      <top style="hair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medium">
        <color theme="0" tint="-0.499984740745262"/>
      </left>
      <right style="thin">
        <color theme="0" tint="-0.499984740745262"/>
      </right>
      <top/>
      <bottom style="medium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499984740745262"/>
      </top>
      <bottom style="medium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hair">
        <color theme="0" tint="-0.499984740745262"/>
      </top>
      <bottom style="medium">
        <color theme="0" tint="-0.499984740745262"/>
      </bottom>
      <diagonal/>
    </border>
    <border>
      <left style="double">
        <color theme="0" tint="-0.499984740745262"/>
      </left>
      <right style="thin">
        <color theme="0" tint="-0.499984740745262"/>
      </right>
      <top style="hair">
        <color theme="0" tint="-0.499984740745262"/>
      </top>
      <bottom style="medium">
        <color theme="0" tint="-0.499984740745262"/>
      </bottom>
      <diagonal/>
    </border>
    <border>
      <left/>
      <right style="thin">
        <color theme="0" tint="-0.499984740745262"/>
      </right>
      <top style="hair">
        <color theme="0" tint="-0.499984740745262"/>
      </top>
      <bottom style="medium">
        <color theme="0" tint="-0.499984740745262"/>
      </bottom>
      <diagonal/>
    </border>
    <border>
      <left style="thin">
        <color theme="0" tint="-0.499984740745262"/>
      </left>
      <right style="medium">
        <color theme="0" tint="-0.499984740745262"/>
      </right>
      <top style="hair">
        <color theme="0" tint="-0.499984740745262"/>
      </top>
      <bottom style="medium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medium">
        <color theme="0" tint="-0.499984740745262"/>
      </top>
      <bottom style="hair">
        <color theme="0" tint="-0.499984740745262"/>
      </bottom>
      <diagonal/>
    </border>
    <border>
      <left style="double">
        <color theme="0" tint="-0.499984740745262"/>
      </left>
      <right style="thin">
        <color theme="0" tint="-0.499984740745262"/>
      </right>
      <top style="medium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medium">
        <color theme="0" tint="-0.499984740745262"/>
      </right>
      <top style="medium">
        <color theme="0" tint="-0.499984740745262"/>
      </top>
      <bottom style="hair">
        <color theme="0" tint="-0.499984740745262"/>
      </bottom>
      <diagonal/>
    </border>
    <border>
      <left/>
      <right style="medium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/>
      <right style="medium">
        <color theme="0" tint="-0.499984740745262"/>
      </right>
      <top style="hair">
        <color theme="0" tint="-0.499984740745262"/>
      </top>
      <bottom style="medium">
        <color theme="0" tint="-0.499984740745262"/>
      </bottom>
      <diagonal/>
    </border>
    <border>
      <left style="hair">
        <color auto="1"/>
      </left>
      <right style="hair">
        <color auto="1"/>
      </right>
      <top/>
      <bottom style="thick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thick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hair">
        <color auto="1"/>
      </left>
      <right/>
      <top style="medium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499984740745262"/>
      </top>
      <bottom/>
      <diagonal/>
    </border>
    <border>
      <left style="thin">
        <color theme="0" tint="-0.499984740745262"/>
      </left>
      <right style="double">
        <color theme="0" tint="-0.499984740745262"/>
      </right>
      <top style="hair">
        <color theme="0" tint="-0.499984740745262"/>
      </top>
      <bottom/>
      <diagonal/>
    </border>
    <border>
      <left style="double">
        <color theme="0" tint="-0.499984740745262"/>
      </left>
      <right style="thin">
        <color theme="0" tint="-0.499984740745262"/>
      </right>
      <top style="hair">
        <color theme="0" tint="-0.499984740745262"/>
      </top>
      <bottom/>
      <diagonal/>
    </border>
    <border>
      <left style="thin">
        <color theme="0" tint="-0.499984740745262"/>
      </left>
      <right style="medium">
        <color theme="0" tint="-0.499984740745262"/>
      </right>
      <top style="hair">
        <color theme="0" tint="-0.499984740745262"/>
      </top>
      <bottom/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auto="1"/>
      </top>
      <bottom style="medium">
        <color auto="1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 style="medium">
        <color indexed="64"/>
      </right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hair">
        <color auto="1"/>
      </right>
      <top style="hair">
        <color auto="1"/>
      </top>
      <bottom style="thick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/>
      <diagonal/>
    </border>
    <border>
      <left style="medium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auto="1"/>
      </top>
      <bottom style="hair">
        <color auto="1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</borders>
  <cellStyleXfs count="6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12" fillId="0" borderId="0"/>
  </cellStyleXfs>
  <cellXfs count="381">
    <xf numFmtId="0" fontId="0" fillId="0" borderId="0" xfId="0">
      <alignment vertical="center"/>
    </xf>
    <xf numFmtId="0" fontId="3" fillId="0" borderId="0" xfId="0" applyFont="1">
      <alignment vertical="center"/>
    </xf>
    <xf numFmtId="41" fontId="3" fillId="0" borderId="0" xfId="1" applyFont="1">
      <alignment vertical="center"/>
    </xf>
    <xf numFmtId="177" fontId="3" fillId="0" borderId="0" xfId="1" applyNumberFormat="1" applyFont="1">
      <alignment vertical="center"/>
    </xf>
    <xf numFmtId="176" fontId="3" fillId="0" borderId="0" xfId="0" applyNumberFormat="1" applyFont="1">
      <alignment vertical="center"/>
    </xf>
    <xf numFmtId="0" fontId="4" fillId="0" borderId="0" xfId="0" applyFont="1">
      <alignment vertical="center"/>
    </xf>
    <xf numFmtId="41" fontId="4" fillId="0" borderId="5" xfId="1" applyFont="1" applyBorder="1">
      <alignment vertical="center"/>
    </xf>
    <xf numFmtId="176" fontId="5" fillId="3" borderId="5" xfId="0" applyNumberFormat="1" applyFont="1" applyFill="1" applyBorder="1">
      <alignment vertical="center"/>
    </xf>
    <xf numFmtId="176" fontId="11" fillId="3" borderId="5" xfId="0" applyNumberFormat="1" applyFont="1" applyFill="1" applyBorder="1">
      <alignment vertical="center"/>
    </xf>
    <xf numFmtId="41" fontId="4" fillId="4" borderId="5" xfId="1" applyFont="1" applyFill="1" applyBorder="1">
      <alignment vertical="center"/>
    </xf>
    <xf numFmtId="0" fontId="4" fillId="0" borderId="7" xfId="0" applyFont="1" applyBorder="1">
      <alignment vertical="center"/>
    </xf>
    <xf numFmtId="0" fontId="4" fillId="0" borderId="7" xfId="0" quotePrefix="1" applyFont="1" applyBorder="1">
      <alignment vertical="center"/>
    </xf>
    <xf numFmtId="0" fontId="6" fillId="0" borderId="7" xfId="0" applyFont="1" applyBorder="1">
      <alignment vertical="center"/>
    </xf>
    <xf numFmtId="177" fontId="4" fillId="0" borderId="7" xfId="1" applyNumberFormat="1" applyFont="1" applyBorder="1">
      <alignment vertical="center"/>
    </xf>
    <xf numFmtId="41" fontId="4" fillId="0" borderId="7" xfId="1" applyFont="1" applyBorder="1">
      <alignment vertical="center"/>
    </xf>
    <xf numFmtId="176" fontId="4" fillId="0" borderId="7" xfId="0" applyNumberFormat="1" applyFont="1" applyBorder="1">
      <alignment vertical="center"/>
    </xf>
    <xf numFmtId="9" fontId="4" fillId="0" borderId="7" xfId="2" applyFont="1" applyBorder="1">
      <alignment vertical="center"/>
    </xf>
    <xf numFmtId="0" fontId="4" fillId="0" borderId="9" xfId="0" applyFont="1" applyBorder="1">
      <alignment vertical="center"/>
    </xf>
    <xf numFmtId="0" fontId="4" fillId="0" borderId="9" xfId="0" quotePrefix="1" applyFont="1" applyBorder="1">
      <alignment vertical="center"/>
    </xf>
    <xf numFmtId="0" fontId="6" fillId="0" borderId="9" xfId="0" applyFont="1" applyBorder="1">
      <alignment vertical="center"/>
    </xf>
    <xf numFmtId="177" fontId="4" fillId="0" borderId="9" xfId="1" applyNumberFormat="1" applyFont="1" applyBorder="1">
      <alignment vertical="center"/>
    </xf>
    <xf numFmtId="41" fontId="4" fillId="0" borderId="9" xfId="1" applyFont="1" applyBorder="1">
      <alignment vertical="center"/>
    </xf>
    <xf numFmtId="176" fontId="4" fillId="0" borderId="9" xfId="0" applyNumberFormat="1" applyFont="1" applyBorder="1">
      <alignment vertical="center"/>
    </xf>
    <xf numFmtId="9" fontId="4" fillId="0" borderId="9" xfId="2" applyFont="1" applyBorder="1">
      <alignment vertical="center"/>
    </xf>
    <xf numFmtId="0" fontId="4" fillId="0" borderId="9" xfId="0" applyFont="1" applyBorder="1" applyAlignment="1">
      <alignment horizontal="left" vertical="center"/>
    </xf>
    <xf numFmtId="0" fontId="4" fillId="0" borderId="8" xfId="0" applyFont="1" applyBorder="1" applyAlignment="1">
      <alignment horizontal="center" vertical="center" wrapText="1"/>
    </xf>
    <xf numFmtId="0" fontId="4" fillId="0" borderId="10" xfId="0" quotePrefix="1" applyFont="1" applyBorder="1">
      <alignment vertical="center"/>
    </xf>
    <xf numFmtId="0" fontId="4" fillId="0" borderId="11" xfId="0" applyFont="1" applyBorder="1">
      <alignment vertical="center"/>
    </xf>
    <xf numFmtId="0" fontId="4" fillId="0" borderId="1" xfId="0" applyFont="1" applyBorder="1">
      <alignment vertical="center"/>
    </xf>
    <xf numFmtId="0" fontId="4" fillId="0" borderId="10" xfId="0" applyFont="1" applyBorder="1">
      <alignment vertical="center"/>
    </xf>
    <xf numFmtId="0" fontId="3" fillId="0" borderId="0" xfId="0" applyFont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177" fontId="4" fillId="0" borderId="9" xfId="1" applyNumberFormat="1" applyFont="1" applyFill="1" applyBorder="1">
      <alignment vertical="center"/>
    </xf>
    <xf numFmtId="41" fontId="4" fillId="0" borderId="9" xfId="1" applyFont="1" applyFill="1" applyBorder="1">
      <alignment vertical="center"/>
    </xf>
    <xf numFmtId="9" fontId="4" fillId="0" borderId="9" xfId="2" applyFont="1" applyFill="1" applyBorder="1">
      <alignment vertical="center"/>
    </xf>
    <xf numFmtId="177" fontId="4" fillId="0" borderId="7" xfId="1" applyNumberFormat="1" applyFont="1" applyFill="1" applyBorder="1">
      <alignment vertical="center"/>
    </xf>
    <xf numFmtId="41" fontId="4" fillId="0" borderId="7" xfId="1" applyFont="1" applyFill="1" applyBorder="1">
      <alignment vertical="center"/>
    </xf>
    <xf numFmtId="9" fontId="4" fillId="0" borderId="7" xfId="2" applyFont="1" applyFill="1" applyBorder="1">
      <alignment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>
      <alignment vertical="center"/>
    </xf>
    <xf numFmtId="0" fontId="4" fillId="0" borderId="16" xfId="0" applyFont="1" applyBorder="1">
      <alignment vertical="center"/>
    </xf>
    <xf numFmtId="0" fontId="4" fillId="0" borderId="16" xfId="0" quotePrefix="1" applyFont="1" applyBorder="1">
      <alignment vertical="center"/>
    </xf>
    <xf numFmtId="0" fontId="4" fillId="0" borderId="17" xfId="0" applyFont="1" applyBorder="1">
      <alignment vertical="center"/>
    </xf>
    <xf numFmtId="0" fontId="6" fillId="0" borderId="17" xfId="0" applyFont="1" applyBorder="1">
      <alignment vertical="center"/>
    </xf>
    <xf numFmtId="177" fontId="4" fillId="0" borderId="17" xfId="1" applyNumberFormat="1" applyFont="1" applyFill="1" applyBorder="1">
      <alignment vertical="center"/>
    </xf>
    <xf numFmtId="41" fontId="4" fillId="0" borderId="17" xfId="1" applyFont="1" applyFill="1" applyBorder="1">
      <alignment vertical="center"/>
    </xf>
    <xf numFmtId="176" fontId="4" fillId="0" borderId="15" xfId="0" applyNumberFormat="1" applyFont="1" applyBorder="1">
      <alignment vertical="center"/>
    </xf>
    <xf numFmtId="9" fontId="4" fillId="0" borderId="17" xfId="2" applyFont="1" applyFill="1" applyBorder="1">
      <alignment vertical="center"/>
    </xf>
    <xf numFmtId="41" fontId="4" fillId="0" borderId="17" xfId="1" applyFont="1" applyBorder="1">
      <alignment vertical="center"/>
    </xf>
    <xf numFmtId="0" fontId="4" fillId="2" borderId="9" xfId="0" quotePrefix="1" applyFont="1" applyFill="1" applyBorder="1">
      <alignment vertical="center"/>
    </xf>
    <xf numFmtId="176" fontId="5" fillId="6" borderId="5" xfId="0" applyNumberFormat="1" applyFont="1" applyFill="1" applyBorder="1">
      <alignment vertical="center"/>
    </xf>
    <xf numFmtId="176" fontId="11" fillId="6" borderId="5" xfId="0" applyNumberFormat="1" applyFont="1" applyFill="1" applyBorder="1">
      <alignment vertical="center"/>
    </xf>
    <xf numFmtId="0" fontId="14" fillId="0" borderId="0" xfId="0" applyFont="1">
      <alignment vertical="center"/>
    </xf>
    <xf numFmtId="0" fontId="14" fillId="0" borderId="0" xfId="0" applyFont="1" applyAlignment="1">
      <alignment horizontal="center" vertical="center"/>
    </xf>
    <xf numFmtId="177" fontId="14" fillId="0" borderId="0" xfId="1" applyNumberFormat="1" applyFont="1">
      <alignment vertical="center"/>
    </xf>
    <xf numFmtId="41" fontId="14" fillId="0" borderId="0" xfId="1" applyFont="1">
      <alignment vertical="center"/>
    </xf>
    <xf numFmtId="176" fontId="14" fillId="0" borderId="0" xfId="0" applyNumberFormat="1" applyFont="1">
      <alignment vertical="center"/>
    </xf>
    <xf numFmtId="0" fontId="15" fillId="0" borderId="0" xfId="0" applyFont="1">
      <alignment vertical="center"/>
    </xf>
    <xf numFmtId="177" fontId="4" fillId="0" borderId="0" xfId="1" applyNumberFormat="1" applyFont="1">
      <alignment vertical="center"/>
    </xf>
    <xf numFmtId="177" fontId="4" fillId="0" borderId="8" xfId="1" applyNumberFormat="1" applyFont="1" applyBorder="1" applyAlignment="1">
      <alignment horizontal="center" vertical="center" wrapText="1"/>
    </xf>
    <xf numFmtId="177" fontId="4" fillId="0" borderId="9" xfId="1" applyNumberFormat="1" applyFont="1" applyBorder="1" applyAlignment="1">
      <alignment horizontal="left" vertical="center"/>
    </xf>
    <xf numFmtId="177" fontId="6" fillId="0" borderId="9" xfId="1" applyNumberFormat="1" applyFont="1" applyBorder="1">
      <alignment vertical="center"/>
    </xf>
    <xf numFmtId="177" fontId="4" fillId="0" borderId="11" xfId="1" applyNumberFormat="1" applyFont="1" applyBorder="1">
      <alignment vertical="center"/>
    </xf>
    <xf numFmtId="41" fontId="10" fillId="3" borderId="18" xfId="1" applyFont="1" applyFill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176" fontId="4" fillId="0" borderId="18" xfId="0" applyNumberFormat="1" applyFont="1" applyBorder="1" applyAlignment="1">
      <alignment horizontal="center" vertical="center"/>
    </xf>
    <xf numFmtId="9" fontId="4" fillId="0" borderId="18" xfId="2" applyFont="1" applyBorder="1" applyAlignment="1">
      <alignment horizontal="center" vertical="center"/>
    </xf>
    <xf numFmtId="41" fontId="0" fillId="0" borderId="0" xfId="1" applyFont="1">
      <alignment vertical="center"/>
    </xf>
    <xf numFmtId="177" fontId="4" fillId="0" borderId="9" xfId="1" quotePrefix="1" applyNumberFormat="1" applyFont="1" applyBorder="1" applyAlignment="1">
      <alignment horizontal="left" vertical="center"/>
    </xf>
    <xf numFmtId="0" fontId="5" fillId="0" borderId="9" xfId="0" quotePrefix="1" applyFont="1" applyBorder="1">
      <alignment vertical="center"/>
    </xf>
    <xf numFmtId="0" fontId="17" fillId="0" borderId="0" xfId="0" applyFont="1">
      <alignment vertical="center"/>
    </xf>
    <xf numFmtId="0" fontId="18" fillId="7" borderId="31" xfId="0" applyFont="1" applyFill="1" applyBorder="1" applyAlignment="1">
      <alignment horizontal="center" vertical="center"/>
    </xf>
    <xf numFmtId="0" fontId="19" fillId="7" borderId="32" xfId="0" applyFont="1" applyFill="1" applyBorder="1" applyAlignment="1">
      <alignment horizontal="center" vertical="center"/>
    </xf>
    <xf numFmtId="0" fontId="18" fillId="7" borderId="33" xfId="0" applyFont="1" applyFill="1" applyBorder="1" applyAlignment="1">
      <alignment horizontal="center" vertical="center"/>
    </xf>
    <xf numFmtId="0" fontId="18" fillId="7" borderId="34" xfId="0" applyFont="1" applyFill="1" applyBorder="1" applyAlignment="1">
      <alignment horizontal="center" vertical="center"/>
    </xf>
    <xf numFmtId="0" fontId="18" fillId="7" borderId="35" xfId="0" applyFont="1" applyFill="1" applyBorder="1" applyAlignment="1">
      <alignment horizontal="center" vertical="center"/>
    </xf>
    <xf numFmtId="0" fontId="0" fillId="8" borderId="37" xfId="0" applyFill="1" applyBorder="1">
      <alignment vertical="center"/>
    </xf>
    <xf numFmtId="41" fontId="0" fillId="8" borderId="37" xfId="1" applyFont="1" applyFill="1" applyBorder="1">
      <alignment vertical="center"/>
    </xf>
    <xf numFmtId="41" fontId="17" fillId="8" borderId="37" xfId="1" applyFont="1" applyFill="1" applyBorder="1">
      <alignment vertical="center"/>
    </xf>
    <xf numFmtId="178" fontId="0" fillId="8" borderId="38" xfId="2" applyNumberFormat="1" applyFont="1" applyFill="1" applyBorder="1">
      <alignment vertical="center"/>
    </xf>
    <xf numFmtId="41" fontId="0" fillId="8" borderId="39" xfId="1" applyFont="1" applyFill="1" applyBorder="1">
      <alignment vertical="center"/>
    </xf>
    <xf numFmtId="41" fontId="0" fillId="8" borderId="40" xfId="1" applyFont="1" applyFill="1" applyBorder="1">
      <alignment vertical="center"/>
    </xf>
    <xf numFmtId="0" fontId="0" fillId="0" borderId="42" xfId="0" applyBorder="1">
      <alignment vertical="center"/>
    </xf>
    <xf numFmtId="41" fontId="0" fillId="0" borderId="42" xfId="1" applyFont="1" applyBorder="1">
      <alignment vertical="center"/>
    </xf>
    <xf numFmtId="41" fontId="17" fillId="0" borderId="42" xfId="1" applyFont="1" applyBorder="1">
      <alignment vertical="center"/>
    </xf>
    <xf numFmtId="178" fontId="0" fillId="0" borderId="43" xfId="2" applyNumberFormat="1" applyFont="1" applyBorder="1">
      <alignment vertical="center"/>
    </xf>
    <xf numFmtId="41" fontId="0" fillId="0" borderId="44" xfId="1" applyFont="1" applyBorder="1">
      <alignment vertical="center"/>
    </xf>
    <xf numFmtId="41" fontId="0" fillId="0" borderId="45" xfId="1" applyFont="1" applyBorder="1">
      <alignment vertical="center"/>
    </xf>
    <xf numFmtId="0" fontId="0" fillId="0" borderId="42" xfId="0" applyBorder="1" applyAlignment="1">
      <alignment vertical="center" wrapText="1"/>
    </xf>
    <xf numFmtId="43" fontId="0" fillId="0" borderId="0" xfId="0" applyNumberFormat="1">
      <alignment vertical="center"/>
    </xf>
    <xf numFmtId="0" fontId="0" fillId="0" borderId="46" xfId="0" applyBorder="1" applyAlignment="1">
      <alignment vertical="center" wrapText="1"/>
    </xf>
    <xf numFmtId="41" fontId="0" fillId="0" borderId="46" xfId="1" applyFont="1" applyBorder="1">
      <alignment vertical="center"/>
    </xf>
    <xf numFmtId="41" fontId="17" fillId="0" borderId="46" xfId="1" applyFont="1" applyBorder="1">
      <alignment vertical="center"/>
    </xf>
    <xf numFmtId="178" fontId="0" fillId="0" borderId="47" xfId="2" applyNumberFormat="1" applyFont="1" applyBorder="1">
      <alignment vertical="center"/>
    </xf>
    <xf numFmtId="41" fontId="0" fillId="0" borderId="48" xfId="1" applyFont="1" applyBorder="1">
      <alignment vertical="center"/>
    </xf>
    <xf numFmtId="41" fontId="0" fillId="0" borderId="49" xfId="1" applyFont="1" applyBorder="1">
      <alignment vertical="center"/>
    </xf>
    <xf numFmtId="177" fontId="0" fillId="8" borderId="37" xfId="1" applyNumberFormat="1" applyFont="1" applyFill="1" applyBorder="1">
      <alignment vertical="center"/>
    </xf>
    <xf numFmtId="177" fontId="17" fillId="8" borderId="37" xfId="1" applyNumberFormat="1" applyFont="1" applyFill="1" applyBorder="1">
      <alignment vertical="center"/>
    </xf>
    <xf numFmtId="41" fontId="0" fillId="8" borderId="50" xfId="1" applyFont="1" applyFill="1" applyBorder="1">
      <alignment vertical="center"/>
    </xf>
    <xf numFmtId="0" fontId="0" fillId="0" borderId="52" xfId="0" applyBorder="1">
      <alignment vertical="center"/>
    </xf>
    <xf numFmtId="177" fontId="0" fillId="0" borderId="52" xfId="1" applyNumberFormat="1" applyFont="1" applyBorder="1">
      <alignment vertical="center"/>
    </xf>
    <xf numFmtId="177" fontId="17" fillId="0" borderId="52" xfId="1" applyNumberFormat="1" applyFont="1" applyBorder="1">
      <alignment vertical="center"/>
    </xf>
    <xf numFmtId="178" fontId="0" fillId="0" borderId="53" xfId="2" applyNumberFormat="1" applyFont="1" applyBorder="1">
      <alignment vertical="center"/>
    </xf>
    <xf numFmtId="41" fontId="0" fillId="0" borderId="54" xfId="1" applyFont="1" applyBorder="1">
      <alignment vertical="center"/>
    </xf>
    <xf numFmtId="41" fontId="0" fillId="0" borderId="55" xfId="1" applyFont="1" applyBorder="1">
      <alignment vertical="center"/>
    </xf>
    <xf numFmtId="41" fontId="0" fillId="0" borderId="56" xfId="1" applyFont="1" applyBorder="1">
      <alignment vertical="center"/>
    </xf>
    <xf numFmtId="0" fontId="0" fillId="8" borderId="57" xfId="0" applyFill="1" applyBorder="1">
      <alignment vertical="center"/>
    </xf>
    <xf numFmtId="41" fontId="0" fillId="8" borderId="57" xfId="1" applyFont="1" applyFill="1" applyBorder="1">
      <alignment vertical="center"/>
    </xf>
    <xf numFmtId="41" fontId="17" fillId="8" borderId="57" xfId="1" applyFont="1" applyFill="1" applyBorder="1">
      <alignment vertical="center"/>
    </xf>
    <xf numFmtId="178" fontId="0" fillId="8" borderId="58" xfId="2" applyNumberFormat="1" applyFont="1" applyFill="1" applyBorder="1">
      <alignment vertical="center"/>
    </xf>
    <xf numFmtId="41" fontId="0" fillId="8" borderId="59" xfId="1" applyFont="1" applyFill="1" applyBorder="1">
      <alignment vertical="center"/>
    </xf>
    <xf numFmtId="41" fontId="0" fillId="8" borderId="60" xfId="1" applyFont="1" applyFill="1" applyBorder="1">
      <alignment vertical="center"/>
    </xf>
    <xf numFmtId="41" fontId="0" fillId="8" borderId="61" xfId="1" applyFont="1" applyFill="1" applyBorder="1">
      <alignment vertical="center"/>
    </xf>
    <xf numFmtId="41" fontId="0" fillId="0" borderId="62" xfId="1" applyFont="1" applyBorder="1">
      <alignment vertical="center"/>
    </xf>
    <xf numFmtId="178" fontId="0" fillId="0" borderId="0" xfId="2" applyNumberFormat="1" applyFont="1">
      <alignment vertical="center"/>
    </xf>
    <xf numFmtId="41" fontId="4" fillId="4" borderId="64" xfId="1" applyFont="1" applyFill="1" applyBorder="1">
      <alignment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>
      <alignment vertical="center"/>
    </xf>
    <xf numFmtId="0" fontId="4" fillId="0" borderId="5" xfId="0" quotePrefix="1" applyFont="1" applyBorder="1">
      <alignment vertical="center"/>
    </xf>
    <xf numFmtId="0" fontId="6" fillId="0" borderId="5" xfId="0" applyFont="1" applyBorder="1">
      <alignment vertical="center"/>
    </xf>
    <xf numFmtId="41" fontId="4" fillId="0" borderId="5" xfId="1" applyFont="1" applyFill="1" applyBorder="1">
      <alignment vertical="center"/>
    </xf>
    <xf numFmtId="41" fontId="4" fillId="0" borderId="64" xfId="1" applyFont="1" applyFill="1" applyBorder="1">
      <alignment vertical="center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left" vertical="center"/>
    </xf>
    <xf numFmtId="41" fontId="4" fillId="4" borderId="17" xfId="1" applyFont="1" applyFill="1" applyBorder="1">
      <alignment vertical="center"/>
    </xf>
    <xf numFmtId="177" fontId="4" fillId="0" borderId="9" xfId="1" quotePrefix="1" applyNumberFormat="1" applyFont="1" applyFill="1" applyBorder="1" applyAlignment="1">
      <alignment horizontal="left" vertical="center"/>
    </xf>
    <xf numFmtId="176" fontId="11" fillId="3" borderId="67" xfId="0" applyNumberFormat="1" applyFont="1" applyFill="1" applyBorder="1" applyAlignment="1">
      <alignment horizontal="center" vertical="center"/>
    </xf>
    <xf numFmtId="41" fontId="11" fillId="3" borderId="67" xfId="1" applyFont="1" applyFill="1" applyBorder="1" applyAlignment="1">
      <alignment horizontal="center" vertical="center" wrapText="1"/>
    </xf>
    <xf numFmtId="176" fontId="5" fillId="3" borderId="67" xfId="0" applyNumberFormat="1" applyFont="1" applyFill="1" applyBorder="1" applyAlignment="1">
      <alignment horizontal="center" vertical="center"/>
    </xf>
    <xf numFmtId="176" fontId="13" fillId="3" borderId="67" xfId="0" applyNumberFormat="1" applyFont="1" applyFill="1" applyBorder="1" applyAlignment="1">
      <alignment horizontal="center" vertical="center"/>
    </xf>
    <xf numFmtId="0" fontId="4" fillId="0" borderId="18" xfId="0" applyFont="1" applyBorder="1">
      <alignment vertical="center"/>
    </xf>
    <xf numFmtId="0" fontId="4" fillId="0" borderId="0" xfId="0" applyFont="1" applyAlignment="1">
      <alignment horizontal="center" vertical="center"/>
    </xf>
    <xf numFmtId="41" fontId="4" fillId="0" borderId="0" xfId="1" applyFont="1" applyAlignment="1">
      <alignment horizontal="center" vertical="center"/>
    </xf>
    <xf numFmtId="176" fontId="4" fillId="0" borderId="0" xfId="0" applyNumberFormat="1" applyFont="1">
      <alignment vertical="center"/>
    </xf>
    <xf numFmtId="0" fontId="21" fillId="0" borderId="0" xfId="0" applyFont="1" applyAlignment="1">
      <alignment horizontal="left" vertical="center"/>
    </xf>
    <xf numFmtId="0" fontId="23" fillId="9" borderId="2" xfId="0" applyFont="1" applyFill="1" applyBorder="1" applyAlignment="1">
      <alignment horizontal="center" vertical="center" wrapText="1"/>
    </xf>
    <xf numFmtId="0" fontId="23" fillId="9" borderId="3" xfId="0" applyFont="1" applyFill="1" applyBorder="1" applyAlignment="1">
      <alignment horizontal="center" vertical="center" wrapText="1"/>
    </xf>
    <xf numFmtId="41" fontId="23" fillId="9" borderId="3" xfId="1" applyFont="1" applyFill="1" applyBorder="1" applyAlignment="1">
      <alignment horizontal="center" vertical="center" wrapText="1"/>
    </xf>
    <xf numFmtId="0" fontId="10" fillId="0" borderId="18" xfId="0" applyFont="1" applyBorder="1" applyAlignment="1">
      <alignment horizontal="center" vertical="center"/>
    </xf>
    <xf numFmtId="0" fontId="4" fillId="0" borderId="73" xfId="0" applyFont="1" applyBorder="1" applyAlignment="1">
      <alignment horizontal="center" vertical="center"/>
    </xf>
    <xf numFmtId="41" fontId="23" fillId="9" borderId="75" xfId="1" applyFont="1" applyFill="1" applyBorder="1" applyAlignment="1">
      <alignment horizontal="center" vertical="center" wrapText="1"/>
    </xf>
    <xf numFmtId="41" fontId="0" fillId="0" borderId="78" xfId="1" applyFont="1" applyBorder="1">
      <alignment vertical="center"/>
    </xf>
    <xf numFmtId="41" fontId="17" fillId="0" borderId="78" xfId="1" applyFont="1" applyBorder="1">
      <alignment vertical="center"/>
    </xf>
    <xf numFmtId="178" fontId="0" fillId="0" borderId="79" xfId="2" applyNumberFormat="1" applyFont="1" applyBorder="1">
      <alignment vertical="center"/>
    </xf>
    <xf numFmtId="41" fontId="0" fillId="0" borderId="80" xfId="1" applyFont="1" applyBorder="1">
      <alignment vertical="center"/>
    </xf>
    <xf numFmtId="41" fontId="0" fillId="0" borderId="81" xfId="1" applyFont="1" applyBorder="1">
      <alignment vertical="center"/>
    </xf>
    <xf numFmtId="41" fontId="4" fillId="0" borderId="0" xfId="1" applyFont="1">
      <alignment vertical="center"/>
    </xf>
    <xf numFmtId="41" fontId="4" fillId="0" borderId="18" xfId="1" applyFont="1" applyBorder="1">
      <alignment vertical="center"/>
    </xf>
    <xf numFmtId="41" fontId="4" fillId="11" borderId="5" xfId="1" applyFont="1" applyFill="1" applyBorder="1">
      <alignment vertical="center"/>
    </xf>
    <xf numFmtId="41" fontId="4" fillId="0" borderId="77" xfId="1" applyFont="1" applyBorder="1">
      <alignment vertical="center"/>
    </xf>
    <xf numFmtId="41" fontId="23" fillId="9" borderId="82" xfId="1" applyFont="1" applyFill="1" applyBorder="1" applyAlignment="1">
      <alignment horizontal="center" vertical="center" wrapText="1"/>
    </xf>
    <xf numFmtId="176" fontId="4" fillId="0" borderId="0" xfId="1" applyNumberFormat="1" applyFont="1" applyAlignment="1">
      <alignment horizontal="center" vertical="center"/>
    </xf>
    <xf numFmtId="176" fontId="23" fillId="9" borderId="2" xfId="1" applyNumberFormat="1" applyFont="1" applyFill="1" applyBorder="1" applyAlignment="1">
      <alignment horizontal="center" vertical="center" wrapText="1"/>
    </xf>
    <xf numFmtId="176" fontId="23" fillId="9" borderId="85" xfId="1" applyNumberFormat="1" applyFont="1" applyFill="1" applyBorder="1" applyAlignment="1">
      <alignment horizontal="center" vertical="center" wrapText="1"/>
    </xf>
    <xf numFmtId="176" fontId="10" fillId="0" borderId="18" xfId="0" applyNumberFormat="1" applyFont="1" applyBorder="1" applyAlignment="1">
      <alignment horizontal="center" vertical="center"/>
    </xf>
    <xf numFmtId="176" fontId="4" fillId="0" borderId="0" xfId="0" applyNumberFormat="1" applyFont="1" applyAlignment="1">
      <alignment horizontal="center" vertical="center"/>
    </xf>
    <xf numFmtId="176" fontId="22" fillId="0" borderId="0" xfId="0" applyNumberFormat="1" applyFont="1" applyAlignment="1">
      <alignment horizontal="center" vertical="center"/>
    </xf>
    <xf numFmtId="41" fontId="4" fillId="11" borderId="19" xfId="1" applyFont="1" applyFill="1" applyBorder="1">
      <alignment vertical="center"/>
    </xf>
    <xf numFmtId="176" fontId="26" fillId="3" borderId="68" xfId="0" applyNumberFormat="1" applyFont="1" applyFill="1" applyBorder="1" applyAlignment="1">
      <alignment horizontal="center" vertical="center" wrapText="1"/>
    </xf>
    <xf numFmtId="176" fontId="26" fillId="3" borderId="85" xfId="0" applyNumberFormat="1" applyFont="1" applyFill="1" applyBorder="1" applyAlignment="1">
      <alignment horizontal="center" vertical="center"/>
    </xf>
    <xf numFmtId="0" fontId="27" fillId="11" borderId="3" xfId="0" applyFont="1" applyFill="1" applyBorder="1" applyAlignment="1">
      <alignment horizontal="center" vertical="center"/>
    </xf>
    <xf numFmtId="41" fontId="27" fillId="11" borderId="3" xfId="1" applyFont="1" applyFill="1" applyBorder="1" applyAlignment="1">
      <alignment horizontal="center" vertical="center"/>
    </xf>
    <xf numFmtId="41" fontId="27" fillId="11" borderId="83" xfId="1" applyFont="1" applyFill="1" applyBorder="1" applyAlignment="1">
      <alignment horizontal="center" vertical="center"/>
    </xf>
    <xf numFmtId="176" fontId="27" fillId="11" borderId="4" xfId="1" applyNumberFormat="1" applyFont="1" applyFill="1" applyBorder="1" applyAlignment="1">
      <alignment horizontal="center" vertical="center"/>
    </xf>
    <xf numFmtId="176" fontId="27" fillId="11" borderId="86" xfId="1" applyNumberFormat="1" applyFont="1" applyFill="1" applyBorder="1" applyAlignment="1">
      <alignment horizontal="center" vertical="center"/>
    </xf>
    <xf numFmtId="0" fontId="27" fillId="11" borderId="72" xfId="0" applyFont="1" applyFill="1" applyBorder="1">
      <alignment vertical="center"/>
    </xf>
    <xf numFmtId="41" fontId="27" fillId="0" borderId="5" xfId="1" applyFont="1" applyFill="1" applyBorder="1" applyAlignment="1">
      <alignment horizontal="center" vertical="center"/>
    </xf>
    <xf numFmtId="0" fontId="27" fillId="0" borderId="72" xfId="0" applyFont="1" applyBorder="1">
      <alignment vertical="center"/>
    </xf>
    <xf numFmtId="0" fontId="27" fillId="0" borderId="17" xfId="0" applyFont="1" applyBorder="1" applyAlignment="1">
      <alignment horizontal="center" vertical="center"/>
    </xf>
    <xf numFmtId="0" fontId="27" fillId="11" borderId="2" xfId="0" applyFont="1" applyFill="1" applyBorder="1" applyAlignment="1">
      <alignment horizontal="left" vertical="center"/>
    </xf>
    <xf numFmtId="41" fontId="27" fillId="11" borderId="75" xfId="1" applyFont="1" applyFill="1" applyBorder="1" applyAlignment="1">
      <alignment horizontal="center" vertical="center"/>
    </xf>
    <xf numFmtId="41" fontId="27" fillId="11" borderId="82" xfId="1" applyFont="1" applyFill="1" applyBorder="1" applyAlignment="1">
      <alignment horizontal="center" vertical="center"/>
    </xf>
    <xf numFmtId="176" fontId="27" fillId="11" borderId="2" xfId="1" applyNumberFormat="1" applyFont="1" applyFill="1" applyBorder="1" applyAlignment="1">
      <alignment horizontal="center" vertical="center"/>
    </xf>
    <xf numFmtId="176" fontId="27" fillId="11" borderId="85" xfId="1" applyNumberFormat="1" applyFont="1" applyFill="1" applyBorder="1" applyAlignment="1">
      <alignment horizontal="center" vertical="center"/>
    </xf>
    <xf numFmtId="0" fontId="27" fillId="11" borderId="71" xfId="0" applyFont="1" applyFill="1" applyBorder="1">
      <alignment vertical="center"/>
    </xf>
    <xf numFmtId="0" fontId="27" fillId="11" borderId="4" xfId="0" applyFont="1" applyFill="1" applyBorder="1" applyAlignment="1">
      <alignment horizontal="left" vertical="center"/>
    </xf>
    <xf numFmtId="0" fontId="27" fillId="0" borderId="4" xfId="0" applyFont="1" applyBorder="1" applyAlignment="1">
      <alignment horizontal="left" vertical="center"/>
    </xf>
    <xf numFmtId="41" fontId="4" fillId="4" borderId="1" xfId="1" applyFont="1" applyFill="1" applyBorder="1">
      <alignment vertical="center"/>
    </xf>
    <xf numFmtId="41" fontId="4" fillId="4" borderId="20" xfId="1" applyFont="1" applyFill="1" applyBorder="1">
      <alignment vertical="center"/>
    </xf>
    <xf numFmtId="41" fontId="4" fillId="0" borderId="1" xfId="1" applyFont="1" applyBorder="1">
      <alignment vertical="center"/>
    </xf>
    <xf numFmtId="41" fontId="4" fillId="0" borderId="89" xfId="1" applyFont="1" applyBorder="1">
      <alignment vertical="center"/>
    </xf>
    <xf numFmtId="0" fontId="4" fillId="0" borderId="93" xfId="0" applyFont="1" applyBorder="1" applyAlignment="1">
      <alignment horizontal="center" vertical="center"/>
    </xf>
    <xf numFmtId="41" fontId="27" fillId="0" borderId="83" xfId="1" applyFont="1" applyFill="1" applyBorder="1" applyAlignment="1">
      <alignment horizontal="center" vertical="center"/>
    </xf>
    <xf numFmtId="0" fontId="27" fillId="0" borderId="66" xfId="0" applyFont="1" applyBorder="1" applyAlignment="1">
      <alignment horizontal="left" vertical="center"/>
    </xf>
    <xf numFmtId="41" fontId="27" fillId="0" borderId="17" xfId="1" applyFont="1" applyFill="1" applyBorder="1" applyAlignment="1">
      <alignment horizontal="center" vertical="center"/>
    </xf>
    <xf numFmtId="41" fontId="27" fillId="0" borderId="77" xfId="1" applyFont="1" applyFill="1" applyBorder="1" applyAlignment="1">
      <alignment horizontal="center" vertical="center"/>
    </xf>
    <xf numFmtId="41" fontId="27" fillId="0" borderId="84" xfId="1" applyFont="1" applyFill="1" applyBorder="1" applyAlignment="1">
      <alignment horizontal="center" vertical="center"/>
    </xf>
    <xf numFmtId="176" fontId="27" fillId="0" borderId="66" xfId="1" applyNumberFormat="1" applyFont="1" applyFill="1" applyBorder="1" applyAlignment="1">
      <alignment horizontal="center" vertical="center"/>
    </xf>
    <xf numFmtId="176" fontId="27" fillId="0" borderId="87" xfId="1" applyNumberFormat="1" applyFont="1" applyFill="1" applyBorder="1" applyAlignment="1">
      <alignment horizontal="center" vertical="center"/>
    </xf>
    <xf numFmtId="0" fontId="27" fillId="0" borderId="73" xfId="0" applyFont="1" applyBorder="1">
      <alignment vertical="center"/>
    </xf>
    <xf numFmtId="41" fontId="4" fillId="11" borderId="3" xfId="1" applyFont="1" applyFill="1" applyBorder="1">
      <alignment vertical="center"/>
    </xf>
    <xf numFmtId="41" fontId="4" fillId="11" borderId="75" xfId="1" applyFont="1" applyFill="1" applyBorder="1">
      <alignment vertical="center"/>
    </xf>
    <xf numFmtId="41" fontId="27" fillId="0" borderId="1" xfId="1" applyFont="1" applyFill="1" applyBorder="1" applyAlignment="1">
      <alignment horizontal="center" vertical="center"/>
    </xf>
    <xf numFmtId="41" fontId="27" fillId="0" borderId="89" xfId="1" applyFont="1" applyFill="1" applyBorder="1" applyAlignment="1">
      <alignment horizontal="center" vertical="center"/>
    </xf>
    <xf numFmtId="176" fontId="27" fillId="0" borderId="88" xfId="1" applyNumberFormat="1" applyFont="1" applyFill="1" applyBorder="1" applyAlignment="1">
      <alignment horizontal="center" vertical="center"/>
    </xf>
    <xf numFmtId="176" fontId="27" fillId="0" borderId="91" xfId="1" applyNumberFormat="1" applyFont="1" applyFill="1" applyBorder="1" applyAlignment="1">
      <alignment horizontal="center" vertical="center"/>
    </xf>
    <xf numFmtId="41" fontId="4" fillId="0" borderId="92" xfId="1" applyFont="1" applyFill="1" applyBorder="1">
      <alignment vertical="center"/>
    </xf>
    <xf numFmtId="0" fontId="27" fillId="11" borderId="88" xfId="0" applyFont="1" applyFill="1" applyBorder="1" applyAlignment="1">
      <alignment horizontal="center" vertical="center"/>
    </xf>
    <xf numFmtId="0" fontId="27" fillId="11" borderId="1" xfId="0" applyFont="1" applyFill="1" applyBorder="1" applyAlignment="1">
      <alignment horizontal="left" vertical="center"/>
    </xf>
    <xf numFmtId="41" fontId="27" fillId="11" borderId="1" xfId="1" applyFont="1" applyFill="1" applyBorder="1" applyAlignment="1">
      <alignment horizontal="center" vertical="center"/>
    </xf>
    <xf numFmtId="41" fontId="24" fillId="11" borderId="1" xfId="1" applyFont="1" applyFill="1" applyBorder="1" applyAlignment="1">
      <alignment horizontal="center" vertical="center" wrapText="1"/>
    </xf>
    <xf numFmtId="41" fontId="24" fillId="11" borderId="89" xfId="1" applyFont="1" applyFill="1" applyBorder="1" applyAlignment="1">
      <alignment horizontal="center" vertical="center" wrapText="1"/>
    </xf>
    <xf numFmtId="41" fontId="24" fillId="11" borderId="90" xfId="1" applyFont="1" applyFill="1" applyBorder="1" applyAlignment="1">
      <alignment horizontal="center" vertical="center" wrapText="1"/>
    </xf>
    <xf numFmtId="176" fontId="24" fillId="11" borderId="88" xfId="1" applyNumberFormat="1" applyFont="1" applyFill="1" applyBorder="1" applyAlignment="1">
      <alignment horizontal="center" vertical="center" wrapText="1"/>
    </xf>
    <xf numFmtId="176" fontId="24" fillId="11" borderId="91" xfId="1" applyNumberFormat="1" applyFont="1" applyFill="1" applyBorder="1" applyAlignment="1">
      <alignment horizontal="center" vertical="center" wrapText="1"/>
    </xf>
    <xf numFmtId="176" fontId="27" fillId="11" borderId="92" xfId="0" applyNumberFormat="1" applyFont="1" applyFill="1" applyBorder="1" applyAlignment="1">
      <alignment horizontal="center" vertical="center"/>
    </xf>
    <xf numFmtId="0" fontId="27" fillId="11" borderId="93" xfId="0" applyFont="1" applyFill="1" applyBorder="1" applyAlignment="1">
      <alignment horizontal="left" vertical="center"/>
    </xf>
    <xf numFmtId="41" fontId="27" fillId="11" borderId="89" xfId="1" applyFont="1" applyFill="1" applyBorder="1" applyAlignment="1">
      <alignment horizontal="center" vertical="center"/>
    </xf>
    <xf numFmtId="0" fontId="10" fillId="0" borderId="0" xfId="0" applyFont="1">
      <alignment vertical="center"/>
    </xf>
    <xf numFmtId="176" fontId="5" fillId="3" borderId="20" xfId="0" applyNumberFormat="1" applyFont="1" applyFill="1" applyBorder="1">
      <alignment vertical="center"/>
    </xf>
    <xf numFmtId="41" fontId="4" fillId="4" borderId="92" xfId="1" applyFont="1" applyFill="1" applyBorder="1">
      <alignment vertical="center"/>
    </xf>
    <xf numFmtId="41" fontId="4" fillId="4" borderId="95" xfId="1" applyFont="1" applyFill="1" applyBorder="1">
      <alignment vertical="center"/>
    </xf>
    <xf numFmtId="41" fontId="4" fillId="4" borderId="21" xfId="1" applyFont="1" applyFill="1" applyBorder="1">
      <alignment vertical="center"/>
    </xf>
    <xf numFmtId="41" fontId="4" fillId="4" borderId="72" xfId="1" applyFont="1" applyFill="1" applyBorder="1">
      <alignment vertical="center"/>
    </xf>
    <xf numFmtId="41" fontId="4" fillId="4" borderId="93" xfId="1" applyFont="1" applyFill="1" applyBorder="1">
      <alignment vertical="center"/>
    </xf>
    <xf numFmtId="41" fontId="4" fillId="4" borderId="96" xfId="1" applyFont="1" applyFill="1" applyBorder="1">
      <alignment vertical="center"/>
    </xf>
    <xf numFmtId="41" fontId="4" fillId="4" borderId="73" xfId="1" applyFont="1" applyFill="1" applyBorder="1">
      <alignment vertical="center"/>
    </xf>
    <xf numFmtId="176" fontId="5" fillId="3" borderId="72" xfId="0" applyNumberFormat="1" applyFont="1" applyFill="1" applyBorder="1">
      <alignment vertical="center"/>
    </xf>
    <xf numFmtId="41" fontId="4" fillId="0" borderId="11" xfId="1" applyFont="1" applyFill="1" applyBorder="1">
      <alignment vertical="center"/>
    </xf>
    <xf numFmtId="41" fontId="4" fillId="0" borderId="1" xfId="1" applyFont="1" applyFill="1" applyBorder="1">
      <alignment vertical="center"/>
    </xf>
    <xf numFmtId="41" fontId="4" fillId="0" borderId="63" xfId="1" applyFont="1" applyFill="1" applyBorder="1">
      <alignment vertical="center"/>
    </xf>
    <xf numFmtId="41" fontId="4" fillId="11" borderId="11" xfId="1" applyFont="1" applyFill="1" applyBorder="1">
      <alignment vertical="center"/>
    </xf>
    <xf numFmtId="0" fontId="4" fillId="11" borderId="11" xfId="0" applyFont="1" applyFill="1" applyBorder="1">
      <alignment vertical="center"/>
    </xf>
    <xf numFmtId="0" fontId="4" fillId="11" borderId="4" xfId="0" applyFont="1" applyFill="1" applyBorder="1" applyAlignment="1">
      <alignment horizontal="center" vertical="center"/>
    </xf>
    <xf numFmtId="0" fontId="4" fillId="11" borderId="5" xfId="0" applyFont="1" applyFill="1" applyBorder="1">
      <alignment vertical="center"/>
    </xf>
    <xf numFmtId="0" fontId="4" fillId="11" borderId="5" xfId="0" quotePrefix="1" applyFont="1" applyFill="1" applyBorder="1">
      <alignment vertical="center"/>
    </xf>
    <xf numFmtId="0" fontId="6" fillId="11" borderId="5" xfId="0" applyFont="1" applyFill="1" applyBorder="1">
      <alignment vertical="center"/>
    </xf>
    <xf numFmtId="0" fontId="4" fillId="0" borderId="65" xfId="0" applyFont="1" applyBorder="1" applyAlignment="1">
      <alignment horizontal="center" vertical="center"/>
    </xf>
    <xf numFmtId="0" fontId="4" fillId="0" borderId="64" xfId="0" applyFont="1" applyBorder="1">
      <alignment vertical="center"/>
    </xf>
    <xf numFmtId="0" fontId="4" fillId="0" borderId="64" xfId="0" quotePrefix="1" applyFont="1" applyBorder="1">
      <alignment vertical="center"/>
    </xf>
    <xf numFmtId="0" fontId="6" fillId="0" borderId="64" xfId="0" applyFont="1" applyBorder="1">
      <alignment vertical="center"/>
    </xf>
    <xf numFmtId="0" fontId="4" fillId="0" borderId="63" xfId="0" applyFont="1" applyBorder="1">
      <alignment vertical="center"/>
    </xf>
    <xf numFmtId="0" fontId="4" fillId="0" borderId="88" xfId="0" applyFont="1" applyBorder="1" applyAlignment="1">
      <alignment horizontal="center" vertical="center"/>
    </xf>
    <xf numFmtId="0" fontId="4" fillId="0" borderId="1" xfId="0" quotePrefix="1" applyFont="1" applyBorder="1">
      <alignment vertical="center"/>
    </xf>
    <xf numFmtId="0" fontId="6" fillId="0" borderId="1" xfId="0" applyFont="1" applyBorder="1">
      <alignment vertical="center"/>
    </xf>
    <xf numFmtId="0" fontId="27" fillId="0" borderId="88" xfId="0" applyFont="1" applyBorder="1" applyAlignment="1">
      <alignment horizontal="center" vertical="center"/>
    </xf>
    <xf numFmtId="0" fontId="27" fillId="0" borderId="1" xfId="0" applyFont="1" applyBorder="1" applyAlignment="1">
      <alignment horizontal="left" vertical="center"/>
    </xf>
    <xf numFmtId="41" fontId="24" fillId="0" borderId="1" xfId="1" applyFont="1" applyFill="1" applyBorder="1" applyAlignment="1">
      <alignment horizontal="center" vertical="center" wrapText="1"/>
    </xf>
    <xf numFmtId="41" fontId="24" fillId="0" borderId="89" xfId="1" applyFont="1" applyFill="1" applyBorder="1" applyAlignment="1">
      <alignment horizontal="center" vertical="center" wrapText="1"/>
    </xf>
    <xf numFmtId="41" fontId="24" fillId="0" borderId="90" xfId="1" applyFont="1" applyFill="1" applyBorder="1" applyAlignment="1">
      <alignment horizontal="center" vertical="center" wrapText="1"/>
    </xf>
    <xf numFmtId="176" fontId="24" fillId="0" borderId="88" xfId="1" applyNumberFormat="1" applyFont="1" applyFill="1" applyBorder="1" applyAlignment="1">
      <alignment horizontal="center" vertical="center" wrapText="1"/>
    </xf>
    <xf numFmtId="176" fontId="24" fillId="0" borderId="91" xfId="1" applyNumberFormat="1" applyFont="1" applyFill="1" applyBorder="1" applyAlignment="1">
      <alignment horizontal="center" vertical="center" wrapText="1"/>
    </xf>
    <xf numFmtId="176" fontId="27" fillId="0" borderId="92" xfId="0" applyNumberFormat="1" applyFont="1" applyBorder="1" applyAlignment="1">
      <alignment horizontal="center" vertical="center"/>
    </xf>
    <xf numFmtId="0" fontId="27" fillId="0" borderId="93" xfId="0" applyFont="1" applyBorder="1" applyAlignment="1">
      <alignment horizontal="left" vertical="center"/>
    </xf>
    <xf numFmtId="41" fontId="4" fillId="0" borderId="92" xfId="1" applyFont="1" applyFill="1" applyBorder="1" applyAlignment="1">
      <alignment horizontal="left" vertical="center"/>
    </xf>
    <xf numFmtId="41" fontId="4" fillId="0" borderId="89" xfId="1" applyFont="1" applyFill="1" applyBorder="1">
      <alignment vertical="center"/>
    </xf>
    <xf numFmtId="176" fontId="27" fillId="0" borderId="92" xfId="0" applyNumberFormat="1" applyFont="1" applyBorder="1" applyAlignment="1">
      <alignment horizontal="center" vertical="center" wrapText="1"/>
    </xf>
    <xf numFmtId="0" fontId="27" fillId="0" borderId="5" xfId="0" applyFont="1" applyBorder="1" applyAlignment="1">
      <alignment horizontal="center" vertical="center" wrapText="1"/>
    </xf>
    <xf numFmtId="0" fontId="4" fillId="11" borderId="93" xfId="0" applyFont="1" applyFill="1" applyBorder="1" applyAlignment="1">
      <alignment horizontal="center" vertical="center"/>
    </xf>
    <xf numFmtId="176" fontId="27" fillId="11" borderId="20" xfId="0" applyNumberFormat="1" applyFont="1" applyFill="1" applyBorder="1" applyAlignment="1">
      <alignment horizontal="center" vertical="center" wrapText="1"/>
    </xf>
    <xf numFmtId="176" fontId="27" fillId="0" borderId="21" xfId="0" applyNumberFormat="1" applyFont="1" applyBorder="1" applyAlignment="1">
      <alignment horizontal="center" vertical="center" wrapText="1"/>
    </xf>
    <xf numFmtId="176" fontId="26" fillId="3" borderId="99" xfId="0" applyNumberFormat="1" applyFont="1" applyFill="1" applyBorder="1" applyAlignment="1">
      <alignment horizontal="center" vertical="center"/>
    </xf>
    <xf numFmtId="0" fontId="27" fillId="11" borderId="97" xfId="0" applyFont="1" applyFill="1" applyBorder="1" applyAlignment="1">
      <alignment horizontal="left" vertical="center"/>
    </xf>
    <xf numFmtId="0" fontId="27" fillId="0" borderId="97" xfId="0" applyFont="1" applyBorder="1" applyAlignment="1">
      <alignment horizontal="left" vertical="center"/>
    </xf>
    <xf numFmtId="0" fontId="27" fillId="11" borderId="100" xfId="0" applyFont="1" applyFill="1" applyBorder="1">
      <alignment vertical="center"/>
    </xf>
    <xf numFmtId="0" fontId="27" fillId="0" borderId="97" xfId="0" applyFont="1" applyBorder="1">
      <alignment vertical="center"/>
    </xf>
    <xf numFmtId="0" fontId="27" fillId="0" borderId="98" xfId="0" applyFont="1" applyBorder="1">
      <alignment vertical="center"/>
    </xf>
    <xf numFmtId="41" fontId="4" fillId="0" borderId="66" xfId="1" applyFont="1" applyFill="1" applyBorder="1">
      <alignment vertical="center"/>
    </xf>
    <xf numFmtId="176" fontId="28" fillId="10" borderId="69" xfId="0" applyNumberFormat="1" applyFont="1" applyFill="1" applyBorder="1" applyAlignment="1">
      <alignment horizontal="center" vertical="center" wrapText="1"/>
    </xf>
    <xf numFmtId="176" fontId="28" fillId="3" borderId="69" xfId="0" applyNumberFormat="1" applyFont="1" applyFill="1" applyBorder="1" applyAlignment="1">
      <alignment horizontal="center" vertical="center" wrapText="1"/>
    </xf>
    <xf numFmtId="176" fontId="28" fillId="3" borderId="70" xfId="0" applyNumberFormat="1" applyFont="1" applyFill="1" applyBorder="1" applyAlignment="1">
      <alignment horizontal="center" vertical="center" wrapText="1"/>
    </xf>
    <xf numFmtId="176" fontId="28" fillId="0" borderId="0" xfId="0" applyNumberFormat="1" applyFont="1" applyAlignment="1">
      <alignment horizontal="center" vertical="center" wrapText="1"/>
    </xf>
    <xf numFmtId="0" fontId="10" fillId="5" borderId="18" xfId="0" applyFont="1" applyFill="1" applyBorder="1" applyAlignment="1">
      <alignment horizontal="center" vertical="center"/>
    </xf>
    <xf numFmtId="0" fontId="10" fillId="5" borderId="67" xfId="0" applyFont="1" applyFill="1" applyBorder="1" applyAlignment="1">
      <alignment horizontal="center" vertical="center"/>
    </xf>
    <xf numFmtId="176" fontId="10" fillId="5" borderId="67" xfId="0" applyNumberFormat="1" applyFont="1" applyFill="1" applyBorder="1" applyAlignment="1">
      <alignment horizontal="center" vertical="center"/>
    </xf>
    <xf numFmtId="0" fontId="10" fillId="5" borderId="0" xfId="0" applyFont="1" applyFill="1" applyAlignment="1">
      <alignment horizontal="center" vertical="center" wrapText="1"/>
    </xf>
    <xf numFmtId="0" fontId="10" fillId="5" borderId="74" xfId="0" applyFont="1" applyFill="1" applyBorder="1" applyAlignment="1">
      <alignment horizontal="center" vertical="center"/>
    </xf>
    <xf numFmtId="176" fontId="10" fillId="5" borderId="74" xfId="0" applyNumberFormat="1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41" fontId="27" fillId="11" borderId="5" xfId="1" applyFont="1" applyFill="1" applyBorder="1" applyAlignment="1">
      <alignment vertical="center"/>
    </xf>
    <xf numFmtId="41" fontId="27" fillId="0" borderId="5" xfId="1" applyFont="1" applyFill="1" applyBorder="1" applyAlignment="1">
      <alignment vertical="center"/>
    </xf>
    <xf numFmtId="0" fontId="27" fillId="0" borderId="97" xfId="0" applyFont="1" applyBorder="1" applyAlignment="1">
      <alignment vertical="center" wrapText="1"/>
    </xf>
    <xf numFmtId="41" fontId="25" fillId="11" borderId="5" xfId="1" applyFont="1" applyFill="1" applyBorder="1">
      <alignment vertical="center"/>
    </xf>
    <xf numFmtId="0" fontId="23" fillId="0" borderId="18" xfId="0" applyFont="1" applyBorder="1" applyAlignment="1">
      <alignment horizontal="center" vertical="center" wrapText="1"/>
    </xf>
    <xf numFmtId="41" fontId="23" fillId="0" borderId="18" xfId="1" applyFont="1" applyFill="1" applyBorder="1" applyAlignment="1">
      <alignment horizontal="center" vertical="center" wrapText="1"/>
    </xf>
    <xf numFmtId="0" fontId="27" fillId="0" borderId="18" xfId="0" applyFont="1" applyBorder="1" applyAlignment="1">
      <alignment horizontal="center" vertical="center"/>
    </xf>
    <xf numFmtId="0" fontId="27" fillId="0" borderId="18" xfId="0" applyFont="1" applyBorder="1" applyAlignment="1">
      <alignment horizontal="center" vertical="center" wrapText="1"/>
    </xf>
    <xf numFmtId="0" fontId="4" fillId="0" borderId="66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left" vertical="center"/>
    </xf>
    <xf numFmtId="0" fontId="4" fillId="0" borderId="17" xfId="0" quotePrefix="1" applyFont="1" applyBorder="1">
      <alignment vertical="center"/>
    </xf>
    <xf numFmtId="0" fontId="20" fillId="0" borderId="0" xfId="0" applyFont="1">
      <alignment vertical="center"/>
    </xf>
    <xf numFmtId="41" fontId="20" fillId="0" borderId="0" xfId="1" applyFont="1" applyFill="1" applyBorder="1" applyAlignment="1">
      <alignment horizontal="center" vertical="center"/>
    </xf>
    <xf numFmtId="41" fontId="20" fillId="0" borderId="0" xfId="1" applyFont="1">
      <alignment vertical="center"/>
    </xf>
    <xf numFmtId="13" fontId="3" fillId="0" borderId="0" xfId="1" applyNumberFormat="1" applyFont="1">
      <alignment vertical="center"/>
    </xf>
    <xf numFmtId="41" fontId="4" fillId="0" borderId="10" xfId="1" applyFont="1" applyFill="1" applyBorder="1">
      <alignment vertical="center"/>
    </xf>
    <xf numFmtId="176" fontId="13" fillId="3" borderId="5" xfId="0" applyNumberFormat="1" applyFont="1" applyFill="1" applyBorder="1">
      <alignment vertical="center"/>
    </xf>
    <xf numFmtId="41" fontId="25" fillId="4" borderId="5" xfId="1" applyFont="1" applyFill="1" applyBorder="1">
      <alignment vertical="center"/>
    </xf>
    <xf numFmtId="0" fontId="25" fillId="0" borderId="0" xfId="0" applyFont="1">
      <alignment vertical="center"/>
    </xf>
    <xf numFmtId="0" fontId="3" fillId="2" borderId="0" xfId="0" applyFont="1" applyFill="1">
      <alignment vertical="center"/>
    </xf>
    <xf numFmtId="0" fontId="4" fillId="0" borderId="88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/>
    </xf>
    <xf numFmtId="0" fontId="10" fillId="2" borderId="0" xfId="0" applyFont="1" applyFill="1">
      <alignment vertical="center"/>
    </xf>
    <xf numFmtId="41" fontId="4" fillId="4" borderId="101" xfId="1" applyFont="1" applyFill="1" applyBorder="1">
      <alignment vertical="center"/>
    </xf>
    <xf numFmtId="41" fontId="4" fillId="4" borderId="9" xfId="1" applyFont="1" applyFill="1" applyBorder="1">
      <alignment vertical="center"/>
    </xf>
    <xf numFmtId="41" fontId="4" fillId="4" borderId="102" xfId="1" applyFont="1" applyFill="1" applyBorder="1">
      <alignment vertical="center"/>
    </xf>
    <xf numFmtId="41" fontId="4" fillId="4" borderId="8" xfId="1" applyFont="1" applyFill="1" applyBorder="1">
      <alignment vertical="center"/>
    </xf>
    <xf numFmtId="41" fontId="29" fillId="4" borderId="1" xfId="1" applyFont="1" applyFill="1" applyBorder="1">
      <alignment vertical="center"/>
    </xf>
    <xf numFmtId="0" fontId="4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left" vertical="center"/>
    </xf>
    <xf numFmtId="41" fontId="4" fillId="4" borderId="103" xfId="1" applyFont="1" applyFill="1" applyBorder="1">
      <alignment vertical="center"/>
    </xf>
    <xf numFmtId="41" fontId="4" fillId="4" borderId="7" xfId="1" applyFont="1" applyFill="1" applyBorder="1">
      <alignment vertical="center"/>
    </xf>
    <xf numFmtId="41" fontId="4" fillId="4" borderId="104" xfId="1" applyFont="1" applyFill="1" applyBorder="1">
      <alignment vertical="center"/>
    </xf>
    <xf numFmtId="0" fontId="27" fillId="0" borderId="1" xfId="0" applyFont="1" applyBorder="1" applyAlignment="1">
      <alignment horizontal="center" vertical="center" wrapText="1"/>
    </xf>
    <xf numFmtId="0" fontId="23" fillId="9" borderId="75" xfId="0" applyFont="1" applyFill="1" applyBorder="1" applyAlignment="1">
      <alignment horizontal="center" vertical="center" wrapText="1"/>
    </xf>
    <xf numFmtId="0" fontId="27" fillId="0" borderId="89" xfId="0" applyFont="1" applyBorder="1" applyAlignment="1">
      <alignment horizontal="left" vertical="center"/>
    </xf>
    <xf numFmtId="0" fontId="27" fillId="0" borderId="76" xfId="0" applyFont="1" applyBorder="1" applyAlignment="1">
      <alignment horizontal="left" vertical="center" wrapText="1"/>
    </xf>
    <xf numFmtId="0" fontId="27" fillId="0" borderId="89" xfId="0" applyFont="1" applyBorder="1" applyAlignment="1">
      <alignment horizontal="left" vertical="center" wrapText="1"/>
    </xf>
    <xf numFmtId="0" fontId="27" fillId="0" borderId="77" xfId="0" applyFont="1" applyBorder="1" applyAlignment="1">
      <alignment horizontal="left" vertical="center"/>
    </xf>
    <xf numFmtId="41" fontId="23" fillId="9" borderId="2" xfId="1" applyFont="1" applyFill="1" applyBorder="1" applyAlignment="1">
      <alignment horizontal="center" vertical="center" wrapText="1"/>
    </xf>
    <xf numFmtId="41" fontId="27" fillId="0" borderId="88" xfId="1" applyFont="1" applyFill="1" applyBorder="1" applyAlignment="1">
      <alignment horizontal="center" vertical="center"/>
    </xf>
    <xf numFmtId="41" fontId="27" fillId="0" borderId="66" xfId="1" applyFont="1" applyFill="1" applyBorder="1" applyAlignment="1">
      <alignment horizontal="center" vertical="center"/>
    </xf>
    <xf numFmtId="41" fontId="27" fillId="0" borderId="1" xfId="1" applyFont="1" applyFill="1" applyBorder="1" applyAlignment="1">
      <alignment horizontal="center" vertical="center" wrapText="1"/>
    </xf>
    <xf numFmtId="0" fontId="27" fillId="11" borderId="89" xfId="0" applyFont="1" applyFill="1" applyBorder="1" applyAlignment="1">
      <alignment horizontal="left" vertical="center"/>
    </xf>
    <xf numFmtId="41" fontId="27" fillId="11" borderId="88" xfId="1" applyFont="1" applyFill="1" applyBorder="1" applyAlignment="1">
      <alignment horizontal="center" vertical="center"/>
    </xf>
    <xf numFmtId="41" fontId="4" fillId="11" borderId="92" xfId="1" applyFont="1" applyFill="1" applyBorder="1" applyAlignment="1">
      <alignment horizontal="left" vertical="center"/>
    </xf>
    <xf numFmtId="41" fontId="4" fillId="11" borderId="1" xfId="1" applyFont="1" applyFill="1" applyBorder="1">
      <alignment vertical="center"/>
    </xf>
    <xf numFmtId="41" fontId="4" fillId="11" borderId="89" xfId="1" applyFont="1" applyFill="1" applyBorder="1">
      <alignment vertical="center"/>
    </xf>
    <xf numFmtId="0" fontId="27" fillId="11" borderId="75" xfId="0" applyFont="1" applyFill="1" applyBorder="1" applyAlignment="1">
      <alignment horizontal="left" vertical="center"/>
    </xf>
    <xf numFmtId="41" fontId="27" fillId="11" borderId="2" xfId="1" applyFont="1" applyFill="1" applyBorder="1" applyAlignment="1">
      <alignment horizontal="center" vertical="center"/>
    </xf>
    <xf numFmtId="176" fontId="27" fillId="11" borderId="19" xfId="0" applyNumberFormat="1" applyFont="1" applyFill="1" applyBorder="1" applyAlignment="1">
      <alignment horizontal="center" vertical="center" wrapText="1"/>
    </xf>
    <xf numFmtId="0" fontId="4" fillId="11" borderId="105" xfId="0" applyFont="1" applyFill="1" applyBorder="1" applyAlignment="1">
      <alignment horizontal="center" vertical="center"/>
    </xf>
    <xf numFmtId="0" fontId="27" fillId="11" borderId="5" xfId="0" applyFont="1" applyFill="1" applyBorder="1" applyAlignment="1">
      <alignment horizontal="center" vertical="center" wrapText="1"/>
    </xf>
    <xf numFmtId="0" fontId="27" fillId="11" borderId="76" xfId="0" applyFont="1" applyFill="1" applyBorder="1" applyAlignment="1">
      <alignment horizontal="left" vertical="center" wrapText="1"/>
    </xf>
    <xf numFmtId="0" fontId="27" fillId="11" borderId="97" xfId="0" applyFont="1" applyFill="1" applyBorder="1" applyAlignment="1">
      <alignment vertical="center" wrapText="1"/>
    </xf>
    <xf numFmtId="41" fontId="4" fillId="11" borderId="92" xfId="1" applyFont="1" applyFill="1" applyBorder="1">
      <alignment vertical="center"/>
    </xf>
    <xf numFmtId="41" fontId="11" fillId="3" borderId="12" xfId="1" applyFont="1" applyFill="1" applyBorder="1" applyAlignment="1">
      <alignment horizontal="center" vertical="center"/>
    </xf>
    <xf numFmtId="41" fontId="11" fillId="3" borderId="11" xfId="1" applyFont="1" applyFill="1" applyBorder="1" applyAlignment="1">
      <alignment horizontal="center" vertical="center"/>
    </xf>
    <xf numFmtId="0" fontId="10" fillId="5" borderId="18" xfId="0" applyFont="1" applyFill="1" applyBorder="1" applyAlignment="1">
      <alignment horizontal="center" vertical="center"/>
    </xf>
    <xf numFmtId="0" fontId="10" fillId="5" borderId="67" xfId="0" applyFont="1" applyFill="1" applyBorder="1" applyAlignment="1">
      <alignment horizontal="center" vertical="center" wrapText="1"/>
    </xf>
    <xf numFmtId="0" fontId="10" fillId="5" borderId="74" xfId="0" applyFont="1" applyFill="1" applyBorder="1" applyAlignment="1">
      <alignment horizontal="center" vertical="center" wrapText="1"/>
    </xf>
    <xf numFmtId="0" fontId="11" fillId="3" borderId="3" xfId="0" applyFont="1" applyFill="1" applyBorder="1" applyAlignment="1">
      <alignment horizontal="center" vertical="center"/>
    </xf>
    <xf numFmtId="0" fontId="11" fillId="3" borderId="71" xfId="0" applyFont="1" applyFill="1" applyBorder="1" applyAlignment="1">
      <alignment horizontal="center" vertical="center"/>
    </xf>
    <xf numFmtId="0" fontId="3" fillId="0" borderId="94" xfId="0" applyFont="1" applyBorder="1" applyAlignment="1">
      <alignment horizontal="center" vertical="center"/>
    </xf>
    <xf numFmtId="41" fontId="11" fillId="3" borderId="12" xfId="1" applyFont="1" applyFill="1" applyBorder="1" applyAlignment="1">
      <alignment horizontal="center" vertical="center"/>
    </xf>
    <xf numFmtId="41" fontId="11" fillId="3" borderId="11" xfId="1" applyFont="1" applyFill="1" applyBorder="1" applyAlignment="1">
      <alignment horizontal="center" vertical="center"/>
    </xf>
    <xf numFmtId="0" fontId="11" fillId="3" borderId="19" xfId="0" applyFont="1" applyFill="1" applyBorder="1" applyAlignment="1">
      <alignment horizontal="center" vertical="center"/>
    </xf>
    <xf numFmtId="0" fontId="11" fillId="3" borderId="12" xfId="0" applyFont="1" applyFill="1" applyBorder="1" applyAlignment="1">
      <alignment horizontal="center" vertical="center"/>
    </xf>
    <xf numFmtId="0" fontId="11" fillId="3" borderId="13" xfId="0" applyFont="1" applyFill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41" fontId="11" fillId="3" borderId="3" xfId="1" applyFont="1" applyFill="1" applyBorder="1" applyAlignment="1">
      <alignment horizontal="center" vertical="center"/>
    </xf>
    <xf numFmtId="41" fontId="11" fillId="3" borderId="5" xfId="1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horizontal="center" vertical="center"/>
    </xf>
    <xf numFmtId="0" fontId="11" fillId="3" borderId="4" xfId="0" applyFont="1" applyFill="1" applyBorder="1" applyAlignment="1">
      <alignment horizontal="center" vertical="center"/>
    </xf>
    <xf numFmtId="0" fontId="11" fillId="3" borderId="5" xfId="0" applyFont="1" applyFill="1" applyBorder="1" applyAlignment="1">
      <alignment horizontal="center" vertical="center"/>
    </xf>
    <xf numFmtId="0" fontId="11" fillId="3" borderId="3" xfId="0" applyFont="1" applyFill="1" applyBorder="1" applyAlignment="1">
      <alignment horizontal="center" vertical="center" wrapText="1"/>
    </xf>
    <xf numFmtId="0" fontId="11" fillId="3" borderId="18" xfId="0" applyFont="1" applyFill="1" applyBorder="1" applyAlignment="1">
      <alignment horizontal="center" vertical="center"/>
    </xf>
    <xf numFmtId="0" fontId="11" fillId="3" borderId="67" xfId="0" applyFont="1" applyFill="1" applyBorder="1" applyAlignment="1">
      <alignment horizontal="center" vertical="center"/>
    </xf>
    <xf numFmtId="176" fontId="11" fillId="3" borderId="18" xfId="0" applyNumberFormat="1" applyFont="1" applyFill="1" applyBorder="1" applyAlignment="1">
      <alignment horizontal="center" vertical="center"/>
    </xf>
    <xf numFmtId="176" fontId="11" fillId="3" borderId="67" xfId="0" applyNumberFormat="1" applyFont="1" applyFill="1" applyBorder="1" applyAlignment="1">
      <alignment horizontal="center" vertical="center"/>
    </xf>
    <xf numFmtId="41" fontId="11" fillId="3" borderId="18" xfId="1" applyFont="1" applyFill="1" applyBorder="1" applyAlignment="1">
      <alignment horizontal="center" vertical="center"/>
    </xf>
    <xf numFmtId="41" fontId="11" fillId="3" borderId="67" xfId="1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177" fontId="11" fillId="3" borderId="3" xfId="1" applyNumberFormat="1" applyFont="1" applyFill="1" applyBorder="1" applyAlignment="1">
      <alignment horizontal="center" vertical="center"/>
    </xf>
    <xf numFmtId="177" fontId="11" fillId="3" borderId="5" xfId="1" applyNumberFormat="1" applyFont="1" applyFill="1" applyBorder="1" applyAlignment="1">
      <alignment horizontal="center" vertical="center"/>
    </xf>
    <xf numFmtId="176" fontId="11" fillId="3" borderId="3" xfId="0" applyNumberFormat="1" applyFont="1" applyFill="1" applyBorder="1" applyAlignment="1">
      <alignment horizontal="center" vertical="center"/>
    </xf>
    <xf numFmtId="176" fontId="11" fillId="3" borderId="5" xfId="0" applyNumberFormat="1" applyFont="1" applyFill="1" applyBorder="1" applyAlignment="1">
      <alignment horizontal="center" vertical="center"/>
    </xf>
    <xf numFmtId="0" fontId="11" fillId="6" borderId="3" xfId="0" applyFont="1" applyFill="1" applyBorder="1" applyAlignment="1">
      <alignment horizontal="center" vertical="center"/>
    </xf>
    <xf numFmtId="0" fontId="7" fillId="0" borderId="22" xfId="0" applyFont="1" applyBorder="1" applyAlignment="1">
      <alignment horizontal="center" vertical="center" wrapText="1"/>
    </xf>
    <xf numFmtId="0" fontId="0" fillId="0" borderId="41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8" borderId="57" xfId="0" applyFill="1" applyBorder="1" applyAlignment="1">
      <alignment horizontal="center" vertical="center"/>
    </xf>
    <xf numFmtId="0" fontId="0" fillId="8" borderId="42" xfId="0" applyFill="1" applyBorder="1" applyAlignment="1">
      <alignment horizontal="center" vertical="center"/>
    </xf>
    <xf numFmtId="0" fontId="0" fillId="8" borderId="46" xfId="0" applyFill="1" applyBorder="1" applyAlignment="1">
      <alignment horizontal="center" vertical="center"/>
    </xf>
    <xf numFmtId="0" fontId="0" fillId="8" borderId="37" xfId="0" applyFill="1" applyBorder="1" applyAlignment="1">
      <alignment horizontal="center" vertical="center"/>
    </xf>
    <xf numFmtId="0" fontId="0" fillId="8" borderId="52" xfId="0" applyFill="1" applyBorder="1" applyAlignment="1">
      <alignment horizontal="center" vertical="center"/>
    </xf>
    <xf numFmtId="0" fontId="16" fillId="7" borderId="22" xfId="0" applyFont="1" applyFill="1" applyBorder="1" applyAlignment="1">
      <alignment horizontal="center" vertical="center"/>
    </xf>
    <xf numFmtId="0" fontId="16" fillId="7" borderId="29" xfId="0" applyFont="1" applyFill="1" applyBorder="1" applyAlignment="1">
      <alignment horizontal="center" vertical="center"/>
    </xf>
    <xf numFmtId="0" fontId="16" fillId="7" borderId="23" xfId="0" applyFont="1" applyFill="1" applyBorder="1" applyAlignment="1">
      <alignment horizontal="center" vertical="center"/>
    </xf>
    <xf numFmtId="0" fontId="16" fillId="7" borderId="30" xfId="0" applyFont="1" applyFill="1" applyBorder="1" applyAlignment="1">
      <alignment horizontal="center" vertical="center"/>
    </xf>
    <xf numFmtId="0" fontId="18" fillId="7" borderId="24" xfId="0" applyFont="1" applyFill="1" applyBorder="1" applyAlignment="1">
      <alignment horizontal="center" vertical="center"/>
    </xf>
    <xf numFmtId="0" fontId="18" fillId="7" borderId="25" xfId="0" applyFont="1" applyFill="1" applyBorder="1" applyAlignment="1">
      <alignment horizontal="center" vertical="center"/>
    </xf>
    <xf numFmtId="0" fontId="18" fillId="7" borderId="26" xfId="0" applyFont="1" applyFill="1" applyBorder="1" applyAlignment="1">
      <alignment horizontal="center" vertical="center"/>
    </xf>
    <xf numFmtId="0" fontId="18" fillId="7" borderId="27" xfId="0" applyFont="1" applyFill="1" applyBorder="1" applyAlignment="1">
      <alignment horizontal="center" vertical="center"/>
    </xf>
    <xf numFmtId="0" fontId="18" fillId="7" borderId="28" xfId="0" applyFont="1" applyFill="1" applyBorder="1" applyAlignment="1">
      <alignment horizontal="center" vertical="center"/>
    </xf>
    <xf numFmtId="0" fontId="17" fillId="0" borderId="36" xfId="0" applyFont="1" applyBorder="1" applyAlignment="1">
      <alignment horizontal="center" vertical="center"/>
    </xf>
    <xf numFmtId="0" fontId="17" fillId="0" borderId="41" xfId="0" applyFont="1" applyBorder="1" applyAlignment="1">
      <alignment horizontal="center" vertical="center"/>
    </xf>
    <xf numFmtId="0" fontId="17" fillId="0" borderId="51" xfId="0" applyFont="1" applyBorder="1" applyAlignment="1">
      <alignment horizontal="center" vertical="center"/>
    </xf>
    <xf numFmtId="0" fontId="0" fillId="8" borderId="78" xfId="0" applyFill="1" applyBorder="1" applyAlignment="1">
      <alignment horizontal="center" vertical="center"/>
    </xf>
  </cellXfs>
  <cellStyles count="6">
    <cellStyle name="백분율" xfId="2" builtinId="5"/>
    <cellStyle name="쉼표 [0]" xfId="1" builtinId="6"/>
    <cellStyle name="표준" xfId="0" builtinId="0"/>
    <cellStyle name="표준 2" xfId="3" xr:uid="{090D0CC4-2D82-439A-B92D-9CB140F2A20F}"/>
    <cellStyle name="표준 4" xfId="5" xr:uid="{135318E7-ADBF-4CD3-AB76-2375E8259DC9}"/>
    <cellStyle name="표준 5" xfId="4" xr:uid="{8860F648-A721-438E-BF77-FAFCFF69D4A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107674</xdr:colOff>
      <xdr:row>76</xdr:row>
      <xdr:rowOff>57979</xdr:rowOff>
    </xdr:from>
    <xdr:to>
      <xdr:col>14</xdr:col>
      <xdr:colOff>827939</xdr:colOff>
      <xdr:row>122</xdr:row>
      <xdr:rowOff>3787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34FD88EA-6F22-46F0-A654-4A566DDFE6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4349" y="15164629"/>
          <a:ext cx="11136781" cy="6956209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>
    <xdr:from>
      <xdr:col>2</xdr:col>
      <xdr:colOff>0</xdr:colOff>
      <xdr:row>134</xdr:row>
      <xdr:rowOff>152400</xdr:rowOff>
    </xdr:from>
    <xdr:to>
      <xdr:col>15</xdr:col>
      <xdr:colOff>0</xdr:colOff>
      <xdr:row>135</xdr:row>
      <xdr:rowOff>161925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C741F8E0-FDC4-494C-A7C5-B7EE51869B27}"/>
            </a:ext>
          </a:extLst>
        </xdr:cNvPr>
        <xdr:cNvSpPr/>
      </xdr:nvSpPr>
      <xdr:spPr>
        <a:xfrm>
          <a:off x="657225" y="24136350"/>
          <a:ext cx="10172700" cy="1809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acenergygroup.sharepoint.com/Users/joel/Desktop/Tesla%20SK_2C5R%202x5%20Rack%20&#45800;&#50948;&#47001;_&#48516;&#49437;_REV3.0_2020013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kr-dfs01\DFSKR\Users\pc\AppData\Local\Microsoft\Windows\INetCache\Content.Outlook\00DF1B59\&#51068;&#51068;&#54032;&#47588;&#51665;&#44228;%20201229_R1_Cell&#54408;&#48264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&#51060;&#49437;&#51456;/AppData/Local/Microsoft/Windows/Temporary%20Internet%20Files/Content.Outlook/CRKEL9QN/&#51312;&#47549;&#44277;&#49688;&#49688;&#51221;_&#48372;&#44256;&#50857;_Symmetre_1.6MW_5&#48516;UPS&#48176;&#53552;&#47532;&#49884;&#49828;&#53596;&#44160;&#53664;&#52572;&#51333;&#50504;_20180404_REV2.0(&#51473;&#49457;&#51216;&#47001;)_22.4%2010%25%20(2)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&#51060;&#49437;&#51456;/AppData/Local/Microsoft/Windows/Temporary%20Internet%20Files/Content.Outlook/CRKEL9QN/BOM(ver%206.27)-NET(180704)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acenergygroup.sharepoint.com/&#50629;&#47924;&#54028;&#51068;/3.INQUIRIES/FIMER_ABB%203MWh%20BESS%20(&#54840;&#51452;)/(&#45824;&#50808;&#48708;-&#48372;&#50504;&#50976;&#51648;)_&#48176;&#53552;&#47532;%20Pack%20system%20&#54032;&#47588;&#48372;&#44256;&#50577;&#49885;_REV4.0_Fim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.Report_"/>
      <sheetName val="1. EPC Report"/>
      <sheetName val="2.Batt Report"/>
      <sheetName val="2. Batt Selling"/>
      <sheetName val="가_K-batt Index"/>
      <sheetName val="나_pcs Index"/>
      <sheetName val="다.pms Index"/>
      <sheetName val="라_Container"/>
      <sheetName val="바_Cell(2019)"/>
      <sheetName val="M1"/>
      <sheetName val="M2 M2-0"/>
      <sheetName val="M3 M3-0"/>
      <sheetName val="M4"/>
      <sheetName val="M5-1"/>
      <sheetName val="M5-2"/>
      <sheetName val="M5-3"/>
      <sheetName val="M6"/>
      <sheetName val="M7"/>
      <sheetName val="M8(KOL)"/>
      <sheetName val="M10"/>
      <sheetName val="M11(ups2020)"/>
      <sheetName val="R1"/>
      <sheetName val="R2"/>
      <sheetName val="R3 R3-1"/>
      <sheetName val="R4"/>
      <sheetName val="R5-1"/>
      <sheetName val="R5-2"/>
      <sheetName val="R5-3"/>
      <sheetName val="R6"/>
      <sheetName val="R7"/>
      <sheetName val="R9(1P20S_2X5)추정"/>
      <sheetName val="R10"/>
      <sheetName val="R11(UPS2020)"/>
      <sheetName val="B11(UPS2020)"/>
      <sheetName val="BP1"/>
      <sheetName val="BP2"/>
      <sheetName val="B3 B3-1"/>
      <sheetName val="BP3-0"/>
      <sheetName val="BP3-1"/>
      <sheetName val="BP3-2"/>
      <sheetName val="BP4"/>
      <sheetName val="BP5-1"/>
      <sheetName val="BP5-2-1"/>
      <sheetName val="BP5-3"/>
      <sheetName val="BP6"/>
      <sheetName val="BP7"/>
      <sheetName val="D5-2-0"/>
      <sheetName val="D6"/>
      <sheetName val="B1"/>
      <sheetName val="B4"/>
      <sheetName val="B5-1"/>
      <sheetName val="B5-2"/>
      <sheetName val="B5-3"/>
      <sheetName val="B6"/>
      <sheetName val="B7"/>
      <sheetName val="B8(KOL)"/>
      <sheetName val="B9(1P20S_2X5)_추정"/>
      <sheetName val="B10"/>
      <sheetName val="S2"/>
      <sheetName val="C2"/>
      <sheetName val="임률기준"/>
      <sheetName val="M12(IP&amp;OCI)"/>
      <sheetName val="Rack(IP&amp;OCI)"/>
      <sheetName val="B12(IP&amp;OCI)"/>
      <sheetName val="BB12"/>
      <sheetName val="M13(Tesla)"/>
      <sheetName val="R13(Tesla)"/>
      <sheetName val="B13(Tesla)"/>
      <sheetName val="Tesla BOM(예상)"/>
    </sheetNames>
    <sheetDataSet>
      <sheetData sheetId="0"/>
      <sheetData sheetId="1"/>
      <sheetData sheetId="2"/>
      <sheetData sheetId="3"/>
      <sheetData sheetId="4">
        <row r="52">
          <cell r="B52" t="str">
            <v>BP1</v>
          </cell>
        </row>
        <row r="53">
          <cell r="B53" t="str">
            <v>BP2</v>
          </cell>
        </row>
        <row r="54">
          <cell r="B54" t="str">
            <v>BP3-0</v>
          </cell>
        </row>
        <row r="55">
          <cell r="B55" t="str">
            <v>BP3-1</v>
          </cell>
        </row>
        <row r="56">
          <cell r="B56" t="str">
            <v>BP3-2</v>
          </cell>
        </row>
        <row r="57">
          <cell r="B57" t="str">
            <v>BP4</v>
          </cell>
        </row>
        <row r="58">
          <cell r="B58" t="str">
            <v>BP5-1</v>
          </cell>
        </row>
        <row r="59">
          <cell r="B59" t="str">
            <v>BP5-2-1</v>
          </cell>
        </row>
        <row r="60">
          <cell r="B60" t="str">
            <v>BP5-3</v>
          </cell>
        </row>
        <row r="61">
          <cell r="B61" t="str">
            <v>BP6</v>
          </cell>
        </row>
        <row r="62">
          <cell r="B62" t="str">
            <v>BP7</v>
          </cell>
        </row>
        <row r="63">
          <cell r="B63" t="str">
            <v>BB12</v>
          </cell>
        </row>
        <row r="64">
          <cell r="B64">
            <v>0</v>
          </cell>
        </row>
        <row r="65">
          <cell r="B65">
            <v>0</v>
          </cell>
        </row>
        <row r="66">
          <cell r="B66">
            <v>0</v>
          </cell>
        </row>
        <row r="67">
          <cell r="B67">
            <v>0</v>
          </cell>
        </row>
        <row r="68">
          <cell r="B68" t="str">
            <v>D5-2-0</v>
          </cell>
        </row>
        <row r="69">
          <cell r="B69" t="str">
            <v>D6</v>
          </cell>
        </row>
        <row r="70">
          <cell r="B70">
            <v>0</v>
          </cell>
        </row>
        <row r="71">
          <cell r="B71">
            <v>0</v>
          </cell>
        </row>
        <row r="72">
          <cell r="B72">
            <v>0</v>
          </cell>
        </row>
        <row r="73">
          <cell r="B73">
            <v>0</v>
          </cell>
        </row>
        <row r="74">
          <cell r="B74" t="str">
            <v>B1</v>
          </cell>
        </row>
        <row r="75">
          <cell r="B75" t="str">
            <v>B3</v>
          </cell>
        </row>
        <row r="76">
          <cell r="B76" t="str">
            <v>B3-1</v>
          </cell>
        </row>
        <row r="77">
          <cell r="B77" t="str">
            <v>B4</v>
          </cell>
        </row>
        <row r="78">
          <cell r="B78" t="str">
            <v>B5-1</v>
          </cell>
        </row>
        <row r="79">
          <cell r="B79" t="str">
            <v>B5-2</v>
          </cell>
        </row>
        <row r="80">
          <cell r="B80" t="str">
            <v>B5-3</v>
          </cell>
        </row>
        <row r="81">
          <cell r="B81" t="str">
            <v>B6</v>
          </cell>
        </row>
        <row r="82">
          <cell r="B82" t="str">
            <v>B7</v>
          </cell>
        </row>
        <row r="83">
          <cell r="B83" t="str">
            <v>B8(KOL)</v>
          </cell>
        </row>
        <row r="84">
          <cell r="B84" t="str">
            <v>B9</v>
          </cell>
        </row>
        <row r="85">
          <cell r="B85" t="str">
            <v>B10</v>
          </cell>
        </row>
        <row r="86">
          <cell r="B86" t="str">
            <v>B11</v>
          </cell>
        </row>
        <row r="87">
          <cell r="B87" t="str">
            <v>B11-1</v>
          </cell>
        </row>
        <row r="88">
          <cell r="B88" t="str">
            <v>B11-2</v>
          </cell>
        </row>
        <row r="89">
          <cell r="B89" t="str">
            <v>B11-3</v>
          </cell>
        </row>
        <row r="90">
          <cell r="B90" t="str">
            <v>B12</v>
          </cell>
        </row>
        <row r="91">
          <cell r="B91" t="str">
            <v>B12-1</v>
          </cell>
        </row>
        <row r="92">
          <cell r="B92" t="str">
            <v>B13</v>
          </cell>
        </row>
        <row r="93">
          <cell r="B93">
            <v>0</v>
          </cell>
        </row>
        <row r="94">
          <cell r="B94">
            <v>0</v>
          </cell>
        </row>
        <row r="95">
          <cell r="B95">
            <v>0</v>
          </cell>
        </row>
        <row r="96">
          <cell r="B96" t="str">
            <v>S2</v>
          </cell>
        </row>
        <row r="97">
          <cell r="B97">
            <v>0</v>
          </cell>
        </row>
        <row r="98">
          <cell r="B98">
            <v>0</v>
          </cell>
        </row>
        <row r="99">
          <cell r="B99">
            <v>0</v>
          </cell>
        </row>
        <row r="100">
          <cell r="B100" t="str">
            <v>C2</v>
          </cell>
        </row>
        <row r="101">
          <cell r="B101">
            <v>0</v>
          </cell>
        </row>
        <row r="102">
          <cell r="B102">
            <v>0</v>
          </cell>
        </row>
        <row r="103">
          <cell r="B103">
            <v>0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영업사원별실적"/>
      <sheetName val="사업부별"/>
      <sheetName val="table"/>
      <sheetName val="Sheet1"/>
      <sheetName val="Master"/>
      <sheetName val="Currency"/>
      <sheetName val="우진산전 증평공장"/>
      <sheetName val="Pack Cost"/>
      <sheetName val="제품등록"/>
      <sheetName val="거래처등록"/>
      <sheetName val="부서등록"/>
      <sheetName val="제품등록_참고"/>
      <sheetName val="품명품번 검토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1">
          <cell r="J1" t="str">
            <v>Model</v>
          </cell>
          <cell r="K1" t="str">
            <v>Part Number</v>
          </cell>
        </row>
        <row r="2">
          <cell r="J2" t="str">
            <v>SLPB034075111</v>
          </cell>
          <cell r="K2" t="str">
            <v>FA-SC-BN01</v>
          </cell>
        </row>
        <row r="3">
          <cell r="J3" t="str">
            <v>SLPB039064095M1</v>
          </cell>
          <cell r="K3" t="str">
            <v>FA-SC-AP02</v>
          </cell>
        </row>
        <row r="4">
          <cell r="J4" t="str">
            <v>SLPB060370330MHR2</v>
          </cell>
          <cell r="K4" t="str">
            <v>FA-SC-BH01</v>
          </cell>
        </row>
        <row r="5">
          <cell r="J5" t="str">
            <v>SLPB065070180</v>
          </cell>
          <cell r="K5" t="str">
            <v>FA-SC-AQ01</v>
          </cell>
        </row>
        <row r="6">
          <cell r="J6" t="str">
            <v>SLPB065460330R3</v>
          </cell>
          <cell r="K6" t="str">
            <v>FA-SC-BI10</v>
          </cell>
        </row>
        <row r="7">
          <cell r="J7" t="str">
            <v>SLPB070115145MS</v>
          </cell>
          <cell r="K7" t="str">
            <v>FA-SC-AU01</v>
          </cell>
        </row>
        <row r="8">
          <cell r="J8" t="str">
            <v>SLPB075070180</v>
          </cell>
          <cell r="K8" t="str">
            <v>FA-SC-AQ02</v>
          </cell>
        </row>
        <row r="9">
          <cell r="J9" t="str">
            <v>SLPB080085270</v>
          </cell>
          <cell r="K9" t="str">
            <v>FA-SC-BK01</v>
          </cell>
        </row>
        <row r="10">
          <cell r="J10" t="str">
            <v>SLPB080370330MHR2</v>
          </cell>
          <cell r="K10" t="str">
            <v>FA-SC-BH02</v>
          </cell>
        </row>
        <row r="11">
          <cell r="J11" t="str">
            <v>SLPB082070180</v>
          </cell>
          <cell r="K11" t="str">
            <v>FA-SC-AQ03</v>
          </cell>
        </row>
        <row r="12">
          <cell r="J12" t="str">
            <v>SLPB085370330MHR2</v>
          </cell>
          <cell r="K12" t="str">
            <v>FA-SC-BH03</v>
          </cell>
        </row>
        <row r="13">
          <cell r="J13" t="str">
            <v>SLPB100216216H</v>
          </cell>
          <cell r="K13" t="str">
            <v>FA-SC-BA02</v>
          </cell>
        </row>
        <row r="14">
          <cell r="J14" t="str">
            <v>SLPB100255255H</v>
          </cell>
          <cell r="K14" t="str">
            <v>FA-SC-BE04</v>
          </cell>
        </row>
        <row r="15">
          <cell r="J15" t="str">
            <v>SLPB100255255HR2</v>
          </cell>
          <cell r="K15" t="str">
            <v>FA-SC-BE10</v>
          </cell>
        </row>
        <row r="16">
          <cell r="J16" t="str">
            <v>SLPB10050150H3</v>
          </cell>
          <cell r="K16" t="str">
            <v>FA-SC-AO01</v>
          </cell>
        </row>
        <row r="17">
          <cell r="J17" t="str">
            <v>SLPB110255255</v>
          </cell>
          <cell r="K17" t="str">
            <v>FA-SC-BE09</v>
          </cell>
        </row>
        <row r="18">
          <cell r="J18" t="str">
            <v>SLPB110255255H</v>
          </cell>
          <cell r="K18" t="str">
            <v>FA-SC-BE05</v>
          </cell>
        </row>
        <row r="19">
          <cell r="J19" t="str">
            <v>SLPB116216213MS</v>
          </cell>
          <cell r="K19" t="str">
            <v>FA-SC-AZ02</v>
          </cell>
        </row>
        <row r="20">
          <cell r="J20" t="str">
            <v>SLPB120216216</v>
          </cell>
          <cell r="K20" t="str">
            <v>FA-SC-BA05</v>
          </cell>
        </row>
        <row r="21">
          <cell r="J21" t="str">
            <v>SLPB120216216G1</v>
          </cell>
          <cell r="K21" t="str">
            <v>FA-SC-BA09</v>
          </cell>
        </row>
        <row r="22">
          <cell r="J22" t="str">
            <v>SLPB120216216G1H</v>
          </cell>
          <cell r="K22" t="str">
            <v>FA-SC-BA11</v>
          </cell>
        </row>
        <row r="23">
          <cell r="J23" t="str">
            <v>SLPB120216216G2</v>
          </cell>
          <cell r="K23" t="str">
            <v>FA-SC-BA10</v>
          </cell>
        </row>
        <row r="24">
          <cell r="J24" t="str">
            <v>SLPB120216216HR2</v>
          </cell>
          <cell r="K24" t="str">
            <v>FA-SC-BA06</v>
          </cell>
        </row>
        <row r="25">
          <cell r="J25" t="str">
            <v>SLPB120216216HR2A</v>
          </cell>
          <cell r="K25" t="str">
            <v>FA-SC-BA08</v>
          </cell>
        </row>
        <row r="26">
          <cell r="J26" t="str">
            <v>SLPB120255255</v>
          </cell>
          <cell r="K26" t="str">
            <v>FA-SC-BE08</v>
          </cell>
        </row>
        <row r="27">
          <cell r="J27" t="str">
            <v>SLPB120460330</v>
          </cell>
          <cell r="K27" t="str">
            <v>FA-SC-BI03</v>
          </cell>
        </row>
        <row r="28">
          <cell r="J28" t="str">
            <v>SLPB125255255</v>
          </cell>
          <cell r="K28" t="str">
            <v>FA-SC-BE11</v>
          </cell>
        </row>
        <row r="29">
          <cell r="J29" t="str">
            <v>SLPB125255255A</v>
          </cell>
          <cell r="K29" t="str">
            <v>FA-SC-BE12</v>
          </cell>
        </row>
        <row r="30">
          <cell r="J30" t="str">
            <v>SLPB125255255G1H</v>
          </cell>
          <cell r="K30" t="str">
            <v>FA-SC-BE15</v>
          </cell>
        </row>
        <row r="31">
          <cell r="J31" t="str">
            <v>SLPB125255255H</v>
          </cell>
          <cell r="K31" t="str">
            <v>FA-SC-BE06</v>
          </cell>
        </row>
        <row r="32">
          <cell r="J32" t="str">
            <v>SLPB125255255H</v>
          </cell>
          <cell r="K32" t="str">
            <v>FA-SC-BE07</v>
          </cell>
        </row>
        <row r="33">
          <cell r="J33" t="str">
            <v>SLPB130255255G1</v>
          </cell>
          <cell r="K33" t="str">
            <v>FA-SC-BE13</v>
          </cell>
        </row>
        <row r="34">
          <cell r="J34" t="str">
            <v>SLPB130255255G1-103Ah</v>
          </cell>
          <cell r="K34" t="str">
            <v>FA-SC-BE16</v>
          </cell>
        </row>
        <row r="35">
          <cell r="J35" t="str">
            <v>SLPB130255255N</v>
          </cell>
          <cell r="K35" t="str">
            <v>FA-SC-BE14</v>
          </cell>
        </row>
        <row r="36">
          <cell r="J36" t="str">
            <v>SLPB130255255P</v>
          </cell>
          <cell r="K36" t="str">
            <v>FA-SC-BE01</v>
          </cell>
        </row>
        <row r="37">
          <cell r="J37" t="str">
            <v>SLPB132515225</v>
          </cell>
          <cell r="K37" t="str">
            <v>FA-SC-BJ01</v>
          </cell>
        </row>
        <row r="38">
          <cell r="J38" t="str">
            <v>SLPB135255255PR2</v>
          </cell>
          <cell r="K38" t="str">
            <v>FA-SC-BE02</v>
          </cell>
        </row>
        <row r="39">
          <cell r="J39" t="str">
            <v>SLPB135460330MC</v>
          </cell>
          <cell r="K39" t="str">
            <v>FA-SC-BI09</v>
          </cell>
        </row>
        <row r="40">
          <cell r="J40" t="str">
            <v>SLPB140460330</v>
          </cell>
          <cell r="K40" t="str">
            <v>FA-SC-BI04</v>
          </cell>
        </row>
        <row r="41">
          <cell r="J41" t="str">
            <v>SLPB150140140</v>
          </cell>
          <cell r="K41" t="str">
            <v>FA-SC-AV01</v>
          </cell>
        </row>
        <row r="42">
          <cell r="J42" t="str">
            <v>SLPB160210210MP</v>
          </cell>
          <cell r="K42" t="str">
            <v>FA-SC-BM01</v>
          </cell>
        </row>
        <row r="43">
          <cell r="J43" t="str">
            <v>SLPB160460330</v>
          </cell>
          <cell r="K43" t="str">
            <v>FA-SC-BI02</v>
          </cell>
        </row>
        <row r="44">
          <cell r="J44" t="str">
            <v>SLPB160460330H</v>
          </cell>
          <cell r="K44" t="str">
            <v>FA-SC-BI07</v>
          </cell>
        </row>
        <row r="45">
          <cell r="J45" t="str">
            <v>SLPB175460330G1</v>
          </cell>
          <cell r="K45" t="str">
            <v>FA-SC-BI11</v>
          </cell>
        </row>
        <row r="46">
          <cell r="J46" t="str">
            <v>SLPB283452H</v>
          </cell>
          <cell r="K46" t="str">
            <v>FA-SC-AD01</v>
          </cell>
        </row>
        <row r="47">
          <cell r="J47" t="str">
            <v>SLPB356495</v>
          </cell>
          <cell r="K47" t="str">
            <v>FA-SC-AP05</v>
          </cell>
        </row>
        <row r="48">
          <cell r="J48" t="str">
            <v>SLPB396495</v>
          </cell>
          <cell r="K48" t="str">
            <v>FA-SC-AP01</v>
          </cell>
        </row>
        <row r="49">
          <cell r="J49" t="str">
            <v>SLPB396495H</v>
          </cell>
          <cell r="K49" t="str">
            <v>FA-SC-AP06</v>
          </cell>
        </row>
        <row r="50">
          <cell r="J50" t="str">
            <v>SLPB433452</v>
          </cell>
          <cell r="K50" t="str">
            <v>FA-SC-AD02</v>
          </cell>
        </row>
        <row r="51">
          <cell r="J51" t="str">
            <v>SLPB4370270</v>
          </cell>
          <cell r="K51" t="str">
            <v>FA-SC-AR03</v>
          </cell>
        </row>
        <row r="52">
          <cell r="J52" t="str">
            <v>SLPB50106100</v>
          </cell>
          <cell r="K52" t="str">
            <v>FA-SC-AS01</v>
          </cell>
        </row>
        <row r="53">
          <cell r="J53" t="str">
            <v>SLPB5043128H3</v>
          </cell>
          <cell r="K53" t="str">
            <v>FA-SC-AJ01</v>
          </cell>
        </row>
        <row r="54">
          <cell r="J54" t="str">
            <v>SLPB5070270</v>
          </cell>
          <cell r="K54" t="str">
            <v>FA-SC-AR02</v>
          </cell>
        </row>
        <row r="55">
          <cell r="J55" t="str">
            <v>SLPB526495</v>
          </cell>
          <cell r="K55" t="str">
            <v>FA-SC-AP03</v>
          </cell>
        </row>
        <row r="56">
          <cell r="J56" t="str">
            <v>SLPB55205130H</v>
          </cell>
          <cell r="K56" t="str">
            <v>FA-SC-AY01</v>
          </cell>
        </row>
        <row r="57">
          <cell r="J57" t="str">
            <v>SLPB60205130H</v>
          </cell>
          <cell r="K57" t="str">
            <v>FA-SC-AY02</v>
          </cell>
        </row>
        <row r="58">
          <cell r="J58" t="str">
            <v>SLPB60216216</v>
          </cell>
          <cell r="K58" t="str">
            <v>FA-SC-BA03</v>
          </cell>
        </row>
        <row r="59">
          <cell r="J59" t="str">
            <v>SLPB603870H</v>
          </cell>
          <cell r="K59" t="str">
            <v>FA-SC-AH01</v>
          </cell>
        </row>
        <row r="60">
          <cell r="J60" t="str">
            <v>SLPB60460330H</v>
          </cell>
          <cell r="K60" t="str">
            <v>FA-SC-BI05</v>
          </cell>
        </row>
        <row r="61">
          <cell r="J61" t="str">
            <v>SLPB6143128M</v>
          </cell>
          <cell r="K61" t="str">
            <v>FA-SC-AJ02</v>
          </cell>
        </row>
        <row r="62">
          <cell r="J62" t="str">
            <v>SLPB68106100</v>
          </cell>
          <cell r="K62" t="str">
            <v>FA-SC-AS04</v>
          </cell>
        </row>
        <row r="63">
          <cell r="J63" t="str">
            <v>SLPB70205130P</v>
          </cell>
          <cell r="K63" t="str">
            <v>FA-SC-AY04</v>
          </cell>
        </row>
        <row r="64">
          <cell r="J64" t="str">
            <v>SLPB70460330</v>
          </cell>
          <cell r="K64" t="str">
            <v>FA-SC-BI01</v>
          </cell>
        </row>
        <row r="65">
          <cell r="J65" t="str">
            <v>SLPB70460330H</v>
          </cell>
          <cell r="K65" t="str">
            <v>FA-SC-BI06</v>
          </cell>
        </row>
        <row r="66">
          <cell r="J66" t="str">
            <v>SLPB72216216</v>
          </cell>
          <cell r="K66" t="str">
            <v>FA-SC-BA04</v>
          </cell>
        </row>
        <row r="67">
          <cell r="J67" t="str">
            <v>SLPB723870H4</v>
          </cell>
          <cell r="K67" t="str">
            <v>FA-SC-AH04</v>
          </cell>
        </row>
        <row r="68">
          <cell r="J68" t="str">
            <v>SLPB75106100</v>
          </cell>
          <cell r="K68" t="str">
            <v>FA-SC-AS02</v>
          </cell>
        </row>
        <row r="69">
          <cell r="J69" t="str">
            <v>SLPB75106205</v>
          </cell>
          <cell r="K69" t="str">
            <v>FA-SC-AT01</v>
          </cell>
        </row>
        <row r="70">
          <cell r="J70" t="str">
            <v>SLPB7570270</v>
          </cell>
          <cell r="K70" t="str">
            <v>FA-SC-AR01</v>
          </cell>
        </row>
        <row r="71">
          <cell r="J71" t="str">
            <v>SLPB776495</v>
          </cell>
          <cell r="K71" t="str">
            <v>FA-SC-AP04</v>
          </cell>
        </row>
        <row r="72">
          <cell r="J72" t="str">
            <v>SLPB78205130H</v>
          </cell>
          <cell r="K72" t="str">
            <v>FA-SC-AY03</v>
          </cell>
        </row>
        <row r="73">
          <cell r="J73" t="str">
            <v>SLPB78216216H</v>
          </cell>
          <cell r="K73" t="str">
            <v>FA-SC-BA01</v>
          </cell>
        </row>
        <row r="74">
          <cell r="J74" t="str">
            <v>SLPB80216213</v>
          </cell>
          <cell r="K74" t="str">
            <v>FA-SC-AZ03</v>
          </cell>
        </row>
        <row r="75">
          <cell r="J75" t="str">
            <v>SLPB8043128H</v>
          </cell>
          <cell r="K75" t="str">
            <v>FA-SC-AJ03</v>
          </cell>
        </row>
        <row r="76">
          <cell r="J76" t="str">
            <v>SLPB80460330H</v>
          </cell>
          <cell r="K76" t="str">
            <v>FA-SC-BI08</v>
          </cell>
        </row>
        <row r="77">
          <cell r="J77" t="str">
            <v>SLPB82255140H</v>
          </cell>
          <cell r="K77" t="str">
            <v>FA-SC-BD01</v>
          </cell>
        </row>
        <row r="78">
          <cell r="J78" t="str">
            <v>SLPB8643128H4</v>
          </cell>
          <cell r="K78" t="str">
            <v>FA-SC-AJ06</v>
          </cell>
        </row>
        <row r="79">
          <cell r="J79" t="str">
            <v>SLPB8643128H5</v>
          </cell>
          <cell r="K79" t="str">
            <v>FA-SC-AJ05</v>
          </cell>
        </row>
        <row r="80">
          <cell r="J80" t="str">
            <v>SLPB8648128H</v>
          </cell>
          <cell r="K80" t="str">
            <v>FA-SC-AN03</v>
          </cell>
        </row>
        <row r="81">
          <cell r="J81" t="str">
            <v>SLPB8648128H9</v>
          </cell>
          <cell r="K81" t="str">
            <v>FA-SC-AN05</v>
          </cell>
        </row>
        <row r="82">
          <cell r="J82" t="str">
            <v>SLPB90216216</v>
          </cell>
          <cell r="K82" t="str">
            <v>FA-SC-BA07</v>
          </cell>
        </row>
        <row r="83">
          <cell r="J83" t="str">
            <v>SLPB90255255H</v>
          </cell>
          <cell r="K83" t="str">
            <v>FA-SC-BE03</v>
          </cell>
        </row>
        <row r="84">
          <cell r="J84" t="str">
            <v>SLPB98106100</v>
          </cell>
          <cell r="K84" t="str">
            <v>FA-SC-AS03</v>
          </cell>
        </row>
        <row r="85">
          <cell r="J85" t="str">
            <v>SLPB98188216P</v>
          </cell>
          <cell r="K85" t="str">
            <v>FA-SC-AX01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ymmetra MV(1600KW5분)"/>
      <sheetName val="Analysis Price(중성점)"/>
      <sheetName val="1PModule Price(중성점)"/>
      <sheetName val="2PModule Price"/>
      <sheetName val="1PRack Price(중성점)"/>
      <sheetName val="2PRack Price"/>
      <sheetName val="DCP Price"/>
      <sheetName val="MBP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9">
          <cell r="C9">
            <v>13</v>
          </cell>
          <cell r="E9">
            <v>4.2</v>
          </cell>
          <cell r="G9">
            <v>1</v>
          </cell>
          <cell r="I9">
            <v>1000</v>
          </cell>
          <cell r="M9">
            <v>3</v>
          </cell>
          <cell r="Q9">
            <v>100</v>
          </cell>
          <cell r="S9">
            <v>1</v>
          </cell>
        </row>
        <row r="10">
          <cell r="C10">
            <v>14</v>
          </cell>
          <cell r="E10">
            <v>4.1900000000000004</v>
          </cell>
          <cell r="G10">
            <v>0.999</v>
          </cell>
          <cell r="I10">
            <v>999</v>
          </cell>
          <cell r="M10">
            <v>3.5</v>
          </cell>
          <cell r="Q10">
            <v>88</v>
          </cell>
          <cell r="S10">
            <v>2</v>
          </cell>
        </row>
        <row r="11">
          <cell r="C11">
            <v>16</v>
          </cell>
          <cell r="E11">
            <v>4.18</v>
          </cell>
          <cell r="G11">
            <v>0.998</v>
          </cell>
          <cell r="I11">
            <v>998</v>
          </cell>
          <cell r="M11">
            <v>4</v>
          </cell>
          <cell r="Q11">
            <v>84</v>
          </cell>
          <cell r="S11">
            <v>3</v>
          </cell>
        </row>
        <row r="12">
          <cell r="C12">
            <v>18</v>
          </cell>
          <cell r="E12">
            <v>4.17</v>
          </cell>
          <cell r="G12">
            <v>0.997</v>
          </cell>
          <cell r="I12">
            <v>997</v>
          </cell>
          <cell r="M12">
            <v>4.5</v>
          </cell>
          <cell r="Q12">
            <v>75</v>
          </cell>
        </row>
        <row r="13">
          <cell r="C13">
            <v>20</v>
          </cell>
          <cell r="E13">
            <v>4.16</v>
          </cell>
          <cell r="G13">
            <v>0.996</v>
          </cell>
          <cell r="I13">
            <v>996</v>
          </cell>
          <cell r="M13">
            <v>5</v>
          </cell>
          <cell r="Q13">
            <v>63</v>
          </cell>
        </row>
        <row r="14">
          <cell r="C14">
            <v>21</v>
          </cell>
          <cell r="E14">
            <v>4.1500000000000004</v>
          </cell>
          <cell r="G14">
            <v>0.995</v>
          </cell>
          <cell r="I14">
            <v>995</v>
          </cell>
          <cell r="M14">
            <v>5.5</v>
          </cell>
        </row>
        <row r="15">
          <cell r="C15">
            <v>22</v>
          </cell>
          <cell r="E15">
            <v>4.1399999999999997</v>
          </cell>
          <cell r="G15">
            <v>0.99399999999999999</v>
          </cell>
          <cell r="I15">
            <v>994</v>
          </cell>
          <cell r="M15">
            <v>6</v>
          </cell>
        </row>
        <row r="16">
          <cell r="C16">
            <v>24</v>
          </cell>
          <cell r="E16">
            <v>4.13</v>
          </cell>
          <cell r="G16">
            <v>0.99299999999999999</v>
          </cell>
          <cell r="I16">
            <v>993</v>
          </cell>
          <cell r="M16">
            <v>6.5</v>
          </cell>
        </row>
        <row r="17">
          <cell r="C17">
            <v>25</v>
          </cell>
          <cell r="E17">
            <v>4.12</v>
          </cell>
          <cell r="G17">
            <v>0.99199999999999999</v>
          </cell>
          <cell r="I17">
            <v>992</v>
          </cell>
          <cell r="M17">
            <v>7</v>
          </cell>
        </row>
        <row r="18">
          <cell r="C18">
            <v>26</v>
          </cell>
          <cell r="E18">
            <v>4.1100000000000003</v>
          </cell>
          <cell r="G18">
            <v>0.99099999999999999</v>
          </cell>
          <cell r="I18">
            <v>991</v>
          </cell>
          <cell r="M18">
            <v>7.5</v>
          </cell>
        </row>
        <row r="19">
          <cell r="C19">
            <v>27</v>
          </cell>
          <cell r="E19">
            <v>4.0999999999999996</v>
          </cell>
          <cell r="G19">
            <v>0.99</v>
          </cell>
          <cell r="I19">
            <v>990</v>
          </cell>
          <cell r="M19">
            <v>8</v>
          </cell>
        </row>
        <row r="20">
          <cell r="C20">
            <v>28</v>
          </cell>
          <cell r="E20">
            <v>4.09</v>
          </cell>
          <cell r="G20">
            <v>0.98899999999999999</v>
          </cell>
          <cell r="I20">
            <v>989</v>
          </cell>
          <cell r="M20">
            <v>8.5</v>
          </cell>
        </row>
        <row r="21">
          <cell r="E21">
            <v>4.08</v>
          </cell>
          <cell r="G21">
            <v>0.98799999999999999</v>
          </cell>
          <cell r="I21">
            <v>988</v>
          </cell>
          <cell r="M21">
            <v>9</v>
          </cell>
        </row>
        <row r="22">
          <cell r="E22">
            <v>4.07</v>
          </cell>
          <cell r="G22">
            <v>0.98699999999999999</v>
          </cell>
          <cell r="I22">
            <v>987</v>
          </cell>
          <cell r="M22">
            <v>9.5</v>
          </cell>
        </row>
        <row r="23">
          <cell r="E23">
            <v>4.0599999999999996</v>
          </cell>
          <cell r="G23">
            <v>0.98599999999999999</v>
          </cell>
          <cell r="I23">
            <v>986</v>
          </cell>
          <cell r="M23">
            <v>10</v>
          </cell>
        </row>
        <row r="24">
          <cell r="E24">
            <v>4.05</v>
          </cell>
          <cell r="G24">
            <v>0.98499999999999999</v>
          </cell>
          <cell r="I24">
            <v>985</v>
          </cell>
          <cell r="M24">
            <v>10.5</v>
          </cell>
        </row>
        <row r="25">
          <cell r="E25">
            <v>4.04</v>
          </cell>
          <cell r="G25">
            <v>0.98399999999999999</v>
          </cell>
          <cell r="I25">
            <v>984</v>
          </cell>
          <cell r="M25">
            <v>11</v>
          </cell>
        </row>
        <row r="26">
          <cell r="E26">
            <v>4.03</v>
          </cell>
          <cell r="G26">
            <v>0.98299999999999998</v>
          </cell>
          <cell r="I26">
            <v>983</v>
          </cell>
          <cell r="M26">
            <v>11.5</v>
          </cell>
        </row>
        <row r="27">
          <cell r="E27">
            <v>4.0199999999999996</v>
          </cell>
          <cell r="G27">
            <v>0.98199999999999998</v>
          </cell>
          <cell r="I27">
            <v>982</v>
          </cell>
          <cell r="M27">
            <v>12</v>
          </cell>
        </row>
        <row r="28">
          <cell r="E28">
            <v>4.01</v>
          </cell>
          <cell r="G28">
            <v>0.98099999999999998</v>
          </cell>
          <cell r="I28">
            <v>981</v>
          </cell>
          <cell r="M28">
            <v>12.5</v>
          </cell>
        </row>
        <row r="29">
          <cell r="E29">
            <v>4</v>
          </cell>
          <cell r="G29">
            <v>0.98</v>
          </cell>
          <cell r="I29">
            <v>980</v>
          </cell>
          <cell r="M29">
            <v>13</v>
          </cell>
        </row>
        <row r="30">
          <cell r="E30">
            <v>3.99</v>
          </cell>
          <cell r="G30">
            <v>0.97899999999999998</v>
          </cell>
          <cell r="I30">
            <v>979</v>
          </cell>
          <cell r="M30">
            <v>13.5</v>
          </cell>
        </row>
        <row r="31">
          <cell r="E31">
            <v>3.9800000000000102</v>
          </cell>
          <cell r="G31">
            <v>0.97799999999999998</v>
          </cell>
          <cell r="I31">
            <v>978</v>
          </cell>
          <cell r="M31">
            <v>14</v>
          </cell>
        </row>
        <row r="32">
          <cell r="E32">
            <v>3.97000000000001</v>
          </cell>
          <cell r="G32">
            <v>0.97699999999999998</v>
          </cell>
          <cell r="I32">
            <v>977</v>
          </cell>
          <cell r="M32">
            <v>14.5</v>
          </cell>
        </row>
        <row r="33">
          <cell r="E33">
            <v>3.9600000000000102</v>
          </cell>
          <cell r="G33">
            <v>0.97599999999999998</v>
          </cell>
          <cell r="I33">
            <v>976</v>
          </cell>
          <cell r="M33">
            <v>15</v>
          </cell>
        </row>
        <row r="34">
          <cell r="E34">
            <v>3.9500000000000099</v>
          </cell>
          <cell r="G34">
            <v>0.97499999999999998</v>
          </cell>
          <cell r="I34">
            <v>975</v>
          </cell>
          <cell r="M34">
            <v>16</v>
          </cell>
        </row>
        <row r="35">
          <cell r="E35">
            <v>3.9400000000000102</v>
          </cell>
          <cell r="G35">
            <v>0.97399999999999998</v>
          </cell>
          <cell r="I35">
            <v>974</v>
          </cell>
          <cell r="M35">
            <v>17</v>
          </cell>
        </row>
        <row r="36">
          <cell r="E36">
            <v>3.9300000000000099</v>
          </cell>
          <cell r="G36">
            <v>0.97299999999999998</v>
          </cell>
          <cell r="I36">
            <v>973</v>
          </cell>
          <cell r="M36">
            <v>18</v>
          </cell>
        </row>
        <row r="37">
          <cell r="E37">
            <v>3.9200000000000101</v>
          </cell>
          <cell r="G37">
            <v>0.97199999999999998</v>
          </cell>
          <cell r="I37">
            <v>972</v>
          </cell>
          <cell r="M37">
            <v>19</v>
          </cell>
        </row>
        <row r="38">
          <cell r="E38">
            <v>3.9100000000000099</v>
          </cell>
          <cell r="G38">
            <v>0.97099999999999997</v>
          </cell>
          <cell r="I38">
            <v>971</v>
          </cell>
          <cell r="M38">
            <v>20</v>
          </cell>
        </row>
        <row r="39">
          <cell r="E39">
            <v>3.9000000000000101</v>
          </cell>
          <cell r="G39">
            <v>0.97</v>
          </cell>
          <cell r="I39">
            <v>970</v>
          </cell>
          <cell r="M39">
            <v>21</v>
          </cell>
        </row>
        <row r="40">
          <cell r="E40">
            <v>3.8900000000000099</v>
          </cell>
          <cell r="G40">
            <v>0.96899999999999997</v>
          </cell>
          <cell r="I40">
            <v>969</v>
          </cell>
          <cell r="M40">
            <v>22</v>
          </cell>
        </row>
        <row r="41">
          <cell r="E41">
            <v>3.8800000000000101</v>
          </cell>
          <cell r="G41">
            <v>0.96799999999999997</v>
          </cell>
          <cell r="I41">
            <v>968</v>
          </cell>
          <cell r="M41">
            <v>23</v>
          </cell>
        </row>
        <row r="42">
          <cell r="E42">
            <v>3.8700000000000099</v>
          </cell>
          <cell r="G42">
            <v>0.96699999999999997</v>
          </cell>
          <cell r="I42">
            <v>967</v>
          </cell>
          <cell r="M42">
            <v>24</v>
          </cell>
        </row>
        <row r="43">
          <cell r="E43">
            <v>3.8600000000000101</v>
          </cell>
          <cell r="G43">
            <v>0.96599999999999997</v>
          </cell>
          <cell r="I43">
            <v>966</v>
          </cell>
          <cell r="M43">
            <v>25</v>
          </cell>
        </row>
        <row r="44">
          <cell r="E44">
            <v>3.8500000000000099</v>
          </cell>
          <cell r="G44">
            <v>0.96499999999999997</v>
          </cell>
          <cell r="I44">
            <v>965</v>
          </cell>
          <cell r="M44">
            <v>30</v>
          </cell>
        </row>
        <row r="45">
          <cell r="E45">
            <v>3.8400000000000101</v>
          </cell>
          <cell r="G45">
            <v>0.96399999999999997</v>
          </cell>
          <cell r="I45">
            <v>964</v>
          </cell>
          <cell r="M45">
            <v>60</v>
          </cell>
        </row>
        <row r="46">
          <cell r="E46">
            <v>3.8300000000000098</v>
          </cell>
          <cell r="G46">
            <v>0.96299999999999997</v>
          </cell>
          <cell r="I46">
            <v>963</v>
          </cell>
          <cell r="M46">
            <v>90</v>
          </cell>
        </row>
        <row r="47">
          <cell r="E47">
            <v>3.8200000000000101</v>
          </cell>
          <cell r="G47">
            <v>0.96199999999999997</v>
          </cell>
          <cell r="I47">
            <v>962</v>
          </cell>
          <cell r="M47">
            <v>120</v>
          </cell>
        </row>
        <row r="48">
          <cell r="E48">
            <v>3.8100000000000098</v>
          </cell>
          <cell r="G48">
            <v>0.96099999999999997</v>
          </cell>
          <cell r="I48">
            <v>961</v>
          </cell>
          <cell r="M48">
            <v>150</v>
          </cell>
        </row>
        <row r="49">
          <cell r="E49">
            <v>3.80000000000001</v>
          </cell>
          <cell r="G49">
            <v>0.96</v>
          </cell>
          <cell r="I49">
            <v>960</v>
          </cell>
          <cell r="M49">
            <v>180</v>
          </cell>
        </row>
        <row r="50">
          <cell r="E50">
            <v>3.7900000000000098</v>
          </cell>
          <cell r="G50">
            <v>0.95899999999999996</v>
          </cell>
          <cell r="I50">
            <v>959</v>
          </cell>
          <cell r="M50">
            <v>210</v>
          </cell>
        </row>
        <row r="51">
          <cell r="E51">
            <v>3.78000000000001</v>
          </cell>
          <cell r="G51">
            <v>0.95799999999999996</v>
          </cell>
          <cell r="I51">
            <v>958</v>
          </cell>
          <cell r="M51">
            <v>240</v>
          </cell>
        </row>
        <row r="52">
          <cell r="E52">
            <v>3.7700000000000098</v>
          </cell>
          <cell r="G52">
            <v>0.95699999999999996</v>
          </cell>
          <cell r="I52">
            <v>957</v>
          </cell>
        </row>
        <row r="53">
          <cell r="E53">
            <v>3.76000000000001</v>
          </cell>
          <cell r="G53">
            <v>0.95599999999999996</v>
          </cell>
          <cell r="I53">
            <v>956</v>
          </cell>
        </row>
        <row r="54">
          <cell r="E54">
            <v>3.7500000000000102</v>
          </cell>
          <cell r="G54">
            <v>0.95499999999999996</v>
          </cell>
          <cell r="I54">
            <v>955</v>
          </cell>
        </row>
        <row r="55">
          <cell r="E55">
            <v>3.74000000000001</v>
          </cell>
          <cell r="G55">
            <v>0.95399999999999996</v>
          </cell>
          <cell r="I55">
            <v>954</v>
          </cell>
        </row>
        <row r="56">
          <cell r="E56">
            <v>3.7300000000000102</v>
          </cell>
          <cell r="G56">
            <v>0.95299999999999996</v>
          </cell>
          <cell r="I56">
            <v>953</v>
          </cell>
        </row>
        <row r="57">
          <cell r="E57">
            <v>3.72000000000001</v>
          </cell>
          <cell r="G57">
            <v>0.95199999999999996</v>
          </cell>
          <cell r="I57">
            <v>952</v>
          </cell>
        </row>
        <row r="58">
          <cell r="E58">
            <v>3.7100000000000102</v>
          </cell>
          <cell r="G58">
            <v>0.95099999999999996</v>
          </cell>
          <cell r="I58">
            <v>951</v>
          </cell>
        </row>
        <row r="59">
          <cell r="E59">
            <v>3.7000000000000099</v>
          </cell>
          <cell r="G59">
            <v>0.95</v>
          </cell>
          <cell r="I59">
            <v>950</v>
          </cell>
        </row>
        <row r="60">
          <cell r="E60">
            <v>3.6900000000000102</v>
          </cell>
          <cell r="G60">
            <v>0.94899999999999995</v>
          </cell>
          <cell r="I60">
            <v>949</v>
          </cell>
        </row>
        <row r="61">
          <cell r="E61">
            <v>3.6800000000000099</v>
          </cell>
          <cell r="G61">
            <v>0.94799999999999995</v>
          </cell>
          <cell r="I61">
            <v>948</v>
          </cell>
        </row>
        <row r="62">
          <cell r="E62">
            <v>3.6700000000000101</v>
          </cell>
          <cell r="G62">
            <v>0.94699999999999995</v>
          </cell>
          <cell r="I62">
            <v>947</v>
          </cell>
        </row>
        <row r="63">
          <cell r="E63">
            <v>3.6600000000000099</v>
          </cell>
          <cell r="G63">
            <v>0.94599999999999995</v>
          </cell>
          <cell r="I63">
            <v>946</v>
          </cell>
        </row>
        <row r="64">
          <cell r="E64">
            <v>3.6500000000000101</v>
          </cell>
          <cell r="G64">
            <v>0.94499999999999995</v>
          </cell>
          <cell r="I64">
            <v>945</v>
          </cell>
        </row>
        <row r="65">
          <cell r="E65">
            <v>3.6400000000000099</v>
          </cell>
          <cell r="G65">
            <v>0.94399999999999995</v>
          </cell>
          <cell r="I65">
            <v>944</v>
          </cell>
        </row>
        <row r="66">
          <cell r="E66">
            <v>3.6300000000000101</v>
          </cell>
          <cell r="G66">
            <v>0.94299999999999995</v>
          </cell>
          <cell r="I66">
            <v>943</v>
          </cell>
        </row>
        <row r="67">
          <cell r="E67">
            <v>3.6200000000000099</v>
          </cell>
          <cell r="G67">
            <v>0.94199999999999995</v>
          </cell>
          <cell r="I67">
            <v>942</v>
          </cell>
        </row>
        <row r="68">
          <cell r="E68">
            <v>3.6100000000000101</v>
          </cell>
          <cell r="G68">
            <v>0.94099999999999995</v>
          </cell>
          <cell r="I68">
            <v>941</v>
          </cell>
        </row>
        <row r="69">
          <cell r="E69">
            <v>3.6000000000000099</v>
          </cell>
          <cell r="G69">
            <v>0.94</v>
          </cell>
          <cell r="I69">
            <v>940</v>
          </cell>
        </row>
        <row r="70">
          <cell r="E70">
            <v>3.5900000000000101</v>
          </cell>
          <cell r="G70">
            <v>0.93899999999999995</v>
          </cell>
          <cell r="I70">
            <v>939</v>
          </cell>
        </row>
        <row r="71">
          <cell r="E71">
            <v>3.5800000000000098</v>
          </cell>
          <cell r="G71">
            <v>0.93799999999999994</v>
          </cell>
          <cell r="I71">
            <v>938</v>
          </cell>
        </row>
        <row r="72">
          <cell r="E72">
            <v>3.5700000000000101</v>
          </cell>
          <cell r="G72">
            <v>0.93700000000000006</v>
          </cell>
          <cell r="I72">
            <v>937</v>
          </cell>
        </row>
        <row r="73">
          <cell r="E73">
            <v>3.5600000000000098</v>
          </cell>
          <cell r="G73">
            <v>0.93600000000000005</v>
          </cell>
          <cell r="I73">
            <v>936</v>
          </cell>
        </row>
        <row r="74">
          <cell r="E74">
            <v>3.55000000000001</v>
          </cell>
          <cell r="G74">
            <v>0.93500000000000005</v>
          </cell>
          <cell r="I74">
            <v>935</v>
          </cell>
        </row>
        <row r="75">
          <cell r="E75">
            <v>3.5400000000000098</v>
          </cell>
          <cell r="G75">
            <v>0.93400000000000005</v>
          </cell>
          <cell r="I75">
            <v>934</v>
          </cell>
        </row>
        <row r="76">
          <cell r="E76">
            <v>3.53000000000001</v>
          </cell>
          <cell r="G76">
            <v>0.93300000000000005</v>
          </cell>
          <cell r="I76">
            <v>933</v>
          </cell>
        </row>
        <row r="77">
          <cell r="E77">
            <v>3.5200000000000098</v>
          </cell>
          <cell r="G77">
            <v>0.93200000000000005</v>
          </cell>
          <cell r="I77">
            <v>932</v>
          </cell>
        </row>
        <row r="78">
          <cell r="E78">
            <v>3.5100000000000202</v>
          </cell>
          <cell r="G78">
            <v>0.93100000000000005</v>
          </cell>
          <cell r="I78">
            <v>931</v>
          </cell>
        </row>
        <row r="79">
          <cell r="E79">
            <v>3.50000000000002</v>
          </cell>
          <cell r="G79">
            <v>0.93</v>
          </cell>
          <cell r="I79">
            <v>930</v>
          </cell>
        </row>
        <row r="80">
          <cell r="E80">
            <v>3.4900000000000202</v>
          </cell>
          <cell r="G80">
            <v>0.92900000000000005</v>
          </cell>
          <cell r="I80">
            <v>929</v>
          </cell>
        </row>
        <row r="81">
          <cell r="E81">
            <v>3.48000000000002</v>
          </cell>
          <cell r="G81">
            <v>0.92800000000000005</v>
          </cell>
          <cell r="I81">
            <v>928</v>
          </cell>
        </row>
        <row r="82">
          <cell r="E82">
            <v>3.4700000000000202</v>
          </cell>
          <cell r="G82">
            <v>0.92700000000000005</v>
          </cell>
          <cell r="I82">
            <v>927</v>
          </cell>
        </row>
        <row r="83">
          <cell r="E83">
            <v>3.4600000000000199</v>
          </cell>
          <cell r="G83">
            <v>0.92600000000000005</v>
          </cell>
          <cell r="I83">
            <v>926</v>
          </cell>
        </row>
        <row r="84">
          <cell r="E84">
            <v>3.4500000000000202</v>
          </cell>
          <cell r="G84">
            <v>0.92500000000000004</v>
          </cell>
          <cell r="I84">
            <v>925</v>
          </cell>
        </row>
        <row r="85">
          <cell r="E85">
            <v>3.4400000000000199</v>
          </cell>
          <cell r="G85">
            <v>0.92400000000000004</v>
          </cell>
          <cell r="I85">
            <v>924</v>
          </cell>
        </row>
        <row r="86">
          <cell r="E86">
            <v>3.4300000000000201</v>
          </cell>
          <cell r="G86">
            <v>0.92300000000000004</v>
          </cell>
          <cell r="I86">
            <v>923</v>
          </cell>
        </row>
        <row r="87">
          <cell r="E87">
            <v>3.4200000000000199</v>
          </cell>
          <cell r="G87">
            <v>0.92200000000000004</v>
          </cell>
          <cell r="I87">
            <v>922</v>
          </cell>
        </row>
        <row r="88">
          <cell r="E88">
            <v>3.4100000000000201</v>
          </cell>
          <cell r="G88">
            <v>0.92100000000000004</v>
          </cell>
          <cell r="I88">
            <v>921</v>
          </cell>
        </row>
        <row r="89">
          <cell r="E89">
            <v>3.4000000000000199</v>
          </cell>
          <cell r="G89">
            <v>0.92</v>
          </cell>
          <cell r="I89">
            <v>920</v>
          </cell>
        </row>
        <row r="90">
          <cell r="E90">
            <v>3.3900000000000201</v>
          </cell>
          <cell r="G90">
            <v>0.91900000000000004</v>
          </cell>
          <cell r="I90">
            <v>919</v>
          </cell>
        </row>
        <row r="91">
          <cell r="E91">
            <v>3.3800000000000199</v>
          </cell>
          <cell r="G91">
            <v>0.91800000000000004</v>
          </cell>
          <cell r="I91">
            <v>918</v>
          </cell>
        </row>
        <row r="92">
          <cell r="E92">
            <v>3.3700000000000201</v>
          </cell>
          <cell r="G92">
            <v>0.91700000000000004</v>
          </cell>
          <cell r="I92">
            <v>917</v>
          </cell>
        </row>
        <row r="93">
          <cell r="E93">
            <v>3.3600000000000199</v>
          </cell>
          <cell r="G93">
            <v>0.91600000000000004</v>
          </cell>
          <cell r="I93">
            <v>916</v>
          </cell>
        </row>
        <row r="94">
          <cell r="E94">
            <v>3.3500000000000201</v>
          </cell>
          <cell r="G94">
            <v>0.91500000000000004</v>
          </cell>
          <cell r="I94">
            <v>915</v>
          </cell>
        </row>
        <row r="95">
          <cell r="E95">
            <v>3.3400000000000198</v>
          </cell>
          <cell r="G95">
            <v>0.91400000000000003</v>
          </cell>
          <cell r="I95">
            <v>914</v>
          </cell>
        </row>
        <row r="96">
          <cell r="E96">
            <v>3.3300000000000201</v>
          </cell>
          <cell r="G96">
            <v>0.91300000000000003</v>
          </cell>
          <cell r="I96">
            <v>913</v>
          </cell>
        </row>
        <row r="97">
          <cell r="E97">
            <v>3.3200000000000198</v>
          </cell>
          <cell r="G97">
            <v>0.91200000000000003</v>
          </cell>
          <cell r="I97">
            <v>912</v>
          </cell>
        </row>
        <row r="98">
          <cell r="E98">
            <v>3.31000000000002</v>
          </cell>
          <cell r="G98">
            <v>0.91100000000000003</v>
          </cell>
          <cell r="I98">
            <v>911</v>
          </cell>
        </row>
        <row r="99">
          <cell r="E99">
            <v>3.3000000000000198</v>
          </cell>
          <cell r="G99">
            <v>0.91</v>
          </cell>
          <cell r="I99">
            <v>910</v>
          </cell>
        </row>
        <row r="100">
          <cell r="E100">
            <v>3.29000000000002</v>
          </cell>
          <cell r="G100">
            <v>0.90900000000000003</v>
          </cell>
          <cell r="I100">
            <v>909</v>
          </cell>
        </row>
        <row r="101">
          <cell r="E101">
            <v>3.2800000000000198</v>
          </cell>
          <cell r="G101">
            <v>0.90800000000000003</v>
          </cell>
          <cell r="I101">
            <v>908</v>
          </cell>
        </row>
        <row r="102">
          <cell r="E102">
            <v>3.27000000000002</v>
          </cell>
          <cell r="G102">
            <v>0.90700000000000003</v>
          </cell>
          <cell r="I102">
            <v>907</v>
          </cell>
        </row>
        <row r="103">
          <cell r="E103">
            <v>3.2600000000000202</v>
          </cell>
          <cell r="G103">
            <v>0.90600000000000003</v>
          </cell>
          <cell r="I103">
            <v>906</v>
          </cell>
        </row>
        <row r="104">
          <cell r="E104">
            <v>3.25000000000002</v>
          </cell>
          <cell r="G104">
            <v>0.90500000000000003</v>
          </cell>
          <cell r="I104">
            <v>905</v>
          </cell>
        </row>
        <row r="105">
          <cell r="E105">
            <v>3.2400000000000202</v>
          </cell>
          <cell r="G105">
            <v>0.90400000000000003</v>
          </cell>
          <cell r="I105">
            <v>904</v>
          </cell>
        </row>
        <row r="106">
          <cell r="E106">
            <v>3.23000000000002</v>
          </cell>
          <cell r="G106">
            <v>0.90300000000000002</v>
          </cell>
          <cell r="I106">
            <v>903</v>
          </cell>
        </row>
        <row r="107">
          <cell r="E107">
            <v>3.2200000000000202</v>
          </cell>
          <cell r="G107">
            <v>0.90200000000000002</v>
          </cell>
          <cell r="I107">
            <v>902</v>
          </cell>
        </row>
        <row r="108">
          <cell r="E108">
            <v>3.2100000000000199</v>
          </cell>
          <cell r="G108">
            <v>0.90100000000000002</v>
          </cell>
          <cell r="I108">
            <v>901</v>
          </cell>
        </row>
        <row r="109">
          <cell r="E109">
            <v>3.2000000000000202</v>
          </cell>
          <cell r="G109">
            <v>0.9</v>
          </cell>
          <cell r="I109">
            <v>900</v>
          </cell>
        </row>
        <row r="110">
          <cell r="E110">
            <v>3.1900000000000199</v>
          </cell>
          <cell r="G110">
            <v>0.89900000000000002</v>
          </cell>
          <cell r="I110">
            <v>899</v>
          </cell>
        </row>
        <row r="111">
          <cell r="E111">
            <v>3.1800000000000201</v>
          </cell>
          <cell r="G111">
            <v>0.89800000000000002</v>
          </cell>
          <cell r="I111">
            <v>898</v>
          </cell>
        </row>
        <row r="112">
          <cell r="E112">
            <v>3.1700000000000199</v>
          </cell>
          <cell r="G112">
            <v>0.89700000000000002</v>
          </cell>
          <cell r="I112">
            <v>897</v>
          </cell>
        </row>
        <row r="113">
          <cell r="E113">
            <v>3.1600000000000201</v>
          </cell>
          <cell r="G113">
            <v>0.89600000000000002</v>
          </cell>
          <cell r="I113">
            <v>896</v>
          </cell>
        </row>
        <row r="114">
          <cell r="E114">
            <v>3.1500000000000199</v>
          </cell>
          <cell r="G114">
            <v>0.89500000000000002</v>
          </cell>
          <cell r="I114">
            <v>895</v>
          </cell>
        </row>
        <row r="115">
          <cell r="E115">
            <v>3.1400000000000201</v>
          </cell>
          <cell r="G115">
            <v>0.89400000000000002</v>
          </cell>
          <cell r="I115">
            <v>894</v>
          </cell>
        </row>
        <row r="116">
          <cell r="E116">
            <v>3.1300000000000199</v>
          </cell>
          <cell r="G116">
            <v>0.89300000000000002</v>
          </cell>
          <cell r="I116">
            <v>893</v>
          </cell>
        </row>
        <row r="117">
          <cell r="E117">
            <v>3.1200000000000201</v>
          </cell>
          <cell r="G117">
            <v>0.89200000000000002</v>
          </cell>
          <cell r="I117">
            <v>892</v>
          </cell>
        </row>
        <row r="118">
          <cell r="E118">
            <v>3.1100000000000199</v>
          </cell>
          <cell r="G118">
            <v>0.89100000000000001</v>
          </cell>
          <cell r="I118">
            <v>891</v>
          </cell>
        </row>
        <row r="119">
          <cell r="E119">
            <v>3.1000000000000201</v>
          </cell>
          <cell r="G119">
            <v>0.89</v>
          </cell>
          <cell r="I119">
            <v>890</v>
          </cell>
        </row>
        <row r="120">
          <cell r="E120">
            <v>3.0900000000000198</v>
          </cell>
          <cell r="G120">
            <v>0.88900000000000001</v>
          </cell>
          <cell r="I120">
            <v>889</v>
          </cell>
        </row>
        <row r="121">
          <cell r="E121">
            <v>3.0800000000000201</v>
          </cell>
          <cell r="G121">
            <v>0.88800000000000001</v>
          </cell>
          <cell r="I121">
            <v>888</v>
          </cell>
        </row>
        <row r="122">
          <cell r="E122">
            <v>3.0700000000000198</v>
          </cell>
          <cell r="G122">
            <v>0.88700000000000001</v>
          </cell>
          <cell r="I122">
            <v>887</v>
          </cell>
        </row>
        <row r="123">
          <cell r="E123">
            <v>3.06000000000002</v>
          </cell>
          <cell r="G123">
            <v>0.88600000000000001</v>
          </cell>
          <cell r="I123">
            <v>886</v>
          </cell>
        </row>
        <row r="124">
          <cell r="E124">
            <v>3.0500000000000198</v>
          </cell>
          <cell r="G124">
            <v>0.88500000000000001</v>
          </cell>
          <cell r="I124">
            <v>885</v>
          </cell>
        </row>
        <row r="125">
          <cell r="E125">
            <v>3.04000000000002</v>
          </cell>
          <cell r="G125">
            <v>0.88400000000000001</v>
          </cell>
          <cell r="I125">
            <v>884</v>
          </cell>
        </row>
        <row r="126">
          <cell r="E126">
            <v>3.0300000000000198</v>
          </cell>
          <cell r="G126">
            <v>0.88300000000000001</v>
          </cell>
          <cell r="I126">
            <v>883</v>
          </cell>
        </row>
        <row r="127">
          <cell r="E127">
            <v>3.0200000000000302</v>
          </cell>
          <cell r="G127">
            <v>0.88200000000000001</v>
          </cell>
          <cell r="I127">
            <v>882</v>
          </cell>
        </row>
        <row r="128">
          <cell r="E128">
            <v>3.01000000000003</v>
          </cell>
          <cell r="G128">
            <v>0.88100000000000001</v>
          </cell>
          <cell r="I128">
            <v>881</v>
          </cell>
        </row>
        <row r="129">
          <cell r="E129">
            <v>3.0000000000000302</v>
          </cell>
          <cell r="G129">
            <v>0.88</v>
          </cell>
          <cell r="I129">
            <v>880</v>
          </cell>
        </row>
        <row r="130">
          <cell r="E130">
            <v>2.99000000000003</v>
          </cell>
          <cell r="G130">
            <v>0.879</v>
          </cell>
          <cell r="I130">
            <v>879</v>
          </cell>
        </row>
        <row r="131">
          <cell r="E131">
            <v>2.9800000000000302</v>
          </cell>
          <cell r="G131">
            <v>0.878</v>
          </cell>
          <cell r="I131">
            <v>878</v>
          </cell>
        </row>
        <row r="132">
          <cell r="E132">
            <v>2.9700000000000299</v>
          </cell>
          <cell r="G132">
            <v>0.877</v>
          </cell>
          <cell r="I132">
            <v>877</v>
          </cell>
        </row>
        <row r="133">
          <cell r="E133">
            <v>2.9600000000000302</v>
          </cell>
          <cell r="G133">
            <v>0.876</v>
          </cell>
          <cell r="I133">
            <v>876</v>
          </cell>
        </row>
        <row r="134">
          <cell r="E134">
            <v>2.9500000000000299</v>
          </cell>
          <cell r="G134">
            <v>0.875</v>
          </cell>
          <cell r="I134">
            <v>875</v>
          </cell>
        </row>
        <row r="135">
          <cell r="E135">
            <v>2.9400000000000301</v>
          </cell>
          <cell r="G135">
            <v>0.874</v>
          </cell>
          <cell r="I135">
            <v>874</v>
          </cell>
        </row>
        <row r="136">
          <cell r="E136">
            <v>2.9300000000000299</v>
          </cell>
          <cell r="G136">
            <v>0.873</v>
          </cell>
          <cell r="I136">
            <v>873</v>
          </cell>
        </row>
        <row r="137">
          <cell r="E137">
            <v>2.9200000000000301</v>
          </cell>
          <cell r="G137">
            <v>0.872</v>
          </cell>
          <cell r="I137">
            <v>872</v>
          </cell>
        </row>
        <row r="138">
          <cell r="E138">
            <v>2.9100000000000299</v>
          </cell>
          <cell r="G138">
            <v>0.871</v>
          </cell>
          <cell r="I138">
            <v>871</v>
          </cell>
        </row>
        <row r="139">
          <cell r="E139">
            <v>2.9000000000000301</v>
          </cell>
          <cell r="G139">
            <v>0.87</v>
          </cell>
          <cell r="I139">
            <v>870</v>
          </cell>
        </row>
        <row r="140">
          <cell r="E140">
            <v>2.8900000000000299</v>
          </cell>
          <cell r="G140">
            <v>0.86899999999999999</v>
          </cell>
          <cell r="I140">
            <v>869</v>
          </cell>
        </row>
        <row r="141">
          <cell r="E141">
            <v>2.8800000000000301</v>
          </cell>
          <cell r="G141">
            <v>0.86799999999999999</v>
          </cell>
          <cell r="I141">
            <v>868</v>
          </cell>
        </row>
        <row r="142">
          <cell r="E142">
            <v>2.8700000000000299</v>
          </cell>
          <cell r="G142">
            <v>0.86699999999999999</v>
          </cell>
          <cell r="I142">
            <v>867</v>
          </cell>
        </row>
        <row r="143">
          <cell r="E143">
            <v>2.8600000000000301</v>
          </cell>
          <cell r="G143">
            <v>0.86599999999999999</v>
          </cell>
          <cell r="I143">
            <v>866</v>
          </cell>
        </row>
        <row r="144">
          <cell r="E144">
            <v>2.8500000000000298</v>
          </cell>
          <cell r="G144">
            <v>0.86499999999999999</v>
          </cell>
          <cell r="I144">
            <v>865</v>
          </cell>
        </row>
        <row r="145">
          <cell r="E145">
            <v>2.8400000000000301</v>
          </cell>
          <cell r="G145">
            <v>0.86399999999999999</v>
          </cell>
          <cell r="I145">
            <v>864</v>
          </cell>
        </row>
        <row r="146">
          <cell r="E146">
            <v>2.8300000000000298</v>
          </cell>
          <cell r="G146">
            <v>0.86299999999999999</v>
          </cell>
          <cell r="I146">
            <v>863</v>
          </cell>
        </row>
        <row r="147">
          <cell r="E147">
            <v>2.82000000000003</v>
          </cell>
          <cell r="G147">
            <v>0.86199999999999999</v>
          </cell>
          <cell r="I147">
            <v>862</v>
          </cell>
        </row>
        <row r="148">
          <cell r="E148">
            <v>2.8100000000000298</v>
          </cell>
          <cell r="G148">
            <v>0.86099999999999999</v>
          </cell>
          <cell r="I148">
            <v>861</v>
          </cell>
        </row>
        <row r="149">
          <cell r="E149">
            <v>2.80000000000003</v>
          </cell>
          <cell r="G149">
            <v>0.86</v>
          </cell>
          <cell r="I149">
            <v>860</v>
          </cell>
        </row>
        <row r="150">
          <cell r="G150">
            <v>0.85899999999999999</v>
          </cell>
          <cell r="I150">
            <v>859</v>
          </cell>
        </row>
        <row r="151">
          <cell r="G151">
            <v>0.85799999999999998</v>
          </cell>
          <cell r="I151">
            <v>858</v>
          </cell>
        </row>
        <row r="152">
          <cell r="G152">
            <v>0.85699999999999998</v>
          </cell>
          <cell r="I152">
            <v>857</v>
          </cell>
        </row>
        <row r="153">
          <cell r="G153">
            <v>0.85599999999999998</v>
          </cell>
          <cell r="I153">
            <v>856</v>
          </cell>
        </row>
        <row r="154">
          <cell r="G154">
            <v>0.85499999999999998</v>
          </cell>
          <cell r="I154">
            <v>855</v>
          </cell>
        </row>
        <row r="155">
          <cell r="G155">
            <v>0.85399999999999998</v>
          </cell>
          <cell r="I155">
            <v>854</v>
          </cell>
        </row>
        <row r="156">
          <cell r="G156">
            <v>0.85299999999999998</v>
          </cell>
          <cell r="I156">
            <v>853</v>
          </cell>
        </row>
        <row r="157">
          <cell r="G157">
            <v>0.85199999999999998</v>
          </cell>
          <cell r="I157">
            <v>852</v>
          </cell>
        </row>
        <row r="158">
          <cell r="G158">
            <v>0.85099999999999998</v>
          </cell>
          <cell r="I158">
            <v>851</v>
          </cell>
        </row>
        <row r="159">
          <cell r="G159">
            <v>0.85</v>
          </cell>
          <cell r="I159">
            <v>850</v>
          </cell>
        </row>
        <row r="160">
          <cell r="G160">
            <v>0.84899999999999998</v>
          </cell>
          <cell r="I160">
            <v>849</v>
          </cell>
        </row>
        <row r="161">
          <cell r="G161">
            <v>0.84799999999999998</v>
          </cell>
          <cell r="I161">
            <v>848</v>
          </cell>
        </row>
        <row r="162">
          <cell r="G162">
            <v>0.84699999999999998</v>
          </cell>
          <cell r="I162">
            <v>847</v>
          </cell>
        </row>
        <row r="163">
          <cell r="G163">
            <v>0.84599999999999997</v>
          </cell>
          <cell r="I163">
            <v>846</v>
          </cell>
        </row>
        <row r="164">
          <cell r="G164">
            <v>0.84499999999999997</v>
          </cell>
          <cell r="I164">
            <v>845</v>
          </cell>
        </row>
        <row r="165">
          <cell r="G165">
            <v>0.84399999999999997</v>
          </cell>
          <cell r="I165">
            <v>844</v>
          </cell>
        </row>
        <row r="166">
          <cell r="G166">
            <v>0.84299999999999997</v>
          </cell>
          <cell r="I166">
            <v>843</v>
          </cell>
        </row>
        <row r="167">
          <cell r="G167">
            <v>0.84199999999999997</v>
          </cell>
          <cell r="I167">
            <v>842</v>
          </cell>
        </row>
        <row r="168">
          <cell r="G168">
            <v>0.84099999999999997</v>
          </cell>
          <cell r="I168">
            <v>841</v>
          </cell>
        </row>
        <row r="169">
          <cell r="G169">
            <v>0.84</v>
          </cell>
          <cell r="I169">
            <v>840</v>
          </cell>
        </row>
        <row r="170">
          <cell r="G170">
            <v>0.83899999999999997</v>
          </cell>
          <cell r="I170">
            <v>839</v>
          </cell>
        </row>
        <row r="171">
          <cell r="G171">
            <v>0.83799999999999997</v>
          </cell>
          <cell r="I171">
            <v>838</v>
          </cell>
        </row>
        <row r="172">
          <cell r="G172">
            <v>0.83699999999999997</v>
          </cell>
          <cell r="I172">
            <v>837</v>
          </cell>
        </row>
        <row r="173">
          <cell r="G173">
            <v>0.83599999999999997</v>
          </cell>
          <cell r="I173">
            <v>836</v>
          </cell>
        </row>
        <row r="174">
          <cell r="G174">
            <v>0.83499999999999996</v>
          </cell>
          <cell r="I174">
            <v>835</v>
          </cell>
        </row>
        <row r="175">
          <cell r="G175">
            <v>0.83399999999999996</v>
          </cell>
          <cell r="I175">
            <v>834</v>
          </cell>
        </row>
        <row r="176">
          <cell r="G176">
            <v>0.83299999999999996</v>
          </cell>
          <cell r="I176">
            <v>833</v>
          </cell>
        </row>
        <row r="177">
          <cell r="G177">
            <v>0.83199999999999996</v>
          </cell>
          <cell r="I177">
            <v>832</v>
          </cell>
        </row>
        <row r="178">
          <cell r="G178">
            <v>0.83099999999999996</v>
          </cell>
          <cell r="I178">
            <v>831</v>
          </cell>
        </row>
        <row r="179">
          <cell r="G179">
            <v>0.83</v>
          </cell>
          <cell r="I179">
            <v>830</v>
          </cell>
        </row>
        <row r="180">
          <cell r="G180">
            <v>0.82899999999999996</v>
          </cell>
          <cell r="I180">
            <v>829</v>
          </cell>
        </row>
        <row r="181">
          <cell r="G181">
            <v>0.82799999999999996</v>
          </cell>
          <cell r="I181">
            <v>828</v>
          </cell>
        </row>
        <row r="182">
          <cell r="G182">
            <v>0.82699999999999996</v>
          </cell>
          <cell r="I182">
            <v>827</v>
          </cell>
        </row>
        <row r="183">
          <cell r="G183">
            <v>0.82599999999999996</v>
          </cell>
          <cell r="I183">
            <v>826</v>
          </cell>
        </row>
        <row r="184">
          <cell r="G184">
            <v>0.82499999999999996</v>
          </cell>
          <cell r="I184">
            <v>825</v>
          </cell>
        </row>
        <row r="185">
          <cell r="G185">
            <v>0.82399999999999995</v>
          </cell>
          <cell r="I185">
            <v>824</v>
          </cell>
        </row>
        <row r="186">
          <cell r="G186">
            <v>0.82299999999999995</v>
          </cell>
          <cell r="I186">
            <v>823</v>
          </cell>
        </row>
        <row r="187">
          <cell r="G187">
            <v>0.82199999999999995</v>
          </cell>
          <cell r="I187">
            <v>822</v>
          </cell>
        </row>
        <row r="188">
          <cell r="G188">
            <v>0.82099999999999995</v>
          </cell>
          <cell r="I188">
            <v>821</v>
          </cell>
        </row>
        <row r="189">
          <cell r="G189">
            <v>0.82</v>
          </cell>
          <cell r="I189">
            <v>820</v>
          </cell>
        </row>
        <row r="190">
          <cell r="G190">
            <v>0.81899999999999995</v>
          </cell>
          <cell r="I190">
            <v>819</v>
          </cell>
        </row>
        <row r="191">
          <cell r="G191">
            <v>0.81799999999999995</v>
          </cell>
          <cell r="I191">
            <v>818</v>
          </cell>
        </row>
        <row r="192">
          <cell r="G192">
            <v>0.81699999999999995</v>
          </cell>
          <cell r="I192">
            <v>817</v>
          </cell>
        </row>
        <row r="193">
          <cell r="G193">
            <v>0.81599999999999995</v>
          </cell>
          <cell r="I193">
            <v>816</v>
          </cell>
        </row>
        <row r="194">
          <cell r="G194">
            <v>0.81499999999999995</v>
          </cell>
          <cell r="I194">
            <v>815</v>
          </cell>
        </row>
        <row r="195">
          <cell r="G195">
            <v>0.81399999999999995</v>
          </cell>
          <cell r="I195">
            <v>814</v>
          </cell>
        </row>
        <row r="196">
          <cell r="G196">
            <v>0.81299999999999994</v>
          </cell>
          <cell r="I196">
            <v>813</v>
          </cell>
        </row>
        <row r="197">
          <cell r="G197">
            <v>0.81200000000000006</v>
          </cell>
          <cell r="I197">
            <v>812</v>
          </cell>
        </row>
        <row r="198">
          <cell r="G198">
            <v>0.81100000000000005</v>
          </cell>
          <cell r="I198">
            <v>811</v>
          </cell>
        </row>
        <row r="199">
          <cell r="G199">
            <v>0.81</v>
          </cell>
          <cell r="I199">
            <v>810</v>
          </cell>
        </row>
        <row r="200">
          <cell r="G200">
            <v>0.80900000000000005</v>
          </cell>
          <cell r="I200">
            <v>809</v>
          </cell>
        </row>
        <row r="201">
          <cell r="G201">
            <v>0.80800000000000005</v>
          </cell>
          <cell r="I201">
            <v>808</v>
          </cell>
        </row>
        <row r="202">
          <cell r="G202">
            <v>0.80700000000000005</v>
          </cell>
          <cell r="I202">
            <v>807</v>
          </cell>
        </row>
        <row r="203">
          <cell r="G203">
            <v>0.80600000000000005</v>
          </cell>
          <cell r="I203">
            <v>806</v>
          </cell>
        </row>
        <row r="204">
          <cell r="G204">
            <v>0.80500000000000005</v>
          </cell>
          <cell r="I204">
            <v>805</v>
          </cell>
        </row>
        <row r="205">
          <cell r="G205">
            <v>0.80400000000000005</v>
          </cell>
          <cell r="I205">
            <v>804</v>
          </cell>
        </row>
        <row r="206">
          <cell r="G206">
            <v>0.80300000000000005</v>
          </cell>
          <cell r="I206">
            <v>803</v>
          </cell>
        </row>
        <row r="207">
          <cell r="G207">
            <v>0.80200000000000005</v>
          </cell>
          <cell r="I207">
            <v>802</v>
          </cell>
        </row>
        <row r="208">
          <cell r="G208">
            <v>0.80100000000000005</v>
          </cell>
          <cell r="I208">
            <v>801</v>
          </cell>
        </row>
        <row r="209">
          <cell r="G209">
            <v>0.8</v>
          </cell>
          <cell r="I209">
            <v>800</v>
          </cell>
        </row>
        <row r="210">
          <cell r="G210">
            <v>0.79900000000000004</v>
          </cell>
          <cell r="I210">
            <v>799</v>
          </cell>
        </row>
        <row r="211">
          <cell r="G211">
            <v>0.79800000000000004</v>
          </cell>
          <cell r="I211">
            <v>798</v>
          </cell>
        </row>
        <row r="212">
          <cell r="G212">
            <v>0.79700000000000004</v>
          </cell>
          <cell r="I212">
            <v>797</v>
          </cell>
        </row>
        <row r="213">
          <cell r="G213">
            <v>0.79600000000000004</v>
          </cell>
          <cell r="I213">
            <v>796</v>
          </cell>
        </row>
        <row r="214">
          <cell r="G214">
            <v>0.79500000000000004</v>
          </cell>
          <cell r="I214">
            <v>795</v>
          </cell>
        </row>
        <row r="215">
          <cell r="G215">
            <v>0.79400000000000004</v>
          </cell>
          <cell r="I215">
            <v>794</v>
          </cell>
        </row>
        <row r="216">
          <cell r="G216">
            <v>0.79300000000000004</v>
          </cell>
          <cell r="I216">
            <v>793</v>
          </cell>
        </row>
        <row r="217">
          <cell r="G217">
            <v>0.79200000000000004</v>
          </cell>
          <cell r="I217">
            <v>792</v>
          </cell>
        </row>
        <row r="218">
          <cell r="G218">
            <v>0.79100000000000004</v>
          </cell>
          <cell r="I218">
            <v>791</v>
          </cell>
        </row>
        <row r="219">
          <cell r="G219">
            <v>0.79</v>
          </cell>
          <cell r="I219">
            <v>790</v>
          </cell>
        </row>
        <row r="220">
          <cell r="G220">
            <v>0.78900000000000003</v>
          </cell>
          <cell r="I220">
            <v>789</v>
          </cell>
        </row>
        <row r="221">
          <cell r="G221">
            <v>0.78800000000000003</v>
          </cell>
          <cell r="I221">
            <v>788</v>
          </cell>
        </row>
        <row r="222">
          <cell r="G222">
            <v>0.78700000000000003</v>
          </cell>
          <cell r="I222">
            <v>787</v>
          </cell>
        </row>
        <row r="223">
          <cell r="G223">
            <v>0.78600000000000003</v>
          </cell>
          <cell r="I223">
            <v>786</v>
          </cell>
        </row>
        <row r="224">
          <cell r="G224">
            <v>0.78500000000000003</v>
          </cell>
          <cell r="I224">
            <v>785</v>
          </cell>
        </row>
        <row r="225">
          <cell r="G225">
            <v>0.78400000000000003</v>
          </cell>
          <cell r="I225">
            <v>784</v>
          </cell>
        </row>
        <row r="226">
          <cell r="G226">
            <v>0.78300000000000003</v>
          </cell>
          <cell r="I226">
            <v>783</v>
          </cell>
        </row>
        <row r="227">
          <cell r="G227">
            <v>0.78200000000000003</v>
          </cell>
          <cell r="I227">
            <v>782</v>
          </cell>
        </row>
        <row r="228">
          <cell r="G228">
            <v>0.78100000000000003</v>
          </cell>
          <cell r="I228">
            <v>781</v>
          </cell>
        </row>
        <row r="229">
          <cell r="G229">
            <v>0.78</v>
          </cell>
          <cell r="I229">
            <v>780</v>
          </cell>
        </row>
        <row r="230">
          <cell r="G230">
            <v>0.77900000000000003</v>
          </cell>
          <cell r="I230">
            <v>779</v>
          </cell>
        </row>
        <row r="231">
          <cell r="G231">
            <v>0.77800000000000002</v>
          </cell>
          <cell r="I231">
            <v>778</v>
          </cell>
        </row>
        <row r="232">
          <cell r="G232">
            <v>0.77700000000000002</v>
          </cell>
          <cell r="I232">
            <v>777</v>
          </cell>
        </row>
        <row r="233">
          <cell r="G233">
            <v>0.77600000000000002</v>
          </cell>
          <cell r="I233">
            <v>776</v>
          </cell>
        </row>
        <row r="234">
          <cell r="G234">
            <v>0.77500000000000002</v>
          </cell>
          <cell r="I234">
            <v>775</v>
          </cell>
        </row>
        <row r="235">
          <cell r="G235">
            <v>0.77400000000000002</v>
          </cell>
          <cell r="I235">
            <v>774</v>
          </cell>
        </row>
        <row r="236">
          <cell r="G236">
            <v>0.77300000000000002</v>
          </cell>
          <cell r="I236">
            <v>773</v>
          </cell>
        </row>
        <row r="237">
          <cell r="G237">
            <v>0.77200000000000002</v>
          </cell>
          <cell r="I237">
            <v>772</v>
          </cell>
        </row>
        <row r="238">
          <cell r="G238">
            <v>0.77100000000000002</v>
          </cell>
          <cell r="I238">
            <v>771</v>
          </cell>
        </row>
        <row r="239">
          <cell r="G239">
            <v>0.77</v>
          </cell>
          <cell r="I239">
            <v>770</v>
          </cell>
        </row>
        <row r="240">
          <cell r="G240">
            <v>0.76900000000000002</v>
          </cell>
          <cell r="I240">
            <v>769</v>
          </cell>
        </row>
        <row r="241">
          <cell r="G241">
            <v>0.76800000000000002</v>
          </cell>
          <cell r="I241">
            <v>768</v>
          </cell>
        </row>
        <row r="242">
          <cell r="G242">
            <v>0.76700000000000002</v>
          </cell>
          <cell r="I242">
            <v>767</v>
          </cell>
        </row>
        <row r="243">
          <cell r="G243">
            <v>0.76600000000000001</v>
          </cell>
          <cell r="I243">
            <v>766</v>
          </cell>
        </row>
        <row r="244">
          <cell r="G244">
            <v>0.76500000000000001</v>
          </cell>
          <cell r="I244">
            <v>765</v>
          </cell>
        </row>
        <row r="245">
          <cell r="G245">
            <v>0.76400000000000001</v>
          </cell>
          <cell r="I245">
            <v>764</v>
          </cell>
        </row>
        <row r="246">
          <cell r="G246">
            <v>0.76300000000000001</v>
          </cell>
          <cell r="I246">
            <v>763</v>
          </cell>
        </row>
        <row r="247">
          <cell r="G247">
            <v>0.76200000000000001</v>
          </cell>
          <cell r="I247">
            <v>762</v>
          </cell>
        </row>
        <row r="248">
          <cell r="G248">
            <v>0.76100000000000001</v>
          </cell>
          <cell r="I248">
            <v>761</v>
          </cell>
        </row>
        <row r="249">
          <cell r="G249">
            <v>0.76</v>
          </cell>
          <cell r="I249">
            <v>760</v>
          </cell>
        </row>
        <row r="250">
          <cell r="G250">
            <v>0.75900000000000001</v>
          </cell>
          <cell r="I250">
            <v>759</v>
          </cell>
        </row>
        <row r="251">
          <cell r="G251">
            <v>0.75800000000000001</v>
          </cell>
          <cell r="I251">
            <v>758</v>
          </cell>
        </row>
        <row r="252">
          <cell r="G252">
            <v>0.75700000000000001</v>
          </cell>
          <cell r="I252">
            <v>757</v>
          </cell>
        </row>
        <row r="253">
          <cell r="G253">
            <v>0.75600000000000001</v>
          </cell>
          <cell r="I253">
            <v>756</v>
          </cell>
        </row>
        <row r="254">
          <cell r="G254">
            <v>0.755</v>
          </cell>
          <cell r="I254">
            <v>755</v>
          </cell>
        </row>
        <row r="255">
          <cell r="G255">
            <v>0.754</v>
          </cell>
          <cell r="I255">
            <v>754</v>
          </cell>
        </row>
        <row r="256">
          <cell r="G256">
            <v>0.753</v>
          </cell>
          <cell r="I256">
            <v>753</v>
          </cell>
        </row>
        <row r="257">
          <cell r="G257">
            <v>0.752</v>
          </cell>
          <cell r="I257">
            <v>752</v>
          </cell>
        </row>
        <row r="258">
          <cell r="G258">
            <v>0.751</v>
          </cell>
          <cell r="I258">
            <v>751</v>
          </cell>
        </row>
        <row r="259">
          <cell r="G259">
            <v>0.75</v>
          </cell>
          <cell r="I259">
            <v>750</v>
          </cell>
        </row>
        <row r="260">
          <cell r="G260">
            <v>0.749</v>
          </cell>
          <cell r="I260">
            <v>749</v>
          </cell>
        </row>
        <row r="261">
          <cell r="G261">
            <v>0.748</v>
          </cell>
          <cell r="I261">
            <v>748</v>
          </cell>
        </row>
        <row r="262">
          <cell r="G262">
            <v>0.747</v>
          </cell>
          <cell r="I262">
            <v>747</v>
          </cell>
        </row>
        <row r="263">
          <cell r="G263">
            <v>0.746</v>
          </cell>
          <cell r="I263">
            <v>746</v>
          </cell>
        </row>
        <row r="264">
          <cell r="G264">
            <v>0.745</v>
          </cell>
          <cell r="I264">
            <v>745</v>
          </cell>
        </row>
        <row r="265">
          <cell r="G265">
            <v>0.74399999999999999</v>
          </cell>
          <cell r="I265">
            <v>744</v>
          </cell>
        </row>
        <row r="266">
          <cell r="G266">
            <v>0.74299999999999999</v>
          </cell>
          <cell r="I266">
            <v>743</v>
          </cell>
        </row>
        <row r="267">
          <cell r="G267">
            <v>0.74199999999999999</v>
          </cell>
          <cell r="I267">
            <v>742</v>
          </cell>
        </row>
        <row r="268">
          <cell r="G268">
            <v>0.74099999999999999</v>
          </cell>
          <cell r="I268">
            <v>741</v>
          </cell>
        </row>
        <row r="269">
          <cell r="G269">
            <v>0.74</v>
          </cell>
          <cell r="I269">
            <v>740</v>
          </cell>
        </row>
        <row r="270">
          <cell r="G270">
            <v>0.73899999999999999</v>
          </cell>
          <cell r="I270">
            <v>739</v>
          </cell>
        </row>
        <row r="271">
          <cell r="G271">
            <v>0.73799999999999999</v>
          </cell>
          <cell r="I271">
            <v>738</v>
          </cell>
        </row>
        <row r="272">
          <cell r="G272">
            <v>0.73699999999999999</v>
          </cell>
          <cell r="I272">
            <v>737</v>
          </cell>
        </row>
        <row r="273">
          <cell r="G273">
            <v>0.73599999999999999</v>
          </cell>
          <cell r="I273">
            <v>736</v>
          </cell>
        </row>
        <row r="274">
          <cell r="G274">
            <v>0.73499999999999999</v>
          </cell>
          <cell r="I274">
            <v>735</v>
          </cell>
        </row>
        <row r="275">
          <cell r="G275">
            <v>0.73399999999999999</v>
          </cell>
          <cell r="I275">
            <v>734</v>
          </cell>
        </row>
        <row r="276">
          <cell r="G276">
            <v>0.73299999999999998</v>
          </cell>
          <cell r="I276">
            <v>733</v>
          </cell>
        </row>
        <row r="277">
          <cell r="G277">
            <v>0.73199999999999998</v>
          </cell>
          <cell r="I277">
            <v>732</v>
          </cell>
        </row>
        <row r="278">
          <cell r="G278">
            <v>0.73099999999999998</v>
          </cell>
          <cell r="I278">
            <v>731</v>
          </cell>
        </row>
        <row r="279">
          <cell r="G279">
            <v>0.73</v>
          </cell>
          <cell r="I279">
            <v>730</v>
          </cell>
        </row>
        <row r="280">
          <cell r="G280">
            <v>0.72899999999999998</v>
          </cell>
          <cell r="I280">
            <v>729</v>
          </cell>
        </row>
        <row r="281">
          <cell r="G281">
            <v>0.72799999999999998</v>
          </cell>
          <cell r="I281">
            <v>728</v>
          </cell>
        </row>
        <row r="282">
          <cell r="G282">
            <v>0.72699999999999998</v>
          </cell>
          <cell r="I282">
            <v>727</v>
          </cell>
        </row>
        <row r="283">
          <cell r="G283">
            <v>0.72599999999999998</v>
          </cell>
          <cell r="I283">
            <v>726</v>
          </cell>
        </row>
        <row r="284">
          <cell r="G284">
            <v>0.72499999999999998</v>
          </cell>
          <cell r="I284">
            <v>725</v>
          </cell>
        </row>
        <row r="285">
          <cell r="G285">
            <v>0.72399999999999998</v>
          </cell>
          <cell r="I285">
            <v>724</v>
          </cell>
        </row>
        <row r="286">
          <cell r="G286">
            <v>0.72299999999999998</v>
          </cell>
          <cell r="I286">
            <v>723</v>
          </cell>
        </row>
        <row r="287">
          <cell r="G287">
            <v>0.72199999999999998</v>
          </cell>
          <cell r="I287">
            <v>722</v>
          </cell>
        </row>
        <row r="288">
          <cell r="G288">
            <v>0.72099999999999997</v>
          </cell>
          <cell r="I288">
            <v>721</v>
          </cell>
        </row>
        <row r="289">
          <cell r="G289">
            <v>0.72</v>
          </cell>
          <cell r="I289">
            <v>720</v>
          </cell>
        </row>
        <row r="290">
          <cell r="G290">
            <v>0.71899999999999997</v>
          </cell>
          <cell r="I290">
            <v>719</v>
          </cell>
        </row>
        <row r="291">
          <cell r="G291">
            <v>0.71799999999999997</v>
          </cell>
          <cell r="I291">
            <v>718</v>
          </cell>
        </row>
        <row r="292">
          <cell r="G292">
            <v>0.71699999999999997</v>
          </cell>
          <cell r="I292">
            <v>717</v>
          </cell>
        </row>
        <row r="293">
          <cell r="G293">
            <v>0.71599999999999997</v>
          </cell>
          <cell r="I293">
            <v>716</v>
          </cell>
        </row>
        <row r="294">
          <cell r="G294">
            <v>0.71499999999999997</v>
          </cell>
          <cell r="I294">
            <v>715</v>
          </cell>
        </row>
        <row r="295">
          <cell r="G295">
            <v>0.71399999999999997</v>
          </cell>
          <cell r="I295">
            <v>714</v>
          </cell>
        </row>
        <row r="296">
          <cell r="G296">
            <v>0.71299999999999997</v>
          </cell>
          <cell r="I296">
            <v>713</v>
          </cell>
        </row>
        <row r="297">
          <cell r="G297">
            <v>0.71199999999999997</v>
          </cell>
          <cell r="I297">
            <v>712</v>
          </cell>
        </row>
        <row r="298">
          <cell r="G298">
            <v>0.71099999999999997</v>
          </cell>
          <cell r="I298">
            <v>711</v>
          </cell>
        </row>
        <row r="299">
          <cell r="G299">
            <v>0.71</v>
          </cell>
          <cell r="I299">
            <v>710</v>
          </cell>
        </row>
        <row r="300">
          <cell r="G300">
            <v>0.70899999999999996</v>
          </cell>
          <cell r="I300">
            <v>709</v>
          </cell>
        </row>
        <row r="301">
          <cell r="G301">
            <v>0.70799999999999996</v>
          </cell>
          <cell r="I301">
            <v>708</v>
          </cell>
        </row>
        <row r="302">
          <cell r="G302">
            <v>0.70699999999999996</v>
          </cell>
          <cell r="I302">
            <v>707</v>
          </cell>
        </row>
        <row r="303">
          <cell r="G303">
            <v>0.70599999999999996</v>
          </cell>
          <cell r="I303">
            <v>706</v>
          </cell>
        </row>
        <row r="304">
          <cell r="G304">
            <v>0.70499999999999996</v>
          </cell>
          <cell r="I304">
            <v>705</v>
          </cell>
        </row>
        <row r="305">
          <cell r="G305">
            <v>0.70399999999999996</v>
          </cell>
          <cell r="I305">
            <v>704</v>
          </cell>
        </row>
        <row r="306">
          <cell r="G306">
            <v>0.70299999999999996</v>
          </cell>
          <cell r="I306">
            <v>703</v>
          </cell>
        </row>
        <row r="307">
          <cell r="G307">
            <v>0.70199999999999996</v>
          </cell>
          <cell r="I307">
            <v>702</v>
          </cell>
        </row>
        <row r="308">
          <cell r="G308">
            <v>0.70099999999999996</v>
          </cell>
          <cell r="I308">
            <v>701</v>
          </cell>
        </row>
        <row r="309">
          <cell r="G309">
            <v>0.7</v>
          </cell>
          <cell r="I309">
            <v>700</v>
          </cell>
        </row>
        <row r="310">
          <cell r="I310">
            <v>699</v>
          </cell>
        </row>
        <row r="311">
          <cell r="I311">
            <v>698</v>
          </cell>
        </row>
        <row r="312">
          <cell r="I312">
            <v>697</v>
          </cell>
        </row>
        <row r="313">
          <cell r="I313">
            <v>696</v>
          </cell>
        </row>
        <row r="314">
          <cell r="I314">
            <v>695</v>
          </cell>
        </row>
        <row r="315">
          <cell r="I315">
            <v>694</v>
          </cell>
        </row>
        <row r="316">
          <cell r="I316">
            <v>693</v>
          </cell>
        </row>
        <row r="317">
          <cell r="I317">
            <v>692</v>
          </cell>
        </row>
        <row r="318">
          <cell r="I318">
            <v>691</v>
          </cell>
        </row>
        <row r="319">
          <cell r="I319">
            <v>690</v>
          </cell>
        </row>
        <row r="320">
          <cell r="I320">
            <v>689</v>
          </cell>
        </row>
        <row r="321">
          <cell r="I321">
            <v>688</v>
          </cell>
        </row>
        <row r="322">
          <cell r="I322">
            <v>687</v>
          </cell>
        </row>
        <row r="323">
          <cell r="I323">
            <v>686</v>
          </cell>
        </row>
        <row r="324">
          <cell r="I324">
            <v>685</v>
          </cell>
        </row>
        <row r="325">
          <cell r="I325">
            <v>684</v>
          </cell>
        </row>
        <row r="326">
          <cell r="I326">
            <v>683</v>
          </cell>
        </row>
        <row r="327">
          <cell r="I327">
            <v>682</v>
          </cell>
        </row>
        <row r="328">
          <cell r="I328">
            <v>681</v>
          </cell>
        </row>
        <row r="329">
          <cell r="I329">
            <v>680</v>
          </cell>
        </row>
        <row r="330">
          <cell r="I330">
            <v>679</v>
          </cell>
        </row>
        <row r="331">
          <cell r="I331">
            <v>678</v>
          </cell>
        </row>
        <row r="332">
          <cell r="I332">
            <v>677</v>
          </cell>
        </row>
        <row r="333">
          <cell r="I333">
            <v>676</v>
          </cell>
        </row>
        <row r="334">
          <cell r="I334">
            <v>675</v>
          </cell>
        </row>
        <row r="335">
          <cell r="I335">
            <v>674</v>
          </cell>
        </row>
        <row r="336">
          <cell r="I336">
            <v>673</v>
          </cell>
        </row>
        <row r="337">
          <cell r="I337">
            <v>672</v>
          </cell>
        </row>
        <row r="338">
          <cell r="I338">
            <v>671</v>
          </cell>
        </row>
        <row r="339">
          <cell r="I339">
            <v>670</v>
          </cell>
        </row>
        <row r="340">
          <cell r="I340">
            <v>669</v>
          </cell>
        </row>
        <row r="341">
          <cell r="I341">
            <v>668</v>
          </cell>
        </row>
        <row r="342">
          <cell r="I342">
            <v>667</v>
          </cell>
        </row>
        <row r="343">
          <cell r="I343">
            <v>666</v>
          </cell>
        </row>
        <row r="344">
          <cell r="I344">
            <v>665</v>
          </cell>
        </row>
        <row r="345">
          <cell r="I345">
            <v>664</v>
          </cell>
        </row>
        <row r="346">
          <cell r="I346">
            <v>663</v>
          </cell>
        </row>
        <row r="347">
          <cell r="I347">
            <v>662</v>
          </cell>
        </row>
        <row r="348">
          <cell r="I348">
            <v>661</v>
          </cell>
        </row>
        <row r="349">
          <cell r="I349">
            <v>660</v>
          </cell>
        </row>
        <row r="350">
          <cell r="I350">
            <v>659</v>
          </cell>
        </row>
        <row r="351">
          <cell r="I351">
            <v>658</v>
          </cell>
        </row>
        <row r="352">
          <cell r="I352">
            <v>657</v>
          </cell>
        </row>
        <row r="353">
          <cell r="I353">
            <v>656</v>
          </cell>
        </row>
        <row r="354">
          <cell r="I354">
            <v>655</v>
          </cell>
        </row>
        <row r="355">
          <cell r="I355">
            <v>654</v>
          </cell>
        </row>
        <row r="356">
          <cell r="I356">
            <v>653</v>
          </cell>
        </row>
        <row r="357">
          <cell r="I357">
            <v>652</v>
          </cell>
        </row>
        <row r="358">
          <cell r="I358">
            <v>651</v>
          </cell>
        </row>
        <row r="359">
          <cell r="I359">
            <v>650</v>
          </cell>
        </row>
        <row r="360">
          <cell r="I360">
            <v>649</v>
          </cell>
        </row>
        <row r="361">
          <cell r="I361">
            <v>648</v>
          </cell>
        </row>
        <row r="362">
          <cell r="I362">
            <v>647</v>
          </cell>
        </row>
        <row r="363">
          <cell r="I363">
            <v>646</v>
          </cell>
        </row>
        <row r="364">
          <cell r="I364">
            <v>645</v>
          </cell>
        </row>
        <row r="365">
          <cell r="I365">
            <v>644</v>
          </cell>
        </row>
        <row r="366">
          <cell r="I366">
            <v>643</v>
          </cell>
        </row>
        <row r="367">
          <cell r="I367">
            <v>642</v>
          </cell>
        </row>
        <row r="368">
          <cell r="I368">
            <v>641</v>
          </cell>
        </row>
        <row r="369">
          <cell r="I369">
            <v>640</v>
          </cell>
        </row>
        <row r="370">
          <cell r="I370">
            <v>639</v>
          </cell>
        </row>
        <row r="371">
          <cell r="I371">
            <v>638</v>
          </cell>
        </row>
        <row r="372">
          <cell r="I372">
            <v>637</v>
          </cell>
        </row>
        <row r="373">
          <cell r="I373">
            <v>636</v>
          </cell>
        </row>
        <row r="374">
          <cell r="I374">
            <v>635</v>
          </cell>
        </row>
        <row r="375">
          <cell r="I375">
            <v>634</v>
          </cell>
        </row>
        <row r="376">
          <cell r="I376">
            <v>633</v>
          </cell>
        </row>
        <row r="377">
          <cell r="I377">
            <v>632</v>
          </cell>
        </row>
        <row r="378">
          <cell r="I378">
            <v>631</v>
          </cell>
        </row>
        <row r="379">
          <cell r="I379">
            <v>630</v>
          </cell>
        </row>
        <row r="380">
          <cell r="I380">
            <v>629</v>
          </cell>
        </row>
        <row r="381">
          <cell r="I381">
            <v>628</v>
          </cell>
        </row>
        <row r="382">
          <cell r="I382">
            <v>627</v>
          </cell>
        </row>
        <row r="383">
          <cell r="I383">
            <v>626</v>
          </cell>
        </row>
        <row r="384">
          <cell r="I384">
            <v>625</v>
          </cell>
        </row>
        <row r="385">
          <cell r="I385">
            <v>624</v>
          </cell>
        </row>
        <row r="386">
          <cell r="I386">
            <v>623</v>
          </cell>
        </row>
        <row r="387">
          <cell r="I387">
            <v>622</v>
          </cell>
        </row>
        <row r="388">
          <cell r="I388">
            <v>621</v>
          </cell>
        </row>
        <row r="389">
          <cell r="I389">
            <v>620</v>
          </cell>
        </row>
        <row r="390">
          <cell r="I390">
            <v>619</v>
          </cell>
        </row>
        <row r="391">
          <cell r="I391">
            <v>618</v>
          </cell>
        </row>
        <row r="392">
          <cell r="I392">
            <v>617</v>
          </cell>
        </row>
        <row r="393">
          <cell r="I393">
            <v>616</v>
          </cell>
        </row>
        <row r="394">
          <cell r="I394">
            <v>615</v>
          </cell>
        </row>
        <row r="395">
          <cell r="I395">
            <v>614</v>
          </cell>
        </row>
        <row r="396">
          <cell r="I396">
            <v>613</v>
          </cell>
        </row>
        <row r="397">
          <cell r="I397">
            <v>612</v>
          </cell>
        </row>
        <row r="398">
          <cell r="I398">
            <v>611</v>
          </cell>
        </row>
        <row r="399">
          <cell r="I399">
            <v>610</v>
          </cell>
        </row>
        <row r="400">
          <cell r="I400">
            <v>609</v>
          </cell>
        </row>
        <row r="401">
          <cell r="I401">
            <v>608</v>
          </cell>
        </row>
        <row r="402">
          <cell r="I402">
            <v>607</v>
          </cell>
        </row>
        <row r="403">
          <cell r="I403">
            <v>606</v>
          </cell>
        </row>
        <row r="404">
          <cell r="I404">
            <v>605</v>
          </cell>
        </row>
        <row r="405">
          <cell r="I405">
            <v>604</v>
          </cell>
        </row>
        <row r="406">
          <cell r="I406">
            <v>603</v>
          </cell>
        </row>
        <row r="407">
          <cell r="I407">
            <v>602</v>
          </cell>
        </row>
        <row r="408">
          <cell r="I408">
            <v>601</v>
          </cell>
        </row>
        <row r="409">
          <cell r="I409">
            <v>600</v>
          </cell>
        </row>
        <row r="410">
          <cell r="I410">
            <v>599</v>
          </cell>
        </row>
        <row r="411">
          <cell r="I411">
            <v>598</v>
          </cell>
        </row>
        <row r="412">
          <cell r="I412">
            <v>597</v>
          </cell>
        </row>
        <row r="413">
          <cell r="I413">
            <v>596</v>
          </cell>
        </row>
        <row r="414">
          <cell r="I414">
            <v>595</v>
          </cell>
        </row>
        <row r="415">
          <cell r="I415">
            <v>594</v>
          </cell>
        </row>
        <row r="416">
          <cell r="I416">
            <v>593</v>
          </cell>
        </row>
        <row r="417">
          <cell r="I417">
            <v>592</v>
          </cell>
        </row>
        <row r="418">
          <cell r="I418">
            <v>591</v>
          </cell>
        </row>
        <row r="419">
          <cell r="I419">
            <v>590</v>
          </cell>
        </row>
        <row r="420">
          <cell r="I420">
            <v>589</v>
          </cell>
        </row>
        <row r="421">
          <cell r="I421">
            <v>588</v>
          </cell>
        </row>
        <row r="422">
          <cell r="I422">
            <v>587</v>
          </cell>
        </row>
        <row r="423">
          <cell r="I423">
            <v>586</v>
          </cell>
        </row>
        <row r="424">
          <cell r="I424">
            <v>585</v>
          </cell>
        </row>
        <row r="425">
          <cell r="I425">
            <v>584</v>
          </cell>
        </row>
        <row r="426">
          <cell r="I426">
            <v>583</v>
          </cell>
        </row>
        <row r="427">
          <cell r="I427">
            <v>582</v>
          </cell>
        </row>
        <row r="428">
          <cell r="I428">
            <v>581</v>
          </cell>
        </row>
        <row r="429">
          <cell r="I429">
            <v>580</v>
          </cell>
        </row>
        <row r="430">
          <cell r="I430">
            <v>579</v>
          </cell>
        </row>
        <row r="431">
          <cell r="I431">
            <v>578</v>
          </cell>
        </row>
        <row r="432">
          <cell r="I432">
            <v>577</v>
          </cell>
        </row>
        <row r="433">
          <cell r="I433">
            <v>576</v>
          </cell>
        </row>
        <row r="434">
          <cell r="I434">
            <v>575</v>
          </cell>
        </row>
        <row r="435">
          <cell r="I435">
            <v>574</v>
          </cell>
        </row>
        <row r="436">
          <cell r="I436">
            <v>573</v>
          </cell>
        </row>
        <row r="437">
          <cell r="I437">
            <v>572</v>
          </cell>
        </row>
        <row r="438">
          <cell r="I438">
            <v>571</v>
          </cell>
        </row>
        <row r="439">
          <cell r="I439">
            <v>570</v>
          </cell>
        </row>
        <row r="440">
          <cell r="I440">
            <v>569</v>
          </cell>
        </row>
        <row r="441">
          <cell r="I441">
            <v>568</v>
          </cell>
        </row>
        <row r="442">
          <cell r="I442">
            <v>567</v>
          </cell>
        </row>
        <row r="443">
          <cell r="I443">
            <v>566</v>
          </cell>
        </row>
        <row r="444">
          <cell r="I444">
            <v>565</v>
          </cell>
        </row>
        <row r="445">
          <cell r="I445">
            <v>564</v>
          </cell>
        </row>
        <row r="446">
          <cell r="I446">
            <v>563</v>
          </cell>
        </row>
        <row r="447">
          <cell r="I447">
            <v>562</v>
          </cell>
        </row>
        <row r="448">
          <cell r="I448">
            <v>561</v>
          </cell>
        </row>
        <row r="449">
          <cell r="I449">
            <v>560</v>
          </cell>
        </row>
        <row r="450">
          <cell r="I450">
            <v>559</v>
          </cell>
        </row>
        <row r="451">
          <cell r="I451">
            <v>558</v>
          </cell>
        </row>
        <row r="452">
          <cell r="I452">
            <v>557</v>
          </cell>
        </row>
        <row r="453">
          <cell r="I453">
            <v>556</v>
          </cell>
        </row>
        <row r="454">
          <cell r="I454">
            <v>555</v>
          </cell>
        </row>
        <row r="455">
          <cell r="I455">
            <v>554</v>
          </cell>
        </row>
        <row r="456">
          <cell r="I456">
            <v>553</v>
          </cell>
        </row>
        <row r="457">
          <cell r="I457">
            <v>552</v>
          </cell>
        </row>
        <row r="458">
          <cell r="I458">
            <v>551</v>
          </cell>
        </row>
        <row r="459">
          <cell r="I459">
            <v>550</v>
          </cell>
        </row>
        <row r="460">
          <cell r="I460">
            <v>549</v>
          </cell>
        </row>
        <row r="461">
          <cell r="I461">
            <v>548</v>
          </cell>
        </row>
        <row r="462">
          <cell r="I462">
            <v>547</v>
          </cell>
        </row>
        <row r="463">
          <cell r="I463">
            <v>546</v>
          </cell>
        </row>
        <row r="464">
          <cell r="I464">
            <v>545</v>
          </cell>
        </row>
        <row r="465">
          <cell r="I465">
            <v>544</v>
          </cell>
        </row>
        <row r="466">
          <cell r="I466">
            <v>543</v>
          </cell>
        </row>
        <row r="467">
          <cell r="I467">
            <v>542</v>
          </cell>
        </row>
        <row r="468">
          <cell r="I468">
            <v>541</v>
          </cell>
        </row>
        <row r="469">
          <cell r="I469">
            <v>540</v>
          </cell>
        </row>
        <row r="470">
          <cell r="I470">
            <v>539</v>
          </cell>
        </row>
        <row r="471">
          <cell r="I471">
            <v>538</v>
          </cell>
        </row>
        <row r="472">
          <cell r="I472">
            <v>537</v>
          </cell>
        </row>
        <row r="473">
          <cell r="I473">
            <v>536</v>
          </cell>
        </row>
        <row r="474">
          <cell r="I474">
            <v>535</v>
          </cell>
        </row>
        <row r="475">
          <cell r="I475">
            <v>534</v>
          </cell>
        </row>
        <row r="476">
          <cell r="I476">
            <v>533</v>
          </cell>
        </row>
        <row r="477">
          <cell r="I477">
            <v>532</v>
          </cell>
        </row>
        <row r="478">
          <cell r="I478">
            <v>531</v>
          </cell>
        </row>
        <row r="479">
          <cell r="I479">
            <v>530</v>
          </cell>
        </row>
        <row r="480">
          <cell r="I480">
            <v>529</v>
          </cell>
        </row>
        <row r="481">
          <cell r="I481">
            <v>528</v>
          </cell>
        </row>
        <row r="482">
          <cell r="I482">
            <v>527</v>
          </cell>
        </row>
        <row r="483">
          <cell r="I483">
            <v>526</v>
          </cell>
        </row>
        <row r="484">
          <cell r="I484">
            <v>525</v>
          </cell>
        </row>
        <row r="485">
          <cell r="I485">
            <v>524</v>
          </cell>
        </row>
        <row r="486">
          <cell r="I486">
            <v>523</v>
          </cell>
        </row>
        <row r="487">
          <cell r="I487">
            <v>522</v>
          </cell>
        </row>
        <row r="488">
          <cell r="I488">
            <v>521</v>
          </cell>
        </row>
        <row r="489">
          <cell r="I489">
            <v>520</v>
          </cell>
        </row>
        <row r="490">
          <cell r="I490">
            <v>519</v>
          </cell>
        </row>
        <row r="491">
          <cell r="I491">
            <v>518</v>
          </cell>
        </row>
        <row r="492">
          <cell r="I492">
            <v>517</v>
          </cell>
        </row>
        <row r="493">
          <cell r="I493">
            <v>516</v>
          </cell>
        </row>
        <row r="494">
          <cell r="I494">
            <v>515</v>
          </cell>
        </row>
        <row r="495">
          <cell r="I495">
            <v>514</v>
          </cell>
        </row>
        <row r="496">
          <cell r="I496">
            <v>513</v>
          </cell>
        </row>
        <row r="497">
          <cell r="I497">
            <v>512</v>
          </cell>
        </row>
        <row r="498">
          <cell r="I498">
            <v>511</v>
          </cell>
        </row>
        <row r="499">
          <cell r="I499">
            <v>510</v>
          </cell>
        </row>
        <row r="500">
          <cell r="I500">
            <v>509</v>
          </cell>
        </row>
        <row r="501">
          <cell r="I501">
            <v>508</v>
          </cell>
        </row>
        <row r="502">
          <cell r="I502">
            <v>507</v>
          </cell>
        </row>
        <row r="503">
          <cell r="I503">
            <v>506</v>
          </cell>
        </row>
        <row r="504">
          <cell r="I504">
            <v>505</v>
          </cell>
        </row>
        <row r="505">
          <cell r="I505">
            <v>504</v>
          </cell>
        </row>
        <row r="506">
          <cell r="I506">
            <v>503</v>
          </cell>
        </row>
        <row r="507">
          <cell r="I507">
            <v>502</v>
          </cell>
        </row>
        <row r="508">
          <cell r="I508">
            <v>501</v>
          </cell>
        </row>
        <row r="509">
          <cell r="I509">
            <v>500</v>
          </cell>
        </row>
        <row r="510">
          <cell r="I510">
            <v>499</v>
          </cell>
        </row>
        <row r="511">
          <cell r="I511">
            <v>498</v>
          </cell>
        </row>
        <row r="512">
          <cell r="I512">
            <v>497</v>
          </cell>
        </row>
        <row r="513">
          <cell r="I513">
            <v>496</v>
          </cell>
        </row>
        <row r="514">
          <cell r="I514">
            <v>495</v>
          </cell>
        </row>
        <row r="515">
          <cell r="I515">
            <v>494</v>
          </cell>
        </row>
        <row r="516">
          <cell r="I516">
            <v>493</v>
          </cell>
        </row>
        <row r="517">
          <cell r="I517">
            <v>492</v>
          </cell>
        </row>
        <row r="518">
          <cell r="I518">
            <v>491</v>
          </cell>
        </row>
        <row r="519">
          <cell r="I519">
            <v>490</v>
          </cell>
        </row>
        <row r="520">
          <cell r="I520">
            <v>489</v>
          </cell>
        </row>
        <row r="521">
          <cell r="I521">
            <v>488</v>
          </cell>
        </row>
        <row r="522">
          <cell r="I522">
            <v>487</v>
          </cell>
        </row>
        <row r="523">
          <cell r="I523">
            <v>486</v>
          </cell>
        </row>
        <row r="524">
          <cell r="I524">
            <v>485</v>
          </cell>
        </row>
        <row r="525">
          <cell r="I525">
            <v>484</v>
          </cell>
        </row>
        <row r="526">
          <cell r="I526">
            <v>483</v>
          </cell>
        </row>
        <row r="527">
          <cell r="I527">
            <v>482</v>
          </cell>
        </row>
        <row r="528">
          <cell r="I528">
            <v>481</v>
          </cell>
        </row>
        <row r="529">
          <cell r="I529">
            <v>480</v>
          </cell>
        </row>
        <row r="530">
          <cell r="I530">
            <v>479</v>
          </cell>
        </row>
        <row r="531">
          <cell r="I531">
            <v>478</v>
          </cell>
        </row>
        <row r="532">
          <cell r="I532">
            <v>477</v>
          </cell>
        </row>
        <row r="533">
          <cell r="I533">
            <v>476</v>
          </cell>
        </row>
        <row r="534">
          <cell r="I534">
            <v>475</v>
          </cell>
        </row>
        <row r="535">
          <cell r="I535">
            <v>474</v>
          </cell>
        </row>
        <row r="536">
          <cell r="I536">
            <v>473</v>
          </cell>
        </row>
        <row r="537">
          <cell r="I537">
            <v>472</v>
          </cell>
        </row>
        <row r="538">
          <cell r="I538">
            <v>471</v>
          </cell>
        </row>
        <row r="539">
          <cell r="I539">
            <v>470</v>
          </cell>
        </row>
        <row r="540">
          <cell r="I540">
            <v>469</v>
          </cell>
        </row>
        <row r="541">
          <cell r="I541">
            <v>468</v>
          </cell>
        </row>
        <row r="542">
          <cell r="I542">
            <v>467</v>
          </cell>
        </row>
        <row r="543">
          <cell r="I543">
            <v>466</v>
          </cell>
        </row>
        <row r="544">
          <cell r="I544">
            <v>465</v>
          </cell>
        </row>
        <row r="545">
          <cell r="I545">
            <v>464</v>
          </cell>
        </row>
        <row r="546">
          <cell r="I546">
            <v>463</v>
          </cell>
        </row>
        <row r="547">
          <cell r="I547">
            <v>462</v>
          </cell>
        </row>
        <row r="548">
          <cell r="I548">
            <v>461</v>
          </cell>
        </row>
        <row r="549">
          <cell r="I549">
            <v>460</v>
          </cell>
        </row>
        <row r="550">
          <cell r="I550">
            <v>459</v>
          </cell>
        </row>
        <row r="551">
          <cell r="I551">
            <v>458</v>
          </cell>
        </row>
        <row r="552">
          <cell r="I552">
            <v>457</v>
          </cell>
        </row>
        <row r="553">
          <cell r="I553">
            <v>456</v>
          </cell>
        </row>
        <row r="554">
          <cell r="I554">
            <v>455</v>
          </cell>
        </row>
        <row r="555">
          <cell r="I555">
            <v>454</v>
          </cell>
        </row>
        <row r="556">
          <cell r="I556">
            <v>453</v>
          </cell>
        </row>
        <row r="557">
          <cell r="I557">
            <v>452</v>
          </cell>
        </row>
        <row r="558">
          <cell r="I558">
            <v>451</v>
          </cell>
        </row>
        <row r="559">
          <cell r="I559">
            <v>450</v>
          </cell>
        </row>
        <row r="560">
          <cell r="I560">
            <v>449</v>
          </cell>
        </row>
        <row r="561">
          <cell r="I561">
            <v>448</v>
          </cell>
        </row>
        <row r="562">
          <cell r="I562">
            <v>447</v>
          </cell>
        </row>
        <row r="563">
          <cell r="I563">
            <v>446</v>
          </cell>
        </row>
        <row r="564">
          <cell r="I564">
            <v>445</v>
          </cell>
        </row>
        <row r="565">
          <cell r="I565">
            <v>444</v>
          </cell>
        </row>
        <row r="566">
          <cell r="I566">
            <v>443</v>
          </cell>
        </row>
        <row r="567">
          <cell r="I567">
            <v>442</v>
          </cell>
        </row>
        <row r="568">
          <cell r="I568">
            <v>441</v>
          </cell>
        </row>
        <row r="569">
          <cell r="I569">
            <v>440</v>
          </cell>
        </row>
        <row r="570">
          <cell r="I570">
            <v>439</v>
          </cell>
        </row>
        <row r="571">
          <cell r="I571">
            <v>438</v>
          </cell>
        </row>
        <row r="572">
          <cell r="I572">
            <v>437</v>
          </cell>
        </row>
        <row r="573">
          <cell r="I573">
            <v>436</v>
          </cell>
        </row>
        <row r="574">
          <cell r="I574">
            <v>435</v>
          </cell>
        </row>
        <row r="575">
          <cell r="I575">
            <v>434</v>
          </cell>
        </row>
        <row r="576">
          <cell r="I576">
            <v>433</v>
          </cell>
        </row>
        <row r="577">
          <cell r="I577">
            <v>432</v>
          </cell>
        </row>
        <row r="578">
          <cell r="I578">
            <v>431</v>
          </cell>
        </row>
        <row r="579">
          <cell r="I579">
            <v>430</v>
          </cell>
        </row>
        <row r="580">
          <cell r="I580">
            <v>429</v>
          </cell>
        </row>
        <row r="581">
          <cell r="I581">
            <v>428</v>
          </cell>
        </row>
        <row r="582">
          <cell r="I582">
            <v>427</v>
          </cell>
        </row>
        <row r="583">
          <cell r="I583">
            <v>426</v>
          </cell>
        </row>
        <row r="584">
          <cell r="I584">
            <v>425</v>
          </cell>
        </row>
        <row r="585">
          <cell r="I585">
            <v>424</v>
          </cell>
        </row>
        <row r="586">
          <cell r="I586">
            <v>423</v>
          </cell>
        </row>
        <row r="587">
          <cell r="I587">
            <v>422</v>
          </cell>
        </row>
        <row r="588">
          <cell r="I588">
            <v>421</v>
          </cell>
        </row>
        <row r="589">
          <cell r="I589">
            <v>420</v>
          </cell>
        </row>
        <row r="590">
          <cell r="I590">
            <v>419</v>
          </cell>
        </row>
        <row r="591">
          <cell r="I591">
            <v>418</v>
          </cell>
        </row>
        <row r="592">
          <cell r="I592">
            <v>417</v>
          </cell>
        </row>
        <row r="593">
          <cell r="I593">
            <v>416</v>
          </cell>
        </row>
        <row r="594">
          <cell r="I594">
            <v>415</v>
          </cell>
        </row>
        <row r="595">
          <cell r="I595">
            <v>414</v>
          </cell>
        </row>
        <row r="596">
          <cell r="I596">
            <v>413</v>
          </cell>
        </row>
        <row r="597">
          <cell r="I597">
            <v>412</v>
          </cell>
        </row>
        <row r="598">
          <cell r="I598">
            <v>411</v>
          </cell>
        </row>
        <row r="599">
          <cell r="I599">
            <v>410</v>
          </cell>
        </row>
        <row r="600">
          <cell r="I600">
            <v>409</v>
          </cell>
        </row>
        <row r="601">
          <cell r="I601">
            <v>408</v>
          </cell>
        </row>
        <row r="602">
          <cell r="I602">
            <v>407</v>
          </cell>
        </row>
        <row r="603">
          <cell r="I603">
            <v>406</v>
          </cell>
        </row>
        <row r="604">
          <cell r="I604">
            <v>405</v>
          </cell>
        </row>
        <row r="605">
          <cell r="I605">
            <v>404</v>
          </cell>
        </row>
        <row r="606">
          <cell r="I606">
            <v>403</v>
          </cell>
        </row>
        <row r="607">
          <cell r="I607">
            <v>402</v>
          </cell>
        </row>
        <row r="608">
          <cell r="I608">
            <v>401</v>
          </cell>
        </row>
        <row r="609">
          <cell r="I609">
            <v>400</v>
          </cell>
        </row>
        <row r="610">
          <cell r="I610">
            <v>399</v>
          </cell>
        </row>
        <row r="611">
          <cell r="I611">
            <v>398</v>
          </cell>
        </row>
        <row r="612">
          <cell r="I612">
            <v>397</v>
          </cell>
        </row>
        <row r="613">
          <cell r="I613">
            <v>396</v>
          </cell>
        </row>
        <row r="614">
          <cell r="I614">
            <v>395</v>
          </cell>
        </row>
        <row r="615">
          <cell r="I615">
            <v>394</v>
          </cell>
        </row>
        <row r="616">
          <cell r="I616">
            <v>393</v>
          </cell>
        </row>
        <row r="617">
          <cell r="I617">
            <v>392</v>
          </cell>
        </row>
        <row r="618">
          <cell r="I618">
            <v>391</v>
          </cell>
        </row>
        <row r="619">
          <cell r="I619">
            <v>390</v>
          </cell>
        </row>
        <row r="620">
          <cell r="I620">
            <v>389</v>
          </cell>
        </row>
        <row r="621">
          <cell r="I621">
            <v>388</v>
          </cell>
        </row>
        <row r="622">
          <cell r="I622">
            <v>387</v>
          </cell>
        </row>
        <row r="623">
          <cell r="I623">
            <v>386</v>
          </cell>
        </row>
        <row r="624">
          <cell r="I624">
            <v>385</v>
          </cell>
        </row>
        <row r="625">
          <cell r="I625">
            <v>384</v>
          </cell>
        </row>
        <row r="626">
          <cell r="I626">
            <v>383</v>
          </cell>
        </row>
        <row r="627">
          <cell r="I627">
            <v>382</v>
          </cell>
        </row>
        <row r="628">
          <cell r="I628">
            <v>381</v>
          </cell>
        </row>
        <row r="629">
          <cell r="I629">
            <v>380</v>
          </cell>
        </row>
        <row r="630">
          <cell r="I630">
            <v>379</v>
          </cell>
        </row>
        <row r="631">
          <cell r="I631">
            <v>378</v>
          </cell>
        </row>
        <row r="632">
          <cell r="I632">
            <v>377</v>
          </cell>
        </row>
        <row r="633">
          <cell r="I633">
            <v>376</v>
          </cell>
        </row>
        <row r="634">
          <cell r="I634">
            <v>375</v>
          </cell>
        </row>
        <row r="635">
          <cell r="I635">
            <v>374</v>
          </cell>
        </row>
        <row r="636">
          <cell r="I636">
            <v>373</v>
          </cell>
        </row>
        <row r="637">
          <cell r="I637">
            <v>372</v>
          </cell>
        </row>
        <row r="638">
          <cell r="I638">
            <v>371</v>
          </cell>
        </row>
        <row r="639">
          <cell r="I639">
            <v>370</v>
          </cell>
        </row>
        <row r="640">
          <cell r="I640">
            <v>369</v>
          </cell>
        </row>
        <row r="641">
          <cell r="I641">
            <v>368</v>
          </cell>
        </row>
        <row r="642">
          <cell r="I642">
            <v>367</v>
          </cell>
        </row>
        <row r="643">
          <cell r="I643">
            <v>366</v>
          </cell>
        </row>
        <row r="644">
          <cell r="I644">
            <v>365</v>
          </cell>
        </row>
        <row r="645">
          <cell r="I645">
            <v>364</v>
          </cell>
        </row>
        <row r="646">
          <cell r="I646">
            <v>363</v>
          </cell>
        </row>
        <row r="647">
          <cell r="I647">
            <v>362</v>
          </cell>
        </row>
        <row r="648">
          <cell r="I648">
            <v>361</v>
          </cell>
        </row>
        <row r="649">
          <cell r="I649">
            <v>360</v>
          </cell>
        </row>
        <row r="650">
          <cell r="I650">
            <v>359</v>
          </cell>
        </row>
        <row r="651">
          <cell r="I651">
            <v>358</v>
          </cell>
        </row>
        <row r="652">
          <cell r="I652">
            <v>357</v>
          </cell>
        </row>
        <row r="653">
          <cell r="I653">
            <v>356</v>
          </cell>
        </row>
        <row r="654">
          <cell r="I654">
            <v>355</v>
          </cell>
        </row>
        <row r="655">
          <cell r="I655">
            <v>354</v>
          </cell>
        </row>
        <row r="656">
          <cell r="I656">
            <v>353</v>
          </cell>
        </row>
        <row r="657">
          <cell r="I657">
            <v>352</v>
          </cell>
        </row>
        <row r="658">
          <cell r="I658">
            <v>351</v>
          </cell>
        </row>
        <row r="659">
          <cell r="I659">
            <v>350</v>
          </cell>
        </row>
        <row r="660">
          <cell r="I660">
            <v>349</v>
          </cell>
        </row>
        <row r="661">
          <cell r="I661">
            <v>348</v>
          </cell>
        </row>
        <row r="662">
          <cell r="I662">
            <v>347</v>
          </cell>
        </row>
        <row r="663">
          <cell r="I663">
            <v>346</v>
          </cell>
        </row>
        <row r="664">
          <cell r="I664">
            <v>345</v>
          </cell>
        </row>
        <row r="665">
          <cell r="I665">
            <v>344</v>
          </cell>
        </row>
        <row r="666">
          <cell r="I666">
            <v>343</v>
          </cell>
        </row>
        <row r="667">
          <cell r="I667">
            <v>342</v>
          </cell>
        </row>
        <row r="668">
          <cell r="I668">
            <v>341</v>
          </cell>
        </row>
        <row r="669">
          <cell r="I669">
            <v>340</v>
          </cell>
        </row>
        <row r="670">
          <cell r="I670">
            <v>339</v>
          </cell>
        </row>
        <row r="671">
          <cell r="I671">
            <v>338</v>
          </cell>
        </row>
        <row r="672">
          <cell r="I672">
            <v>337</v>
          </cell>
        </row>
        <row r="673">
          <cell r="I673">
            <v>336</v>
          </cell>
        </row>
        <row r="674">
          <cell r="I674">
            <v>335</v>
          </cell>
        </row>
        <row r="675">
          <cell r="I675">
            <v>334</v>
          </cell>
        </row>
        <row r="676">
          <cell r="I676">
            <v>333</v>
          </cell>
        </row>
        <row r="677">
          <cell r="I677">
            <v>332</v>
          </cell>
        </row>
        <row r="678">
          <cell r="I678">
            <v>331</v>
          </cell>
        </row>
        <row r="679">
          <cell r="I679">
            <v>330</v>
          </cell>
        </row>
        <row r="680">
          <cell r="I680">
            <v>329</v>
          </cell>
        </row>
        <row r="681">
          <cell r="I681">
            <v>328</v>
          </cell>
        </row>
        <row r="682">
          <cell r="I682">
            <v>327</v>
          </cell>
        </row>
        <row r="683">
          <cell r="I683">
            <v>326</v>
          </cell>
        </row>
        <row r="684">
          <cell r="I684">
            <v>325</v>
          </cell>
        </row>
        <row r="685">
          <cell r="I685">
            <v>324</v>
          </cell>
        </row>
        <row r="686">
          <cell r="I686">
            <v>323</v>
          </cell>
        </row>
        <row r="687">
          <cell r="I687">
            <v>322</v>
          </cell>
        </row>
        <row r="688">
          <cell r="I688">
            <v>321</v>
          </cell>
        </row>
        <row r="689">
          <cell r="I689">
            <v>320</v>
          </cell>
        </row>
        <row r="690">
          <cell r="I690">
            <v>319</v>
          </cell>
        </row>
        <row r="691">
          <cell r="I691">
            <v>318</v>
          </cell>
        </row>
        <row r="692">
          <cell r="I692">
            <v>317</v>
          </cell>
        </row>
        <row r="693">
          <cell r="I693">
            <v>316</v>
          </cell>
        </row>
        <row r="694">
          <cell r="I694">
            <v>315</v>
          </cell>
        </row>
        <row r="695">
          <cell r="I695">
            <v>314</v>
          </cell>
        </row>
        <row r="696">
          <cell r="I696">
            <v>313</v>
          </cell>
        </row>
        <row r="697">
          <cell r="I697">
            <v>312</v>
          </cell>
        </row>
        <row r="698">
          <cell r="I698">
            <v>311</v>
          </cell>
        </row>
        <row r="699">
          <cell r="I699">
            <v>310</v>
          </cell>
        </row>
        <row r="700">
          <cell r="I700">
            <v>309</v>
          </cell>
        </row>
        <row r="701">
          <cell r="I701">
            <v>308</v>
          </cell>
        </row>
        <row r="702">
          <cell r="I702">
            <v>307</v>
          </cell>
        </row>
        <row r="703">
          <cell r="I703">
            <v>306</v>
          </cell>
        </row>
        <row r="704">
          <cell r="I704">
            <v>305</v>
          </cell>
        </row>
        <row r="705">
          <cell r="I705">
            <v>304</v>
          </cell>
        </row>
        <row r="706">
          <cell r="I706">
            <v>303</v>
          </cell>
        </row>
        <row r="707">
          <cell r="I707">
            <v>302</v>
          </cell>
        </row>
        <row r="708">
          <cell r="I708">
            <v>301</v>
          </cell>
        </row>
        <row r="709">
          <cell r="I709">
            <v>300</v>
          </cell>
        </row>
        <row r="710">
          <cell r="I710">
            <v>299</v>
          </cell>
        </row>
        <row r="711">
          <cell r="I711">
            <v>298</v>
          </cell>
        </row>
        <row r="712">
          <cell r="I712">
            <v>297</v>
          </cell>
        </row>
        <row r="713">
          <cell r="I713">
            <v>296</v>
          </cell>
        </row>
        <row r="714">
          <cell r="I714">
            <v>295</v>
          </cell>
        </row>
        <row r="715">
          <cell r="I715">
            <v>294</v>
          </cell>
        </row>
        <row r="716">
          <cell r="I716">
            <v>293</v>
          </cell>
        </row>
        <row r="717">
          <cell r="I717">
            <v>292</v>
          </cell>
        </row>
        <row r="718">
          <cell r="I718">
            <v>291</v>
          </cell>
        </row>
        <row r="719">
          <cell r="I719">
            <v>290</v>
          </cell>
        </row>
        <row r="720">
          <cell r="I720">
            <v>289</v>
          </cell>
        </row>
        <row r="721">
          <cell r="I721">
            <v>288</v>
          </cell>
        </row>
        <row r="722">
          <cell r="I722">
            <v>287</v>
          </cell>
        </row>
        <row r="723">
          <cell r="I723">
            <v>286</v>
          </cell>
        </row>
        <row r="724">
          <cell r="I724">
            <v>285</v>
          </cell>
        </row>
        <row r="725">
          <cell r="I725">
            <v>284</v>
          </cell>
        </row>
        <row r="726">
          <cell r="I726">
            <v>283</v>
          </cell>
        </row>
        <row r="727">
          <cell r="I727">
            <v>282</v>
          </cell>
        </row>
        <row r="728">
          <cell r="I728">
            <v>281</v>
          </cell>
        </row>
        <row r="729">
          <cell r="I729">
            <v>280</v>
          </cell>
        </row>
        <row r="730">
          <cell r="I730">
            <v>279</v>
          </cell>
        </row>
        <row r="731">
          <cell r="I731">
            <v>278</v>
          </cell>
        </row>
        <row r="732">
          <cell r="I732">
            <v>277</v>
          </cell>
        </row>
        <row r="733">
          <cell r="I733">
            <v>276</v>
          </cell>
        </row>
        <row r="734">
          <cell r="I734">
            <v>275</v>
          </cell>
        </row>
        <row r="735">
          <cell r="I735">
            <v>274</v>
          </cell>
        </row>
        <row r="736">
          <cell r="I736">
            <v>273</v>
          </cell>
        </row>
        <row r="737">
          <cell r="I737">
            <v>272</v>
          </cell>
        </row>
        <row r="738">
          <cell r="I738">
            <v>271</v>
          </cell>
        </row>
        <row r="739">
          <cell r="I739">
            <v>270</v>
          </cell>
        </row>
        <row r="740">
          <cell r="I740">
            <v>269</v>
          </cell>
        </row>
        <row r="741">
          <cell r="I741">
            <v>268</v>
          </cell>
        </row>
        <row r="742">
          <cell r="I742">
            <v>267</v>
          </cell>
        </row>
        <row r="743">
          <cell r="I743">
            <v>266</v>
          </cell>
        </row>
        <row r="744">
          <cell r="I744">
            <v>265</v>
          </cell>
        </row>
        <row r="745">
          <cell r="I745">
            <v>264</v>
          </cell>
        </row>
        <row r="746">
          <cell r="I746">
            <v>263</v>
          </cell>
        </row>
        <row r="747">
          <cell r="I747">
            <v>262</v>
          </cell>
        </row>
        <row r="748">
          <cell r="I748">
            <v>261</v>
          </cell>
        </row>
        <row r="749">
          <cell r="I749">
            <v>260</v>
          </cell>
        </row>
        <row r="750">
          <cell r="I750">
            <v>259</v>
          </cell>
        </row>
        <row r="751">
          <cell r="I751">
            <v>258</v>
          </cell>
        </row>
        <row r="752">
          <cell r="I752">
            <v>257</v>
          </cell>
        </row>
        <row r="753">
          <cell r="I753">
            <v>256</v>
          </cell>
        </row>
        <row r="754">
          <cell r="I754">
            <v>255</v>
          </cell>
        </row>
        <row r="755">
          <cell r="I755">
            <v>254</v>
          </cell>
        </row>
        <row r="756">
          <cell r="I756">
            <v>253</v>
          </cell>
        </row>
        <row r="757">
          <cell r="I757">
            <v>252</v>
          </cell>
        </row>
        <row r="758">
          <cell r="I758">
            <v>251</v>
          </cell>
        </row>
        <row r="759">
          <cell r="I759">
            <v>250</v>
          </cell>
        </row>
        <row r="760">
          <cell r="I760">
            <v>249</v>
          </cell>
        </row>
        <row r="761">
          <cell r="I761">
            <v>248</v>
          </cell>
        </row>
        <row r="762">
          <cell r="I762">
            <v>247</v>
          </cell>
        </row>
        <row r="763">
          <cell r="I763">
            <v>246</v>
          </cell>
        </row>
        <row r="764">
          <cell r="I764">
            <v>245</v>
          </cell>
        </row>
        <row r="765">
          <cell r="I765">
            <v>244</v>
          </cell>
        </row>
        <row r="766">
          <cell r="I766">
            <v>243</v>
          </cell>
        </row>
        <row r="767">
          <cell r="I767">
            <v>242</v>
          </cell>
        </row>
        <row r="768">
          <cell r="I768">
            <v>241</v>
          </cell>
        </row>
        <row r="769">
          <cell r="I769">
            <v>240</v>
          </cell>
        </row>
        <row r="770">
          <cell r="I770">
            <v>239</v>
          </cell>
        </row>
        <row r="771">
          <cell r="I771">
            <v>238</v>
          </cell>
        </row>
        <row r="772">
          <cell r="I772">
            <v>237</v>
          </cell>
        </row>
        <row r="773">
          <cell r="I773">
            <v>236</v>
          </cell>
        </row>
        <row r="774">
          <cell r="I774">
            <v>235</v>
          </cell>
        </row>
        <row r="775">
          <cell r="I775">
            <v>234</v>
          </cell>
        </row>
        <row r="776">
          <cell r="I776">
            <v>233</v>
          </cell>
        </row>
        <row r="777">
          <cell r="I777">
            <v>232</v>
          </cell>
        </row>
        <row r="778">
          <cell r="I778">
            <v>231</v>
          </cell>
        </row>
        <row r="779">
          <cell r="I779">
            <v>230</v>
          </cell>
        </row>
        <row r="780">
          <cell r="I780">
            <v>229</v>
          </cell>
        </row>
        <row r="781">
          <cell r="I781">
            <v>228</v>
          </cell>
        </row>
        <row r="782">
          <cell r="I782">
            <v>227</v>
          </cell>
        </row>
        <row r="783">
          <cell r="I783">
            <v>226</v>
          </cell>
        </row>
        <row r="784">
          <cell r="I784">
            <v>225</v>
          </cell>
        </row>
        <row r="785">
          <cell r="I785">
            <v>224</v>
          </cell>
        </row>
        <row r="786">
          <cell r="I786">
            <v>223</v>
          </cell>
        </row>
        <row r="787">
          <cell r="I787">
            <v>222</v>
          </cell>
        </row>
        <row r="788">
          <cell r="I788">
            <v>221</v>
          </cell>
        </row>
        <row r="789">
          <cell r="I789">
            <v>220</v>
          </cell>
        </row>
        <row r="790">
          <cell r="I790">
            <v>219</v>
          </cell>
        </row>
        <row r="791">
          <cell r="I791">
            <v>218</v>
          </cell>
        </row>
        <row r="792">
          <cell r="I792">
            <v>217</v>
          </cell>
        </row>
        <row r="793">
          <cell r="I793">
            <v>216</v>
          </cell>
        </row>
        <row r="794">
          <cell r="I794">
            <v>215</v>
          </cell>
        </row>
        <row r="795">
          <cell r="I795">
            <v>214</v>
          </cell>
        </row>
        <row r="796">
          <cell r="I796">
            <v>213</v>
          </cell>
        </row>
        <row r="797">
          <cell r="I797">
            <v>212</v>
          </cell>
        </row>
        <row r="798">
          <cell r="I798">
            <v>211</v>
          </cell>
        </row>
        <row r="799">
          <cell r="I799">
            <v>210</v>
          </cell>
        </row>
        <row r="800">
          <cell r="I800">
            <v>209</v>
          </cell>
        </row>
        <row r="801">
          <cell r="I801">
            <v>208</v>
          </cell>
        </row>
        <row r="802">
          <cell r="I802">
            <v>207</v>
          </cell>
        </row>
        <row r="803">
          <cell r="I803">
            <v>206</v>
          </cell>
        </row>
        <row r="804">
          <cell r="I804">
            <v>205</v>
          </cell>
        </row>
        <row r="805">
          <cell r="I805">
            <v>204</v>
          </cell>
        </row>
        <row r="806">
          <cell r="I806">
            <v>203</v>
          </cell>
        </row>
        <row r="807">
          <cell r="I807">
            <v>202</v>
          </cell>
        </row>
        <row r="808">
          <cell r="I808">
            <v>201</v>
          </cell>
        </row>
        <row r="809">
          <cell r="I809">
            <v>200</v>
          </cell>
        </row>
        <row r="810">
          <cell r="I810">
            <v>199</v>
          </cell>
        </row>
        <row r="811">
          <cell r="I811">
            <v>198</v>
          </cell>
        </row>
        <row r="812">
          <cell r="I812">
            <v>197</v>
          </cell>
        </row>
        <row r="813">
          <cell r="I813">
            <v>196</v>
          </cell>
        </row>
        <row r="814">
          <cell r="I814">
            <v>195</v>
          </cell>
        </row>
        <row r="815">
          <cell r="I815">
            <v>194</v>
          </cell>
        </row>
        <row r="816">
          <cell r="I816">
            <v>193</v>
          </cell>
        </row>
        <row r="817">
          <cell r="I817">
            <v>192</v>
          </cell>
        </row>
        <row r="818">
          <cell r="I818">
            <v>191</v>
          </cell>
        </row>
        <row r="819">
          <cell r="I819">
            <v>190</v>
          </cell>
        </row>
        <row r="820">
          <cell r="I820">
            <v>189</v>
          </cell>
        </row>
        <row r="821">
          <cell r="I821">
            <v>188</v>
          </cell>
        </row>
        <row r="822">
          <cell r="I822">
            <v>187</v>
          </cell>
        </row>
        <row r="823">
          <cell r="I823">
            <v>186</v>
          </cell>
        </row>
        <row r="824">
          <cell r="I824">
            <v>185</v>
          </cell>
        </row>
        <row r="825">
          <cell r="I825">
            <v>184</v>
          </cell>
        </row>
        <row r="826">
          <cell r="I826">
            <v>183</v>
          </cell>
        </row>
        <row r="827">
          <cell r="I827">
            <v>182</v>
          </cell>
        </row>
        <row r="828">
          <cell r="I828">
            <v>181</v>
          </cell>
        </row>
        <row r="829">
          <cell r="I829">
            <v>180</v>
          </cell>
        </row>
        <row r="830">
          <cell r="I830">
            <v>179</v>
          </cell>
        </row>
        <row r="831">
          <cell r="I831">
            <v>178</v>
          </cell>
        </row>
        <row r="832">
          <cell r="I832">
            <v>177</v>
          </cell>
        </row>
        <row r="833">
          <cell r="I833">
            <v>176</v>
          </cell>
        </row>
        <row r="834">
          <cell r="I834">
            <v>175</v>
          </cell>
        </row>
        <row r="835">
          <cell r="I835">
            <v>174</v>
          </cell>
        </row>
        <row r="836">
          <cell r="I836">
            <v>173</v>
          </cell>
        </row>
        <row r="837">
          <cell r="I837">
            <v>172</v>
          </cell>
        </row>
        <row r="838">
          <cell r="I838">
            <v>171</v>
          </cell>
        </row>
        <row r="839">
          <cell r="I839">
            <v>170</v>
          </cell>
        </row>
        <row r="840">
          <cell r="I840">
            <v>169</v>
          </cell>
        </row>
        <row r="841">
          <cell r="I841">
            <v>168</v>
          </cell>
        </row>
        <row r="842">
          <cell r="I842">
            <v>167</v>
          </cell>
        </row>
        <row r="843">
          <cell r="I843">
            <v>166</v>
          </cell>
        </row>
        <row r="844">
          <cell r="I844">
            <v>165</v>
          </cell>
        </row>
        <row r="845">
          <cell r="I845">
            <v>164</v>
          </cell>
        </row>
        <row r="846">
          <cell r="I846">
            <v>163</v>
          </cell>
        </row>
        <row r="847">
          <cell r="I847">
            <v>162</v>
          </cell>
        </row>
        <row r="848">
          <cell r="I848">
            <v>161</v>
          </cell>
        </row>
        <row r="849">
          <cell r="I849">
            <v>160</v>
          </cell>
        </row>
        <row r="850">
          <cell r="I850">
            <v>159</v>
          </cell>
        </row>
        <row r="851">
          <cell r="I851">
            <v>158</v>
          </cell>
        </row>
        <row r="852">
          <cell r="I852">
            <v>157</v>
          </cell>
        </row>
        <row r="853">
          <cell r="I853">
            <v>156</v>
          </cell>
        </row>
        <row r="854">
          <cell r="I854">
            <v>155</v>
          </cell>
        </row>
        <row r="855">
          <cell r="I855">
            <v>154</v>
          </cell>
        </row>
        <row r="856">
          <cell r="I856">
            <v>153</v>
          </cell>
        </row>
        <row r="857">
          <cell r="I857">
            <v>152</v>
          </cell>
        </row>
        <row r="858">
          <cell r="I858">
            <v>151</v>
          </cell>
        </row>
        <row r="859">
          <cell r="I859">
            <v>150</v>
          </cell>
        </row>
        <row r="860">
          <cell r="I860">
            <v>149</v>
          </cell>
        </row>
        <row r="861">
          <cell r="I861">
            <v>148</v>
          </cell>
        </row>
        <row r="862">
          <cell r="I862">
            <v>147</v>
          </cell>
        </row>
        <row r="863">
          <cell r="I863">
            <v>146</v>
          </cell>
        </row>
        <row r="864">
          <cell r="I864">
            <v>145</v>
          </cell>
        </row>
        <row r="865">
          <cell r="I865">
            <v>144</v>
          </cell>
        </row>
        <row r="866">
          <cell r="I866">
            <v>143</v>
          </cell>
        </row>
        <row r="867">
          <cell r="I867">
            <v>142</v>
          </cell>
        </row>
        <row r="868">
          <cell r="I868">
            <v>141</v>
          </cell>
        </row>
        <row r="869">
          <cell r="I869">
            <v>140</v>
          </cell>
        </row>
        <row r="870">
          <cell r="I870">
            <v>139</v>
          </cell>
        </row>
        <row r="871">
          <cell r="I871">
            <v>138</v>
          </cell>
        </row>
        <row r="872">
          <cell r="I872">
            <v>137</v>
          </cell>
        </row>
        <row r="873">
          <cell r="I873">
            <v>136</v>
          </cell>
        </row>
        <row r="874">
          <cell r="I874">
            <v>135</v>
          </cell>
        </row>
        <row r="875">
          <cell r="I875">
            <v>134</v>
          </cell>
        </row>
        <row r="876">
          <cell r="I876">
            <v>133</v>
          </cell>
        </row>
        <row r="877">
          <cell r="I877">
            <v>132</v>
          </cell>
        </row>
        <row r="878">
          <cell r="I878">
            <v>131</v>
          </cell>
        </row>
        <row r="879">
          <cell r="I879">
            <v>130</v>
          </cell>
        </row>
        <row r="880">
          <cell r="I880">
            <v>129</v>
          </cell>
        </row>
        <row r="881">
          <cell r="I881">
            <v>128</v>
          </cell>
        </row>
        <row r="882">
          <cell r="I882">
            <v>127</v>
          </cell>
        </row>
        <row r="883">
          <cell r="I883">
            <v>126</v>
          </cell>
        </row>
        <row r="884">
          <cell r="I884">
            <v>125</v>
          </cell>
        </row>
        <row r="885">
          <cell r="I885">
            <v>124</v>
          </cell>
        </row>
        <row r="886">
          <cell r="I886">
            <v>123</v>
          </cell>
        </row>
        <row r="887">
          <cell r="I887">
            <v>122</v>
          </cell>
        </row>
        <row r="888">
          <cell r="I888">
            <v>121</v>
          </cell>
        </row>
        <row r="889">
          <cell r="I889">
            <v>120</v>
          </cell>
        </row>
        <row r="890">
          <cell r="I890">
            <v>119</v>
          </cell>
        </row>
        <row r="891">
          <cell r="I891">
            <v>118</v>
          </cell>
        </row>
        <row r="892">
          <cell r="I892">
            <v>117</v>
          </cell>
        </row>
        <row r="893">
          <cell r="I893">
            <v>116</v>
          </cell>
        </row>
        <row r="894">
          <cell r="I894">
            <v>115</v>
          </cell>
        </row>
        <row r="895">
          <cell r="I895">
            <v>114</v>
          </cell>
        </row>
        <row r="896">
          <cell r="I896">
            <v>113</v>
          </cell>
        </row>
        <row r="897">
          <cell r="I897">
            <v>112</v>
          </cell>
        </row>
        <row r="898">
          <cell r="I898">
            <v>111</v>
          </cell>
        </row>
        <row r="899">
          <cell r="I899">
            <v>110</v>
          </cell>
        </row>
        <row r="900">
          <cell r="I900">
            <v>109</v>
          </cell>
        </row>
        <row r="901">
          <cell r="I901">
            <v>108</v>
          </cell>
        </row>
        <row r="902">
          <cell r="I902">
            <v>107</v>
          </cell>
        </row>
        <row r="903">
          <cell r="I903">
            <v>106</v>
          </cell>
        </row>
        <row r="904">
          <cell r="I904">
            <v>105</v>
          </cell>
        </row>
        <row r="905">
          <cell r="I905">
            <v>104</v>
          </cell>
        </row>
        <row r="906">
          <cell r="I906">
            <v>103</v>
          </cell>
        </row>
        <row r="907">
          <cell r="I907">
            <v>102</v>
          </cell>
        </row>
        <row r="908">
          <cell r="I908">
            <v>101</v>
          </cell>
        </row>
        <row r="909">
          <cell r="I909">
            <v>100</v>
          </cell>
        </row>
        <row r="910">
          <cell r="I910">
            <v>99</v>
          </cell>
        </row>
        <row r="911">
          <cell r="I911">
            <v>98</v>
          </cell>
        </row>
        <row r="912">
          <cell r="I912">
            <v>97</v>
          </cell>
        </row>
        <row r="913">
          <cell r="I913">
            <v>96</v>
          </cell>
        </row>
        <row r="914">
          <cell r="I914">
            <v>95</v>
          </cell>
        </row>
        <row r="915">
          <cell r="I915">
            <v>94</v>
          </cell>
        </row>
        <row r="916">
          <cell r="I916">
            <v>93</v>
          </cell>
        </row>
        <row r="917">
          <cell r="I917">
            <v>92</v>
          </cell>
        </row>
        <row r="918">
          <cell r="I918">
            <v>91</v>
          </cell>
        </row>
        <row r="919">
          <cell r="I919">
            <v>90</v>
          </cell>
        </row>
        <row r="920">
          <cell r="I920">
            <v>89</v>
          </cell>
        </row>
        <row r="921">
          <cell r="I921">
            <v>88</v>
          </cell>
        </row>
        <row r="922">
          <cell r="I922">
            <v>87</v>
          </cell>
        </row>
        <row r="923">
          <cell r="I923">
            <v>86</v>
          </cell>
        </row>
        <row r="924">
          <cell r="I924">
            <v>85</v>
          </cell>
        </row>
        <row r="925">
          <cell r="I925">
            <v>84</v>
          </cell>
        </row>
        <row r="926">
          <cell r="I926">
            <v>83</v>
          </cell>
        </row>
        <row r="927">
          <cell r="I927">
            <v>82</v>
          </cell>
        </row>
        <row r="928">
          <cell r="I928">
            <v>81</v>
          </cell>
        </row>
        <row r="929">
          <cell r="I929">
            <v>80</v>
          </cell>
        </row>
        <row r="930">
          <cell r="I930">
            <v>79</v>
          </cell>
        </row>
        <row r="931">
          <cell r="I931">
            <v>78</v>
          </cell>
        </row>
        <row r="932">
          <cell r="I932">
            <v>77</v>
          </cell>
        </row>
        <row r="933">
          <cell r="I933">
            <v>76</v>
          </cell>
        </row>
        <row r="934">
          <cell r="I934">
            <v>75</v>
          </cell>
        </row>
        <row r="935">
          <cell r="I935">
            <v>74</v>
          </cell>
        </row>
        <row r="936">
          <cell r="I936">
            <v>73</v>
          </cell>
        </row>
        <row r="937">
          <cell r="I937">
            <v>72</v>
          </cell>
        </row>
        <row r="938">
          <cell r="I938">
            <v>71</v>
          </cell>
        </row>
        <row r="939">
          <cell r="I939">
            <v>70</v>
          </cell>
        </row>
        <row r="940">
          <cell r="I940">
            <v>69</v>
          </cell>
        </row>
        <row r="941">
          <cell r="I941">
            <v>68</v>
          </cell>
        </row>
        <row r="942">
          <cell r="I942">
            <v>67</v>
          </cell>
        </row>
        <row r="943">
          <cell r="I943">
            <v>66</v>
          </cell>
        </row>
        <row r="944">
          <cell r="I944">
            <v>65</v>
          </cell>
        </row>
        <row r="945">
          <cell r="I945">
            <v>64</v>
          </cell>
        </row>
        <row r="946">
          <cell r="I946">
            <v>63</v>
          </cell>
        </row>
        <row r="947">
          <cell r="I947">
            <v>62</v>
          </cell>
        </row>
        <row r="948">
          <cell r="I948">
            <v>61</v>
          </cell>
        </row>
        <row r="949">
          <cell r="I949">
            <v>60</v>
          </cell>
        </row>
        <row r="950">
          <cell r="I950">
            <v>59</v>
          </cell>
        </row>
        <row r="951">
          <cell r="I951">
            <v>58</v>
          </cell>
        </row>
        <row r="952">
          <cell r="I952">
            <v>57</v>
          </cell>
        </row>
        <row r="953">
          <cell r="I953">
            <v>56</v>
          </cell>
        </row>
        <row r="954">
          <cell r="I954">
            <v>55</v>
          </cell>
        </row>
        <row r="955">
          <cell r="I955">
            <v>54</v>
          </cell>
        </row>
        <row r="956">
          <cell r="I956">
            <v>53</v>
          </cell>
        </row>
        <row r="957">
          <cell r="I957">
            <v>52</v>
          </cell>
        </row>
        <row r="958">
          <cell r="I958">
            <v>51</v>
          </cell>
        </row>
        <row r="959">
          <cell r="I959">
            <v>50</v>
          </cell>
        </row>
        <row r="960">
          <cell r="I960">
            <v>49</v>
          </cell>
        </row>
        <row r="961">
          <cell r="I961">
            <v>48</v>
          </cell>
        </row>
        <row r="962">
          <cell r="I962">
            <v>47</v>
          </cell>
        </row>
        <row r="963">
          <cell r="I963">
            <v>46</v>
          </cell>
        </row>
        <row r="964">
          <cell r="I964">
            <v>45</v>
          </cell>
        </row>
        <row r="965">
          <cell r="I965">
            <v>44</v>
          </cell>
        </row>
        <row r="966">
          <cell r="I966">
            <v>43</v>
          </cell>
        </row>
        <row r="967">
          <cell r="I967">
            <v>42</v>
          </cell>
        </row>
        <row r="968">
          <cell r="I968">
            <v>41</v>
          </cell>
        </row>
        <row r="969">
          <cell r="I969">
            <v>40</v>
          </cell>
        </row>
        <row r="970">
          <cell r="I970">
            <v>39</v>
          </cell>
        </row>
        <row r="971">
          <cell r="I971">
            <v>38</v>
          </cell>
        </row>
        <row r="972">
          <cell r="I972">
            <v>37</v>
          </cell>
        </row>
        <row r="973">
          <cell r="I973">
            <v>36</v>
          </cell>
        </row>
        <row r="974">
          <cell r="I974">
            <v>35</v>
          </cell>
        </row>
        <row r="975">
          <cell r="I975">
            <v>34</v>
          </cell>
        </row>
        <row r="976">
          <cell r="I976">
            <v>33</v>
          </cell>
        </row>
        <row r="977">
          <cell r="I977">
            <v>32</v>
          </cell>
        </row>
        <row r="978">
          <cell r="I978">
            <v>31</v>
          </cell>
        </row>
        <row r="979">
          <cell r="I979">
            <v>30</v>
          </cell>
        </row>
        <row r="980">
          <cell r="I980">
            <v>29</v>
          </cell>
        </row>
        <row r="981">
          <cell r="I981">
            <v>28</v>
          </cell>
        </row>
        <row r="982">
          <cell r="I982">
            <v>27</v>
          </cell>
        </row>
        <row r="983">
          <cell r="I983">
            <v>26</v>
          </cell>
        </row>
        <row r="984">
          <cell r="I984">
            <v>25</v>
          </cell>
        </row>
        <row r="985">
          <cell r="I985">
            <v>24</v>
          </cell>
        </row>
        <row r="986">
          <cell r="I986">
            <v>23</v>
          </cell>
        </row>
        <row r="987">
          <cell r="I987">
            <v>22</v>
          </cell>
        </row>
        <row r="988">
          <cell r="I988">
            <v>21</v>
          </cell>
        </row>
        <row r="989">
          <cell r="I989">
            <v>20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원재료"/>
      <sheetName val="Source"/>
      <sheetName val="Mixing"/>
      <sheetName val="원단"/>
      <sheetName val="극판"/>
      <sheetName val="CELL"/>
      <sheetName val="MSDS"/>
      <sheetName val="이력"/>
      <sheetName val="단가"/>
      <sheetName val="Tack time 관련"/>
      <sheetName val="15,16년 수율"/>
      <sheetName val="17년도 TT"/>
      <sheetName val="170330 품번 변경"/>
      <sheetName val="소재품번체계(170330)"/>
      <sheetName val="Sheet1"/>
      <sheetName val="Sheet4"/>
      <sheetName val="Sheet2"/>
    </sheetNames>
    <sheetDataSet>
      <sheetData sheetId="0">
        <row r="9">
          <cell r="S9" t="str">
            <v>원재료!S10:S182</v>
          </cell>
          <cell r="T9" t="str">
            <v>원재료!T10:T12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품목명"/>
      <sheetName val="Pack Price"/>
      <sheetName val="팩원가세부"/>
      <sheetName val="PankP"/>
      <sheetName val="ST"/>
      <sheetName val="INDEX1"/>
      <sheetName val="INDEX2"/>
      <sheetName val="셀가격표"/>
      <sheetName val="재료비"/>
      <sheetName val="BOM"/>
      <sheetName val="ST Cost"/>
      <sheetName val="SM"/>
      <sheetName val="Sheet4"/>
      <sheetName val="BATT Cost_2020 Cell"/>
      <sheetName val="품질보증비"/>
    </sheetNames>
    <sheetDataSet>
      <sheetData sheetId="0"/>
      <sheetData sheetId="1">
        <row r="8">
          <cell r="H8"/>
        </row>
        <row r="9">
          <cell r="H9" t="str">
            <v>KRW</v>
          </cell>
        </row>
        <row r="10">
          <cell r="H10"/>
        </row>
        <row r="11">
          <cell r="H11" t="str">
            <v>USD</v>
          </cell>
        </row>
        <row r="12">
          <cell r="H12"/>
        </row>
        <row r="13">
          <cell r="H13" t="str">
            <v>EUR</v>
          </cell>
        </row>
      </sheetData>
      <sheetData sheetId="2">
        <row r="3">
          <cell r="B3"/>
        </row>
        <row r="4">
          <cell r="B4" t="str">
            <v>품목식별코드</v>
          </cell>
        </row>
        <row r="5">
          <cell r="B5" t="str">
            <v>1</v>
          </cell>
        </row>
        <row r="6">
          <cell r="B6" t="str">
            <v>2</v>
          </cell>
        </row>
        <row r="7">
          <cell r="B7" t="str">
            <v>3</v>
          </cell>
        </row>
        <row r="8">
          <cell r="B8" t="str">
            <v>4</v>
          </cell>
        </row>
        <row r="9">
          <cell r="B9" t="str">
            <v>5</v>
          </cell>
        </row>
        <row r="10">
          <cell r="B10" t="str">
            <v>6</v>
          </cell>
        </row>
        <row r="11">
          <cell r="B11" t="str">
            <v>7</v>
          </cell>
        </row>
        <row r="12">
          <cell r="B12" t="str">
            <v>8</v>
          </cell>
        </row>
        <row r="13">
          <cell r="B13" t="str">
            <v>9</v>
          </cell>
        </row>
        <row r="14">
          <cell r="B14" t="str">
            <v>10</v>
          </cell>
        </row>
        <row r="15">
          <cell r="B15" t="str">
            <v>11</v>
          </cell>
        </row>
        <row r="16">
          <cell r="B16" t="str">
            <v>12</v>
          </cell>
        </row>
        <row r="17">
          <cell r="B17" t="str">
            <v>13</v>
          </cell>
        </row>
        <row r="18">
          <cell r="B18" t="str">
            <v>14</v>
          </cell>
        </row>
        <row r="19">
          <cell r="B19" t="str">
            <v>15</v>
          </cell>
        </row>
        <row r="20">
          <cell r="B20" t="str">
            <v>16</v>
          </cell>
        </row>
        <row r="21">
          <cell r="B21" t="str">
            <v>17</v>
          </cell>
        </row>
        <row r="22">
          <cell r="B22" t="str">
            <v>18</v>
          </cell>
        </row>
        <row r="23">
          <cell r="B23" t="str">
            <v>19</v>
          </cell>
        </row>
        <row r="24">
          <cell r="B24" t="str">
            <v>20</v>
          </cell>
        </row>
        <row r="25">
          <cell r="B25" t="str">
            <v>21</v>
          </cell>
        </row>
        <row r="26">
          <cell r="B26" t="str">
            <v>22</v>
          </cell>
        </row>
        <row r="27">
          <cell r="B27" t="str">
            <v>23</v>
          </cell>
        </row>
        <row r="28">
          <cell r="B28" t="str">
            <v>24</v>
          </cell>
        </row>
        <row r="29">
          <cell r="B29" t="str">
            <v>25</v>
          </cell>
        </row>
        <row r="30">
          <cell r="B30" t="str">
            <v>26</v>
          </cell>
        </row>
        <row r="31">
          <cell r="B31" t="str">
            <v>27</v>
          </cell>
        </row>
        <row r="32">
          <cell r="B32" t="str">
            <v>28</v>
          </cell>
        </row>
        <row r="33">
          <cell r="B33" t="str">
            <v>29</v>
          </cell>
        </row>
        <row r="34">
          <cell r="B34" t="str">
            <v>30</v>
          </cell>
        </row>
        <row r="35">
          <cell r="B35" t="str">
            <v>31</v>
          </cell>
        </row>
        <row r="36">
          <cell r="B36" t="str">
            <v>32</v>
          </cell>
        </row>
        <row r="37">
          <cell r="B37" t="str">
            <v>33</v>
          </cell>
        </row>
        <row r="38">
          <cell r="B38" t="str">
            <v>34</v>
          </cell>
        </row>
        <row r="39">
          <cell r="B39" t="str">
            <v>35</v>
          </cell>
        </row>
        <row r="40">
          <cell r="B40" t="str">
            <v>36</v>
          </cell>
        </row>
        <row r="41">
          <cell r="B41" t="str">
            <v>37</v>
          </cell>
        </row>
        <row r="42">
          <cell r="B42" t="str">
            <v>38</v>
          </cell>
        </row>
        <row r="43">
          <cell r="B43" t="str">
            <v>39</v>
          </cell>
        </row>
        <row r="44">
          <cell r="B44" t="str">
            <v>70</v>
          </cell>
        </row>
        <row r="45">
          <cell r="B45" t="str">
            <v>71</v>
          </cell>
        </row>
        <row r="46">
          <cell r="B46" t="str">
            <v>72</v>
          </cell>
        </row>
        <row r="47">
          <cell r="B47" t="str">
            <v>73</v>
          </cell>
        </row>
        <row r="48">
          <cell r="B48" t="str">
            <v>74</v>
          </cell>
        </row>
        <row r="49">
          <cell r="B49" t="str">
            <v>75</v>
          </cell>
        </row>
        <row r="50">
          <cell r="B50"/>
        </row>
        <row r="51">
          <cell r="B51" t="str">
            <v>1-0</v>
          </cell>
        </row>
        <row r="52">
          <cell r="B52" t="str">
            <v>2-0</v>
          </cell>
        </row>
        <row r="53">
          <cell r="B53" t="str">
            <v>3-0</v>
          </cell>
        </row>
        <row r="54">
          <cell r="B54" t="str">
            <v>4-0</v>
          </cell>
        </row>
        <row r="55">
          <cell r="B55" t="str">
            <v>5-0</v>
          </cell>
        </row>
        <row r="56">
          <cell r="B56" t="str">
            <v>6-0</v>
          </cell>
        </row>
        <row r="57">
          <cell r="B57" t="str">
            <v>7-0</v>
          </cell>
        </row>
        <row r="58">
          <cell r="B58" t="str">
            <v>8-0</v>
          </cell>
        </row>
        <row r="59">
          <cell r="B59" t="str">
            <v>9-0</v>
          </cell>
        </row>
        <row r="60">
          <cell r="B60" t="str">
            <v>10-0</v>
          </cell>
        </row>
        <row r="61">
          <cell r="B61" t="str">
            <v>11-0</v>
          </cell>
        </row>
        <row r="62">
          <cell r="B62" t="str">
            <v>12-0</v>
          </cell>
        </row>
        <row r="63">
          <cell r="B63" t="str">
            <v>13-0</v>
          </cell>
        </row>
        <row r="64">
          <cell r="B64" t="str">
            <v>14-0</v>
          </cell>
        </row>
        <row r="65">
          <cell r="B65" t="str">
            <v>15-0</v>
          </cell>
        </row>
        <row r="66">
          <cell r="B66" t="str">
            <v>16-0</v>
          </cell>
        </row>
        <row r="67">
          <cell r="B67" t="str">
            <v>17-0</v>
          </cell>
        </row>
        <row r="68">
          <cell r="B68" t="str">
            <v>18-0</v>
          </cell>
        </row>
        <row r="69">
          <cell r="B69" t="str">
            <v>19-0</v>
          </cell>
        </row>
        <row r="70">
          <cell r="B70" t="str">
            <v>20-0</v>
          </cell>
        </row>
        <row r="71">
          <cell r="B71" t="str">
            <v>21-0</v>
          </cell>
        </row>
        <row r="72">
          <cell r="B72" t="str">
            <v>22-0</v>
          </cell>
        </row>
        <row r="73">
          <cell r="B73" t="str">
            <v>23-0</v>
          </cell>
        </row>
        <row r="74">
          <cell r="B74" t="str">
            <v>24-0</v>
          </cell>
        </row>
        <row r="75">
          <cell r="B75" t="str">
            <v>25-0</v>
          </cell>
        </row>
        <row r="76">
          <cell r="B76" t="str">
            <v>26-0</v>
          </cell>
        </row>
        <row r="77">
          <cell r="B77" t="str">
            <v>27-0</v>
          </cell>
        </row>
        <row r="78">
          <cell r="B78" t="str">
            <v>28-0</v>
          </cell>
        </row>
        <row r="79">
          <cell r="B79" t="str">
            <v>29-0</v>
          </cell>
        </row>
        <row r="80">
          <cell r="B80" t="str">
            <v>30-0</v>
          </cell>
        </row>
        <row r="81">
          <cell r="B81" t="str">
            <v>31-0</v>
          </cell>
        </row>
        <row r="82">
          <cell r="B82" t="str">
            <v>32-0</v>
          </cell>
        </row>
        <row r="83">
          <cell r="B83" t="str">
            <v>33-0</v>
          </cell>
        </row>
        <row r="84">
          <cell r="B84" t="str">
            <v>34-0</v>
          </cell>
        </row>
        <row r="85">
          <cell r="B85" t="str">
            <v>35-0</v>
          </cell>
        </row>
        <row r="86">
          <cell r="B86" t="str">
            <v>36-0</v>
          </cell>
        </row>
        <row r="87">
          <cell r="B87" t="str">
            <v>37-0</v>
          </cell>
        </row>
        <row r="88">
          <cell r="B88" t="str">
            <v>38-0</v>
          </cell>
        </row>
        <row r="89">
          <cell r="B89" t="str">
            <v>39-0</v>
          </cell>
        </row>
        <row r="90">
          <cell r="B90" t="str">
            <v>70-0</v>
          </cell>
        </row>
        <row r="91">
          <cell r="B91" t="str">
            <v>71-0</v>
          </cell>
        </row>
        <row r="92">
          <cell r="B92" t="str">
            <v>72-0</v>
          </cell>
        </row>
        <row r="93">
          <cell r="B93" t="str">
            <v>73-0</v>
          </cell>
        </row>
        <row r="94">
          <cell r="B94" t="str">
            <v>74-0</v>
          </cell>
        </row>
        <row r="95">
          <cell r="B95" t="str">
            <v>75-0</v>
          </cell>
        </row>
        <row r="96">
          <cell r="B96" t="str">
            <v>76-0</v>
          </cell>
        </row>
        <row r="97">
          <cell r="B97" t="str">
            <v>77-0</v>
          </cell>
        </row>
        <row r="98">
          <cell r="B98" t="str">
            <v>78-0</v>
          </cell>
        </row>
        <row r="99">
          <cell r="B99"/>
        </row>
        <row r="100">
          <cell r="B100"/>
        </row>
        <row r="101">
          <cell r="B101"/>
        </row>
        <row r="102">
          <cell r="B102" t="str">
            <v>1-1</v>
          </cell>
        </row>
        <row r="103">
          <cell r="B103" t="str">
            <v>1-2</v>
          </cell>
        </row>
        <row r="104">
          <cell r="B104" t="str">
            <v>1-3</v>
          </cell>
        </row>
        <row r="105">
          <cell r="B105" t="str">
            <v>1-4</v>
          </cell>
        </row>
        <row r="106">
          <cell r="B106" t="str">
            <v>1-5</v>
          </cell>
        </row>
        <row r="107">
          <cell r="B107"/>
        </row>
        <row r="108">
          <cell r="B108" t="str">
            <v>2-1</v>
          </cell>
        </row>
        <row r="109">
          <cell r="B109" t="str">
            <v>2-2</v>
          </cell>
        </row>
        <row r="110">
          <cell r="B110" t="str">
            <v>2-3</v>
          </cell>
        </row>
        <row r="111">
          <cell r="B111" t="str">
            <v>2-4</v>
          </cell>
        </row>
        <row r="112">
          <cell r="B112" t="str">
            <v>2-5</v>
          </cell>
        </row>
        <row r="113">
          <cell r="B113"/>
        </row>
        <row r="114">
          <cell r="B114" t="str">
            <v>3-1</v>
          </cell>
        </row>
        <row r="115">
          <cell r="B115" t="str">
            <v>3-2</v>
          </cell>
        </row>
        <row r="116">
          <cell r="B116" t="str">
            <v>3-3</v>
          </cell>
        </row>
        <row r="117">
          <cell r="B117" t="str">
            <v>3-4</v>
          </cell>
        </row>
        <row r="118">
          <cell r="B118" t="str">
            <v>3-5</v>
          </cell>
        </row>
        <row r="119">
          <cell r="B119"/>
        </row>
        <row r="120">
          <cell r="B120" t="str">
            <v>4-1</v>
          </cell>
        </row>
        <row r="121">
          <cell r="B121" t="str">
            <v>4-2</v>
          </cell>
        </row>
        <row r="122">
          <cell r="B122" t="str">
            <v>4-3</v>
          </cell>
        </row>
        <row r="123">
          <cell r="B123" t="str">
            <v>4-4</v>
          </cell>
        </row>
        <row r="124">
          <cell r="B124"/>
        </row>
        <row r="125">
          <cell r="B125" t="str">
            <v>5-1</v>
          </cell>
        </row>
        <row r="126">
          <cell r="B126" t="str">
            <v>5-2</v>
          </cell>
        </row>
        <row r="127">
          <cell r="B127" t="str">
            <v>5-3</v>
          </cell>
        </row>
        <row r="128">
          <cell r="B128" t="str">
            <v>5-4</v>
          </cell>
        </row>
        <row r="129">
          <cell r="B129" t="str">
            <v>5-5</v>
          </cell>
        </row>
        <row r="130">
          <cell r="B130"/>
        </row>
        <row r="131">
          <cell r="B131" t="str">
            <v>6-1</v>
          </cell>
        </row>
        <row r="132">
          <cell r="B132" t="str">
            <v>6-2</v>
          </cell>
        </row>
        <row r="133">
          <cell r="B133" t="str">
            <v>6-3</v>
          </cell>
        </row>
        <row r="134">
          <cell r="B134" t="str">
            <v>6-4</v>
          </cell>
        </row>
        <row r="135">
          <cell r="B135"/>
        </row>
        <row r="136">
          <cell r="B136" t="str">
            <v>7-1</v>
          </cell>
        </row>
        <row r="137">
          <cell r="B137" t="str">
            <v>7-2</v>
          </cell>
        </row>
        <row r="138">
          <cell r="B138" t="str">
            <v>7-3</v>
          </cell>
        </row>
        <row r="139">
          <cell r="B139" t="str">
            <v>7-4</v>
          </cell>
        </row>
        <row r="140">
          <cell r="B140" t="str">
            <v>7-5</v>
          </cell>
        </row>
        <row r="141">
          <cell r="B141" t="str">
            <v>7-6</v>
          </cell>
        </row>
        <row r="142">
          <cell r="B142" t="str">
            <v>7-7</v>
          </cell>
        </row>
        <row r="143">
          <cell r="B143" t="str">
            <v>7-8</v>
          </cell>
        </row>
        <row r="144">
          <cell r="B144"/>
        </row>
        <row r="145">
          <cell r="B145" t="str">
            <v>9-1</v>
          </cell>
        </row>
        <row r="146">
          <cell r="B146" t="str">
            <v>9-2</v>
          </cell>
        </row>
        <row r="147">
          <cell r="B147" t="str">
            <v>9-3</v>
          </cell>
        </row>
        <row r="148">
          <cell r="B148"/>
        </row>
        <row r="149">
          <cell r="B149" t="str">
            <v>10-1</v>
          </cell>
        </row>
        <row r="150">
          <cell r="B150" t="str">
            <v>10-2</v>
          </cell>
        </row>
        <row r="151">
          <cell r="B151" t="str">
            <v>10-3</v>
          </cell>
        </row>
        <row r="152">
          <cell r="B152"/>
        </row>
        <row r="153">
          <cell r="B153" t="str">
            <v>11-1</v>
          </cell>
        </row>
        <row r="154">
          <cell r="B154" t="str">
            <v>11-2</v>
          </cell>
        </row>
        <row r="155">
          <cell r="B155" t="str">
            <v>11-3</v>
          </cell>
        </row>
        <row r="156">
          <cell r="B156" t="str">
            <v>11-4</v>
          </cell>
        </row>
        <row r="157">
          <cell r="B157" t="str">
            <v>11-5</v>
          </cell>
        </row>
        <row r="158">
          <cell r="B158"/>
        </row>
        <row r="159">
          <cell r="B159" t="str">
            <v>12-1</v>
          </cell>
        </row>
        <row r="160">
          <cell r="B160" t="str">
            <v>12-2</v>
          </cell>
        </row>
        <row r="161">
          <cell r="B161" t="str">
            <v>12-3</v>
          </cell>
        </row>
        <row r="162">
          <cell r="B162" t="str">
            <v>12-4</v>
          </cell>
        </row>
        <row r="163">
          <cell r="B163" t="str">
            <v>12-5</v>
          </cell>
        </row>
        <row r="164">
          <cell r="B164" t="str">
            <v>12-7</v>
          </cell>
        </row>
        <row r="165">
          <cell r="B165" t="str">
            <v>12-8</v>
          </cell>
        </row>
        <row r="166">
          <cell r="B166"/>
        </row>
        <row r="167">
          <cell r="B167" t="str">
            <v>14-1</v>
          </cell>
        </row>
        <row r="168">
          <cell r="B168"/>
        </row>
        <row r="169">
          <cell r="B169" t="str">
            <v>15-1</v>
          </cell>
        </row>
        <row r="170">
          <cell r="B170"/>
        </row>
        <row r="171">
          <cell r="B171" t="str">
            <v>16-1</v>
          </cell>
        </row>
        <row r="172">
          <cell r="B172" t="str">
            <v>16-2</v>
          </cell>
        </row>
        <row r="173">
          <cell r="B173" t="str">
            <v>16-3</v>
          </cell>
        </row>
        <row r="174">
          <cell r="B174" t="str">
            <v>16-4</v>
          </cell>
        </row>
        <row r="175">
          <cell r="B175" t="str">
            <v>16-5</v>
          </cell>
        </row>
        <row r="176">
          <cell r="B176" t="str">
            <v>16-6</v>
          </cell>
        </row>
        <row r="177">
          <cell r="B177"/>
        </row>
        <row r="178">
          <cell r="B178" t="str">
            <v>17-1</v>
          </cell>
        </row>
        <row r="179">
          <cell r="B179" t="str">
            <v>17-2</v>
          </cell>
        </row>
        <row r="180">
          <cell r="B180" t="str">
            <v>17-3</v>
          </cell>
        </row>
        <row r="181">
          <cell r="B181" t="str">
            <v>17-4</v>
          </cell>
        </row>
        <row r="182">
          <cell r="B182"/>
        </row>
        <row r="183">
          <cell r="B183" t="str">
            <v>18-1</v>
          </cell>
        </row>
        <row r="184">
          <cell r="B184" t="str">
            <v>18-2</v>
          </cell>
        </row>
        <row r="185">
          <cell r="B185" t="str">
            <v>18-3</v>
          </cell>
        </row>
        <row r="186">
          <cell r="B186" t="str">
            <v>18-4</v>
          </cell>
        </row>
        <row r="187">
          <cell r="B187" t="str">
            <v>18-5</v>
          </cell>
        </row>
        <row r="188">
          <cell r="B188" t="str">
            <v>18-6</v>
          </cell>
        </row>
        <row r="189">
          <cell r="B189"/>
        </row>
        <row r="190">
          <cell r="B190" t="str">
            <v>19-1</v>
          </cell>
        </row>
        <row r="191">
          <cell r="B191" t="str">
            <v>19-2</v>
          </cell>
        </row>
        <row r="192">
          <cell r="B192" t="str">
            <v>19-3</v>
          </cell>
        </row>
        <row r="193">
          <cell r="B193" t="str">
            <v>19-4</v>
          </cell>
        </row>
        <row r="194">
          <cell r="B194" t="str">
            <v>19-5</v>
          </cell>
        </row>
        <row r="195">
          <cell r="B195" t="str">
            <v>19-6</v>
          </cell>
        </row>
        <row r="196">
          <cell r="B196" t="str">
            <v>19-7</v>
          </cell>
        </row>
        <row r="197">
          <cell r="B197" t="str">
            <v>19-8</v>
          </cell>
        </row>
        <row r="198">
          <cell r="B198"/>
        </row>
        <row r="199">
          <cell r="B199" t="str">
            <v>20-1</v>
          </cell>
        </row>
        <row r="200">
          <cell r="B200" t="str">
            <v>20-2</v>
          </cell>
        </row>
        <row r="201">
          <cell r="B201" t="str">
            <v>20-3</v>
          </cell>
        </row>
        <row r="202">
          <cell r="B202" t="str">
            <v>20-4</v>
          </cell>
        </row>
        <row r="203">
          <cell r="B203" t="str">
            <v>20-5</v>
          </cell>
        </row>
        <row r="204">
          <cell r="B204" t="str">
            <v>20-6</v>
          </cell>
        </row>
        <row r="205">
          <cell r="B205"/>
        </row>
        <row r="206">
          <cell r="B206" t="str">
            <v>21-1</v>
          </cell>
        </row>
        <row r="207">
          <cell r="B207" t="str">
            <v>21-2</v>
          </cell>
        </row>
        <row r="208">
          <cell r="B208" t="str">
            <v>21-3</v>
          </cell>
        </row>
        <row r="209">
          <cell r="B209" t="str">
            <v>21-4</v>
          </cell>
        </row>
        <row r="210">
          <cell r="B210" t="str">
            <v>21-5</v>
          </cell>
        </row>
        <row r="211">
          <cell r="B211" t="str">
            <v>21-6</v>
          </cell>
        </row>
        <row r="212">
          <cell r="B212" t="str">
            <v>21-7</v>
          </cell>
        </row>
        <row r="213">
          <cell r="B213" t="str">
            <v>21-8</v>
          </cell>
        </row>
        <row r="214">
          <cell r="B214"/>
        </row>
        <row r="215">
          <cell r="B215" t="str">
            <v>22-1</v>
          </cell>
        </row>
        <row r="216">
          <cell r="B216" t="str">
            <v>22-2</v>
          </cell>
        </row>
        <row r="217">
          <cell r="B217" t="str">
            <v>22-3</v>
          </cell>
        </row>
        <row r="218">
          <cell r="B218" t="str">
            <v>22-4</v>
          </cell>
        </row>
        <row r="219">
          <cell r="B219" t="str">
            <v>22-5</v>
          </cell>
        </row>
        <row r="220">
          <cell r="B220" t="str">
            <v>22-6</v>
          </cell>
        </row>
        <row r="221">
          <cell r="B221" t="str">
            <v>22-7</v>
          </cell>
        </row>
        <row r="222">
          <cell r="B222" t="str">
            <v>22-8</v>
          </cell>
        </row>
        <row r="223">
          <cell r="B223"/>
        </row>
        <row r="224">
          <cell r="B224" t="str">
            <v>23-1</v>
          </cell>
        </row>
        <row r="225">
          <cell r="B225" t="str">
            <v>23-2</v>
          </cell>
        </row>
        <row r="226">
          <cell r="B226" t="str">
            <v>23-3</v>
          </cell>
        </row>
        <row r="227">
          <cell r="B227" t="str">
            <v>23-4</v>
          </cell>
        </row>
        <row r="228">
          <cell r="B228" t="str">
            <v>23-5</v>
          </cell>
        </row>
        <row r="229">
          <cell r="B229" t="str">
            <v>23-6</v>
          </cell>
        </row>
        <row r="230">
          <cell r="B230" t="str">
            <v>23-7</v>
          </cell>
        </row>
        <row r="231">
          <cell r="B231" t="str">
            <v>23-8</v>
          </cell>
        </row>
        <row r="232">
          <cell r="B232"/>
        </row>
        <row r="233">
          <cell r="B233" t="str">
            <v>24-1</v>
          </cell>
        </row>
        <row r="234">
          <cell r="B234" t="str">
            <v>24-2</v>
          </cell>
        </row>
        <row r="235">
          <cell r="B235" t="str">
            <v>24-3</v>
          </cell>
        </row>
        <row r="236">
          <cell r="B236" t="str">
            <v>24-4</v>
          </cell>
        </row>
        <row r="237">
          <cell r="B237" t="str">
            <v>24-5</v>
          </cell>
        </row>
        <row r="238">
          <cell r="B238" t="str">
            <v>24-6</v>
          </cell>
        </row>
        <row r="239">
          <cell r="B239" t="str">
            <v>24-7</v>
          </cell>
        </row>
        <row r="240">
          <cell r="B240" t="str">
            <v>24-8</v>
          </cell>
        </row>
        <row r="241">
          <cell r="B241"/>
        </row>
        <row r="242">
          <cell r="B242" t="str">
            <v>26-1</v>
          </cell>
        </row>
        <row r="243">
          <cell r="B243" t="str">
            <v>26-2</v>
          </cell>
        </row>
        <row r="244">
          <cell r="B244" t="str">
            <v>26-3</v>
          </cell>
        </row>
        <row r="245">
          <cell r="B245" t="str">
            <v>26-4</v>
          </cell>
        </row>
        <row r="246">
          <cell r="B246" t="str">
            <v>26-5</v>
          </cell>
        </row>
        <row r="247">
          <cell r="B247" t="str">
            <v>26-6</v>
          </cell>
        </row>
        <row r="248">
          <cell r="B248" t="str">
            <v>26-7</v>
          </cell>
        </row>
        <row r="249">
          <cell r="B249" t="str">
            <v>26-8</v>
          </cell>
        </row>
        <row r="250">
          <cell r="B250"/>
        </row>
        <row r="251">
          <cell r="B251" t="str">
            <v>28-1</v>
          </cell>
        </row>
        <row r="252">
          <cell r="B252" t="str">
            <v>28-2</v>
          </cell>
        </row>
        <row r="253">
          <cell r="B253" t="str">
            <v>28-3</v>
          </cell>
        </row>
        <row r="254">
          <cell r="B254" t="str">
            <v>28-4</v>
          </cell>
        </row>
        <row r="255">
          <cell r="B255" t="str">
            <v>28-5</v>
          </cell>
        </row>
        <row r="256">
          <cell r="B256" t="str">
            <v>28-6</v>
          </cell>
        </row>
        <row r="257">
          <cell r="B257" t="str">
            <v>28-7</v>
          </cell>
        </row>
        <row r="258">
          <cell r="B258" t="str">
            <v>28-8</v>
          </cell>
        </row>
        <row r="259">
          <cell r="B259" t="str">
            <v>28-9</v>
          </cell>
        </row>
        <row r="260">
          <cell r="B260" t="str">
            <v>28-10</v>
          </cell>
        </row>
        <row r="261">
          <cell r="B261" t="str">
            <v>28-11</v>
          </cell>
        </row>
        <row r="262">
          <cell r="B262" t="str">
            <v>28-12</v>
          </cell>
        </row>
        <row r="263">
          <cell r="B263"/>
        </row>
        <row r="264">
          <cell r="B264" t="str">
            <v>29-1</v>
          </cell>
        </row>
        <row r="265">
          <cell r="B265" t="str">
            <v>29-2</v>
          </cell>
        </row>
        <row r="266">
          <cell r="B266" t="str">
            <v>29-3</v>
          </cell>
        </row>
        <row r="267">
          <cell r="B267" t="str">
            <v>29-4</v>
          </cell>
        </row>
        <row r="268">
          <cell r="B268" t="str">
            <v>29-5</v>
          </cell>
        </row>
        <row r="269">
          <cell r="B269" t="str">
            <v>29-6</v>
          </cell>
        </row>
        <row r="270">
          <cell r="B270" t="str">
            <v>29-7</v>
          </cell>
        </row>
        <row r="271">
          <cell r="B271" t="str">
            <v>29-8</v>
          </cell>
        </row>
        <row r="272">
          <cell r="B272" t="str">
            <v>29-9</v>
          </cell>
        </row>
        <row r="273">
          <cell r="B273" t="str">
            <v>29-10</v>
          </cell>
        </row>
        <row r="274">
          <cell r="B274" t="str">
            <v>29-11</v>
          </cell>
        </row>
        <row r="275">
          <cell r="B275" t="str">
            <v>29-12</v>
          </cell>
        </row>
        <row r="276">
          <cell r="B276"/>
        </row>
        <row r="277">
          <cell r="B277" t="str">
            <v>30-1</v>
          </cell>
        </row>
        <row r="278">
          <cell r="B278" t="str">
            <v>30-2</v>
          </cell>
        </row>
        <row r="279">
          <cell r="B279" t="str">
            <v>30-3</v>
          </cell>
        </row>
        <row r="280">
          <cell r="B280" t="str">
            <v>30-4</v>
          </cell>
        </row>
        <row r="281">
          <cell r="B281" t="str">
            <v>30-6</v>
          </cell>
        </row>
        <row r="282">
          <cell r="B282" t="str">
            <v>30-7</v>
          </cell>
        </row>
        <row r="283">
          <cell r="B283" t="str">
            <v>30-8</v>
          </cell>
        </row>
        <row r="284">
          <cell r="B284"/>
        </row>
        <row r="285">
          <cell r="B285" t="str">
            <v>31-1</v>
          </cell>
        </row>
        <row r="286">
          <cell r="B286" t="str">
            <v>31-2</v>
          </cell>
        </row>
        <row r="287">
          <cell r="B287" t="str">
            <v>31-3</v>
          </cell>
        </row>
        <row r="288">
          <cell r="B288" t="str">
            <v>31-4</v>
          </cell>
        </row>
        <row r="289">
          <cell r="B289" t="str">
            <v>31-5</v>
          </cell>
        </row>
        <row r="290">
          <cell r="B290" t="str">
            <v>31-6</v>
          </cell>
        </row>
        <row r="291">
          <cell r="B291" t="str">
            <v>31-7</v>
          </cell>
        </row>
        <row r="292">
          <cell r="B292" t="str">
            <v>31-8</v>
          </cell>
        </row>
        <row r="293">
          <cell r="B293" t="str">
            <v>31-9</v>
          </cell>
        </row>
        <row r="294">
          <cell r="B294"/>
        </row>
        <row r="295">
          <cell r="B295" t="str">
            <v>32-1</v>
          </cell>
        </row>
        <row r="296">
          <cell r="B296" t="str">
            <v>32-2</v>
          </cell>
        </row>
        <row r="297">
          <cell r="B297" t="str">
            <v>32-3</v>
          </cell>
        </row>
        <row r="298">
          <cell r="B298" t="str">
            <v>32-4</v>
          </cell>
        </row>
        <row r="299">
          <cell r="B299" t="str">
            <v>32-5</v>
          </cell>
        </row>
        <row r="300">
          <cell r="B300" t="str">
            <v>32-6</v>
          </cell>
        </row>
        <row r="301">
          <cell r="B301" t="str">
            <v>32-7</v>
          </cell>
        </row>
        <row r="302">
          <cell r="B302" t="str">
            <v>32-8</v>
          </cell>
        </row>
        <row r="303">
          <cell r="B303" t="str">
            <v>32-9</v>
          </cell>
        </row>
        <row r="304">
          <cell r="B304"/>
        </row>
        <row r="305">
          <cell r="B305" t="str">
            <v>33-1</v>
          </cell>
        </row>
        <row r="306">
          <cell r="B306" t="str">
            <v>33-2</v>
          </cell>
        </row>
        <row r="307">
          <cell r="B307" t="str">
            <v>33-3</v>
          </cell>
        </row>
        <row r="308">
          <cell r="B308" t="str">
            <v>33-4</v>
          </cell>
        </row>
        <row r="309">
          <cell r="B309" t="str">
            <v>33-5</v>
          </cell>
        </row>
        <row r="310">
          <cell r="B310" t="str">
            <v>33-6</v>
          </cell>
        </row>
        <row r="311">
          <cell r="B311" t="str">
            <v>33-7</v>
          </cell>
        </row>
        <row r="312">
          <cell r="B312" t="str">
            <v>33-8</v>
          </cell>
        </row>
        <row r="313">
          <cell r="B313" t="str">
            <v>33-9</v>
          </cell>
        </row>
        <row r="314">
          <cell r="B314"/>
        </row>
        <row r="315">
          <cell r="B315" t="str">
            <v>34-1</v>
          </cell>
        </row>
        <row r="316">
          <cell r="B316" t="str">
            <v>34-2</v>
          </cell>
        </row>
        <row r="317">
          <cell r="B317" t="str">
            <v>34-3</v>
          </cell>
        </row>
        <row r="318">
          <cell r="B318" t="str">
            <v>34-4</v>
          </cell>
        </row>
        <row r="319">
          <cell r="B319" t="str">
            <v>34-5</v>
          </cell>
        </row>
        <row r="320">
          <cell r="B320" t="str">
            <v>34-6</v>
          </cell>
        </row>
        <row r="321">
          <cell r="B321" t="str">
            <v>34-7</v>
          </cell>
        </row>
        <row r="322">
          <cell r="B322" t="str">
            <v>34-8</v>
          </cell>
        </row>
        <row r="323">
          <cell r="B323"/>
        </row>
        <row r="324">
          <cell r="B324" t="str">
            <v>35-1</v>
          </cell>
        </row>
        <row r="325">
          <cell r="B325" t="str">
            <v>35-2</v>
          </cell>
        </row>
        <row r="326">
          <cell r="B326" t="str">
            <v>35-3</v>
          </cell>
        </row>
        <row r="327">
          <cell r="B327" t="str">
            <v>35-4</v>
          </cell>
        </row>
        <row r="328">
          <cell r="B328" t="str">
            <v>35-5</v>
          </cell>
        </row>
        <row r="329">
          <cell r="B329" t="str">
            <v>35-6</v>
          </cell>
        </row>
        <row r="330">
          <cell r="B330" t="str">
            <v>35-7</v>
          </cell>
        </row>
        <row r="331">
          <cell r="B331" t="str">
            <v>35-8</v>
          </cell>
        </row>
        <row r="332">
          <cell r="B332" t="str">
            <v>35-9</v>
          </cell>
        </row>
        <row r="333">
          <cell r="B333"/>
        </row>
        <row r="334">
          <cell r="B334" t="str">
            <v>36-1</v>
          </cell>
        </row>
        <row r="335">
          <cell r="B335" t="str">
            <v>36-2</v>
          </cell>
        </row>
        <row r="336">
          <cell r="B336" t="str">
            <v>36-3</v>
          </cell>
        </row>
        <row r="337">
          <cell r="B337"/>
        </row>
        <row r="338">
          <cell r="B338" t="str">
            <v>38-1</v>
          </cell>
        </row>
        <row r="339">
          <cell r="B339" t="str">
            <v>38-2</v>
          </cell>
        </row>
        <row r="340">
          <cell r="B340" t="str">
            <v>38-3</v>
          </cell>
        </row>
        <row r="341">
          <cell r="B341" t="str">
            <v>38-4</v>
          </cell>
        </row>
        <row r="342">
          <cell r="B342" t="str">
            <v>38-5</v>
          </cell>
        </row>
        <row r="343">
          <cell r="B343" t="str">
            <v>38-6</v>
          </cell>
        </row>
        <row r="344">
          <cell r="B344" t="str">
            <v>38-7</v>
          </cell>
        </row>
        <row r="345">
          <cell r="B345" t="str">
            <v>38-8</v>
          </cell>
        </row>
        <row r="346">
          <cell r="B346"/>
        </row>
        <row r="347">
          <cell r="B347" t="str">
            <v>39-1</v>
          </cell>
        </row>
        <row r="348">
          <cell r="B348" t="str">
            <v>39-2</v>
          </cell>
        </row>
        <row r="349">
          <cell r="B349" t="str">
            <v>39-3</v>
          </cell>
        </row>
        <row r="350">
          <cell r="B350" t="str">
            <v>39-4</v>
          </cell>
        </row>
        <row r="351">
          <cell r="B351" t="str">
            <v>39-5</v>
          </cell>
        </row>
        <row r="352">
          <cell r="B352" t="str">
            <v>39-6</v>
          </cell>
        </row>
        <row r="353">
          <cell r="B353" t="str">
            <v>39-7</v>
          </cell>
        </row>
        <row r="354">
          <cell r="B354" t="str">
            <v>39-8</v>
          </cell>
        </row>
        <row r="355">
          <cell r="B355" t="str">
            <v>39-9</v>
          </cell>
        </row>
        <row r="356">
          <cell r="B356" t="str">
            <v>39-10</v>
          </cell>
        </row>
        <row r="357">
          <cell r="B357"/>
        </row>
      </sheetData>
      <sheetData sheetId="3"/>
      <sheetData sheetId="4"/>
      <sheetData sheetId="5"/>
      <sheetData sheetId="6">
        <row r="4">
          <cell r="B4"/>
        </row>
        <row r="5">
          <cell r="B5">
            <v>1</v>
          </cell>
        </row>
        <row r="6">
          <cell r="B6">
            <v>1.1000000000000001</v>
          </cell>
        </row>
        <row r="7">
          <cell r="B7">
            <v>1.2</v>
          </cell>
        </row>
        <row r="8">
          <cell r="B8">
            <v>1.3</v>
          </cell>
        </row>
        <row r="9">
          <cell r="B9">
            <v>1.4</v>
          </cell>
        </row>
        <row r="10">
          <cell r="B10">
            <v>1.5</v>
          </cell>
        </row>
        <row r="11">
          <cell r="B11">
            <v>1.6</v>
          </cell>
        </row>
        <row r="12">
          <cell r="B12">
            <v>1.7</v>
          </cell>
        </row>
        <row r="13">
          <cell r="B13">
            <v>1.8</v>
          </cell>
        </row>
        <row r="14">
          <cell r="B14">
            <v>1.9</v>
          </cell>
        </row>
        <row r="15">
          <cell r="B15">
            <v>2</v>
          </cell>
        </row>
        <row r="16">
          <cell r="B16">
            <v>2.1</v>
          </cell>
        </row>
        <row r="17">
          <cell r="B17">
            <v>2.2000000000000002</v>
          </cell>
        </row>
        <row r="18">
          <cell r="B18">
            <v>2.2999999999999998</v>
          </cell>
        </row>
        <row r="19">
          <cell r="B19">
            <v>2.4</v>
          </cell>
        </row>
        <row r="20">
          <cell r="B20">
            <v>2.5</v>
          </cell>
        </row>
        <row r="21">
          <cell r="B21">
            <v>2.6</v>
          </cell>
        </row>
        <row r="22">
          <cell r="B22">
            <v>2.7</v>
          </cell>
        </row>
        <row r="23">
          <cell r="B23">
            <v>2.8</v>
          </cell>
          <cell r="E23">
            <v>1130</v>
          </cell>
        </row>
        <row r="24">
          <cell r="B24">
            <v>2.9</v>
          </cell>
          <cell r="E24">
            <v>1200</v>
          </cell>
        </row>
        <row r="25">
          <cell r="B25">
            <v>3</v>
          </cell>
        </row>
        <row r="26">
          <cell r="B26">
            <v>3.1</v>
          </cell>
        </row>
        <row r="27">
          <cell r="B27">
            <v>3.2</v>
          </cell>
        </row>
        <row r="28">
          <cell r="B28">
            <v>3.3</v>
          </cell>
        </row>
        <row r="29">
          <cell r="B29">
            <v>3.4</v>
          </cell>
        </row>
        <row r="30">
          <cell r="B30">
            <v>3.5</v>
          </cell>
        </row>
        <row r="31">
          <cell r="B31">
            <v>3.6</v>
          </cell>
        </row>
        <row r="32">
          <cell r="B32">
            <v>3.7</v>
          </cell>
        </row>
        <row r="33">
          <cell r="B33">
            <v>3.8</v>
          </cell>
        </row>
        <row r="34">
          <cell r="B34">
            <v>3.9</v>
          </cell>
        </row>
        <row r="35">
          <cell r="B35">
            <v>4</v>
          </cell>
        </row>
        <row r="36">
          <cell r="B36">
            <v>4.0999999999999996</v>
          </cell>
        </row>
        <row r="37">
          <cell r="B37">
            <v>4.2</v>
          </cell>
        </row>
        <row r="38">
          <cell r="B38">
            <v>4.3</v>
          </cell>
        </row>
        <row r="39">
          <cell r="B39">
            <v>4.4000000000000004</v>
          </cell>
        </row>
        <row r="40">
          <cell r="B40">
            <v>4.5</v>
          </cell>
        </row>
        <row r="41">
          <cell r="B41">
            <v>4.5999999999999996</v>
          </cell>
        </row>
        <row r="42">
          <cell r="B42">
            <v>4.7</v>
          </cell>
        </row>
        <row r="43">
          <cell r="B43">
            <v>4.7999999999999901</v>
          </cell>
        </row>
        <row r="44">
          <cell r="B44">
            <v>4.8999999999999897</v>
          </cell>
        </row>
        <row r="45">
          <cell r="B45">
            <v>5</v>
          </cell>
        </row>
        <row r="46">
          <cell r="B46">
            <v>5.0999999999999899</v>
          </cell>
        </row>
        <row r="47">
          <cell r="B47">
            <v>5.1999999999999904</v>
          </cell>
        </row>
        <row r="48">
          <cell r="B48">
            <v>5.2999999999999901</v>
          </cell>
        </row>
        <row r="49">
          <cell r="B49">
            <v>5.3999999999999897</v>
          </cell>
        </row>
        <row r="50">
          <cell r="B50">
            <v>5.4999999999999902</v>
          </cell>
        </row>
        <row r="51">
          <cell r="B51">
            <v>5.5999999999999899</v>
          </cell>
        </row>
        <row r="52">
          <cell r="B52">
            <v>5.6999999999999904</v>
          </cell>
        </row>
        <row r="53">
          <cell r="B53">
            <v>5.7999999999999901</v>
          </cell>
        </row>
        <row r="54">
          <cell r="B54">
            <v>5.8999999999999897</v>
          </cell>
        </row>
        <row r="55">
          <cell r="B55">
            <v>5.9999999999999902</v>
          </cell>
        </row>
        <row r="56">
          <cell r="B56">
            <v>6.0999999999999899</v>
          </cell>
        </row>
        <row r="57">
          <cell r="B57">
            <v>6.1999999999999904</v>
          </cell>
        </row>
        <row r="58">
          <cell r="B58">
            <v>6.2999999999999901</v>
          </cell>
        </row>
        <row r="59">
          <cell r="B59">
            <v>6.3999999999999897</v>
          </cell>
        </row>
        <row r="60">
          <cell r="B60">
            <v>6.4999999999999902</v>
          </cell>
        </row>
        <row r="61">
          <cell r="B61">
            <v>6.5999999999999899</v>
          </cell>
        </row>
        <row r="62">
          <cell r="B62">
            <v>6.6999999999999904</v>
          </cell>
        </row>
        <row r="63">
          <cell r="B63">
            <v>6.7999999999999901</v>
          </cell>
        </row>
        <row r="64">
          <cell r="B64">
            <v>6.8999999999999897</v>
          </cell>
        </row>
        <row r="65">
          <cell r="B65">
            <v>6.9999999999999902</v>
          </cell>
        </row>
        <row r="66">
          <cell r="B66">
            <v>7.0999999999999899</v>
          </cell>
        </row>
        <row r="67">
          <cell r="B67">
            <v>7.1999999999999904</v>
          </cell>
        </row>
        <row r="68">
          <cell r="B68">
            <v>7.2999999999999901</v>
          </cell>
        </row>
        <row r="69">
          <cell r="B69">
            <v>7.3999999999999897</v>
          </cell>
        </row>
        <row r="70">
          <cell r="B70">
            <v>7.4999999999999902</v>
          </cell>
        </row>
        <row r="71">
          <cell r="B71">
            <v>7.5999999999999899</v>
          </cell>
        </row>
        <row r="72">
          <cell r="B72">
            <v>7.6999999999999904</v>
          </cell>
        </row>
        <row r="73">
          <cell r="B73">
            <v>7.7999999999999901</v>
          </cell>
        </row>
        <row r="74">
          <cell r="B74">
            <v>7.8999999999999897</v>
          </cell>
        </row>
        <row r="75">
          <cell r="B75">
            <v>7.9999999999999902</v>
          </cell>
        </row>
        <row r="76">
          <cell r="B76">
            <v>8.0999999999999908</v>
          </cell>
        </row>
        <row r="77">
          <cell r="B77">
            <v>8.1999999999999904</v>
          </cell>
        </row>
        <row r="78">
          <cell r="B78">
            <v>8.2999999999999901</v>
          </cell>
        </row>
        <row r="79">
          <cell r="B79">
            <v>8.3999999999999897</v>
          </cell>
        </row>
        <row r="80">
          <cell r="B80">
            <v>8.4999999999999893</v>
          </cell>
        </row>
        <row r="81">
          <cell r="B81">
            <v>8.5999999999999908</v>
          </cell>
        </row>
        <row r="82">
          <cell r="B82">
            <v>8.6999999999999904</v>
          </cell>
        </row>
        <row r="83">
          <cell r="B83">
            <v>8.7999999999999901</v>
          </cell>
        </row>
        <row r="84">
          <cell r="B84">
            <v>8.8999999999999897</v>
          </cell>
        </row>
        <row r="85">
          <cell r="B85">
            <v>8.9999999999999893</v>
          </cell>
        </row>
        <row r="86">
          <cell r="B86">
            <v>9.0999999999999908</v>
          </cell>
        </row>
        <row r="87">
          <cell r="B87">
            <v>9.1999999999999904</v>
          </cell>
        </row>
        <row r="88">
          <cell r="B88">
            <v>9.2999999999999901</v>
          </cell>
        </row>
        <row r="89">
          <cell r="B89">
            <v>9.3999999999999897</v>
          </cell>
        </row>
        <row r="90">
          <cell r="B90">
            <v>9.4999999999999893</v>
          </cell>
        </row>
        <row r="91">
          <cell r="B91">
            <v>9.5999999999999908</v>
          </cell>
        </row>
        <row r="92">
          <cell r="B92">
            <v>9.6999999999999904</v>
          </cell>
        </row>
        <row r="93">
          <cell r="B93">
            <v>9.7999999999999901</v>
          </cell>
        </row>
        <row r="94">
          <cell r="B94">
            <v>9.8999999999999897</v>
          </cell>
        </row>
        <row r="95">
          <cell r="B95">
            <v>9.9999999999999893</v>
          </cell>
        </row>
        <row r="96">
          <cell r="B96">
            <v>10.1</v>
          </cell>
        </row>
        <row r="97">
          <cell r="B97">
            <v>10.199999999999999</v>
          </cell>
        </row>
        <row r="98">
          <cell r="B98">
            <v>10.3</v>
          </cell>
        </row>
        <row r="99">
          <cell r="B99">
            <v>10.4</v>
          </cell>
        </row>
        <row r="100">
          <cell r="B100">
            <v>10.5</v>
          </cell>
        </row>
        <row r="101">
          <cell r="B101">
            <v>10.6</v>
          </cell>
        </row>
        <row r="102">
          <cell r="B102">
            <v>10.7</v>
          </cell>
        </row>
        <row r="103">
          <cell r="B103">
            <v>10.8</v>
          </cell>
        </row>
        <row r="104">
          <cell r="B104">
            <v>10.9</v>
          </cell>
        </row>
        <row r="105">
          <cell r="B105">
            <v>11</v>
          </cell>
        </row>
        <row r="106">
          <cell r="B106">
            <v>11.1</v>
          </cell>
        </row>
        <row r="107">
          <cell r="B107">
            <v>11.2</v>
          </cell>
        </row>
        <row r="108">
          <cell r="B108">
            <v>11.3</v>
          </cell>
        </row>
        <row r="109">
          <cell r="B109">
            <v>11.4</v>
          </cell>
        </row>
        <row r="110">
          <cell r="B110">
            <v>11.5</v>
          </cell>
        </row>
        <row r="111">
          <cell r="B111">
            <v>11.6</v>
          </cell>
        </row>
        <row r="112">
          <cell r="B112">
            <v>11.7</v>
          </cell>
        </row>
        <row r="113">
          <cell r="B113">
            <v>11.8</v>
          </cell>
        </row>
        <row r="114">
          <cell r="B114">
            <v>11.9</v>
          </cell>
        </row>
        <row r="115">
          <cell r="B115">
            <v>12</v>
          </cell>
        </row>
        <row r="116">
          <cell r="B116">
            <v>12.1</v>
          </cell>
        </row>
        <row r="117">
          <cell r="B117">
            <v>12.2</v>
          </cell>
        </row>
        <row r="118">
          <cell r="B118">
            <v>12.3</v>
          </cell>
        </row>
        <row r="119">
          <cell r="B119">
            <v>12.4</v>
          </cell>
        </row>
        <row r="120">
          <cell r="B120">
            <v>12.5</v>
          </cell>
        </row>
        <row r="121">
          <cell r="B121">
            <v>12.6</v>
          </cell>
        </row>
        <row r="122">
          <cell r="B122">
            <v>12.7</v>
          </cell>
        </row>
        <row r="123">
          <cell r="B123">
            <v>12.8</v>
          </cell>
        </row>
        <row r="124">
          <cell r="B124">
            <v>12.9</v>
          </cell>
        </row>
        <row r="125">
          <cell r="B125">
            <v>13</v>
          </cell>
        </row>
        <row r="126">
          <cell r="B126">
            <v>13.1</v>
          </cell>
        </row>
        <row r="127">
          <cell r="B127">
            <v>13.2</v>
          </cell>
        </row>
        <row r="128">
          <cell r="B128">
            <v>13.3</v>
          </cell>
        </row>
        <row r="129">
          <cell r="B129">
            <v>13.4</v>
          </cell>
        </row>
        <row r="130">
          <cell r="B130">
            <v>13.5</v>
          </cell>
        </row>
        <row r="131">
          <cell r="B131">
            <v>13.6</v>
          </cell>
        </row>
        <row r="132">
          <cell r="B132">
            <v>13.7</v>
          </cell>
        </row>
        <row r="133">
          <cell r="B133">
            <v>13.8</v>
          </cell>
        </row>
        <row r="134">
          <cell r="B134">
            <v>13.9</v>
          </cell>
        </row>
        <row r="135">
          <cell r="B135">
            <v>14</v>
          </cell>
        </row>
        <row r="136">
          <cell r="B136">
            <v>14.1</v>
          </cell>
        </row>
        <row r="137">
          <cell r="B137">
            <v>14.2</v>
          </cell>
        </row>
        <row r="138">
          <cell r="B138">
            <v>14.3</v>
          </cell>
        </row>
        <row r="139">
          <cell r="B139">
            <v>14.4</v>
          </cell>
        </row>
        <row r="140">
          <cell r="B140">
            <v>14.5</v>
          </cell>
        </row>
        <row r="141">
          <cell r="B141">
            <v>14.6</v>
          </cell>
        </row>
        <row r="142">
          <cell r="B142">
            <v>14.7</v>
          </cell>
        </row>
        <row r="143">
          <cell r="B143">
            <v>14.8</v>
          </cell>
        </row>
        <row r="144">
          <cell r="B144">
            <v>14.9</v>
          </cell>
        </row>
        <row r="145">
          <cell r="B145">
            <v>15</v>
          </cell>
        </row>
        <row r="146">
          <cell r="B146"/>
        </row>
        <row r="147">
          <cell r="B147"/>
        </row>
        <row r="148">
          <cell r="B148"/>
        </row>
        <row r="149">
          <cell r="B149"/>
        </row>
        <row r="150">
          <cell r="B150"/>
        </row>
        <row r="151">
          <cell r="B151"/>
        </row>
        <row r="152">
          <cell r="B152"/>
        </row>
        <row r="153">
          <cell r="B153"/>
        </row>
        <row r="154">
          <cell r="B154"/>
        </row>
        <row r="155">
          <cell r="B155"/>
        </row>
        <row r="156">
          <cell r="B156"/>
        </row>
        <row r="157">
          <cell r="B157"/>
        </row>
        <row r="158">
          <cell r="B158"/>
        </row>
        <row r="159">
          <cell r="B159"/>
        </row>
        <row r="160">
          <cell r="B160"/>
        </row>
        <row r="161">
          <cell r="B161"/>
        </row>
        <row r="162">
          <cell r="B162"/>
        </row>
        <row r="163">
          <cell r="B163"/>
        </row>
        <row r="164">
          <cell r="B164"/>
        </row>
        <row r="165">
          <cell r="B165"/>
        </row>
        <row r="166">
          <cell r="B166"/>
        </row>
        <row r="167">
          <cell r="B167"/>
        </row>
        <row r="168">
          <cell r="B168"/>
        </row>
        <row r="169">
          <cell r="B169"/>
        </row>
        <row r="170">
          <cell r="B170"/>
        </row>
        <row r="171">
          <cell r="B171"/>
        </row>
        <row r="172">
          <cell r="B172"/>
        </row>
        <row r="173">
          <cell r="B173"/>
        </row>
        <row r="174">
          <cell r="B174"/>
        </row>
        <row r="175">
          <cell r="B175"/>
        </row>
        <row r="176">
          <cell r="B176"/>
        </row>
        <row r="177">
          <cell r="B177"/>
        </row>
        <row r="178">
          <cell r="B178"/>
        </row>
        <row r="179">
          <cell r="B179"/>
        </row>
        <row r="180">
          <cell r="B180"/>
        </row>
        <row r="181">
          <cell r="B181"/>
        </row>
        <row r="182">
          <cell r="B182"/>
        </row>
        <row r="183">
          <cell r="B183"/>
        </row>
        <row r="184">
          <cell r="B184"/>
        </row>
        <row r="185">
          <cell r="B185"/>
        </row>
        <row r="186">
          <cell r="B186"/>
        </row>
        <row r="187">
          <cell r="B187"/>
        </row>
        <row r="188">
          <cell r="B188"/>
        </row>
        <row r="189">
          <cell r="B189"/>
        </row>
        <row r="190">
          <cell r="B190"/>
        </row>
        <row r="191">
          <cell r="B191"/>
        </row>
        <row r="192">
          <cell r="B192"/>
        </row>
        <row r="193">
          <cell r="B193"/>
        </row>
        <row r="194">
          <cell r="B194"/>
        </row>
        <row r="195">
          <cell r="B195"/>
        </row>
        <row r="196">
          <cell r="B196"/>
        </row>
        <row r="197">
          <cell r="B197"/>
        </row>
        <row r="198">
          <cell r="B198"/>
        </row>
        <row r="199">
          <cell r="B199"/>
        </row>
        <row r="200">
          <cell r="B200"/>
        </row>
        <row r="201">
          <cell r="B201"/>
        </row>
        <row r="202">
          <cell r="B202"/>
        </row>
        <row r="203">
          <cell r="B203"/>
        </row>
        <row r="204">
          <cell r="B204"/>
        </row>
        <row r="205">
          <cell r="B205"/>
        </row>
        <row r="206">
          <cell r="B206"/>
        </row>
        <row r="207">
          <cell r="B207"/>
        </row>
        <row r="208">
          <cell r="B208"/>
        </row>
        <row r="209">
          <cell r="B209"/>
        </row>
        <row r="210">
          <cell r="B210"/>
        </row>
        <row r="211">
          <cell r="B211"/>
        </row>
        <row r="212">
          <cell r="B212"/>
        </row>
        <row r="213">
          <cell r="B213"/>
        </row>
        <row r="214">
          <cell r="B214"/>
        </row>
        <row r="215">
          <cell r="B215"/>
        </row>
        <row r="216">
          <cell r="B216"/>
        </row>
        <row r="217">
          <cell r="B217"/>
        </row>
        <row r="218">
          <cell r="B218"/>
        </row>
        <row r="219">
          <cell r="B219"/>
        </row>
        <row r="220">
          <cell r="B220"/>
        </row>
        <row r="221">
          <cell r="B221"/>
        </row>
        <row r="222">
          <cell r="B222"/>
        </row>
        <row r="223">
          <cell r="B223"/>
        </row>
        <row r="224">
          <cell r="B224"/>
        </row>
        <row r="225">
          <cell r="B225"/>
        </row>
        <row r="226">
          <cell r="B226"/>
        </row>
        <row r="227">
          <cell r="B227"/>
        </row>
        <row r="228">
          <cell r="B228"/>
        </row>
        <row r="229">
          <cell r="B229"/>
        </row>
        <row r="230">
          <cell r="B230"/>
        </row>
        <row r="231">
          <cell r="B231"/>
        </row>
        <row r="232">
          <cell r="B232"/>
        </row>
        <row r="233">
          <cell r="B233"/>
        </row>
        <row r="234">
          <cell r="B234"/>
        </row>
        <row r="235">
          <cell r="B235"/>
        </row>
        <row r="236">
          <cell r="B236"/>
        </row>
        <row r="237">
          <cell r="B237"/>
        </row>
        <row r="238">
          <cell r="B238"/>
        </row>
        <row r="239">
          <cell r="B239"/>
        </row>
        <row r="240">
          <cell r="B240"/>
        </row>
        <row r="241">
          <cell r="B241"/>
        </row>
        <row r="242">
          <cell r="B242"/>
        </row>
        <row r="243">
          <cell r="B243"/>
        </row>
        <row r="244">
          <cell r="B244"/>
        </row>
        <row r="245">
          <cell r="B245"/>
        </row>
        <row r="246">
          <cell r="B246"/>
        </row>
        <row r="247">
          <cell r="B247"/>
        </row>
        <row r="248">
          <cell r="B248"/>
        </row>
        <row r="249">
          <cell r="B249"/>
        </row>
        <row r="250">
          <cell r="B250"/>
        </row>
        <row r="251">
          <cell r="B251"/>
        </row>
        <row r="252">
          <cell r="B252"/>
        </row>
        <row r="253">
          <cell r="B253"/>
        </row>
        <row r="254">
          <cell r="B254"/>
        </row>
        <row r="255">
          <cell r="B255"/>
        </row>
        <row r="256">
          <cell r="B256"/>
        </row>
        <row r="257">
          <cell r="B257"/>
        </row>
        <row r="258">
          <cell r="B258"/>
        </row>
        <row r="259">
          <cell r="B259"/>
        </row>
        <row r="260">
          <cell r="B260"/>
        </row>
        <row r="261">
          <cell r="B261"/>
        </row>
        <row r="262">
          <cell r="B262"/>
        </row>
        <row r="263">
          <cell r="B263"/>
        </row>
        <row r="264">
          <cell r="B264"/>
        </row>
        <row r="265">
          <cell r="B265"/>
        </row>
        <row r="266">
          <cell r="B266"/>
        </row>
        <row r="267">
          <cell r="B267"/>
        </row>
        <row r="268">
          <cell r="B268"/>
        </row>
        <row r="269">
          <cell r="B269"/>
        </row>
        <row r="270">
          <cell r="B270"/>
        </row>
        <row r="271">
          <cell r="B271"/>
        </row>
        <row r="272">
          <cell r="B272"/>
        </row>
        <row r="273">
          <cell r="B273"/>
        </row>
        <row r="274">
          <cell r="B274"/>
        </row>
        <row r="275">
          <cell r="B275"/>
        </row>
        <row r="276">
          <cell r="B276"/>
        </row>
        <row r="277">
          <cell r="B277"/>
        </row>
        <row r="278">
          <cell r="B278"/>
        </row>
        <row r="279">
          <cell r="B279"/>
        </row>
        <row r="280">
          <cell r="B280"/>
        </row>
        <row r="281">
          <cell r="B281"/>
        </row>
        <row r="282">
          <cell r="B282"/>
        </row>
        <row r="283">
          <cell r="B283"/>
        </row>
        <row r="284">
          <cell r="B284"/>
        </row>
        <row r="285">
          <cell r="B285"/>
        </row>
        <row r="286">
          <cell r="B286"/>
        </row>
        <row r="287">
          <cell r="B287"/>
        </row>
        <row r="288">
          <cell r="B288"/>
        </row>
        <row r="289">
          <cell r="B289"/>
        </row>
        <row r="290">
          <cell r="B290"/>
        </row>
        <row r="291">
          <cell r="B291"/>
        </row>
        <row r="292">
          <cell r="B292"/>
        </row>
        <row r="293">
          <cell r="B293"/>
        </row>
        <row r="294">
          <cell r="B294"/>
        </row>
        <row r="295">
          <cell r="B295"/>
        </row>
      </sheetData>
      <sheetData sheetId="7">
        <row r="4">
          <cell r="B4" t="str">
            <v>160460330   "2018Y"   "0% "</v>
          </cell>
        </row>
        <row r="5">
          <cell r="B5" t="str">
            <v>160460330   "2018Y"   "100% "</v>
          </cell>
        </row>
        <row r="6">
          <cell r="B6" t="str">
            <v>160460330   "2018Y"   "75% "</v>
          </cell>
        </row>
        <row r="7">
          <cell r="B7" t="str">
            <v>140460330   "2018Y"   "40% "</v>
          </cell>
        </row>
        <row r="8">
          <cell r="B8" t="str">
            <v>160460330H   "2018Y"   "100% "</v>
          </cell>
        </row>
        <row r="9">
          <cell r="B9" t="str">
            <v>120460330   "2018Y"   "40% "</v>
          </cell>
        </row>
        <row r="10">
          <cell r="B10" t="str">
            <v>130255255G1   "2018Y"   "40% "</v>
          </cell>
        </row>
        <row r="11">
          <cell r="B11" t="str">
            <v>120255255   "2018Y"   "100% "</v>
          </cell>
        </row>
        <row r="12">
          <cell r="B12" t="str">
            <v>120255255   "2018Y"   "100% "</v>
          </cell>
        </row>
        <row r="13">
          <cell r="B13" t="str">
            <v>120255255   "2018Y"   "100% "</v>
          </cell>
        </row>
        <row r="14">
          <cell r="B14" t="str">
            <v>120255255   "2018Y"   "40% "</v>
          </cell>
        </row>
        <row r="15">
          <cell r="B15" t="str">
            <v>120255255   "2018Y"   "75% "</v>
          </cell>
        </row>
        <row r="16">
          <cell r="B16" t="str">
            <v>125255255H   "2018Y"   "100% "</v>
          </cell>
        </row>
        <row r="17">
          <cell r="B17" t="str">
            <v>125255255H   "2018Y"   "100% "</v>
          </cell>
        </row>
        <row r="18">
          <cell r="B18" t="str">
            <v>125255255H   "2018Y"   "100% "</v>
          </cell>
        </row>
        <row r="19">
          <cell r="B19" t="str">
            <v>125255255H   "2018Y"   "100% "</v>
          </cell>
        </row>
        <row r="20">
          <cell r="B20" t="str">
            <v>125255255H   "2018Y"   "100% "</v>
          </cell>
        </row>
        <row r="21">
          <cell r="B21" t="str">
            <v>125255255H   "2018Y"   "100% "</v>
          </cell>
        </row>
        <row r="22">
          <cell r="B22" t="str">
            <v>125255255H   "2018Y"   "40% "</v>
          </cell>
        </row>
        <row r="23">
          <cell r="B23" t="str">
            <v>125255255H   "2018Y"   "75% "</v>
          </cell>
        </row>
        <row r="24">
          <cell r="B24" t="str">
            <v>130255255P   "2018Y"   "40% "</v>
          </cell>
        </row>
        <row r="25">
          <cell r="B25" t="str">
            <v>130255255P   "2018Y"   "75% "</v>
          </cell>
        </row>
        <row r="26">
          <cell r="B26" t="str">
            <v>KDX17020-6   "2018Y"   "40% "</v>
          </cell>
        </row>
        <row r="27">
          <cell r="B27" t="str">
            <v>120216216   "2018Y"</v>
          </cell>
        </row>
        <row r="28">
          <cell r="B28" t="str">
            <v>120216216   "2018Y"   "100% "</v>
          </cell>
        </row>
        <row r="29">
          <cell r="B29" t="str">
            <v>120216216   "2018Y"   "100% "</v>
          </cell>
        </row>
        <row r="30">
          <cell r="B30" t="str">
            <v>120216216   "2018Y"   "100% "</v>
          </cell>
        </row>
        <row r="31">
          <cell r="B31" t="str">
            <v>120216216   "2018Y"   "40% "</v>
          </cell>
        </row>
        <row r="32">
          <cell r="B32" t="str">
            <v>120216216   "2018Y"   "75% "</v>
          </cell>
        </row>
        <row r="33">
          <cell r="B33" t="str">
            <v>120216216HR2   "2018Y"   "100% "</v>
          </cell>
        </row>
        <row r="34">
          <cell r="B34" t="str">
            <v>120216216HR2   "2018Y"   "100% "</v>
          </cell>
        </row>
        <row r="35">
          <cell r="B35" t="str">
            <v>120216216HR2   "2018Y"   "75% "</v>
          </cell>
        </row>
        <row r="36">
          <cell r="B36" t="str">
            <v>100216216H   "2018Y"   "100% "</v>
          </cell>
        </row>
        <row r="37">
          <cell r="B37" t="str">
            <v>100216216H   "2018Y"   "100% "</v>
          </cell>
        </row>
        <row r="38">
          <cell r="B38" t="str">
            <v>100216216H   "2018Y"   "100% "</v>
          </cell>
        </row>
        <row r="39">
          <cell r="B39" t="str">
            <v>100216216H   "2018Y"   "100% "</v>
          </cell>
        </row>
        <row r="40">
          <cell r="B40" t="str">
            <v>100216216H   "2018Y"   "100% "</v>
          </cell>
        </row>
        <row r="41">
          <cell r="B41" t="str">
            <v>72216216   "2018Y"   "100% "</v>
          </cell>
        </row>
        <row r="42">
          <cell r="B42" t="str">
            <v>72216216   "2018Y"   "100% "</v>
          </cell>
        </row>
        <row r="43">
          <cell r="B43" t="str">
            <v>98188216P   "2018Y"   "100% "</v>
          </cell>
        </row>
        <row r="44">
          <cell r="B44" t="str">
            <v>98188216P   "2018Y"   "75% "</v>
          </cell>
        </row>
        <row r="45">
          <cell r="B45" t="str">
            <v>80085270   "2018Y"   "40% "</v>
          </cell>
        </row>
        <row r="46">
          <cell r="B46" t="str">
            <v>60216216   "2018Y"   "100% "</v>
          </cell>
        </row>
        <row r="47">
          <cell r="B47" t="str">
            <v>60216216   "2018Y"   "100% "</v>
          </cell>
        </row>
        <row r="48">
          <cell r="B48" t="str">
            <v>60216216   "2018Y"   "40% "</v>
          </cell>
        </row>
        <row r="49">
          <cell r="B49" t="str">
            <v>65070180   "2018Y"   "40% "</v>
          </cell>
        </row>
        <row r="50">
          <cell r="B50" t="str">
            <v>10050150H3   "2018Y"   "40% "</v>
          </cell>
        </row>
        <row r="51">
          <cell r="B51" t="str">
            <v>68106100   "2018Y"   "100% "</v>
          </cell>
        </row>
        <row r="52">
          <cell r="B52"/>
        </row>
        <row r="53">
          <cell r="B53" t="str">
            <v>160460330   "2019Y"</v>
          </cell>
        </row>
        <row r="54">
          <cell r="B54" t="str">
            <v>140460330   "2019Y"</v>
          </cell>
        </row>
        <row r="55">
          <cell r="B55" t="str">
            <v>132515225   "2019Y"</v>
          </cell>
        </row>
        <row r="56">
          <cell r="B56" t="str">
            <v>120460330   "2019Y"</v>
          </cell>
        </row>
        <row r="57">
          <cell r="B57" t="str">
            <v>130255255G1   "2019Y"</v>
          </cell>
        </row>
        <row r="58">
          <cell r="B58" t="str">
            <v>120255255   "2019Y"</v>
          </cell>
        </row>
        <row r="59">
          <cell r="B59" t="str">
            <v>125255255H   "2019Y"</v>
          </cell>
        </row>
        <row r="60">
          <cell r="B60" t="str">
            <v>130255255P   "2019Y"</v>
          </cell>
        </row>
        <row r="61">
          <cell r="B61" t="str">
            <v>KDX17020-6   "2019Y"</v>
          </cell>
        </row>
        <row r="62">
          <cell r="B62" t="str">
            <v>120216216   "2019Y"</v>
          </cell>
        </row>
        <row r="63">
          <cell r="B63" t="str">
            <v>120216216HR2   "2019Y"</v>
          </cell>
        </row>
        <row r="64">
          <cell r="B64" t="str">
            <v>KDX17006-6   "2019Y"</v>
          </cell>
        </row>
        <row r="65">
          <cell r="B65" t="str">
            <v>100216216H   "2019Y"</v>
          </cell>
        </row>
        <row r="66">
          <cell r="B66" t="str">
            <v>72216216   "2019Y"</v>
          </cell>
        </row>
        <row r="67">
          <cell r="B67" t="str">
            <v>98188216P   "2019Y"</v>
          </cell>
        </row>
        <row r="68">
          <cell r="B68" t="str">
            <v>KDX17025   "2019Y"</v>
          </cell>
        </row>
        <row r="69">
          <cell r="B69" t="str">
            <v>80085270   "2019Y"</v>
          </cell>
        </row>
        <row r="70">
          <cell r="B70" t="str">
            <v>60216216   "2019Y"</v>
          </cell>
        </row>
        <row r="71">
          <cell r="B71" t="str">
            <v>65070180   "2019Y"</v>
          </cell>
        </row>
        <row r="72">
          <cell r="B72" t="str">
            <v>10050150H3   "2019Y"</v>
          </cell>
        </row>
        <row r="73">
          <cell r="B73" t="str">
            <v>160460330   "2020Y"</v>
          </cell>
        </row>
        <row r="74">
          <cell r="B74" t="str">
            <v>140460330   "2020Y"</v>
          </cell>
        </row>
        <row r="75">
          <cell r="B75" t="str">
            <v>132515225   "2020Y"</v>
          </cell>
        </row>
        <row r="76">
          <cell r="B76" t="str">
            <v>120460330   "2020Y"</v>
          </cell>
        </row>
        <row r="77">
          <cell r="B77" t="str">
            <v>130255255G1   "2020Y"</v>
          </cell>
        </row>
        <row r="78">
          <cell r="B78" t="str">
            <v>KDX19004   "2020Y"</v>
          </cell>
        </row>
        <row r="79">
          <cell r="B79" t="str">
            <v>120255255   "2020Y"</v>
          </cell>
        </row>
        <row r="80">
          <cell r="B80" t="str">
            <v>125255255H   "2020Y"</v>
          </cell>
        </row>
        <row r="81">
          <cell r="B81" t="str">
            <v>130255255P   "2020Y"</v>
          </cell>
        </row>
        <row r="82">
          <cell r="B82" t="str">
            <v>KDX17020-6   "2020Y"</v>
          </cell>
        </row>
        <row r="83">
          <cell r="B83" t="str">
            <v>120216216G1   "2020Y"</v>
          </cell>
        </row>
        <row r="84">
          <cell r="B84" t="str">
            <v>120216216   "2020Y"</v>
          </cell>
        </row>
        <row r="85">
          <cell r="B85" t="str">
            <v>120216216HR2   "2020Y"</v>
          </cell>
        </row>
        <row r="86">
          <cell r="B86" t="str">
            <v>KDX17006-6   "2020Y"</v>
          </cell>
        </row>
        <row r="87">
          <cell r="B87" t="str">
            <v>100216216H   "2020Y"</v>
          </cell>
        </row>
        <row r="88">
          <cell r="B88" t="str">
            <v>72216216   "2020Y"</v>
          </cell>
        </row>
        <row r="89">
          <cell r="B89" t="str">
            <v>98188216P   "2020Y"</v>
          </cell>
        </row>
        <row r="90">
          <cell r="B90" t="str">
            <v>KDX17025   "2020Y"</v>
          </cell>
        </row>
        <row r="91">
          <cell r="B91" t="str">
            <v>80085270   "2020Y"</v>
          </cell>
        </row>
        <row r="92">
          <cell r="B92" t="str">
            <v>60216216   "2020Y"</v>
          </cell>
        </row>
        <row r="93">
          <cell r="B93" t="str">
            <v>60216216   "2020Y"</v>
          </cell>
        </row>
        <row r="94">
          <cell r="B94" t="str">
            <v>65070180   "2020Y"</v>
          </cell>
        </row>
        <row r="95">
          <cell r="B95" t="str">
            <v>KDX18012   "2020Y"</v>
          </cell>
        </row>
        <row r="96">
          <cell r="B96" t="str">
            <v>10050150H3   "2020Y"</v>
          </cell>
        </row>
        <row r="97">
          <cell r="B97" t="str">
            <v>130255255PR2   "2020Y"</v>
          </cell>
        </row>
        <row r="98">
          <cell r="B98"/>
        </row>
      </sheetData>
      <sheetData sheetId="8"/>
      <sheetData sheetId="9"/>
      <sheetData sheetId="10"/>
      <sheetData sheetId="11"/>
      <sheetData sheetId="12"/>
      <sheetData sheetId="13">
        <row r="18">
          <cell r="G18">
            <v>669479</v>
          </cell>
        </row>
      </sheetData>
      <sheetData sheetId="14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4E38A-8C24-4347-ACF8-15FB758099E8}">
  <sheetPr>
    <tabColor rgb="FFFF0000"/>
  </sheetPr>
  <dimension ref="B1:Y141"/>
  <sheetViews>
    <sheetView showGridLines="0" zoomScale="115" zoomScaleNormal="115" workbookViewId="0">
      <pane ySplit="3" topLeftCell="A4" activePane="bottomLeft" state="frozen"/>
      <selection pane="bottomLeft" activeCell="D23" sqref="D23"/>
    </sheetView>
  </sheetViews>
  <sheetFormatPr defaultRowHeight="12" outlineLevelRow="1" outlineLevelCol="1" x14ac:dyDescent="0.3"/>
  <cols>
    <col min="1" max="1" width="0.875" style="5" customWidth="1"/>
    <col min="2" max="2" width="7.625" style="132" customWidth="1"/>
    <col min="3" max="3" width="29.125" style="132" bestFit="1" customWidth="1"/>
    <col min="4" max="4" width="22.625" style="132" customWidth="1"/>
    <col min="5" max="5" width="4.25" style="133" bestFit="1" customWidth="1"/>
    <col min="6" max="6" width="5" style="133" bestFit="1" customWidth="1"/>
    <col min="7" max="7" width="7" style="133" customWidth="1"/>
    <col min="8" max="8" width="5" style="133" customWidth="1"/>
    <col min="9" max="9" width="7" style="133" bestFit="1" customWidth="1"/>
    <col min="10" max="10" width="8.625" style="133" bestFit="1" customWidth="1"/>
    <col min="11" max="11" width="8.625" style="133" customWidth="1"/>
    <col min="12" max="13" width="8.625" style="152" customWidth="1"/>
    <col min="14" max="14" width="15" style="156" customWidth="1"/>
    <col min="15" max="15" width="13.75" style="5" customWidth="1"/>
    <col min="16" max="16" width="15.5" style="5" bestFit="1" customWidth="1"/>
    <col min="17" max="17" width="11.25" style="5" hidden="1" customWidth="1" outlineLevel="1"/>
    <col min="18" max="18" width="8.75" style="5" hidden="1" customWidth="1" outlineLevel="1"/>
    <col min="19" max="21" width="10" style="5" hidden="1" customWidth="1" outlineLevel="1"/>
    <col min="22" max="22" width="13.875" style="5" customWidth="1" collapsed="1"/>
    <col min="23" max="23" width="7.875" style="5" customWidth="1"/>
    <col min="24" max="16384" width="9" style="5"/>
  </cols>
  <sheetData>
    <row r="1" spans="2:25" ht="5.25" customHeight="1" x14ac:dyDescent="0.3"/>
    <row r="2" spans="2:25" ht="16.5" customHeight="1" thickBot="1" x14ac:dyDescent="0.35">
      <c r="B2" s="135" t="s">
        <v>369</v>
      </c>
      <c r="N2" s="157"/>
    </row>
    <row r="3" spans="2:25" ht="54" customHeight="1" x14ac:dyDescent="0.3">
      <c r="B3" s="136" t="s">
        <v>236</v>
      </c>
      <c r="C3" s="137" t="s">
        <v>202</v>
      </c>
      <c r="D3" s="304" t="s">
        <v>203</v>
      </c>
      <c r="E3" s="309" t="s">
        <v>237</v>
      </c>
      <c r="F3" s="138" t="s">
        <v>165</v>
      </c>
      <c r="G3" s="138" t="s">
        <v>311</v>
      </c>
      <c r="H3" s="138" t="s">
        <v>270</v>
      </c>
      <c r="I3" s="138" t="s">
        <v>160</v>
      </c>
      <c r="J3" s="141" t="s">
        <v>238</v>
      </c>
      <c r="K3" s="151" t="s">
        <v>242</v>
      </c>
      <c r="L3" s="153" t="s">
        <v>259</v>
      </c>
      <c r="M3" s="154" t="s">
        <v>260</v>
      </c>
      <c r="N3" s="159" t="s">
        <v>250</v>
      </c>
      <c r="O3" s="160" t="s">
        <v>238</v>
      </c>
      <c r="P3" s="252" t="s">
        <v>188</v>
      </c>
      <c r="Q3" s="259" t="s">
        <v>258</v>
      </c>
      <c r="R3" s="259" t="s">
        <v>252</v>
      </c>
      <c r="S3" s="260" t="s">
        <v>239</v>
      </c>
      <c r="T3" s="260" t="s">
        <v>240</v>
      </c>
      <c r="U3" s="260"/>
      <c r="V3" s="261" t="s">
        <v>241</v>
      </c>
      <c r="W3" s="262"/>
    </row>
    <row r="4" spans="2:25" s="134" customFormat="1" x14ac:dyDescent="0.3">
      <c r="B4" s="198" t="s">
        <v>223</v>
      </c>
      <c r="C4" s="199" t="s">
        <v>186</v>
      </c>
      <c r="D4" s="313" t="s">
        <v>128</v>
      </c>
      <c r="E4" s="314"/>
      <c r="F4" s="200">
        <v>30</v>
      </c>
      <c r="G4" s="270">
        <v>3</v>
      </c>
      <c r="H4" s="200"/>
      <c r="I4" s="201">
        <f t="shared" ref="I4:I15" si="0">F4*12</f>
        <v>360</v>
      </c>
      <c r="J4" s="202">
        <f>F4*44*12</f>
        <v>15840</v>
      </c>
      <c r="K4" s="203" t="s">
        <v>249</v>
      </c>
      <c r="L4" s="204">
        <v>45236</v>
      </c>
      <c r="M4" s="205">
        <v>45260</v>
      </c>
      <c r="N4" s="206">
        <v>45296</v>
      </c>
      <c r="O4" s="207" t="s">
        <v>306</v>
      </c>
      <c r="P4" s="253"/>
      <c r="Q4" s="315"/>
      <c r="R4" s="316"/>
      <c r="S4" s="316"/>
      <c r="T4" s="316">
        <v>15840</v>
      </c>
      <c r="U4" s="317"/>
      <c r="V4" s="249" t="s">
        <v>308</v>
      </c>
      <c r="W4" s="132"/>
      <c r="Y4" s="147"/>
    </row>
    <row r="5" spans="2:25" s="134" customFormat="1" ht="16.5" customHeight="1" x14ac:dyDescent="0.3">
      <c r="B5" s="198" t="s">
        <v>223</v>
      </c>
      <c r="C5" s="199" t="s">
        <v>186</v>
      </c>
      <c r="D5" s="313" t="s">
        <v>128</v>
      </c>
      <c r="E5" s="314"/>
      <c r="F5" s="200">
        <v>30</v>
      </c>
      <c r="G5" s="270">
        <v>3</v>
      </c>
      <c r="H5" s="200"/>
      <c r="I5" s="201">
        <f t="shared" si="0"/>
        <v>360</v>
      </c>
      <c r="J5" s="202">
        <f t="shared" ref="J5:J15" si="1">F5*44*12</f>
        <v>15840</v>
      </c>
      <c r="K5" s="203" t="s">
        <v>249</v>
      </c>
      <c r="L5" s="204">
        <v>45265</v>
      </c>
      <c r="M5" s="205">
        <v>45296</v>
      </c>
      <c r="N5" s="206">
        <v>45303</v>
      </c>
      <c r="O5" s="207" t="s">
        <v>306</v>
      </c>
      <c r="P5" s="253"/>
      <c r="Q5" s="315"/>
      <c r="R5" s="316"/>
      <c r="S5" s="316"/>
      <c r="T5" s="316">
        <v>15840</v>
      </c>
      <c r="U5" s="317"/>
      <c r="V5" s="249" t="s">
        <v>308</v>
      </c>
      <c r="W5" s="132"/>
      <c r="Y5" s="147"/>
    </row>
    <row r="6" spans="2:25" s="134" customFormat="1" ht="16.5" customHeight="1" x14ac:dyDescent="0.3">
      <c r="B6" s="198" t="s">
        <v>223</v>
      </c>
      <c r="C6" s="199" t="s">
        <v>186</v>
      </c>
      <c r="D6" s="313" t="s">
        <v>128</v>
      </c>
      <c r="E6" s="314"/>
      <c r="F6" s="200">
        <v>30</v>
      </c>
      <c r="G6" s="270">
        <v>3</v>
      </c>
      <c r="H6" s="200"/>
      <c r="I6" s="201">
        <f t="shared" si="0"/>
        <v>360</v>
      </c>
      <c r="J6" s="202">
        <f t="shared" si="1"/>
        <v>15840</v>
      </c>
      <c r="K6" s="203" t="s">
        <v>249</v>
      </c>
      <c r="L6" s="204">
        <v>45278</v>
      </c>
      <c r="M6" s="205">
        <v>45306</v>
      </c>
      <c r="N6" s="206">
        <v>45313</v>
      </c>
      <c r="O6" s="207" t="s">
        <v>306</v>
      </c>
      <c r="P6" s="253"/>
      <c r="Q6" s="315"/>
      <c r="R6" s="316"/>
      <c r="S6" s="316"/>
      <c r="T6" s="316">
        <v>15840</v>
      </c>
      <c r="U6" s="317"/>
      <c r="V6" s="249" t="s">
        <v>309</v>
      </c>
      <c r="W6" s="132"/>
      <c r="Y6" s="147"/>
    </row>
    <row r="7" spans="2:25" s="134" customFormat="1" ht="16.5" customHeight="1" x14ac:dyDescent="0.3">
      <c r="B7" s="198" t="s">
        <v>223</v>
      </c>
      <c r="C7" s="199" t="s">
        <v>186</v>
      </c>
      <c r="D7" s="313" t="s">
        <v>128</v>
      </c>
      <c r="E7" s="314"/>
      <c r="F7" s="200">
        <v>30</v>
      </c>
      <c r="G7" s="270">
        <v>3</v>
      </c>
      <c r="H7" s="200"/>
      <c r="I7" s="201">
        <f t="shared" si="0"/>
        <v>360</v>
      </c>
      <c r="J7" s="202">
        <f t="shared" si="1"/>
        <v>15840</v>
      </c>
      <c r="K7" s="203" t="s">
        <v>249</v>
      </c>
      <c r="L7" s="204">
        <v>45294</v>
      </c>
      <c r="M7" s="205">
        <v>45316</v>
      </c>
      <c r="N7" s="206">
        <v>45320</v>
      </c>
      <c r="O7" s="207" t="s">
        <v>306</v>
      </c>
      <c r="P7" s="253"/>
      <c r="Q7" s="315"/>
      <c r="R7" s="316"/>
      <c r="S7" s="316"/>
      <c r="T7" s="316">
        <v>15840</v>
      </c>
      <c r="U7" s="317"/>
      <c r="V7" s="249" t="s">
        <v>309</v>
      </c>
      <c r="W7" s="132"/>
      <c r="Y7" s="147"/>
    </row>
    <row r="8" spans="2:25" s="134" customFormat="1" ht="16.5" customHeight="1" x14ac:dyDescent="0.3">
      <c r="B8" s="236" t="s">
        <v>223</v>
      </c>
      <c r="C8" s="237" t="s">
        <v>186</v>
      </c>
      <c r="D8" s="305" t="s">
        <v>128</v>
      </c>
      <c r="E8" s="310"/>
      <c r="F8" s="193">
        <v>30</v>
      </c>
      <c r="G8" s="271">
        <v>3</v>
      </c>
      <c r="H8" s="193"/>
      <c r="I8" s="238">
        <f t="shared" si="0"/>
        <v>360</v>
      </c>
      <c r="J8" s="239">
        <f t="shared" si="1"/>
        <v>15840</v>
      </c>
      <c r="K8" s="240" t="s">
        <v>249</v>
      </c>
      <c r="L8" s="241">
        <v>45308</v>
      </c>
      <c r="M8" s="242">
        <v>45335</v>
      </c>
      <c r="N8" s="243">
        <v>45342</v>
      </c>
      <c r="O8" s="244" t="s">
        <v>306</v>
      </c>
      <c r="P8" s="254"/>
      <c r="Q8" s="245"/>
      <c r="R8" s="220"/>
      <c r="S8" s="220"/>
      <c r="T8" s="220">
        <v>15840</v>
      </c>
      <c r="U8" s="246"/>
      <c r="V8" s="182" t="s">
        <v>309</v>
      </c>
      <c r="W8" s="132"/>
      <c r="Y8" s="147"/>
    </row>
    <row r="9" spans="2:25" s="134" customFormat="1" ht="16.5" customHeight="1" x14ac:dyDescent="0.3">
      <c r="B9" s="236" t="s">
        <v>223</v>
      </c>
      <c r="C9" s="237" t="s">
        <v>186</v>
      </c>
      <c r="D9" s="305" t="s">
        <v>128</v>
      </c>
      <c r="E9" s="310"/>
      <c r="F9" s="193">
        <v>30</v>
      </c>
      <c r="G9" s="271">
        <v>3</v>
      </c>
      <c r="H9" s="193"/>
      <c r="I9" s="238">
        <f t="shared" si="0"/>
        <v>360</v>
      </c>
      <c r="J9" s="239">
        <f t="shared" si="1"/>
        <v>15840</v>
      </c>
      <c r="K9" s="240" t="s">
        <v>249</v>
      </c>
      <c r="L9" s="241">
        <v>45320</v>
      </c>
      <c r="M9" s="242">
        <v>45345</v>
      </c>
      <c r="N9" s="243">
        <v>45353</v>
      </c>
      <c r="O9" s="244" t="s">
        <v>306</v>
      </c>
      <c r="P9" s="254"/>
      <c r="Q9" s="245"/>
      <c r="R9" s="220"/>
      <c r="S9" s="220"/>
      <c r="T9" s="220">
        <v>15840</v>
      </c>
      <c r="U9" s="246"/>
      <c r="V9" s="182" t="s">
        <v>309</v>
      </c>
      <c r="W9" s="132"/>
      <c r="Y9" s="147"/>
    </row>
    <row r="10" spans="2:25" s="134" customFormat="1" ht="16.5" customHeight="1" x14ac:dyDescent="0.3">
      <c r="B10" s="236" t="s">
        <v>223</v>
      </c>
      <c r="C10" s="237" t="s">
        <v>186</v>
      </c>
      <c r="D10" s="305" t="s">
        <v>128</v>
      </c>
      <c r="E10" s="310"/>
      <c r="F10" s="193">
        <v>30</v>
      </c>
      <c r="G10" s="167">
        <v>3</v>
      </c>
      <c r="H10" s="193"/>
      <c r="I10" s="238">
        <f>F10*12</f>
        <v>360</v>
      </c>
      <c r="J10" s="239">
        <f>F10*44*12</f>
        <v>15840</v>
      </c>
      <c r="K10" s="240" t="s">
        <v>249</v>
      </c>
      <c r="L10" s="241">
        <v>45343</v>
      </c>
      <c r="M10" s="242">
        <v>45369</v>
      </c>
      <c r="N10" s="243">
        <v>45376</v>
      </c>
      <c r="O10" s="244" t="s">
        <v>306</v>
      </c>
      <c r="P10" s="254"/>
      <c r="Q10" s="245"/>
      <c r="R10" s="220"/>
      <c r="S10" s="220"/>
      <c r="T10" s="220">
        <v>15840</v>
      </c>
      <c r="U10" s="246"/>
      <c r="V10" s="182" t="s">
        <v>310</v>
      </c>
      <c r="W10" s="132"/>
      <c r="Y10" s="147"/>
    </row>
    <row r="11" spans="2:25" s="134" customFormat="1" ht="16.5" customHeight="1" x14ac:dyDescent="0.3">
      <c r="B11" s="236" t="s">
        <v>223</v>
      </c>
      <c r="C11" s="237" t="s">
        <v>186</v>
      </c>
      <c r="D11" s="305" t="s">
        <v>128</v>
      </c>
      <c r="E11" s="310"/>
      <c r="F11" s="193">
        <v>30</v>
      </c>
      <c r="G11" s="167">
        <v>3</v>
      </c>
      <c r="H11" s="193"/>
      <c r="I11" s="238">
        <f>F11*12</f>
        <v>360</v>
      </c>
      <c r="J11" s="239">
        <f>F11*44*12</f>
        <v>15840</v>
      </c>
      <c r="K11" s="240" t="s">
        <v>249</v>
      </c>
      <c r="L11" s="241">
        <v>45358</v>
      </c>
      <c r="M11" s="242">
        <v>45380</v>
      </c>
      <c r="N11" s="243">
        <v>45388</v>
      </c>
      <c r="O11" s="244" t="s">
        <v>306</v>
      </c>
      <c r="P11" s="254"/>
      <c r="Q11" s="245"/>
      <c r="R11" s="220"/>
      <c r="S11" s="220"/>
      <c r="T11" s="220">
        <v>15840</v>
      </c>
      <c r="U11" s="246"/>
      <c r="V11" s="182" t="s">
        <v>310</v>
      </c>
      <c r="W11" s="132"/>
      <c r="Y11" s="147"/>
    </row>
    <row r="12" spans="2:25" s="134" customFormat="1" ht="16.5" customHeight="1" x14ac:dyDescent="0.3">
      <c r="B12" s="236" t="s">
        <v>223</v>
      </c>
      <c r="C12" s="237" t="s">
        <v>186</v>
      </c>
      <c r="D12" s="305" t="s">
        <v>128</v>
      </c>
      <c r="E12" s="310"/>
      <c r="F12" s="193">
        <v>35</v>
      </c>
      <c r="G12" s="167">
        <v>2</v>
      </c>
      <c r="H12" s="193"/>
      <c r="I12" s="238">
        <f>F12*12</f>
        <v>420</v>
      </c>
      <c r="J12" s="239">
        <f>F12*44*12</f>
        <v>18480</v>
      </c>
      <c r="K12" s="240" t="s">
        <v>249</v>
      </c>
      <c r="L12" s="241">
        <v>45370</v>
      </c>
      <c r="M12" s="242">
        <v>45394</v>
      </c>
      <c r="N12" s="243">
        <v>45401</v>
      </c>
      <c r="O12" s="244" t="s">
        <v>306</v>
      </c>
      <c r="P12" s="254"/>
      <c r="Q12" s="245"/>
      <c r="R12" s="220"/>
      <c r="S12" s="220"/>
      <c r="T12" s="220">
        <v>18480</v>
      </c>
      <c r="U12" s="246"/>
      <c r="V12" s="182" t="s">
        <v>310</v>
      </c>
      <c r="W12" s="132"/>
      <c r="Y12" s="147"/>
    </row>
    <row r="13" spans="2:25" s="134" customFormat="1" ht="16.5" customHeight="1" x14ac:dyDescent="0.3">
      <c r="B13" s="236" t="s">
        <v>223</v>
      </c>
      <c r="C13" s="237" t="s">
        <v>285</v>
      </c>
      <c r="D13" s="305" t="s">
        <v>286</v>
      </c>
      <c r="E13" s="310"/>
      <c r="F13" s="193">
        <v>13</v>
      </c>
      <c r="G13" s="167">
        <v>4</v>
      </c>
      <c r="H13" s="193"/>
      <c r="I13" s="238">
        <v>156</v>
      </c>
      <c r="J13" s="239">
        <v>6864</v>
      </c>
      <c r="K13" s="240" t="s">
        <v>249</v>
      </c>
      <c r="L13" s="241">
        <v>45336</v>
      </c>
      <c r="M13" s="242">
        <v>45355</v>
      </c>
      <c r="N13" s="243">
        <v>45356</v>
      </c>
      <c r="O13" s="244" t="s">
        <v>306</v>
      </c>
      <c r="P13" s="254"/>
      <c r="Q13" s="245"/>
      <c r="R13" s="220"/>
      <c r="S13" s="220"/>
      <c r="T13" s="220">
        <v>6864</v>
      </c>
      <c r="U13" s="246"/>
      <c r="V13" s="182" t="s">
        <v>307</v>
      </c>
      <c r="W13" s="132"/>
      <c r="Y13" s="147"/>
    </row>
    <row r="14" spans="2:25" s="134" customFormat="1" ht="16.5" customHeight="1" x14ac:dyDescent="0.3">
      <c r="B14" s="236" t="s">
        <v>223</v>
      </c>
      <c r="C14" s="237" t="s">
        <v>285</v>
      </c>
      <c r="D14" s="305" t="s">
        <v>286</v>
      </c>
      <c r="E14" s="310"/>
      <c r="F14" s="193">
        <v>7</v>
      </c>
      <c r="G14" s="167"/>
      <c r="H14" s="193"/>
      <c r="I14" s="238">
        <v>84</v>
      </c>
      <c r="J14" s="239">
        <v>3696</v>
      </c>
      <c r="K14" s="240" t="s">
        <v>247</v>
      </c>
      <c r="L14" s="241">
        <v>45336</v>
      </c>
      <c r="M14" s="242">
        <v>45355</v>
      </c>
      <c r="N14" s="243">
        <v>45356</v>
      </c>
      <c r="O14" s="244" t="s">
        <v>251</v>
      </c>
      <c r="P14" s="254"/>
      <c r="Q14" s="245"/>
      <c r="R14" s="220"/>
      <c r="S14" s="220">
        <v>3696</v>
      </c>
      <c r="T14" s="220"/>
      <c r="U14" s="246"/>
      <c r="V14" s="182" t="s">
        <v>309</v>
      </c>
      <c r="W14" s="132"/>
      <c r="Y14" s="147"/>
    </row>
    <row r="15" spans="2:25" s="134" customFormat="1" ht="12.75" thickBot="1" x14ac:dyDescent="0.35">
      <c r="B15" s="236" t="s">
        <v>223</v>
      </c>
      <c r="C15" s="237" t="s">
        <v>353</v>
      </c>
      <c r="D15" s="305" t="s">
        <v>354</v>
      </c>
      <c r="E15" s="310"/>
      <c r="F15" s="193">
        <v>42</v>
      </c>
      <c r="G15" s="193">
        <v>7</v>
      </c>
      <c r="H15" s="193"/>
      <c r="I15" s="238">
        <f t="shared" si="0"/>
        <v>504</v>
      </c>
      <c r="J15" s="239">
        <f t="shared" si="1"/>
        <v>22176</v>
      </c>
      <c r="K15" s="240" t="s">
        <v>249</v>
      </c>
      <c r="L15" s="241">
        <v>45391</v>
      </c>
      <c r="M15" s="242">
        <v>45415</v>
      </c>
      <c r="N15" s="243">
        <v>45422</v>
      </c>
      <c r="O15" s="244" t="s">
        <v>306</v>
      </c>
      <c r="P15" s="254"/>
      <c r="Q15" s="245"/>
      <c r="R15" s="220"/>
      <c r="S15" s="220"/>
      <c r="T15" s="220">
        <v>6864</v>
      </c>
      <c r="U15" s="246"/>
      <c r="V15" s="182" t="s">
        <v>310</v>
      </c>
      <c r="W15" s="132"/>
      <c r="Y15" s="147"/>
    </row>
    <row r="16" spans="2:25" s="134" customFormat="1" outlineLevel="1" x14ac:dyDescent="0.3">
      <c r="B16" s="170" t="s">
        <v>226</v>
      </c>
      <c r="C16" s="161" t="s">
        <v>191</v>
      </c>
      <c r="D16" s="318" t="s">
        <v>192</v>
      </c>
      <c r="E16" s="319"/>
      <c r="F16" s="162">
        <v>9</v>
      </c>
      <c r="G16" s="162"/>
      <c r="H16" s="162"/>
      <c r="I16" s="162">
        <f t="shared" ref="I16:I21" si="2">F16*4</f>
        <v>36</v>
      </c>
      <c r="J16" s="171">
        <f t="shared" ref="J16:J21" si="3">+I16*35</f>
        <v>1260</v>
      </c>
      <c r="K16" s="172" t="s">
        <v>248</v>
      </c>
      <c r="L16" s="173">
        <v>45278</v>
      </c>
      <c r="M16" s="174">
        <v>45286</v>
      </c>
      <c r="N16" s="320">
        <v>45366</v>
      </c>
      <c r="O16" s="175" t="s">
        <v>251</v>
      </c>
      <c r="P16" s="255"/>
      <c r="Q16" s="158"/>
      <c r="R16" s="191"/>
      <c r="S16" s="191">
        <f t="shared" ref="S16:S21" si="4">+J16</f>
        <v>1260</v>
      </c>
      <c r="T16" s="191"/>
      <c r="U16" s="192"/>
      <c r="V16" s="321" t="s">
        <v>308</v>
      </c>
      <c r="W16" s="132"/>
    </row>
    <row r="17" spans="2:23" s="134" customFormat="1" ht="24" outlineLevel="1" x14ac:dyDescent="0.3">
      <c r="B17" s="177" t="s">
        <v>226</v>
      </c>
      <c r="C17" s="248" t="s">
        <v>191</v>
      </c>
      <c r="D17" s="306" t="s">
        <v>192</v>
      </c>
      <c r="E17" s="310"/>
      <c r="F17" s="193">
        <v>6</v>
      </c>
      <c r="G17" s="312" t="s">
        <v>370</v>
      </c>
      <c r="H17" s="193"/>
      <c r="I17" s="193">
        <v>24</v>
      </c>
      <c r="J17" s="194">
        <f>+I17*35</f>
        <v>840</v>
      </c>
      <c r="K17" s="183" t="s">
        <v>248</v>
      </c>
      <c r="L17" s="195">
        <v>45323</v>
      </c>
      <c r="M17" s="196">
        <v>45345</v>
      </c>
      <c r="N17" s="247">
        <v>45366</v>
      </c>
      <c r="O17" s="168" t="s">
        <v>251</v>
      </c>
      <c r="P17" s="272"/>
      <c r="Q17" s="197"/>
      <c r="R17" s="180"/>
      <c r="S17" s="180">
        <v>840</v>
      </c>
      <c r="T17" s="180"/>
      <c r="U17" s="181"/>
      <c r="V17" s="182" t="s">
        <v>307</v>
      </c>
      <c r="W17" s="132"/>
    </row>
    <row r="18" spans="2:23" s="134" customFormat="1" ht="24" outlineLevel="1" x14ac:dyDescent="0.3">
      <c r="B18" s="176" t="s">
        <v>226</v>
      </c>
      <c r="C18" s="322" t="s">
        <v>314</v>
      </c>
      <c r="D18" s="323" t="s">
        <v>315</v>
      </c>
      <c r="E18" s="314"/>
      <c r="F18" s="200">
        <v>6</v>
      </c>
      <c r="G18" s="200">
        <v>2</v>
      </c>
      <c r="H18" s="200">
        <v>2</v>
      </c>
      <c r="I18" s="200">
        <f t="shared" si="2"/>
        <v>24</v>
      </c>
      <c r="J18" s="208">
        <f t="shared" si="3"/>
        <v>840</v>
      </c>
      <c r="K18" s="163" t="s">
        <v>248</v>
      </c>
      <c r="L18" s="164">
        <v>45278</v>
      </c>
      <c r="M18" s="165">
        <v>45286</v>
      </c>
      <c r="N18" s="250">
        <v>45317</v>
      </c>
      <c r="O18" s="166" t="s">
        <v>251</v>
      </c>
      <c r="P18" s="324" t="s">
        <v>313</v>
      </c>
      <c r="Q18" s="325"/>
      <c r="R18" s="316"/>
      <c r="S18" s="316">
        <f t="shared" si="4"/>
        <v>840</v>
      </c>
      <c r="T18" s="316"/>
      <c r="U18" s="317"/>
      <c r="V18" s="249" t="s">
        <v>307</v>
      </c>
      <c r="W18" s="132"/>
    </row>
    <row r="19" spans="2:23" s="134" customFormat="1" outlineLevel="1" x14ac:dyDescent="0.3">
      <c r="B19" s="177" t="s">
        <v>226</v>
      </c>
      <c r="C19" s="248" t="s">
        <v>282</v>
      </c>
      <c r="D19" s="306" t="s">
        <v>283</v>
      </c>
      <c r="E19" s="310"/>
      <c r="F19" s="193">
        <v>4</v>
      </c>
      <c r="G19" s="193">
        <v>4</v>
      </c>
      <c r="H19" s="193"/>
      <c r="I19" s="193">
        <f t="shared" si="2"/>
        <v>16</v>
      </c>
      <c r="J19" s="194">
        <f t="shared" si="3"/>
        <v>560</v>
      </c>
      <c r="K19" s="183" t="s">
        <v>248</v>
      </c>
      <c r="L19" s="195">
        <v>45323</v>
      </c>
      <c r="M19" s="196">
        <v>45335</v>
      </c>
      <c r="N19" s="247">
        <v>45337</v>
      </c>
      <c r="O19" s="168" t="s">
        <v>251</v>
      </c>
      <c r="P19" s="256"/>
      <c r="Q19" s="197"/>
      <c r="R19" s="180"/>
      <c r="S19" s="180">
        <f t="shared" si="4"/>
        <v>560</v>
      </c>
      <c r="T19" s="180"/>
      <c r="U19" s="181"/>
      <c r="V19" s="182" t="s">
        <v>307</v>
      </c>
      <c r="W19" s="132"/>
    </row>
    <row r="20" spans="2:23" s="134" customFormat="1" outlineLevel="1" x14ac:dyDescent="0.3">
      <c r="B20" s="177" t="s">
        <v>226</v>
      </c>
      <c r="C20" s="303" t="s">
        <v>329</v>
      </c>
      <c r="D20" s="307" t="s">
        <v>330</v>
      </c>
      <c r="E20" s="310"/>
      <c r="F20" s="193">
        <v>16</v>
      </c>
      <c r="G20" s="193">
        <v>2</v>
      </c>
      <c r="H20" s="193"/>
      <c r="I20" s="193">
        <v>80</v>
      </c>
      <c r="J20" s="194">
        <f>+I20*32</f>
        <v>2560</v>
      </c>
      <c r="K20" s="183" t="s">
        <v>248</v>
      </c>
      <c r="L20" s="195">
        <v>45383</v>
      </c>
      <c r="M20" s="196">
        <v>45387</v>
      </c>
      <c r="N20" s="247">
        <v>45401</v>
      </c>
      <c r="O20" s="168" t="s">
        <v>251</v>
      </c>
      <c r="P20" s="256"/>
      <c r="Q20" s="197"/>
      <c r="R20" s="180"/>
      <c r="S20" s="180">
        <v>2560</v>
      </c>
      <c r="T20" s="180"/>
      <c r="U20" s="181"/>
      <c r="V20" s="182" t="s">
        <v>309</v>
      </c>
      <c r="W20" s="132"/>
    </row>
    <row r="21" spans="2:23" s="134" customFormat="1" ht="12.75" outlineLevel="1" thickBot="1" x14ac:dyDescent="0.35">
      <c r="B21" s="184" t="s">
        <v>226</v>
      </c>
      <c r="C21" s="169" t="s">
        <v>191</v>
      </c>
      <c r="D21" s="308" t="s">
        <v>192</v>
      </c>
      <c r="E21" s="311"/>
      <c r="F21" s="185">
        <v>6</v>
      </c>
      <c r="G21" s="185">
        <v>10</v>
      </c>
      <c r="H21" s="185"/>
      <c r="I21" s="185">
        <f t="shared" si="2"/>
        <v>24</v>
      </c>
      <c r="J21" s="186">
        <f t="shared" si="3"/>
        <v>840</v>
      </c>
      <c r="K21" s="187" t="s">
        <v>248</v>
      </c>
      <c r="L21" s="188">
        <v>44958</v>
      </c>
      <c r="M21" s="189">
        <v>45338</v>
      </c>
      <c r="N21" s="251">
        <v>45341</v>
      </c>
      <c r="O21" s="190" t="s">
        <v>251</v>
      </c>
      <c r="P21" s="257"/>
      <c r="Q21" s="258"/>
      <c r="R21" s="49"/>
      <c r="S21" s="49">
        <f t="shared" si="4"/>
        <v>840</v>
      </c>
      <c r="T21" s="49"/>
      <c r="U21" s="150"/>
      <c r="V21" s="140" t="s">
        <v>307</v>
      </c>
      <c r="W21" s="132"/>
    </row>
    <row r="111" spans="19:19" x14ac:dyDescent="0.3">
      <c r="S111" s="5">
        <v>100</v>
      </c>
    </row>
    <row r="112" spans="19:19" x14ac:dyDescent="0.3">
      <c r="S112" s="5">
        <v>136</v>
      </c>
    </row>
    <row r="126" spans="19:19" x14ac:dyDescent="0.3">
      <c r="S126" s="5">
        <v>53</v>
      </c>
    </row>
    <row r="127" spans="19:19" x14ac:dyDescent="0.3">
      <c r="S127" s="5">
        <v>214</v>
      </c>
    </row>
    <row r="133" spans="3:19" x14ac:dyDescent="0.3">
      <c r="C133" s="328" t="s">
        <v>243</v>
      </c>
      <c r="D133" s="328"/>
      <c r="E133" s="328"/>
      <c r="F133" s="328"/>
      <c r="G133" s="328"/>
      <c r="H133" s="328"/>
      <c r="I133" s="328"/>
      <c r="J133" s="263" t="s">
        <v>244</v>
      </c>
      <c r="K133" s="264"/>
      <c r="L133" s="265"/>
      <c r="M133" s="265"/>
      <c r="N133" s="264"/>
      <c r="O133" s="329" t="s">
        <v>245</v>
      </c>
      <c r="P133" s="266"/>
      <c r="Q133" s="266"/>
    </row>
    <row r="134" spans="3:19" x14ac:dyDescent="0.3">
      <c r="C134" s="263" t="s">
        <v>246</v>
      </c>
      <c r="D134" s="263" t="s">
        <v>63</v>
      </c>
      <c r="E134" s="263" t="s">
        <v>65</v>
      </c>
      <c r="F134" s="263" t="s">
        <v>66</v>
      </c>
      <c r="G134" s="263"/>
      <c r="H134" s="263"/>
      <c r="I134" s="263" t="s">
        <v>67</v>
      </c>
      <c r="J134" s="263" t="s">
        <v>69</v>
      </c>
      <c r="K134" s="267"/>
      <c r="L134" s="268"/>
      <c r="M134" s="268"/>
      <c r="N134" s="267"/>
      <c r="O134" s="330"/>
      <c r="P134" s="266"/>
      <c r="Q134" s="266"/>
      <c r="S134" s="5">
        <v>267</v>
      </c>
    </row>
    <row r="135" spans="3:19" x14ac:dyDescent="0.3">
      <c r="C135" s="65">
        <v>1.6</v>
      </c>
      <c r="D135" s="65">
        <v>7.1</v>
      </c>
      <c r="E135" s="65">
        <v>7.1</v>
      </c>
      <c r="F135" s="65">
        <v>7.1</v>
      </c>
      <c r="G135" s="65"/>
      <c r="H135" s="65"/>
      <c r="I135" s="65">
        <v>7.1</v>
      </c>
      <c r="J135" s="65">
        <v>7.1</v>
      </c>
      <c r="K135" s="65"/>
      <c r="L135" s="66"/>
      <c r="M135" s="66"/>
      <c r="N135" s="65"/>
      <c r="O135" s="65">
        <f>SUM(C135:J135)</f>
        <v>37.1</v>
      </c>
      <c r="P135" s="132"/>
      <c r="Q135" s="132"/>
    </row>
    <row r="136" spans="3:19" x14ac:dyDescent="0.3">
      <c r="C136" s="139">
        <v>1.6</v>
      </c>
      <c r="D136" s="139">
        <v>7.1</v>
      </c>
      <c r="E136" s="139">
        <v>7.1</v>
      </c>
      <c r="F136" s="139">
        <v>7.7</v>
      </c>
      <c r="G136" s="139"/>
      <c r="H136" s="139"/>
      <c r="I136" s="139">
        <v>7.7</v>
      </c>
      <c r="J136" s="139">
        <v>7.7</v>
      </c>
      <c r="K136" s="139"/>
      <c r="L136" s="155"/>
      <c r="M136" s="155"/>
      <c r="N136" s="65"/>
      <c r="O136" s="139">
        <f>SUM(C136:J136)</f>
        <v>38.9</v>
      </c>
      <c r="P136" s="269"/>
      <c r="Q136" s="269"/>
    </row>
    <row r="137" spans="3:19" x14ac:dyDescent="0.3">
      <c r="C137" s="139"/>
      <c r="D137" s="139"/>
      <c r="E137" s="139"/>
      <c r="F137" s="139"/>
      <c r="G137" s="139"/>
      <c r="H137" s="139"/>
      <c r="I137" s="139"/>
      <c r="J137" s="139"/>
      <c r="K137" s="139"/>
      <c r="L137" s="155"/>
      <c r="M137" s="155"/>
      <c r="N137" s="139"/>
      <c r="O137" s="139">
        <f>SUM(C137:J137)</f>
        <v>0</v>
      </c>
      <c r="P137" s="269"/>
      <c r="Q137" s="269"/>
      <c r="S137" s="5">
        <v>36</v>
      </c>
    </row>
    <row r="138" spans="3:19" x14ac:dyDescent="0.3">
      <c r="C138" s="139"/>
      <c r="D138" s="139"/>
      <c r="E138" s="139"/>
      <c r="F138" s="139"/>
      <c r="G138" s="139"/>
      <c r="H138" s="139"/>
      <c r="I138" s="139"/>
      <c r="J138" s="139"/>
      <c r="K138" s="139"/>
      <c r="L138" s="155"/>
      <c r="M138" s="155"/>
      <c r="N138" s="139"/>
      <c r="O138" s="139">
        <f>SUM(C138:J138)</f>
        <v>0</v>
      </c>
      <c r="P138" s="269"/>
      <c r="Q138" s="269"/>
    </row>
    <row r="139" spans="3:19" x14ac:dyDescent="0.3">
      <c r="S139" s="5">
        <f>+S134-S137</f>
        <v>231</v>
      </c>
    </row>
    <row r="141" spans="3:19" x14ac:dyDescent="0.3">
      <c r="S141" s="5">
        <f>231*44</f>
        <v>10164</v>
      </c>
    </row>
  </sheetData>
  <autoFilter ref="B3:V21" xr:uid="{ABC968B9-F784-49B5-B893-D3AA96C6AE9A}"/>
  <mergeCells count="3">
    <mergeCell ref="C133:D133"/>
    <mergeCell ref="E133:I133"/>
    <mergeCell ref="O133:O134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671F29-55D1-4386-9C7F-1378D90F2801}">
  <dimension ref="A1:NN68"/>
  <sheetViews>
    <sheetView showGridLines="0" tabSelected="1" topLeftCell="A4" zoomScaleNormal="100" workbookViewId="0">
      <pane xSplit="13" ySplit="6" topLeftCell="BC10" activePane="bottomRight" state="frozen"/>
      <selection activeCell="A4" sqref="A4"/>
      <selection pane="topRight" activeCell="L4" sqref="L4"/>
      <selection pane="bottomLeft" activeCell="A11" sqref="A11"/>
      <selection pane="bottomRight" activeCell="H17" sqref="H17"/>
    </sheetView>
  </sheetViews>
  <sheetFormatPr defaultColWidth="8.75" defaultRowHeight="12" outlineLevelRow="1" outlineLevelCol="1" x14ac:dyDescent="0.3"/>
  <cols>
    <col min="1" max="1" width="4" style="1" customWidth="1"/>
    <col min="2" max="2" width="6.375" style="30" bestFit="1" customWidth="1"/>
    <col min="3" max="3" width="8.625" style="1" customWidth="1"/>
    <col min="4" max="4" width="18.375" style="1" customWidth="1"/>
    <col min="5" max="5" width="12.125" style="1" customWidth="1"/>
    <col min="6" max="6" width="8.5" style="1" bestFit="1" customWidth="1"/>
    <col min="7" max="7" width="14.875" style="1" customWidth="1"/>
    <col min="8" max="8" width="12.125" style="1" customWidth="1"/>
    <col min="9" max="9" width="9.125" style="1" customWidth="1"/>
    <col min="10" max="10" width="7.875" style="2" bestFit="1" customWidth="1"/>
    <col min="11" max="11" width="7.375" style="2" bestFit="1" customWidth="1"/>
    <col min="12" max="12" width="7.375" style="2" customWidth="1"/>
    <col min="13" max="13" width="4.625" style="1" customWidth="1"/>
    <col min="14" max="14" width="5.875" style="1" bestFit="1" customWidth="1"/>
    <col min="15" max="16" width="4.125" style="1" bestFit="1" customWidth="1"/>
    <col min="17" max="19" width="4.5" style="1" bestFit="1" customWidth="1"/>
    <col min="20" max="21" width="4.125" style="1" bestFit="1" customWidth="1"/>
    <col min="22" max="22" width="4.5" style="1" bestFit="1" customWidth="1"/>
    <col min="23" max="23" width="4.125" style="1" bestFit="1" customWidth="1"/>
    <col min="24" max="45" width="5" style="1" bestFit="1" customWidth="1"/>
    <col min="46" max="46" width="4.5" style="1" bestFit="1" customWidth="1"/>
    <col min="47" max="47" width="4.625" style="1" bestFit="1" customWidth="1"/>
    <col min="48" max="50" width="4.125" style="1" bestFit="1" customWidth="1"/>
    <col min="51" max="51" width="5.375" style="1" bestFit="1" customWidth="1"/>
    <col min="52" max="54" width="4.125" style="1" bestFit="1" customWidth="1"/>
    <col min="55" max="58" width="5" style="1" bestFit="1" customWidth="1"/>
    <col min="59" max="59" width="5.375" style="1" bestFit="1" customWidth="1"/>
    <col min="60" max="74" width="5" style="1" bestFit="1" customWidth="1"/>
    <col min="75" max="77" width="4.125" style="1" bestFit="1" customWidth="1"/>
    <col min="78" max="80" width="4.5" style="1" bestFit="1" customWidth="1"/>
    <col min="81" max="82" width="4.625" style="1" bestFit="1" customWidth="1"/>
    <col min="83" max="83" width="4.125" style="1" bestFit="1" customWidth="1"/>
    <col min="84" max="100" width="5" style="1" bestFit="1" customWidth="1"/>
    <col min="101" max="101" width="5.375" style="1" bestFit="1" customWidth="1"/>
    <col min="102" max="104" width="5" style="1" bestFit="1" customWidth="1"/>
    <col min="105" max="105" width="5" style="1" customWidth="1"/>
    <col min="106" max="114" width="4.125" style="1" customWidth="1"/>
    <col min="115" max="135" width="5" style="1" customWidth="1"/>
    <col min="136" max="139" width="4.125" style="1" customWidth="1"/>
    <col min="140" max="144" width="4.125" style="1" hidden="1" customWidth="1" outlineLevel="1"/>
    <col min="145" max="166" width="5" style="1" hidden="1" customWidth="1" outlineLevel="1"/>
    <col min="167" max="175" width="4.125" style="1" hidden="1" customWidth="1" outlineLevel="1"/>
    <col min="176" max="196" width="5" style="1" hidden="1" customWidth="1" outlineLevel="1"/>
    <col min="197" max="205" width="4.125" style="1" hidden="1" customWidth="1" outlineLevel="1"/>
    <col min="206" max="227" width="5" style="1" hidden="1" customWidth="1" outlineLevel="1"/>
    <col min="228" max="236" width="4.125" style="1" hidden="1" customWidth="1" outlineLevel="1"/>
    <col min="237" max="258" width="5" style="1" hidden="1" customWidth="1" outlineLevel="1"/>
    <col min="259" max="267" width="4.125" style="1" hidden="1" customWidth="1" outlineLevel="1"/>
    <col min="268" max="297" width="5" style="1" hidden="1" customWidth="1" outlineLevel="1"/>
    <col min="298" max="319" width="5.875" style="1" hidden="1" customWidth="1" outlineLevel="1"/>
    <col min="320" max="328" width="5" style="1" hidden="1" customWidth="1" outlineLevel="1"/>
    <col min="329" max="349" width="5.875" style="1" hidden="1" customWidth="1" outlineLevel="1"/>
    <col min="350" max="358" width="5" style="1" hidden="1" customWidth="1" outlineLevel="1"/>
    <col min="359" max="377" width="5.875" style="1" hidden="1" customWidth="1" outlineLevel="1"/>
    <col min="378" max="378" width="8.75" style="1" collapsed="1"/>
    <col min="379" max="16384" width="8.75" style="1"/>
  </cols>
  <sheetData>
    <row r="1" spans="2:377" s="53" customFormat="1" ht="9.75" hidden="1" outlineLevel="1" x14ac:dyDescent="0.3">
      <c r="B1" s="54"/>
      <c r="J1" s="56"/>
      <c r="K1" s="56"/>
      <c r="L1" s="56"/>
    </row>
    <row r="2" spans="2:377" s="53" customFormat="1" ht="9.75" hidden="1" outlineLevel="1" x14ac:dyDescent="0.3">
      <c r="B2" s="54"/>
      <c r="J2" s="56"/>
      <c r="K2" s="56"/>
      <c r="L2" s="56"/>
    </row>
    <row r="3" spans="2:377" s="53" customFormat="1" ht="9.75" hidden="1" outlineLevel="1" x14ac:dyDescent="0.3">
      <c r="B3" s="54"/>
      <c r="J3" s="56"/>
      <c r="K3" s="56"/>
      <c r="L3" s="56"/>
    </row>
    <row r="4" spans="2:377" collapsed="1" x14ac:dyDescent="0.3">
      <c r="J4" s="284"/>
    </row>
    <row r="5" spans="2:377" ht="12.75" thickBot="1" x14ac:dyDescent="0.35">
      <c r="N5" s="209" t="s">
        <v>278</v>
      </c>
      <c r="BF5" s="209" t="s">
        <v>327</v>
      </c>
      <c r="BZ5" s="209" t="s">
        <v>327</v>
      </c>
      <c r="DW5" s="292" t="s">
        <v>357</v>
      </c>
      <c r="DX5" s="289"/>
      <c r="DY5" s="289"/>
      <c r="DZ5" s="289"/>
      <c r="EA5" s="289"/>
      <c r="EB5" s="289"/>
      <c r="EC5" s="289"/>
      <c r="ED5" s="289"/>
      <c r="EE5" s="289"/>
      <c r="EF5" s="289"/>
      <c r="EG5" s="289"/>
      <c r="EH5" s="289"/>
      <c r="EI5" s="289"/>
      <c r="EJ5" s="289"/>
      <c r="EK5" s="289"/>
      <c r="EL5" s="289"/>
      <c r="EM5" s="289"/>
      <c r="EN5" s="289"/>
      <c r="EO5" s="289"/>
      <c r="EP5" s="289"/>
      <c r="EQ5" s="289"/>
      <c r="ER5" s="289"/>
      <c r="ES5" s="289"/>
      <c r="ET5" s="289"/>
      <c r="EU5" s="289" t="s">
        <v>327</v>
      </c>
      <c r="EV5" s="289"/>
      <c r="EW5" s="289"/>
      <c r="EX5" s="289"/>
      <c r="EY5" s="289"/>
      <c r="EZ5" s="289"/>
      <c r="FA5" s="289"/>
      <c r="FB5" s="289"/>
      <c r="FC5" s="289"/>
      <c r="FD5" s="289"/>
      <c r="FE5" s="289"/>
      <c r="FF5" s="289"/>
      <c r="FG5" s="289"/>
      <c r="FH5" s="289"/>
      <c r="FI5" s="289"/>
      <c r="FJ5" s="289"/>
      <c r="FK5" s="289"/>
      <c r="FL5" s="289"/>
      <c r="FM5" s="289"/>
      <c r="FN5" s="289"/>
      <c r="FO5" s="289"/>
      <c r="FP5" s="289"/>
      <c r="FQ5" s="289"/>
      <c r="FR5" s="289"/>
      <c r="IE5" s="333" t="s">
        <v>277</v>
      </c>
      <c r="IF5" s="333"/>
      <c r="IG5" s="333"/>
      <c r="IH5" s="333"/>
      <c r="II5" s="333"/>
    </row>
    <row r="6" spans="2:377" ht="16.899999999999999" customHeight="1" x14ac:dyDescent="0.3">
      <c r="B6" s="343" t="s">
        <v>97</v>
      </c>
      <c r="C6" s="331" t="s">
        <v>107</v>
      </c>
      <c r="D6" s="337" t="s">
        <v>202</v>
      </c>
      <c r="E6" s="337" t="s">
        <v>204</v>
      </c>
      <c r="F6" s="337" t="s">
        <v>205</v>
      </c>
      <c r="G6" s="346" t="s">
        <v>206</v>
      </c>
      <c r="H6" s="331" t="s">
        <v>207</v>
      </c>
      <c r="I6" s="337" t="s">
        <v>188</v>
      </c>
      <c r="J6" s="341" t="s">
        <v>208</v>
      </c>
      <c r="K6" s="334" t="s">
        <v>279</v>
      </c>
      <c r="L6" s="326"/>
      <c r="M6" s="339" t="s">
        <v>364</v>
      </c>
      <c r="N6" s="336" t="s">
        <v>37</v>
      </c>
      <c r="O6" s="331"/>
      <c r="P6" s="331"/>
      <c r="Q6" s="331"/>
      <c r="R6" s="331"/>
      <c r="S6" s="331"/>
      <c r="T6" s="331"/>
      <c r="U6" s="331" t="s">
        <v>38</v>
      </c>
      <c r="V6" s="331"/>
      <c r="W6" s="331"/>
      <c r="X6" s="331"/>
      <c r="Y6" s="331"/>
      <c r="Z6" s="331"/>
      <c r="AA6" s="331"/>
      <c r="AB6" s="331" t="s">
        <v>39</v>
      </c>
      <c r="AC6" s="331"/>
      <c r="AD6" s="331"/>
      <c r="AE6" s="331"/>
      <c r="AF6" s="331"/>
      <c r="AG6" s="331"/>
      <c r="AH6" s="331"/>
      <c r="AI6" s="331" t="s">
        <v>40</v>
      </c>
      <c r="AJ6" s="331"/>
      <c r="AK6" s="331"/>
      <c r="AL6" s="331"/>
      <c r="AM6" s="331"/>
      <c r="AN6" s="331"/>
      <c r="AO6" s="331"/>
      <c r="AP6" s="331" t="s">
        <v>51</v>
      </c>
      <c r="AQ6" s="331"/>
      <c r="AR6" s="331"/>
      <c r="AS6" s="331"/>
      <c r="AT6" s="331"/>
      <c r="AU6" s="331"/>
      <c r="AV6" s="331"/>
      <c r="AW6" s="331" t="s">
        <v>52</v>
      </c>
      <c r="AX6" s="331"/>
      <c r="AY6" s="331"/>
      <c r="AZ6" s="331"/>
      <c r="BA6" s="331"/>
      <c r="BB6" s="331"/>
      <c r="BC6" s="331"/>
      <c r="BD6" s="331" t="s">
        <v>53</v>
      </c>
      <c r="BE6" s="331"/>
      <c r="BF6" s="331"/>
      <c r="BG6" s="331"/>
      <c r="BH6" s="331"/>
      <c r="BI6" s="331"/>
      <c r="BJ6" s="331"/>
      <c r="BK6" s="331" t="s">
        <v>54</v>
      </c>
      <c r="BL6" s="331"/>
      <c r="BM6" s="331"/>
      <c r="BN6" s="331"/>
      <c r="BO6" s="331"/>
      <c r="BP6" s="331"/>
      <c r="BQ6" s="331"/>
      <c r="BR6" s="331" t="s">
        <v>55</v>
      </c>
      <c r="BS6" s="331"/>
      <c r="BT6" s="331"/>
      <c r="BU6" s="331"/>
      <c r="BV6" s="331"/>
      <c r="BW6" s="331"/>
      <c r="BX6" s="331"/>
      <c r="BY6" s="331" t="s">
        <v>56</v>
      </c>
      <c r="BZ6" s="331"/>
      <c r="CA6" s="331"/>
      <c r="CB6" s="331"/>
      <c r="CC6" s="331"/>
      <c r="CD6" s="331"/>
      <c r="CE6" s="331"/>
      <c r="CF6" s="331" t="s">
        <v>57</v>
      </c>
      <c r="CG6" s="331"/>
      <c r="CH6" s="331"/>
      <c r="CI6" s="331"/>
      <c r="CJ6" s="331"/>
      <c r="CK6" s="331"/>
      <c r="CL6" s="331"/>
      <c r="CM6" s="331" t="s">
        <v>58</v>
      </c>
      <c r="CN6" s="331"/>
      <c r="CO6" s="331"/>
      <c r="CP6" s="331"/>
      <c r="CQ6" s="331"/>
      <c r="CR6" s="331"/>
      <c r="CS6" s="331"/>
      <c r="CT6" s="331" t="s">
        <v>59</v>
      </c>
      <c r="CU6" s="331"/>
      <c r="CV6" s="331"/>
      <c r="CW6" s="331"/>
      <c r="CX6" s="331"/>
      <c r="CY6" s="331"/>
      <c r="CZ6" s="332"/>
      <c r="DA6" s="336" t="s">
        <v>60</v>
      </c>
      <c r="DB6" s="331"/>
      <c r="DC6" s="331"/>
      <c r="DD6" s="331"/>
      <c r="DE6" s="331"/>
      <c r="DF6" s="331"/>
      <c r="DG6" s="331"/>
      <c r="DH6" s="331" t="s">
        <v>61</v>
      </c>
      <c r="DI6" s="331"/>
      <c r="DJ6" s="331"/>
      <c r="DK6" s="331"/>
      <c r="DL6" s="331"/>
      <c r="DM6" s="331"/>
      <c r="DN6" s="331"/>
      <c r="DO6" s="331" t="s">
        <v>62</v>
      </c>
      <c r="DP6" s="331"/>
      <c r="DQ6" s="331"/>
      <c r="DR6" s="331"/>
      <c r="DS6" s="331"/>
      <c r="DT6" s="331"/>
      <c r="DU6" s="331"/>
      <c r="DV6" s="331" t="s">
        <v>63</v>
      </c>
      <c r="DW6" s="331"/>
      <c r="DX6" s="331"/>
      <c r="DY6" s="331"/>
      <c r="DZ6" s="331"/>
      <c r="EA6" s="331"/>
      <c r="EB6" s="331"/>
      <c r="EC6" s="331" t="s">
        <v>64</v>
      </c>
      <c r="ED6" s="331"/>
      <c r="EE6" s="331"/>
      <c r="EF6" s="331"/>
      <c r="EG6" s="331"/>
      <c r="EH6" s="331"/>
      <c r="EI6" s="331"/>
      <c r="EJ6" s="331" t="s">
        <v>65</v>
      </c>
      <c r="EK6" s="331"/>
      <c r="EL6" s="331"/>
      <c r="EM6" s="331"/>
      <c r="EN6" s="331"/>
      <c r="EO6" s="331"/>
      <c r="EP6" s="331"/>
      <c r="EQ6" s="331" t="s">
        <v>66</v>
      </c>
      <c r="ER6" s="331"/>
      <c r="ES6" s="331"/>
      <c r="ET6" s="331"/>
      <c r="EU6" s="331"/>
      <c r="EV6" s="331"/>
      <c r="EW6" s="331"/>
      <c r="EX6" s="331" t="s">
        <v>67</v>
      </c>
      <c r="EY6" s="331"/>
      <c r="EZ6" s="331"/>
      <c r="FA6" s="331"/>
      <c r="FB6" s="331"/>
      <c r="FC6" s="331"/>
      <c r="FD6" s="331"/>
      <c r="FE6" s="331" t="s">
        <v>68</v>
      </c>
      <c r="FF6" s="331"/>
      <c r="FG6" s="331"/>
      <c r="FH6" s="331"/>
      <c r="FI6" s="331"/>
      <c r="FJ6" s="331"/>
      <c r="FK6" s="331"/>
      <c r="FL6" s="331" t="s">
        <v>69</v>
      </c>
      <c r="FM6" s="331"/>
      <c r="FN6" s="331"/>
      <c r="FO6" s="331"/>
      <c r="FP6" s="331"/>
      <c r="FQ6" s="331"/>
      <c r="FR6" s="331"/>
      <c r="FS6" s="331" t="s">
        <v>70</v>
      </c>
      <c r="FT6" s="331"/>
      <c r="FU6" s="331"/>
      <c r="FV6" s="331"/>
      <c r="FW6" s="331"/>
      <c r="FX6" s="331"/>
      <c r="FY6" s="331"/>
      <c r="FZ6" s="331" t="s">
        <v>71</v>
      </c>
      <c r="GA6" s="331"/>
      <c r="GB6" s="331"/>
      <c r="GC6" s="331"/>
      <c r="GD6" s="331"/>
      <c r="GE6" s="331"/>
      <c r="GF6" s="331"/>
      <c r="GG6" s="331" t="s">
        <v>72</v>
      </c>
      <c r="GH6" s="331"/>
      <c r="GI6" s="331"/>
      <c r="GJ6" s="331"/>
      <c r="GK6" s="331"/>
      <c r="GL6" s="331"/>
      <c r="GM6" s="332"/>
      <c r="GN6" s="336" t="s">
        <v>73</v>
      </c>
      <c r="GO6" s="331"/>
      <c r="GP6" s="331"/>
      <c r="GQ6" s="331"/>
      <c r="GR6" s="331"/>
      <c r="GS6" s="331"/>
      <c r="GT6" s="331"/>
      <c r="GU6" s="331" t="s">
        <v>4</v>
      </c>
      <c r="GV6" s="331"/>
      <c r="GW6" s="331"/>
      <c r="GX6" s="331"/>
      <c r="GY6" s="331"/>
      <c r="GZ6" s="331"/>
      <c r="HA6" s="331"/>
      <c r="HB6" s="331" t="s">
        <v>5</v>
      </c>
      <c r="HC6" s="331"/>
      <c r="HD6" s="331"/>
      <c r="HE6" s="331"/>
      <c r="HF6" s="331"/>
      <c r="HG6" s="331"/>
      <c r="HH6" s="331"/>
      <c r="HI6" s="331" t="s">
        <v>6</v>
      </c>
      <c r="HJ6" s="331"/>
      <c r="HK6" s="331"/>
      <c r="HL6" s="331"/>
      <c r="HM6" s="331"/>
      <c r="HN6" s="331"/>
      <c r="HO6" s="331"/>
      <c r="HP6" s="331" t="s">
        <v>15</v>
      </c>
      <c r="HQ6" s="331"/>
      <c r="HR6" s="331"/>
      <c r="HS6" s="331"/>
      <c r="HT6" s="331"/>
      <c r="HU6" s="331"/>
      <c r="HV6" s="331"/>
      <c r="HW6" s="331" t="s">
        <v>16</v>
      </c>
      <c r="HX6" s="331"/>
      <c r="HY6" s="331"/>
      <c r="HZ6" s="331"/>
      <c r="IA6" s="331"/>
      <c r="IB6" s="331"/>
      <c r="IC6" s="331"/>
      <c r="ID6" s="331" t="s">
        <v>17</v>
      </c>
      <c r="IE6" s="331"/>
      <c r="IF6" s="331"/>
      <c r="IG6" s="331"/>
      <c r="IH6" s="331"/>
      <c r="II6" s="331"/>
      <c r="IJ6" s="331"/>
      <c r="IK6" s="331" t="s">
        <v>18</v>
      </c>
      <c r="IL6" s="331"/>
      <c r="IM6" s="331"/>
      <c r="IN6" s="331"/>
      <c r="IO6" s="331"/>
      <c r="IP6" s="331"/>
      <c r="IQ6" s="331"/>
      <c r="IR6" s="331" t="s">
        <v>19</v>
      </c>
      <c r="IS6" s="331"/>
      <c r="IT6" s="331"/>
      <c r="IU6" s="331"/>
      <c r="IV6" s="331"/>
      <c r="IW6" s="331"/>
      <c r="IX6" s="331"/>
      <c r="IY6" s="331" t="s">
        <v>20</v>
      </c>
      <c r="IZ6" s="331"/>
      <c r="JA6" s="331"/>
      <c r="JB6" s="331"/>
      <c r="JC6" s="331"/>
      <c r="JD6" s="331"/>
      <c r="JE6" s="331"/>
      <c r="JF6" s="331" t="s">
        <v>21</v>
      </c>
      <c r="JG6" s="331"/>
      <c r="JH6" s="331"/>
      <c r="JI6" s="331"/>
      <c r="JJ6" s="331"/>
      <c r="JK6" s="331"/>
      <c r="JL6" s="331"/>
      <c r="JM6" s="331" t="s">
        <v>22</v>
      </c>
      <c r="JN6" s="331"/>
      <c r="JO6" s="331"/>
      <c r="JP6" s="331"/>
      <c r="JQ6" s="331"/>
      <c r="JR6" s="331"/>
      <c r="JS6" s="331"/>
      <c r="JT6" s="331" t="s">
        <v>23</v>
      </c>
      <c r="JU6" s="331"/>
      <c r="JV6" s="331"/>
      <c r="JW6" s="331"/>
      <c r="JX6" s="331"/>
      <c r="JY6" s="331"/>
      <c r="JZ6" s="332"/>
      <c r="KA6" s="336" t="s">
        <v>24</v>
      </c>
      <c r="KB6" s="331"/>
      <c r="KC6" s="331"/>
      <c r="KD6" s="331"/>
      <c r="KE6" s="331"/>
      <c r="KF6" s="331"/>
      <c r="KG6" s="331"/>
      <c r="KH6" s="331" t="s">
        <v>25</v>
      </c>
      <c r="KI6" s="331"/>
      <c r="KJ6" s="331"/>
      <c r="KK6" s="331"/>
      <c r="KL6" s="331"/>
      <c r="KM6" s="331"/>
      <c r="KN6" s="331"/>
      <c r="KO6" s="331" t="s">
        <v>26</v>
      </c>
      <c r="KP6" s="331"/>
      <c r="KQ6" s="331"/>
      <c r="KR6" s="331"/>
      <c r="KS6" s="331"/>
      <c r="KT6" s="331"/>
      <c r="KU6" s="331"/>
      <c r="KV6" s="331" t="s">
        <v>27</v>
      </c>
      <c r="KW6" s="331"/>
      <c r="KX6" s="331"/>
      <c r="KY6" s="331"/>
      <c r="KZ6" s="331"/>
      <c r="LA6" s="331"/>
      <c r="LB6" s="331"/>
      <c r="LC6" s="331" t="s">
        <v>28</v>
      </c>
      <c r="LD6" s="331"/>
      <c r="LE6" s="331"/>
      <c r="LF6" s="331"/>
      <c r="LG6" s="331"/>
      <c r="LH6" s="331"/>
      <c r="LI6" s="331"/>
      <c r="LJ6" s="331" t="s">
        <v>29</v>
      </c>
      <c r="LK6" s="331"/>
      <c r="LL6" s="331"/>
      <c r="LM6" s="331"/>
      <c r="LN6" s="331"/>
      <c r="LO6" s="331"/>
      <c r="LP6" s="331"/>
      <c r="LQ6" s="331" t="s">
        <v>30</v>
      </c>
      <c r="LR6" s="331"/>
      <c r="LS6" s="331"/>
      <c r="LT6" s="331"/>
      <c r="LU6" s="331"/>
      <c r="LV6" s="331"/>
      <c r="LW6" s="331"/>
      <c r="LX6" s="331" t="s">
        <v>31</v>
      </c>
      <c r="LY6" s="331"/>
      <c r="LZ6" s="331"/>
      <c r="MA6" s="331"/>
      <c r="MB6" s="331"/>
      <c r="MC6" s="331"/>
      <c r="MD6" s="331"/>
      <c r="ME6" s="331" t="s">
        <v>32</v>
      </c>
      <c r="MF6" s="331"/>
      <c r="MG6" s="331"/>
      <c r="MH6" s="331"/>
      <c r="MI6" s="331"/>
      <c r="MJ6" s="331"/>
      <c r="MK6" s="331"/>
      <c r="ML6" s="331" t="s">
        <v>33</v>
      </c>
      <c r="MM6" s="331"/>
      <c r="MN6" s="331"/>
      <c r="MO6" s="331"/>
      <c r="MP6" s="331"/>
      <c r="MQ6" s="331"/>
      <c r="MR6" s="331"/>
      <c r="MS6" s="331" t="s">
        <v>34</v>
      </c>
      <c r="MT6" s="331"/>
      <c r="MU6" s="331"/>
      <c r="MV6" s="331"/>
      <c r="MW6" s="331"/>
      <c r="MX6" s="331"/>
      <c r="MY6" s="331"/>
      <c r="MZ6" s="331" t="s">
        <v>35</v>
      </c>
      <c r="NA6" s="331"/>
      <c r="NB6" s="331"/>
      <c r="NC6" s="331"/>
      <c r="ND6" s="331"/>
      <c r="NE6" s="331"/>
      <c r="NF6" s="331"/>
      <c r="NG6" s="331" t="s">
        <v>36</v>
      </c>
      <c r="NH6" s="331"/>
      <c r="NI6" s="331"/>
      <c r="NJ6" s="331"/>
      <c r="NK6" s="331"/>
      <c r="NL6" s="331"/>
      <c r="NM6" s="332"/>
    </row>
    <row r="7" spans="2:377" ht="16.899999999999999" customHeight="1" x14ac:dyDescent="0.3">
      <c r="B7" s="344"/>
      <c r="C7" s="345"/>
      <c r="D7" s="338"/>
      <c r="E7" s="338"/>
      <c r="F7" s="338"/>
      <c r="G7" s="345"/>
      <c r="H7" s="345"/>
      <c r="I7" s="338"/>
      <c r="J7" s="342"/>
      <c r="K7" s="335"/>
      <c r="L7" s="327"/>
      <c r="M7" s="340"/>
      <c r="N7" s="210">
        <v>45291</v>
      </c>
      <c r="O7" s="7">
        <v>45292</v>
      </c>
      <c r="P7" s="8">
        <v>45293</v>
      </c>
      <c r="Q7" s="8">
        <v>45294</v>
      </c>
      <c r="R7" s="8">
        <v>45295</v>
      </c>
      <c r="S7" s="8">
        <v>45296</v>
      </c>
      <c r="T7" s="7">
        <v>45297</v>
      </c>
      <c r="U7" s="7">
        <v>45298</v>
      </c>
      <c r="V7" s="8">
        <v>45299</v>
      </c>
      <c r="W7" s="8">
        <v>45300</v>
      </c>
      <c r="X7" s="8">
        <v>45301</v>
      </c>
      <c r="Y7" s="8">
        <v>45302</v>
      </c>
      <c r="Z7" s="8">
        <v>45303</v>
      </c>
      <c r="AA7" s="7">
        <v>45304</v>
      </c>
      <c r="AB7" s="7">
        <v>45305</v>
      </c>
      <c r="AC7" s="8">
        <v>45306</v>
      </c>
      <c r="AD7" s="8">
        <v>45307</v>
      </c>
      <c r="AE7" s="8">
        <v>45308</v>
      </c>
      <c r="AF7" s="8">
        <v>45309</v>
      </c>
      <c r="AG7" s="8">
        <v>45310</v>
      </c>
      <c r="AH7" s="7">
        <v>45311</v>
      </c>
      <c r="AI7" s="7">
        <v>45312</v>
      </c>
      <c r="AJ7" s="8">
        <v>45313</v>
      </c>
      <c r="AK7" s="8">
        <v>45314</v>
      </c>
      <c r="AL7" s="8">
        <v>45315</v>
      </c>
      <c r="AM7" s="8">
        <v>45316</v>
      </c>
      <c r="AN7" s="8">
        <v>45317</v>
      </c>
      <c r="AO7" s="7">
        <v>45318</v>
      </c>
      <c r="AP7" s="7">
        <v>45319</v>
      </c>
      <c r="AQ7" s="8">
        <v>45320</v>
      </c>
      <c r="AR7" s="8">
        <v>45321</v>
      </c>
      <c r="AS7" s="8">
        <v>45322</v>
      </c>
      <c r="AT7" s="8">
        <v>45323</v>
      </c>
      <c r="AU7" s="8">
        <v>45324</v>
      </c>
      <c r="AV7" s="7">
        <v>45325</v>
      </c>
      <c r="AW7" s="7">
        <v>45326</v>
      </c>
      <c r="AX7" s="8">
        <v>45327</v>
      </c>
      <c r="AY7" s="8">
        <v>45328</v>
      </c>
      <c r="AZ7" s="8">
        <v>45329</v>
      </c>
      <c r="BA7" s="8">
        <v>45330</v>
      </c>
      <c r="BB7" s="7">
        <v>45331</v>
      </c>
      <c r="BC7" s="7">
        <v>45332</v>
      </c>
      <c r="BD7" s="7">
        <v>45333</v>
      </c>
      <c r="BE7" s="7">
        <v>45334</v>
      </c>
      <c r="BF7" s="286">
        <v>45335</v>
      </c>
      <c r="BG7" s="8">
        <v>45336</v>
      </c>
      <c r="BH7" s="8">
        <v>45337</v>
      </c>
      <c r="BI7" s="8">
        <v>45338</v>
      </c>
      <c r="BJ7" s="7">
        <v>45339</v>
      </c>
      <c r="BK7" s="7">
        <v>45340</v>
      </c>
      <c r="BL7" s="8">
        <v>45341</v>
      </c>
      <c r="BM7" s="8">
        <v>45342</v>
      </c>
      <c r="BN7" s="8">
        <v>45343</v>
      </c>
      <c r="BO7" s="8">
        <v>45344</v>
      </c>
      <c r="BP7" s="8">
        <v>45345</v>
      </c>
      <c r="BQ7" s="7">
        <v>45346</v>
      </c>
      <c r="BR7" s="7">
        <v>45347</v>
      </c>
      <c r="BS7" s="8">
        <v>45348</v>
      </c>
      <c r="BT7" s="8">
        <v>45349</v>
      </c>
      <c r="BU7" s="8">
        <v>45350</v>
      </c>
      <c r="BV7" s="8">
        <v>45351</v>
      </c>
      <c r="BW7" s="7">
        <v>45352</v>
      </c>
      <c r="BX7" s="7">
        <v>45353</v>
      </c>
      <c r="BY7" s="7">
        <v>45354</v>
      </c>
      <c r="BZ7" s="286">
        <v>45355</v>
      </c>
      <c r="CA7" s="8">
        <v>45356</v>
      </c>
      <c r="CB7" s="8">
        <v>45357</v>
      </c>
      <c r="CC7" s="8">
        <v>45358</v>
      </c>
      <c r="CD7" s="8">
        <v>45359</v>
      </c>
      <c r="CE7" s="7">
        <v>45360</v>
      </c>
      <c r="CF7" s="7">
        <v>45361</v>
      </c>
      <c r="CG7" s="8">
        <v>45362</v>
      </c>
      <c r="CH7" s="8">
        <v>45363</v>
      </c>
      <c r="CI7" s="8">
        <v>45364</v>
      </c>
      <c r="CJ7" s="8">
        <v>45365</v>
      </c>
      <c r="CK7" s="8">
        <v>45366</v>
      </c>
      <c r="CL7" s="7">
        <v>45367</v>
      </c>
      <c r="CM7" s="7">
        <v>45368</v>
      </c>
      <c r="CN7" s="8">
        <v>45369</v>
      </c>
      <c r="CO7" s="8">
        <v>45370</v>
      </c>
      <c r="CP7" s="8">
        <v>45371</v>
      </c>
      <c r="CQ7" s="8">
        <v>45372</v>
      </c>
      <c r="CR7" s="8">
        <v>45373</v>
      </c>
      <c r="CS7" s="7">
        <v>45374</v>
      </c>
      <c r="CT7" s="7">
        <v>45375</v>
      </c>
      <c r="CU7" s="8">
        <v>45376</v>
      </c>
      <c r="CV7" s="8">
        <v>45377</v>
      </c>
      <c r="CW7" s="8">
        <v>45378</v>
      </c>
      <c r="CX7" s="8">
        <v>45379</v>
      </c>
      <c r="CY7" s="8">
        <v>45380</v>
      </c>
      <c r="CZ7" s="218">
        <v>45381</v>
      </c>
      <c r="DA7" s="210">
        <v>45382</v>
      </c>
      <c r="DB7" s="8">
        <v>45383</v>
      </c>
      <c r="DC7" s="8">
        <v>45384</v>
      </c>
      <c r="DD7" s="8">
        <v>45385</v>
      </c>
      <c r="DE7" s="8">
        <v>45386</v>
      </c>
      <c r="DF7" s="8">
        <v>45387</v>
      </c>
      <c r="DG7" s="7">
        <v>45388</v>
      </c>
      <c r="DH7" s="7">
        <v>45389</v>
      </c>
      <c r="DI7" s="8">
        <v>45390</v>
      </c>
      <c r="DJ7" s="8">
        <v>45391</v>
      </c>
      <c r="DK7" s="7">
        <v>45392</v>
      </c>
      <c r="DL7" s="8">
        <v>45393</v>
      </c>
      <c r="DM7" s="8">
        <v>45394</v>
      </c>
      <c r="DN7" s="7">
        <v>45395</v>
      </c>
      <c r="DO7" s="7">
        <v>45396</v>
      </c>
      <c r="DP7" s="8">
        <v>45397</v>
      </c>
      <c r="DQ7" s="8">
        <v>45398</v>
      </c>
      <c r="DR7" s="8">
        <v>45399</v>
      </c>
      <c r="DS7" s="8">
        <v>45400</v>
      </c>
      <c r="DT7" s="8">
        <v>45401</v>
      </c>
      <c r="DU7" s="7">
        <v>45402</v>
      </c>
      <c r="DV7" s="7">
        <v>45403</v>
      </c>
      <c r="DW7" s="8">
        <v>45404</v>
      </c>
      <c r="DX7" s="8">
        <v>45405</v>
      </c>
      <c r="DY7" s="8">
        <v>45406</v>
      </c>
      <c r="DZ7" s="8">
        <v>45407</v>
      </c>
      <c r="EA7" s="8">
        <v>45408</v>
      </c>
      <c r="EB7" s="7">
        <v>45409</v>
      </c>
      <c r="EC7" s="7">
        <v>45410</v>
      </c>
      <c r="ED7" s="8">
        <v>45411</v>
      </c>
      <c r="EE7" s="8">
        <v>45412</v>
      </c>
      <c r="EF7" s="7">
        <v>45413</v>
      </c>
      <c r="EG7" s="8">
        <v>45414</v>
      </c>
      <c r="EH7" s="8">
        <v>45415</v>
      </c>
      <c r="EI7" s="7">
        <v>45416</v>
      </c>
      <c r="EJ7" s="7">
        <v>45417</v>
      </c>
      <c r="EK7" s="7">
        <v>45418</v>
      </c>
      <c r="EL7" s="8">
        <v>45419</v>
      </c>
      <c r="EM7" s="8">
        <v>45420</v>
      </c>
      <c r="EN7" s="8">
        <v>45421</v>
      </c>
      <c r="EO7" s="8">
        <v>45422</v>
      </c>
      <c r="EP7" s="7">
        <v>45423</v>
      </c>
      <c r="EQ7" s="7">
        <v>45424</v>
      </c>
      <c r="ER7" s="8">
        <v>45425</v>
      </c>
      <c r="ES7" s="8">
        <v>45426</v>
      </c>
      <c r="ET7" s="7">
        <v>45427</v>
      </c>
      <c r="EU7" s="8">
        <v>45428</v>
      </c>
      <c r="EV7" s="8">
        <v>45429</v>
      </c>
      <c r="EW7" s="7">
        <v>45430</v>
      </c>
      <c r="EX7" s="7">
        <v>45431</v>
      </c>
      <c r="EY7" s="8">
        <v>45432</v>
      </c>
      <c r="EZ7" s="8">
        <v>45433</v>
      </c>
      <c r="FA7" s="8">
        <v>45434</v>
      </c>
      <c r="FB7" s="8">
        <v>45435</v>
      </c>
      <c r="FC7" s="8">
        <v>45436</v>
      </c>
      <c r="FD7" s="7">
        <v>45437</v>
      </c>
      <c r="FE7" s="7">
        <v>45438</v>
      </c>
      <c r="FF7" s="8">
        <v>45439</v>
      </c>
      <c r="FG7" s="8">
        <v>45440</v>
      </c>
      <c r="FH7" s="8">
        <v>45441</v>
      </c>
      <c r="FI7" s="8">
        <v>45442</v>
      </c>
      <c r="FJ7" s="8">
        <v>45443</v>
      </c>
      <c r="FK7" s="7">
        <v>45444</v>
      </c>
      <c r="FL7" s="7">
        <v>45445</v>
      </c>
      <c r="FM7" s="8">
        <v>45446</v>
      </c>
      <c r="FN7" s="8">
        <v>45447</v>
      </c>
      <c r="FO7" s="8">
        <v>45448</v>
      </c>
      <c r="FP7" s="7">
        <v>45449</v>
      </c>
      <c r="FQ7" s="8">
        <v>45450</v>
      </c>
      <c r="FR7" s="7">
        <v>45451</v>
      </c>
      <c r="FS7" s="7">
        <v>45452</v>
      </c>
      <c r="FT7" s="8">
        <v>45453</v>
      </c>
      <c r="FU7" s="8">
        <v>45454</v>
      </c>
      <c r="FV7" s="8">
        <v>45455</v>
      </c>
      <c r="FW7" s="8">
        <v>45456</v>
      </c>
      <c r="FX7" s="8">
        <v>45457</v>
      </c>
      <c r="FY7" s="7">
        <v>45458</v>
      </c>
      <c r="FZ7" s="7">
        <v>45459</v>
      </c>
      <c r="GA7" s="8">
        <v>45460</v>
      </c>
      <c r="GB7" s="8">
        <v>45461</v>
      </c>
      <c r="GC7" s="8">
        <v>45462</v>
      </c>
      <c r="GD7" s="8">
        <v>45463</v>
      </c>
      <c r="GE7" s="8">
        <v>45464</v>
      </c>
      <c r="GF7" s="7">
        <v>45465</v>
      </c>
      <c r="GG7" s="7">
        <v>45466</v>
      </c>
      <c r="GH7" s="8">
        <v>45467</v>
      </c>
      <c r="GI7" s="8">
        <v>45468</v>
      </c>
      <c r="GJ7" s="8">
        <v>45469</v>
      </c>
      <c r="GK7" s="8">
        <v>45470</v>
      </c>
      <c r="GL7" s="8">
        <v>45471</v>
      </c>
      <c r="GM7" s="218">
        <v>45472</v>
      </c>
      <c r="GN7" s="210">
        <v>45473</v>
      </c>
      <c r="GO7" s="8">
        <v>45474</v>
      </c>
      <c r="GP7" s="8">
        <v>45475</v>
      </c>
      <c r="GQ7" s="8">
        <v>45476</v>
      </c>
      <c r="GR7" s="8">
        <v>45477</v>
      </c>
      <c r="GS7" s="8">
        <v>45478</v>
      </c>
      <c r="GT7" s="7">
        <v>45479</v>
      </c>
      <c r="GU7" s="7">
        <v>45480</v>
      </c>
      <c r="GV7" s="8">
        <v>45481</v>
      </c>
      <c r="GW7" s="8">
        <v>45482</v>
      </c>
      <c r="GX7" s="8">
        <v>45483</v>
      </c>
      <c r="GY7" s="8">
        <v>45484</v>
      </c>
      <c r="GZ7" s="8">
        <v>45485</v>
      </c>
      <c r="HA7" s="7">
        <v>45486</v>
      </c>
      <c r="HB7" s="7">
        <v>45487</v>
      </c>
      <c r="HC7" s="8">
        <v>45488</v>
      </c>
      <c r="HD7" s="8">
        <v>45489</v>
      </c>
      <c r="HE7" s="8">
        <v>45490</v>
      </c>
      <c r="HF7" s="8">
        <v>45491</v>
      </c>
      <c r="HG7" s="8">
        <v>45492</v>
      </c>
      <c r="HH7" s="7">
        <v>45493</v>
      </c>
      <c r="HI7" s="7">
        <v>45494</v>
      </c>
      <c r="HJ7" s="8">
        <v>45495</v>
      </c>
      <c r="HK7" s="8">
        <v>45496</v>
      </c>
      <c r="HL7" s="8">
        <v>45497</v>
      </c>
      <c r="HM7" s="8">
        <v>45498</v>
      </c>
      <c r="HN7" s="8">
        <v>45499</v>
      </c>
      <c r="HO7" s="7">
        <v>45500</v>
      </c>
      <c r="HP7" s="7">
        <v>45501</v>
      </c>
      <c r="HQ7" s="8">
        <v>45502</v>
      </c>
      <c r="HR7" s="8">
        <v>45503</v>
      </c>
      <c r="HS7" s="8">
        <v>45504</v>
      </c>
      <c r="HT7" s="8">
        <v>45505</v>
      </c>
      <c r="HU7" s="8">
        <v>45506</v>
      </c>
      <c r="HV7" s="7">
        <v>45507</v>
      </c>
      <c r="HW7" s="7">
        <v>45508</v>
      </c>
      <c r="HX7" s="8">
        <v>45509</v>
      </c>
      <c r="HY7" s="8">
        <v>45510</v>
      </c>
      <c r="HZ7" s="8">
        <v>45511</v>
      </c>
      <c r="IA7" s="8">
        <v>45512</v>
      </c>
      <c r="IB7" s="8">
        <v>45513</v>
      </c>
      <c r="IC7" s="7">
        <v>45514</v>
      </c>
      <c r="ID7" s="7">
        <v>45515</v>
      </c>
      <c r="IE7" s="7">
        <v>45516</v>
      </c>
      <c r="IF7" s="7">
        <v>45517</v>
      </c>
      <c r="IG7" s="7">
        <v>45518</v>
      </c>
      <c r="IH7" s="7">
        <v>45519</v>
      </c>
      <c r="II7" s="7">
        <v>45520</v>
      </c>
      <c r="IJ7" s="7">
        <v>45521</v>
      </c>
      <c r="IK7" s="7">
        <v>45522</v>
      </c>
      <c r="IL7" s="8">
        <v>45523</v>
      </c>
      <c r="IM7" s="8">
        <v>45524</v>
      </c>
      <c r="IN7" s="8">
        <v>45525</v>
      </c>
      <c r="IO7" s="8">
        <v>45526</v>
      </c>
      <c r="IP7" s="8">
        <v>45527</v>
      </c>
      <c r="IQ7" s="7">
        <v>45528</v>
      </c>
      <c r="IR7" s="7">
        <v>45529</v>
      </c>
      <c r="IS7" s="8">
        <v>45530</v>
      </c>
      <c r="IT7" s="8">
        <v>45531</v>
      </c>
      <c r="IU7" s="8">
        <v>45532</v>
      </c>
      <c r="IV7" s="8">
        <v>45533</v>
      </c>
      <c r="IW7" s="8">
        <v>45534</v>
      </c>
      <c r="IX7" s="7">
        <v>45535</v>
      </c>
      <c r="IY7" s="7">
        <v>45536</v>
      </c>
      <c r="IZ7" s="8">
        <v>45537</v>
      </c>
      <c r="JA7" s="8">
        <v>45538</v>
      </c>
      <c r="JB7" s="8">
        <v>45539</v>
      </c>
      <c r="JC7" s="8">
        <v>45540</v>
      </c>
      <c r="JD7" s="8">
        <v>45541</v>
      </c>
      <c r="JE7" s="7">
        <v>45542</v>
      </c>
      <c r="JF7" s="7">
        <v>45543</v>
      </c>
      <c r="JG7" s="8">
        <v>45544</v>
      </c>
      <c r="JH7" s="8">
        <v>45545</v>
      </c>
      <c r="JI7" s="8">
        <v>45546</v>
      </c>
      <c r="JJ7" s="8">
        <v>45547</v>
      </c>
      <c r="JK7" s="8">
        <v>45548</v>
      </c>
      <c r="JL7" s="7">
        <v>45549</v>
      </c>
      <c r="JM7" s="7">
        <v>45550</v>
      </c>
      <c r="JN7" s="7">
        <v>45551</v>
      </c>
      <c r="JO7" s="7">
        <v>45552</v>
      </c>
      <c r="JP7" s="7">
        <v>45553</v>
      </c>
      <c r="JQ7" s="8">
        <v>45554</v>
      </c>
      <c r="JR7" s="8">
        <v>45555</v>
      </c>
      <c r="JS7" s="7">
        <v>45556</v>
      </c>
      <c r="JT7" s="7">
        <v>45557</v>
      </c>
      <c r="JU7" s="8">
        <v>45558</v>
      </c>
      <c r="JV7" s="8">
        <v>45559</v>
      </c>
      <c r="JW7" s="8">
        <v>45560</v>
      </c>
      <c r="JX7" s="8">
        <v>45561</v>
      </c>
      <c r="JY7" s="8">
        <v>45562</v>
      </c>
      <c r="JZ7" s="218">
        <v>45563</v>
      </c>
      <c r="KA7" s="210">
        <v>45564</v>
      </c>
      <c r="KB7" s="8">
        <v>45565</v>
      </c>
      <c r="KC7" s="8">
        <v>45566</v>
      </c>
      <c r="KD7" s="8">
        <v>45567</v>
      </c>
      <c r="KE7" s="7">
        <v>45568</v>
      </c>
      <c r="KF7" s="8">
        <v>45569</v>
      </c>
      <c r="KG7" s="7">
        <v>45570</v>
      </c>
      <c r="KH7" s="7">
        <v>45571</v>
      </c>
      <c r="KI7" s="8">
        <v>45572</v>
      </c>
      <c r="KJ7" s="8">
        <v>45573</v>
      </c>
      <c r="KK7" s="7">
        <v>45574</v>
      </c>
      <c r="KL7" s="8">
        <v>45575</v>
      </c>
      <c r="KM7" s="8">
        <v>45576</v>
      </c>
      <c r="KN7" s="7">
        <v>45577</v>
      </c>
      <c r="KO7" s="7">
        <v>45578</v>
      </c>
      <c r="KP7" s="8">
        <v>45579</v>
      </c>
      <c r="KQ7" s="8">
        <v>45580</v>
      </c>
      <c r="KR7" s="8">
        <v>45581</v>
      </c>
      <c r="KS7" s="8">
        <v>45582</v>
      </c>
      <c r="KT7" s="8">
        <v>45583</v>
      </c>
      <c r="KU7" s="7">
        <v>45584</v>
      </c>
      <c r="KV7" s="7">
        <v>45585</v>
      </c>
      <c r="KW7" s="8">
        <v>45586</v>
      </c>
      <c r="KX7" s="8">
        <v>45587</v>
      </c>
      <c r="KY7" s="8">
        <v>45588</v>
      </c>
      <c r="KZ7" s="8">
        <v>45589</v>
      </c>
      <c r="LA7" s="8">
        <v>45590</v>
      </c>
      <c r="LB7" s="7">
        <v>45591</v>
      </c>
      <c r="LC7" s="7">
        <v>45592</v>
      </c>
      <c r="LD7" s="8">
        <v>45593</v>
      </c>
      <c r="LE7" s="8">
        <v>45594</v>
      </c>
      <c r="LF7" s="8">
        <v>45595</v>
      </c>
      <c r="LG7" s="8">
        <v>45596</v>
      </c>
      <c r="LH7" s="8">
        <v>45597</v>
      </c>
      <c r="LI7" s="7">
        <v>45598</v>
      </c>
      <c r="LJ7" s="7">
        <v>45599</v>
      </c>
      <c r="LK7" s="8">
        <v>45600</v>
      </c>
      <c r="LL7" s="8">
        <v>45601</v>
      </c>
      <c r="LM7" s="8">
        <v>45602</v>
      </c>
      <c r="LN7" s="8">
        <v>45603</v>
      </c>
      <c r="LO7" s="8">
        <v>45604</v>
      </c>
      <c r="LP7" s="7">
        <v>45605</v>
      </c>
      <c r="LQ7" s="7">
        <v>45606</v>
      </c>
      <c r="LR7" s="8">
        <v>45607</v>
      </c>
      <c r="LS7" s="8">
        <v>45608</v>
      </c>
      <c r="LT7" s="8">
        <v>45609</v>
      </c>
      <c r="LU7" s="8">
        <v>45610</v>
      </c>
      <c r="LV7" s="8">
        <v>45611</v>
      </c>
      <c r="LW7" s="7">
        <v>45612</v>
      </c>
      <c r="LX7" s="7">
        <v>45613</v>
      </c>
      <c r="LY7" s="8">
        <v>45614</v>
      </c>
      <c r="LZ7" s="8">
        <v>45615</v>
      </c>
      <c r="MA7" s="8">
        <v>45616</v>
      </c>
      <c r="MB7" s="8">
        <v>45617</v>
      </c>
      <c r="MC7" s="8">
        <v>45618</v>
      </c>
      <c r="MD7" s="7">
        <v>45619</v>
      </c>
      <c r="ME7" s="7">
        <v>45620</v>
      </c>
      <c r="MF7" s="8">
        <v>45621</v>
      </c>
      <c r="MG7" s="8">
        <v>45622</v>
      </c>
      <c r="MH7" s="8">
        <v>45623</v>
      </c>
      <c r="MI7" s="8">
        <v>45624</v>
      </c>
      <c r="MJ7" s="8">
        <v>45625</v>
      </c>
      <c r="MK7" s="7">
        <v>45626</v>
      </c>
      <c r="ML7" s="7">
        <v>45627</v>
      </c>
      <c r="MM7" s="8">
        <v>45628</v>
      </c>
      <c r="MN7" s="8">
        <v>45629</v>
      </c>
      <c r="MO7" s="8">
        <v>45630</v>
      </c>
      <c r="MP7" s="8">
        <v>45631</v>
      </c>
      <c r="MQ7" s="8">
        <v>45632</v>
      </c>
      <c r="MR7" s="7">
        <v>45633</v>
      </c>
      <c r="MS7" s="7">
        <v>45634</v>
      </c>
      <c r="MT7" s="8">
        <v>45635</v>
      </c>
      <c r="MU7" s="8">
        <v>45636</v>
      </c>
      <c r="MV7" s="8">
        <v>45637</v>
      </c>
      <c r="MW7" s="8">
        <v>45638</v>
      </c>
      <c r="MX7" s="8">
        <v>45639</v>
      </c>
      <c r="MY7" s="7">
        <v>45640</v>
      </c>
      <c r="MZ7" s="7">
        <v>45641</v>
      </c>
      <c r="NA7" s="8">
        <v>45642</v>
      </c>
      <c r="NB7" s="8">
        <v>45643</v>
      </c>
      <c r="NC7" s="8">
        <v>45644</v>
      </c>
      <c r="ND7" s="8">
        <v>45645</v>
      </c>
      <c r="NE7" s="8">
        <v>45646</v>
      </c>
      <c r="NF7" s="7">
        <v>45647</v>
      </c>
      <c r="NG7" s="7">
        <v>45648</v>
      </c>
      <c r="NH7" s="8">
        <v>45649</v>
      </c>
      <c r="NI7" s="8">
        <v>45650</v>
      </c>
      <c r="NJ7" s="7">
        <v>45651</v>
      </c>
      <c r="NK7" s="8">
        <v>45652</v>
      </c>
      <c r="NL7" s="8">
        <v>45653</v>
      </c>
      <c r="NM7" s="218">
        <v>45654</v>
      </c>
    </row>
    <row r="8" spans="2:377" s="5" customFormat="1" hidden="1" outlineLevel="1" x14ac:dyDescent="0.3">
      <c r="B8" s="31" t="s">
        <v>108</v>
      </c>
      <c r="C8" s="17" t="s">
        <v>98</v>
      </c>
      <c r="D8" s="17"/>
      <c r="E8" s="17"/>
      <c r="F8" s="17"/>
      <c r="G8" s="18" t="s">
        <v>78</v>
      </c>
      <c r="H8" s="19" t="s">
        <v>268</v>
      </c>
      <c r="I8" s="19"/>
      <c r="J8" s="34"/>
      <c r="K8" s="219"/>
      <c r="L8" s="219"/>
      <c r="M8" s="27"/>
      <c r="N8" s="17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  <c r="BP8" s="9"/>
      <c r="BQ8" s="9"/>
      <c r="BR8" s="9"/>
      <c r="BS8" s="9"/>
      <c r="BT8" s="9"/>
      <c r="BU8" s="9"/>
      <c r="BV8" s="9"/>
      <c r="BW8" s="9"/>
      <c r="BX8" s="9"/>
      <c r="BY8" s="9"/>
      <c r="BZ8" s="9"/>
      <c r="CA8" s="9"/>
      <c r="CB8" s="9"/>
      <c r="CC8" s="9"/>
      <c r="CD8" s="9"/>
      <c r="CE8" s="9"/>
      <c r="CF8" s="9"/>
      <c r="CG8" s="9"/>
      <c r="CH8" s="9"/>
      <c r="CI8" s="9"/>
      <c r="CJ8" s="9"/>
      <c r="CK8" s="9"/>
      <c r="CL8" s="9"/>
      <c r="CM8" s="9"/>
      <c r="CN8" s="9"/>
      <c r="CO8" s="9"/>
      <c r="CP8" s="9"/>
      <c r="CQ8" s="9"/>
      <c r="CR8" s="9"/>
      <c r="CS8" s="9"/>
      <c r="CT8" s="9"/>
      <c r="CU8" s="9"/>
      <c r="CV8" s="9"/>
      <c r="CW8" s="9"/>
      <c r="CX8" s="9"/>
      <c r="CY8" s="9"/>
      <c r="CZ8" s="214"/>
      <c r="DA8" s="179"/>
      <c r="DB8" s="9"/>
      <c r="DC8" s="9"/>
      <c r="DD8" s="9"/>
      <c r="DE8" s="9"/>
      <c r="DF8" s="9"/>
      <c r="DG8" s="9"/>
      <c r="DH8" s="9"/>
      <c r="DI8" s="9"/>
      <c r="DJ8" s="9"/>
      <c r="DK8" s="9"/>
      <c r="DL8" s="9"/>
      <c r="DM8" s="9"/>
      <c r="DN8" s="9"/>
      <c r="DO8" s="9"/>
      <c r="DP8" s="9"/>
      <c r="DQ8" s="9"/>
      <c r="DR8" s="9"/>
      <c r="DS8" s="9"/>
      <c r="DT8" s="9"/>
      <c r="DU8" s="9"/>
      <c r="DV8" s="9"/>
      <c r="DW8" s="9"/>
      <c r="DX8" s="9"/>
      <c r="DY8" s="9"/>
      <c r="DZ8" s="9"/>
      <c r="EA8" s="9"/>
      <c r="EB8" s="9"/>
      <c r="EC8" s="9"/>
      <c r="ED8" s="9"/>
      <c r="EE8" s="9"/>
      <c r="EF8" s="9"/>
      <c r="EG8" s="9"/>
      <c r="EH8" s="9"/>
      <c r="EI8" s="9"/>
      <c r="EJ8" s="9"/>
      <c r="EK8" s="9"/>
      <c r="EL8" s="9"/>
      <c r="EM8" s="9"/>
      <c r="EN8" s="9"/>
      <c r="EO8" s="9"/>
      <c r="EP8" s="9"/>
      <c r="EQ8" s="9"/>
      <c r="ER8" s="9"/>
      <c r="ES8" s="9"/>
      <c r="ET8" s="9"/>
      <c r="EU8" s="9"/>
      <c r="EV8" s="9"/>
      <c r="EW8" s="9"/>
      <c r="EX8" s="9"/>
      <c r="EY8" s="9"/>
      <c r="EZ8" s="9"/>
      <c r="FA8" s="9"/>
      <c r="FB8" s="9"/>
      <c r="FC8" s="9"/>
      <c r="FD8" s="9"/>
      <c r="FE8" s="9"/>
      <c r="FF8" s="9"/>
      <c r="FG8" s="9"/>
      <c r="FH8" s="9"/>
      <c r="FI8" s="9"/>
      <c r="FJ8" s="9"/>
      <c r="FK8" s="9"/>
      <c r="FL8" s="9"/>
      <c r="FM8" s="9"/>
      <c r="FN8" s="9"/>
      <c r="FO8" s="9"/>
      <c r="FP8" s="9"/>
      <c r="FQ8" s="9"/>
      <c r="FR8" s="9"/>
      <c r="FS8" s="9"/>
      <c r="FT8" s="9"/>
      <c r="FU8" s="9"/>
      <c r="FV8" s="9"/>
      <c r="FW8" s="9"/>
      <c r="FX8" s="9"/>
      <c r="FY8" s="9"/>
      <c r="FZ8" s="9"/>
      <c r="GA8" s="9"/>
      <c r="GB8" s="9"/>
      <c r="GC8" s="9"/>
      <c r="GD8" s="9"/>
      <c r="GE8" s="9"/>
      <c r="GF8" s="9"/>
      <c r="GG8" s="9"/>
      <c r="GH8" s="9"/>
      <c r="GI8" s="9"/>
      <c r="GJ8" s="9"/>
      <c r="GK8" s="9"/>
      <c r="GL8" s="9"/>
      <c r="GM8" s="214"/>
      <c r="GN8" s="179"/>
      <c r="GO8" s="9"/>
      <c r="GP8" s="9"/>
      <c r="GQ8" s="9"/>
      <c r="GR8" s="9"/>
      <c r="GS8" s="9"/>
      <c r="GT8" s="9"/>
      <c r="GU8" s="9"/>
      <c r="GV8" s="9"/>
      <c r="GW8" s="9"/>
      <c r="GX8" s="9"/>
      <c r="GY8" s="9"/>
      <c r="GZ8" s="9"/>
      <c r="HA8" s="9"/>
      <c r="HB8" s="9"/>
      <c r="HC8" s="9"/>
      <c r="HD8" s="9"/>
      <c r="HE8" s="9"/>
      <c r="HF8" s="9"/>
      <c r="HG8" s="9"/>
      <c r="HH8" s="9"/>
      <c r="HI8" s="9"/>
      <c r="HJ8" s="9"/>
      <c r="HK8" s="9"/>
      <c r="HL8" s="9"/>
      <c r="HM8" s="9"/>
      <c r="HN8" s="9"/>
      <c r="HO8" s="9"/>
      <c r="HP8" s="9"/>
      <c r="HQ8" s="9"/>
      <c r="HR8" s="9"/>
      <c r="HS8" s="9"/>
      <c r="HT8" s="9"/>
      <c r="HU8" s="9"/>
      <c r="HV8" s="9"/>
      <c r="HW8" s="9"/>
      <c r="HX8" s="9"/>
      <c r="HY8" s="9"/>
      <c r="HZ8" s="9"/>
      <c r="IA8" s="9"/>
      <c r="IB8" s="9"/>
      <c r="IC8" s="9"/>
      <c r="ID8" s="9"/>
      <c r="IE8" s="9"/>
      <c r="IF8" s="9"/>
      <c r="IG8" s="9"/>
      <c r="IH8" s="9"/>
      <c r="II8" s="9"/>
      <c r="IJ8" s="9"/>
      <c r="IK8" s="9"/>
      <c r="IL8" s="9"/>
      <c r="IM8" s="9"/>
      <c r="IN8" s="9"/>
      <c r="IO8" s="9"/>
      <c r="IP8" s="9"/>
      <c r="IQ8" s="9"/>
      <c r="IR8" s="9"/>
      <c r="IS8" s="9"/>
      <c r="IT8" s="9"/>
      <c r="IU8" s="9"/>
      <c r="IV8" s="9"/>
      <c r="IW8" s="9"/>
      <c r="IX8" s="9"/>
      <c r="IY8" s="9"/>
      <c r="IZ8" s="9"/>
      <c r="JA8" s="9"/>
      <c r="JB8" s="9"/>
      <c r="JC8" s="9"/>
      <c r="JD8" s="9"/>
      <c r="JE8" s="9"/>
      <c r="JF8" s="9"/>
      <c r="JG8" s="9"/>
      <c r="JH8" s="9"/>
      <c r="JI8" s="9"/>
      <c r="JJ8" s="9"/>
      <c r="JK8" s="9"/>
      <c r="JL8" s="9"/>
      <c r="JM8" s="9"/>
      <c r="JN8" s="9"/>
      <c r="JO8" s="9"/>
      <c r="JP8" s="9"/>
      <c r="JQ8" s="9"/>
      <c r="JR8" s="9"/>
      <c r="JS8" s="9"/>
      <c r="JT8" s="9"/>
      <c r="JU8" s="9"/>
      <c r="JV8" s="9"/>
      <c r="JW8" s="9"/>
      <c r="JX8" s="9"/>
      <c r="JY8" s="9"/>
      <c r="JZ8" s="214"/>
      <c r="KA8" s="179"/>
      <c r="KB8" s="9"/>
      <c r="KC8" s="9"/>
      <c r="KD8" s="9"/>
      <c r="KE8" s="9"/>
      <c r="KF8" s="9"/>
      <c r="KG8" s="9"/>
      <c r="KH8" s="9"/>
      <c r="KI8" s="9"/>
      <c r="KJ8" s="9"/>
      <c r="KK8" s="9"/>
      <c r="KL8" s="9"/>
      <c r="KM8" s="9"/>
      <c r="KN8" s="9"/>
      <c r="KO8" s="9"/>
      <c r="KP8" s="9"/>
      <c r="KQ8" s="9"/>
      <c r="KR8" s="9"/>
      <c r="KS8" s="9"/>
      <c r="KT8" s="9"/>
      <c r="KU8" s="9"/>
      <c r="KV8" s="9"/>
      <c r="KW8" s="9"/>
      <c r="KX8" s="9"/>
      <c r="KY8" s="9"/>
      <c r="KZ8" s="9"/>
      <c r="LA8" s="9"/>
      <c r="LB8" s="9"/>
      <c r="LC8" s="9"/>
      <c r="LD8" s="9"/>
      <c r="LE8" s="9"/>
      <c r="LF8" s="9"/>
      <c r="LG8" s="9"/>
      <c r="LH8" s="9"/>
      <c r="LI8" s="9"/>
      <c r="LJ8" s="9"/>
      <c r="LK8" s="9"/>
      <c r="LL8" s="9"/>
      <c r="LM8" s="9"/>
      <c r="LN8" s="9"/>
      <c r="LO8" s="9"/>
      <c r="LP8" s="9"/>
      <c r="LQ8" s="9"/>
      <c r="LR8" s="9"/>
      <c r="LS8" s="9"/>
      <c r="LT8" s="9"/>
      <c r="LU8" s="9"/>
      <c r="LV8" s="9"/>
      <c r="LW8" s="9"/>
      <c r="LX8" s="9"/>
      <c r="LY8" s="9"/>
      <c r="LZ8" s="9"/>
      <c r="MA8" s="9"/>
      <c r="MB8" s="9"/>
      <c r="MC8" s="9"/>
      <c r="MD8" s="9"/>
      <c r="ME8" s="9"/>
      <c r="MF8" s="9"/>
      <c r="MG8" s="9"/>
      <c r="MH8" s="9"/>
      <c r="MI8" s="9"/>
      <c r="MJ8" s="9"/>
      <c r="MK8" s="9"/>
      <c r="ML8" s="9"/>
      <c r="MM8" s="9"/>
      <c r="MN8" s="9"/>
      <c r="MO8" s="9"/>
      <c r="MP8" s="9"/>
      <c r="MQ8" s="9"/>
      <c r="MR8" s="9"/>
      <c r="MS8" s="9"/>
      <c r="MT8" s="9"/>
      <c r="MU8" s="9"/>
      <c r="MV8" s="9"/>
      <c r="MW8" s="9"/>
      <c r="MX8" s="9"/>
      <c r="MY8" s="9"/>
      <c r="MZ8" s="9"/>
      <c r="NA8" s="9"/>
      <c r="NB8" s="9"/>
      <c r="NC8" s="9"/>
      <c r="ND8" s="9"/>
      <c r="NE8" s="9"/>
      <c r="NF8" s="9"/>
      <c r="NG8" s="9"/>
      <c r="NH8" s="9"/>
      <c r="NI8" s="9"/>
      <c r="NJ8" s="9"/>
      <c r="NK8" s="9"/>
      <c r="NL8" s="9"/>
      <c r="NM8" s="214"/>
    </row>
    <row r="9" spans="2:377" s="5" customFormat="1" hidden="1" outlineLevel="1" x14ac:dyDescent="0.3">
      <c r="B9" s="117" t="s">
        <v>108</v>
      </c>
      <c r="C9" s="118" t="s">
        <v>98</v>
      </c>
      <c r="D9" s="118"/>
      <c r="E9" s="118"/>
      <c r="F9" s="118"/>
      <c r="G9" s="119" t="s">
        <v>79</v>
      </c>
      <c r="H9" s="120" t="s">
        <v>269</v>
      </c>
      <c r="I9" s="120"/>
      <c r="J9" s="121"/>
      <c r="K9" s="219"/>
      <c r="L9" s="219"/>
      <c r="M9" s="27"/>
      <c r="N9" s="17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9"/>
      <c r="BX9" s="9"/>
      <c r="BY9" s="9"/>
      <c r="BZ9" s="9"/>
      <c r="CA9" s="9"/>
      <c r="CB9" s="9"/>
      <c r="CC9" s="9"/>
      <c r="CD9" s="9"/>
      <c r="CE9" s="9"/>
      <c r="CF9" s="9"/>
      <c r="CG9" s="9"/>
      <c r="CH9" s="9"/>
      <c r="CI9" s="9"/>
      <c r="CJ9" s="9"/>
      <c r="CK9" s="9"/>
      <c r="CL9" s="9"/>
      <c r="CM9" s="9"/>
      <c r="CN9" s="9"/>
      <c r="CO9" s="9"/>
      <c r="CP9" s="9"/>
      <c r="CQ9" s="9"/>
      <c r="CR9" s="9"/>
      <c r="CS9" s="9"/>
      <c r="CT9" s="9"/>
      <c r="CU9" s="9"/>
      <c r="CV9" s="9"/>
      <c r="CW9" s="9"/>
      <c r="CX9" s="9"/>
      <c r="CY9" s="9"/>
      <c r="CZ9" s="214"/>
      <c r="DA9" s="179"/>
      <c r="DB9" s="9"/>
      <c r="DC9" s="9"/>
      <c r="DD9" s="9"/>
      <c r="DE9" s="9"/>
      <c r="DF9" s="9"/>
      <c r="DG9" s="9"/>
      <c r="DH9" s="9"/>
      <c r="DI9" s="9"/>
      <c r="DJ9" s="9"/>
      <c r="DK9" s="9"/>
      <c r="DL9" s="9"/>
      <c r="DM9" s="9"/>
      <c r="DN9" s="9"/>
      <c r="DO9" s="9"/>
      <c r="DP9" s="9"/>
      <c r="DQ9" s="9"/>
      <c r="DR9" s="9"/>
      <c r="DS9" s="9"/>
      <c r="DT9" s="9"/>
      <c r="DU9" s="9"/>
      <c r="DV9" s="9"/>
      <c r="DW9" s="9"/>
      <c r="DX9" s="9"/>
      <c r="DY9" s="9"/>
      <c r="DZ9" s="9"/>
      <c r="EA9" s="9"/>
      <c r="EB9" s="9"/>
      <c r="EC9" s="9"/>
      <c r="ED9" s="9"/>
      <c r="EE9" s="9"/>
      <c r="EF9" s="9"/>
      <c r="EG9" s="9"/>
      <c r="EH9" s="9"/>
      <c r="EI9" s="9"/>
      <c r="EJ9" s="9"/>
      <c r="EK9" s="9"/>
      <c r="EL9" s="9"/>
      <c r="EM9" s="9"/>
      <c r="EN9" s="9"/>
      <c r="EO9" s="9"/>
      <c r="EP9" s="9"/>
      <c r="EQ9" s="9"/>
      <c r="ER9" s="9"/>
      <c r="ES9" s="9"/>
      <c r="ET9" s="9"/>
      <c r="EU9" s="9"/>
      <c r="EV9" s="9"/>
      <c r="EW9" s="9"/>
      <c r="EX9" s="9"/>
      <c r="EY9" s="9"/>
      <c r="EZ9" s="9"/>
      <c r="FA9" s="9"/>
      <c r="FB9" s="9"/>
      <c r="FC9" s="9"/>
      <c r="FD9" s="9"/>
      <c r="FE9" s="9"/>
      <c r="FF9" s="9"/>
      <c r="FG9" s="9"/>
      <c r="FH9" s="9"/>
      <c r="FI9" s="9"/>
      <c r="FJ9" s="9"/>
      <c r="FK9" s="9"/>
      <c r="FL9" s="9"/>
      <c r="FM9" s="9"/>
      <c r="FN9" s="9"/>
      <c r="FO9" s="9"/>
      <c r="FP9" s="9"/>
      <c r="FQ9" s="9"/>
      <c r="FR9" s="9"/>
      <c r="FS9" s="9"/>
      <c r="FT9" s="9"/>
      <c r="FU9" s="9"/>
      <c r="FV9" s="9"/>
      <c r="FW9" s="9"/>
      <c r="FX9" s="9"/>
      <c r="FY9" s="9"/>
      <c r="FZ9" s="9"/>
      <c r="GA9" s="9"/>
      <c r="GB9" s="9"/>
      <c r="GC9" s="9"/>
      <c r="GD9" s="9"/>
      <c r="GE9" s="9"/>
      <c r="GF9" s="9"/>
      <c r="GG9" s="9"/>
      <c r="GH9" s="9"/>
      <c r="GI9" s="9"/>
      <c r="GJ9" s="9"/>
      <c r="GK9" s="9"/>
      <c r="GL9" s="9"/>
      <c r="GM9" s="214"/>
      <c r="GN9" s="179"/>
      <c r="GO9" s="9"/>
      <c r="GP9" s="9"/>
      <c r="GQ9" s="9"/>
      <c r="GR9" s="9"/>
      <c r="GS9" s="9"/>
      <c r="GT9" s="9"/>
      <c r="GU9" s="9"/>
      <c r="GV9" s="9"/>
      <c r="GW9" s="9"/>
      <c r="GX9" s="9"/>
      <c r="GY9" s="9"/>
      <c r="GZ9" s="9"/>
      <c r="HA9" s="9"/>
      <c r="HB9" s="9"/>
      <c r="HC9" s="9"/>
      <c r="HD9" s="9"/>
      <c r="HE9" s="9"/>
      <c r="HF9" s="9"/>
      <c r="HG9" s="9"/>
      <c r="HH9" s="9"/>
      <c r="HI9" s="9"/>
      <c r="HJ9" s="9"/>
      <c r="HK9" s="9"/>
      <c r="HL9" s="9"/>
      <c r="HM9" s="9"/>
      <c r="HN9" s="9"/>
      <c r="HO9" s="9"/>
      <c r="HP9" s="9"/>
      <c r="HQ9" s="9"/>
      <c r="HR9" s="9"/>
      <c r="HS9" s="9"/>
      <c r="HT9" s="9"/>
      <c r="HU9" s="9"/>
      <c r="HV9" s="9"/>
      <c r="HW9" s="9"/>
      <c r="HX9" s="9"/>
      <c r="HY9" s="9"/>
      <c r="HZ9" s="9"/>
      <c r="IA9" s="9"/>
      <c r="IB9" s="9"/>
      <c r="IC9" s="9"/>
      <c r="ID9" s="9"/>
      <c r="IE9" s="9"/>
      <c r="IF9" s="9"/>
      <c r="IG9" s="9"/>
      <c r="IH9" s="9"/>
      <c r="II9" s="9"/>
      <c r="IJ9" s="9"/>
      <c r="IK9" s="9"/>
      <c r="IL9" s="9"/>
      <c r="IM9" s="9"/>
      <c r="IN9" s="9"/>
      <c r="IO9" s="9"/>
      <c r="IP9" s="9"/>
      <c r="IQ9" s="9"/>
      <c r="IR9" s="9"/>
      <c r="IS9" s="9"/>
      <c r="IT9" s="9"/>
      <c r="IU9" s="9"/>
      <c r="IV9" s="9"/>
      <c r="IW9" s="9"/>
      <c r="IX9" s="9"/>
      <c r="IY9" s="9"/>
      <c r="IZ9" s="9"/>
      <c r="JA9" s="9"/>
      <c r="JB9" s="9"/>
      <c r="JC9" s="9"/>
      <c r="JD9" s="9"/>
      <c r="JE9" s="9"/>
      <c r="JF9" s="9"/>
      <c r="JG9" s="9"/>
      <c r="JH9" s="9"/>
      <c r="JI9" s="9"/>
      <c r="JJ9" s="9"/>
      <c r="JK9" s="9"/>
      <c r="JL9" s="9"/>
      <c r="JM9" s="9"/>
      <c r="JN9" s="9"/>
      <c r="JO9" s="9"/>
      <c r="JP9" s="9"/>
      <c r="JQ9" s="9"/>
      <c r="JR9" s="9"/>
      <c r="JS9" s="9"/>
      <c r="JT9" s="9"/>
      <c r="JU9" s="9"/>
      <c r="JV9" s="9"/>
      <c r="JW9" s="9"/>
      <c r="JX9" s="9"/>
      <c r="JY9" s="9"/>
      <c r="JZ9" s="214"/>
      <c r="KA9" s="179"/>
      <c r="KB9" s="9"/>
      <c r="KC9" s="9"/>
      <c r="KD9" s="9"/>
      <c r="KE9" s="9"/>
      <c r="KF9" s="9"/>
      <c r="KG9" s="9"/>
      <c r="KH9" s="9"/>
      <c r="KI9" s="9"/>
      <c r="KJ9" s="9"/>
      <c r="KK9" s="9"/>
      <c r="KL9" s="9"/>
      <c r="KM9" s="9"/>
      <c r="KN9" s="9"/>
      <c r="KO9" s="9"/>
      <c r="KP9" s="9"/>
      <c r="KQ9" s="9"/>
      <c r="KR9" s="9"/>
      <c r="KS9" s="9"/>
      <c r="KT9" s="9"/>
      <c r="KU9" s="9"/>
      <c r="KV9" s="9"/>
      <c r="KW9" s="9"/>
      <c r="KX9" s="9"/>
      <c r="KY9" s="9"/>
      <c r="KZ9" s="9"/>
      <c r="LA9" s="9"/>
      <c r="LB9" s="9"/>
      <c r="LC9" s="9"/>
      <c r="LD9" s="9"/>
      <c r="LE9" s="9"/>
      <c r="LF9" s="9"/>
      <c r="LG9" s="9"/>
      <c r="LH9" s="9"/>
      <c r="LI9" s="9"/>
      <c r="LJ9" s="9"/>
      <c r="LK9" s="9"/>
      <c r="LL9" s="9"/>
      <c r="LM9" s="9"/>
      <c r="LN9" s="9"/>
      <c r="LO9" s="9"/>
      <c r="LP9" s="9"/>
      <c r="LQ9" s="9"/>
      <c r="LR9" s="9"/>
      <c r="LS9" s="9"/>
      <c r="LT9" s="9"/>
      <c r="LU9" s="9"/>
      <c r="LV9" s="9"/>
      <c r="LW9" s="9"/>
      <c r="LX9" s="9"/>
      <c r="LY9" s="9"/>
      <c r="LZ9" s="9"/>
      <c r="MA9" s="9"/>
      <c r="MB9" s="9"/>
      <c r="MC9" s="9"/>
      <c r="MD9" s="9"/>
      <c r="ME9" s="9"/>
      <c r="MF9" s="9"/>
      <c r="MG9" s="9"/>
      <c r="MH9" s="9"/>
      <c r="MI9" s="9"/>
      <c r="MJ9" s="9"/>
      <c r="MK9" s="9"/>
      <c r="ML9" s="9"/>
      <c r="MM9" s="9"/>
      <c r="MN9" s="9"/>
      <c r="MO9" s="9"/>
      <c r="MP9" s="9"/>
      <c r="MQ9" s="9"/>
      <c r="MR9" s="9"/>
      <c r="MS9" s="9"/>
      <c r="MT9" s="9"/>
      <c r="MU9" s="9"/>
      <c r="MV9" s="9"/>
      <c r="MW9" s="9"/>
      <c r="MX9" s="9"/>
      <c r="MY9" s="9"/>
      <c r="MZ9" s="9"/>
      <c r="NA9" s="9"/>
      <c r="NB9" s="9"/>
      <c r="NC9" s="9"/>
      <c r="ND9" s="9"/>
      <c r="NE9" s="9"/>
      <c r="NF9" s="9"/>
      <c r="NG9" s="9"/>
      <c r="NH9" s="9"/>
      <c r="NI9" s="9"/>
      <c r="NJ9" s="9"/>
      <c r="NK9" s="9"/>
      <c r="NL9" s="9"/>
      <c r="NM9" s="214"/>
    </row>
    <row r="10" spans="2:377" s="5" customFormat="1" ht="11.25" customHeight="1" collapsed="1" x14ac:dyDescent="0.3">
      <c r="B10" s="224" t="s">
        <v>108</v>
      </c>
      <c r="C10" s="225" t="s">
        <v>221</v>
      </c>
      <c r="D10" s="225" t="s">
        <v>187</v>
      </c>
      <c r="E10" s="225" t="s">
        <v>215</v>
      </c>
      <c r="F10" s="225" t="s">
        <v>272</v>
      </c>
      <c r="G10" s="226" t="s">
        <v>88</v>
      </c>
      <c r="H10" s="227" t="s">
        <v>197</v>
      </c>
      <c r="I10" s="227" t="s">
        <v>189</v>
      </c>
      <c r="J10" s="149">
        <f t="shared" ref="J10:J11" si="0">SUM(N10:CY10)+M10</f>
        <v>360</v>
      </c>
      <c r="K10" s="222" t="s">
        <v>209</v>
      </c>
      <c r="L10" s="222">
        <v>1</v>
      </c>
      <c r="M10" s="223">
        <v>360</v>
      </c>
      <c r="N10" s="17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9"/>
      <c r="BI10" s="9"/>
      <c r="BJ10" s="9"/>
      <c r="BK10" s="9"/>
      <c r="BL10" s="9"/>
      <c r="BM10" s="9"/>
      <c r="BN10" s="9"/>
      <c r="BO10" s="9"/>
      <c r="BP10" s="9"/>
      <c r="BQ10" s="9"/>
      <c r="BR10" s="9"/>
      <c r="BS10" s="9"/>
      <c r="BT10" s="9"/>
      <c r="BU10" s="9"/>
      <c r="BV10" s="9"/>
      <c r="BW10" s="9"/>
      <c r="BX10" s="9"/>
      <c r="BY10" s="9"/>
      <c r="BZ10" s="9"/>
      <c r="CA10" s="9"/>
      <c r="CB10" s="9"/>
      <c r="CC10" s="9"/>
      <c r="CD10" s="9"/>
      <c r="CE10" s="9"/>
      <c r="CF10" s="9"/>
      <c r="CG10" s="9"/>
      <c r="CH10" s="9"/>
      <c r="CI10" s="9"/>
      <c r="CJ10" s="9"/>
      <c r="CK10" s="9"/>
      <c r="CL10" s="9"/>
      <c r="CM10" s="9"/>
      <c r="CN10" s="9"/>
      <c r="CO10" s="9"/>
      <c r="CP10" s="9"/>
      <c r="CQ10" s="9"/>
      <c r="CR10" s="9"/>
      <c r="CS10" s="9"/>
      <c r="CT10" s="9"/>
      <c r="CU10" s="9"/>
      <c r="CV10" s="9"/>
      <c r="CW10" s="9"/>
      <c r="CX10" s="9"/>
      <c r="CY10" s="9"/>
      <c r="CZ10" s="214"/>
      <c r="DA10" s="179"/>
      <c r="DB10" s="9"/>
      <c r="DC10" s="9"/>
      <c r="DD10" s="9"/>
      <c r="DE10" s="9"/>
      <c r="DF10" s="9"/>
      <c r="DG10" s="9"/>
      <c r="DH10" s="9"/>
      <c r="DI10" s="9"/>
      <c r="DJ10" s="9"/>
      <c r="DK10" s="9"/>
      <c r="DL10" s="9"/>
      <c r="DM10" s="9"/>
      <c r="DN10" s="9"/>
      <c r="DO10" s="9"/>
      <c r="DP10" s="9"/>
      <c r="DQ10" s="9"/>
      <c r="DR10" s="9"/>
      <c r="DS10" s="9"/>
      <c r="DT10" s="9"/>
      <c r="DU10" s="9"/>
      <c r="DV10" s="9"/>
      <c r="DW10" s="9"/>
      <c r="DX10" s="9"/>
      <c r="DY10" s="9"/>
      <c r="DZ10" s="9"/>
      <c r="EA10" s="9"/>
      <c r="EB10" s="9"/>
      <c r="EC10" s="9"/>
      <c r="ED10" s="9"/>
      <c r="EE10" s="9"/>
      <c r="EF10" s="9"/>
      <c r="EG10" s="9"/>
      <c r="EH10" s="9"/>
      <c r="EI10" s="9"/>
      <c r="EJ10" s="9"/>
      <c r="EK10" s="9"/>
      <c r="EL10" s="9"/>
      <c r="EM10" s="9"/>
      <c r="EN10" s="9"/>
      <c r="EO10" s="9"/>
      <c r="EP10" s="9"/>
      <c r="EQ10" s="9"/>
      <c r="ER10" s="9"/>
      <c r="ES10" s="9"/>
      <c r="ET10" s="9"/>
      <c r="EU10" s="9"/>
      <c r="EV10" s="9"/>
      <c r="EW10" s="9"/>
      <c r="EX10" s="9"/>
      <c r="EY10" s="9"/>
      <c r="EZ10" s="9"/>
      <c r="FA10" s="9"/>
      <c r="FB10" s="9"/>
      <c r="FC10" s="9"/>
      <c r="FD10" s="9"/>
      <c r="FE10" s="9"/>
      <c r="FF10" s="9"/>
      <c r="FG10" s="9"/>
      <c r="FH10" s="9"/>
      <c r="FI10" s="9"/>
      <c r="FJ10" s="9"/>
      <c r="FK10" s="9"/>
      <c r="FL10" s="9"/>
      <c r="FM10" s="9"/>
      <c r="FN10" s="9"/>
      <c r="FO10" s="9"/>
      <c r="FP10" s="9"/>
      <c r="FQ10" s="9"/>
      <c r="FR10" s="9"/>
      <c r="FS10" s="9"/>
      <c r="FT10" s="9"/>
      <c r="FU10" s="9"/>
      <c r="FV10" s="9"/>
      <c r="FW10" s="9"/>
      <c r="FX10" s="9"/>
      <c r="FY10" s="9"/>
      <c r="FZ10" s="9"/>
      <c r="GA10" s="9"/>
      <c r="GB10" s="9"/>
      <c r="GC10" s="9"/>
      <c r="GD10" s="9"/>
      <c r="GE10" s="9"/>
      <c r="GF10" s="9"/>
      <c r="GG10" s="9"/>
      <c r="GH10" s="9"/>
      <c r="GI10" s="9"/>
      <c r="GJ10" s="9"/>
      <c r="GK10" s="9"/>
      <c r="GL10" s="9"/>
      <c r="GM10" s="214"/>
      <c r="GN10" s="179"/>
      <c r="GO10" s="9"/>
      <c r="GP10" s="9"/>
      <c r="GQ10" s="9"/>
      <c r="GR10" s="9"/>
      <c r="GS10" s="9"/>
      <c r="GT10" s="9"/>
      <c r="GU10" s="9"/>
      <c r="GV10" s="9"/>
      <c r="GW10" s="9"/>
      <c r="GX10" s="9"/>
      <c r="GY10" s="9"/>
      <c r="GZ10" s="9"/>
      <c r="HA10" s="9"/>
      <c r="HB10" s="9"/>
      <c r="HC10" s="9"/>
      <c r="HD10" s="9"/>
      <c r="HE10" s="9"/>
      <c r="HF10" s="9"/>
      <c r="HG10" s="9"/>
      <c r="HH10" s="9"/>
      <c r="HI10" s="9"/>
      <c r="HJ10" s="9"/>
      <c r="HK10" s="9"/>
      <c r="HL10" s="9"/>
      <c r="HM10" s="9"/>
      <c r="HN10" s="9"/>
      <c r="HO10" s="9"/>
      <c r="HP10" s="9"/>
      <c r="HQ10" s="9"/>
      <c r="HR10" s="9"/>
      <c r="HS10" s="9"/>
      <c r="HT10" s="9"/>
      <c r="HU10" s="9"/>
      <c r="HV10" s="9"/>
      <c r="HW10" s="9"/>
      <c r="HX10" s="9"/>
      <c r="HY10" s="9"/>
      <c r="HZ10" s="9"/>
      <c r="IA10" s="9"/>
      <c r="IB10" s="9"/>
      <c r="IC10" s="9"/>
      <c r="ID10" s="9"/>
      <c r="IE10" s="9"/>
      <c r="IF10" s="9"/>
      <c r="IG10" s="9"/>
      <c r="IH10" s="9"/>
      <c r="II10" s="9"/>
      <c r="IJ10" s="9"/>
      <c r="IK10" s="9"/>
      <c r="IL10" s="9"/>
      <c r="IM10" s="9"/>
      <c r="IN10" s="9"/>
      <c r="IO10" s="9"/>
      <c r="IP10" s="9"/>
      <c r="IQ10" s="9"/>
      <c r="IR10" s="9"/>
      <c r="IS10" s="9"/>
      <c r="IT10" s="9"/>
      <c r="IU10" s="9"/>
      <c r="IV10" s="9"/>
      <c r="IW10" s="9"/>
      <c r="IX10" s="9"/>
      <c r="IY10" s="9"/>
      <c r="IZ10" s="9"/>
      <c r="JA10" s="9"/>
      <c r="JB10" s="9"/>
      <c r="JC10" s="9"/>
      <c r="JD10" s="9"/>
      <c r="JE10" s="9"/>
      <c r="JF10" s="9"/>
      <c r="JG10" s="9"/>
      <c r="JH10" s="9"/>
      <c r="JI10" s="9"/>
      <c r="JJ10" s="9"/>
      <c r="JK10" s="9"/>
      <c r="JL10" s="9"/>
      <c r="JM10" s="9"/>
      <c r="JN10" s="9"/>
      <c r="JO10" s="9"/>
      <c r="JP10" s="9"/>
      <c r="JQ10" s="9"/>
      <c r="JR10" s="9"/>
      <c r="JS10" s="9"/>
      <c r="JT10" s="9"/>
      <c r="JU10" s="9"/>
      <c r="JV10" s="9"/>
      <c r="JW10" s="9"/>
      <c r="JX10" s="9"/>
      <c r="JY10" s="9"/>
      <c r="JZ10" s="214"/>
      <c r="KA10" s="179"/>
      <c r="KB10" s="9"/>
      <c r="KC10" s="9"/>
      <c r="KD10" s="9"/>
      <c r="KE10" s="9"/>
      <c r="KF10" s="9"/>
      <c r="KG10" s="9"/>
      <c r="KH10" s="9"/>
      <c r="KI10" s="9"/>
      <c r="KJ10" s="9"/>
      <c r="KK10" s="9"/>
      <c r="KL10" s="9"/>
      <c r="KM10" s="9"/>
      <c r="KN10" s="9"/>
      <c r="KO10" s="9"/>
      <c r="KP10" s="9"/>
      <c r="KQ10" s="9"/>
      <c r="KR10" s="9"/>
      <c r="KS10" s="9"/>
      <c r="KT10" s="9"/>
      <c r="KU10" s="9"/>
      <c r="KV10" s="9"/>
      <c r="KW10" s="9"/>
      <c r="KX10" s="9"/>
      <c r="KY10" s="9"/>
      <c r="KZ10" s="9"/>
      <c r="LA10" s="9"/>
      <c r="LB10" s="9"/>
      <c r="LC10" s="9"/>
      <c r="LD10" s="9"/>
      <c r="LE10" s="9"/>
      <c r="LF10" s="9"/>
      <c r="LG10" s="9"/>
      <c r="LH10" s="9"/>
      <c r="LI10" s="9"/>
      <c r="LJ10" s="9"/>
      <c r="LK10" s="9"/>
      <c r="LL10" s="9"/>
      <c r="LM10" s="9"/>
      <c r="LN10" s="9"/>
      <c r="LO10" s="9"/>
      <c r="LP10" s="9"/>
      <c r="LQ10" s="9"/>
      <c r="LR10" s="9"/>
      <c r="LS10" s="9"/>
      <c r="LT10" s="9"/>
      <c r="LU10" s="9"/>
      <c r="LV10" s="9"/>
      <c r="LW10" s="9"/>
      <c r="LX10" s="9"/>
      <c r="LY10" s="9"/>
      <c r="LZ10" s="9"/>
      <c r="MA10" s="9"/>
      <c r="MB10" s="9"/>
      <c r="MC10" s="9"/>
      <c r="MD10" s="9"/>
      <c r="ME10" s="9"/>
      <c r="MF10" s="9"/>
      <c r="MG10" s="9"/>
      <c r="MH10" s="9"/>
      <c r="MI10" s="9"/>
      <c r="MJ10" s="9"/>
      <c r="MK10" s="9"/>
      <c r="ML10" s="9"/>
      <c r="MM10" s="9"/>
      <c r="MN10" s="9"/>
      <c r="MO10" s="9"/>
      <c r="MP10" s="9"/>
      <c r="MQ10" s="9"/>
      <c r="MR10" s="9"/>
      <c r="MS10" s="9"/>
      <c r="MT10" s="9"/>
      <c r="MU10" s="9"/>
      <c r="MV10" s="9"/>
      <c r="MW10" s="9"/>
      <c r="MX10" s="9"/>
      <c r="MY10" s="9"/>
      <c r="MZ10" s="9"/>
      <c r="NA10" s="9"/>
      <c r="NB10" s="9"/>
      <c r="NC10" s="9"/>
      <c r="ND10" s="9"/>
      <c r="NE10" s="9"/>
      <c r="NF10" s="9"/>
      <c r="NG10" s="9"/>
      <c r="NH10" s="9"/>
      <c r="NI10" s="9"/>
      <c r="NJ10" s="9"/>
      <c r="NK10" s="9"/>
      <c r="NL10" s="9"/>
      <c r="NM10" s="214"/>
    </row>
    <row r="11" spans="2:377" s="5" customFormat="1" ht="11.25" customHeight="1" x14ac:dyDescent="0.3">
      <c r="B11" s="224" t="s">
        <v>108</v>
      </c>
      <c r="C11" s="225" t="s">
        <v>221</v>
      </c>
      <c r="D11" s="225" t="s">
        <v>187</v>
      </c>
      <c r="E11" s="225" t="s">
        <v>215</v>
      </c>
      <c r="F11" s="225" t="s">
        <v>273</v>
      </c>
      <c r="G11" s="226" t="s">
        <v>88</v>
      </c>
      <c r="H11" s="227" t="s">
        <v>198</v>
      </c>
      <c r="I11" s="227" t="s">
        <v>189</v>
      </c>
      <c r="J11" s="149">
        <f t="shared" si="0"/>
        <v>360</v>
      </c>
      <c r="K11" s="222" t="s">
        <v>209</v>
      </c>
      <c r="L11" s="222">
        <v>2</v>
      </c>
      <c r="M11" s="223">
        <v>360</v>
      </c>
      <c r="N11" s="17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9"/>
      <c r="BK11" s="9"/>
      <c r="BL11" s="9"/>
      <c r="BM11" s="9"/>
      <c r="BN11" s="9"/>
      <c r="BO11" s="9"/>
      <c r="BP11" s="9"/>
      <c r="BQ11" s="9"/>
      <c r="BR11" s="9"/>
      <c r="BS11" s="9"/>
      <c r="BT11" s="9"/>
      <c r="BU11" s="9"/>
      <c r="BV11" s="9"/>
      <c r="BW11" s="9"/>
      <c r="BX11" s="9"/>
      <c r="BY11" s="9"/>
      <c r="BZ11" s="9"/>
      <c r="CA11" s="9"/>
      <c r="CB11" s="9"/>
      <c r="CC11" s="9"/>
      <c r="CD11" s="9"/>
      <c r="CE11" s="9"/>
      <c r="CF11" s="9"/>
      <c r="CG11" s="9"/>
      <c r="CH11" s="9"/>
      <c r="CI11" s="9"/>
      <c r="CJ11" s="9"/>
      <c r="CK11" s="9"/>
      <c r="CL11" s="9"/>
      <c r="CM11" s="9"/>
      <c r="CN11" s="9"/>
      <c r="CO11" s="9"/>
      <c r="CP11" s="9"/>
      <c r="CQ11" s="9"/>
      <c r="CR11" s="9"/>
      <c r="CS11" s="9"/>
      <c r="CT11" s="9"/>
      <c r="CU11" s="9"/>
      <c r="CV11" s="9"/>
      <c r="CW11" s="9"/>
      <c r="CX11" s="9"/>
      <c r="CY11" s="9"/>
      <c r="CZ11" s="214"/>
      <c r="DA11" s="179"/>
      <c r="DB11" s="9"/>
      <c r="DC11" s="9"/>
      <c r="DD11" s="9"/>
      <c r="DE11" s="9"/>
      <c r="DF11" s="9"/>
      <c r="DG11" s="9"/>
      <c r="DH11" s="9"/>
      <c r="DI11" s="9"/>
      <c r="DJ11" s="9"/>
      <c r="DK11" s="9"/>
      <c r="DL11" s="9"/>
      <c r="DM11" s="9"/>
      <c r="DN11" s="9"/>
      <c r="DO11" s="9"/>
      <c r="DP11" s="9"/>
      <c r="DQ11" s="9"/>
      <c r="DR11" s="9"/>
      <c r="DS11" s="9"/>
      <c r="DT11" s="9"/>
      <c r="DU11" s="9"/>
      <c r="DV11" s="9"/>
      <c r="DW11" s="9"/>
      <c r="DX11" s="9"/>
      <c r="DY11" s="9"/>
      <c r="DZ11" s="9"/>
      <c r="EA11" s="9"/>
      <c r="EB11" s="9"/>
      <c r="EC11" s="9"/>
      <c r="ED11" s="9"/>
      <c r="EE11" s="9"/>
      <c r="EF11" s="9"/>
      <c r="EG11" s="9"/>
      <c r="EH11" s="9"/>
      <c r="EI11" s="9"/>
      <c r="EJ11" s="9"/>
      <c r="EK11" s="9"/>
      <c r="EL11" s="9"/>
      <c r="EM11" s="9"/>
      <c r="EN11" s="9"/>
      <c r="EO11" s="9"/>
      <c r="EP11" s="9"/>
      <c r="EQ11" s="9"/>
      <c r="ER11" s="9"/>
      <c r="ES11" s="9"/>
      <c r="ET11" s="9"/>
      <c r="EU11" s="9"/>
      <c r="EV11" s="9"/>
      <c r="EW11" s="9"/>
      <c r="EX11" s="9"/>
      <c r="EY11" s="9"/>
      <c r="EZ11" s="9"/>
      <c r="FA11" s="9"/>
      <c r="FB11" s="9"/>
      <c r="FC11" s="9"/>
      <c r="FD11" s="9"/>
      <c r="FE11" s="9"/>
      <c r="FF11" s="9"/>
      <c r="FG11" s="9"/>
      <c r="FH11" s="9"/>
      <c r="FI11" s="9"/>
      <c r="FJ11" s="9"/>
      <c r="FK11" s="9"/>
      <c r="FL11" s="9"/>
      <c r="FM11" s="9"/>
      <c r="FN11" s="9"/>
      <c r="FO11" s="9"/>
      <c r="FP11" s="9"/>
      <c r="FQ11" s="9"/>
      <c r="FR11" s="9"/>
      <c r="FS11" s="9"/>
      <c r="FT11" s="9"/>
      <c r="FU11" s="9"/>
      <c r="FV11" s="9"/>
      <c r="FW11" s="9"/>
      <c r="FX11" s="9"/>
      <c r="FY11" s="9"/>
      <c r="FZ11" s="9"/>
      <c r="GA11" s="9"/>
      <c r="GB11" s="9"/>
      <c r="GC11" s="9"/>
      <c r="GD11" s="9"/>
      <c r="GE11" s="9"/>
      <c r="GF11" s="9"/>
      <c r="GG11" s="9"/>
      <c r="GH11" s="9"/>
      <c r="GI11" s="9"/>
      <c r="GJ11" s="9"/>
      <c r="GK11" s="9"/>
      <c r="GL11" s="9"/>
      <c r="GM11" s="214"/>
      <c r="GN11" s="179"/>
      <c r="GO11" s="9"/>
      <c r="GP11" s="9"/>
      <c r="GQ11" s="9"/>
      <c r="GR11" s="9"/>
      <c r="GS11" s="9"/>
      <c r="GT11" s="9"/>
      <c r="GU11" s="9"/>
      <c r="GV11" s="9"/>
      <c r="GW11" s="9"/>
      <c r="GX11" s="9"/>
      <c r="GY11" s="9"/>
      <c r="GZ11" s="9"/>
      <c r="HA11" s="9"/>
      <c r="HB11" s="9"/>
      <c r="HC11" s="9"/>
      <c r="HD11" s="9"/>
      <c r="HE11" s="9"/>
      <c r="HF11" s="9"/>
      <c r="HG11" s="9"/>
      <c r="HH11" s="9"/>
      <c r="HI11" s="9"/>
      <c r="HJ11" s="9"/>
      <c r="HK11" s="9"/>
      <c r="HL11" s="9"/>
      <c r="HM11" s="9"/>
      <c r="HN11" s="9"/>
      <c r="HO11" s="9"/>
      <c r="HP11" s="9"/>
      <c r="HQ11" s="9"/>
      <c r="HR11" s="9"/>
      <c r="HS11" s="9"/>
      <c r="HT11" s="9"/>
      <c r="HU11" s="9"/>
      <c r="HV11" s="9"/>
      <c r="HW11" s="9"/>
      <c r="HX11" s="9"/>
      <c r="HY11" s="9"/>
      <c r="HZ11" s="9"/>
      <c r="IA11" s="9"/>
      <c r="IB11" s="9"/>
      <c r="IC11" s="9"/>
      <c r="ID11" s="9"/>
      <c r="IE11" s="9"/>
      <c r="IF11" s="9"/>
      <c r="IG11" s="9"/>
      <c r="IH11" s="9"/>
      <c r="II11" s="9"/>
      <c r="IJ11" s="9"/>
      <c r="IK11" s="9"/>
      <c r="IL11" s="9"/>
      <c r="IM11" s="9"/>
      <c r="IN11" s="9"/>
      <c r="IO11" s="9"/>
      <c r="IP11" s="9"/>
      <c r="IQ11" s="9"/>
      <c r="IR11" s="9"/>
      <c r="IS11" s="9"/>
      <c r="IT11" s="9"/>
      <c r="IU11" s="9"/>
      <c r="IV11" s="9"/>
      <c r="IW11" s="9"/>
      <c r="IX11" s="9"/>
      <c r="IY11" s="9"/>
      <c r="IZ11" s="9"/>
      <c r="JA11" s="9"/>
      <c r="JB11" s="9"/>
      <c r="JC11" s="9"/>
      <c r="JD11" s="9"/>
      <c r="JE11" s="9"/>
      <c r="JF11" s="9"/>
      <c r="JG11" s="9"/>
      <c r="JH11" s="9"/>
      <c r="JI11" s="9"/>
      <c r="JJ11" s="9"/>
      <c r="JK11" s="9"/>
      <c r="JL11" s="9"/>
      <c r="JM11" s="9"/>
      <c r="JN11" s="9"/>
      <c r="JO11" s="9"/>
      <c r="JP11" s="9"/>
      <c r="JQ11" s="9"/>
      <c r="JR11" s="9"/>
      <c r="JS11" s="9"/>
      <c r="JT11" s="9"/>
      <c r="JU11" s="9"/>
      <c r="JV11" s="9"/>
      <c r="JW11" s="9"/>
      <c r="JX11" s="9"/>
      <c r="JY11" s="9"/>
      <c r="JZ11" s="214"/>
      <c r="KA11" s="179"/>
      <c r="KB11" s="9"/>
      <c r="KC11" s="9"/>
      <c r="KD11" s="9"/>
      <c r="KE11" s="9"/>
      <c r="KF11" s="9"/>
      <c r="KG11" s="9"/>
      <c r="KH11" s="9"/>
      <c r="KI11" s="9"/>
      <c r="KJ11" s="9"/>
      <c r="KK11" s="9"/>
      <c r="KL11" s="9"/>
      <c r="KM11" s="9"/>
      <c r="KN11" s="9"/>
      <c r="KO11" s="9"/>
      <c r="KP11" s="9"/>
      <c r="KQ11" s="9"/>
      <c r="KR11" s="9"/>
      <c r="KS11" s="9"/>
      <c r="KT11" s="9"/>
      <c r="KU11" s="9"/>
      <c r="KV11" s="9"/>
      <c r="KW11" s="9"/>
      <c r="KX11" s="9"/>
      <c r="KY11" s="9"/>
      <c r="KZ11" s="9"/>
      <c r="LA11" s="9"/>
      <c r="LB11" s="9"/>
      <c r="LC11" s="9"/>
      <c r="LD11" s="9"/>
      <c r="LE11" s="9"/>
      <c r="LF11" s="9"/>
      <c r="LG11" s="9"/>
      <c r="LH11" s="9"/>
      <c r="LI11" s="9"/>
      <c r="LJ11" s="9"/>
      <c r="LK11" s="9"/>
      <c r="LL11" s="9"/>
      <c r="LM11" s="9"/>
      <c r="LN11" s="9"/>
      <c r="LO11" s="9"/>
      <c r="LP11" s="9"/>
      <c r="LQ11" s="9"/>
      <c r="LR11" s="9"/>
      <c r="LS11" s="9"/>
      <c r="LT11" s="9"/>
      <c r="LU11" s="9"/>
      <c r="LV11" s="9"/>
      <c r="LW11" s="9"/>
      <c r="LX11" s="9"/>
      <c r="LY11" s="9"/>
      <c r="LZ11" s="9"/>
      <c r="MA11" s="9"/>
      <c r="MB11" s="9"/>
      <c r="MC11" s="9"/>
      <c r="MD11" s="9"/>
      <c r="ME11" s="9"/>
      <c r="MF11" s="9"/>
      <c r="MG11" s="9"/>
      <c r="MH11" s="9"/>
      <c r="MI11" s="9"/>
      <c r="MJ11" s="9"/>
      <c r="MK11" s="9"/>
      <c r="ML11" s="9"/>
      <c r="MM11" s="9"/>
      <c r="MN11" s="9"/>
      <c r="MO11" s="9"/>
      <c r="MP11" s="9"/>
      <c r="MQ11" s="9"/>
      <c r="MR11" s="9"/>
      <c r="MS11" s="9"/>
      <c r="MT11" s="9"/>
      <c r="MU11" s="9"/>
      <c r="MV11" s="9"/>
      <c r="MW11" s="9"/>
      <c r="MX11" s="9"/>
      <c r="MY11" s="9"/>
      <c r="MZ11" s="9"/>
      <c r="NA11" s="9"/>
      <c r="NB11" s="9"/>
      <c r="NC11" s="9"/>
      <c r="ND11" s="9"/>
      <c r="NE11" s="9"/>
      <c r="NF11" s="9"/>
      <c r="NG11" s="9"/>
      <c r="NH11" s="9"/>
      <c r="NI11" s="9"/>
      <c r="NJ11" s="9"/>
      <c r="NK11" s="9"/>
      <c r="NL11" s="9"/>
      <c r="NM11" s="214"/>
    </row>
    <row r="12" spans="2:377" s="5" customFormat="1" ht="11.25" customHeight="1" x14ac:dyDescent="0.3">
      <c r="B12" s="224" t="s">
        <v>108</v>
      </c>
      <c r="C12" s="225" t="s">
        <v>221</v>
      </c>
      <c r="D12" s="225" t="s">
        <v>187</v>
      </c>
      <c r="E12" s="225" t="s">
        <v>215</v>
      </c>
      <c r="F12" s="225" t="s">
        <v>274</v>
      </c>
      <c r="G12" s="226" t="s">
        <v>88</v>
      </c>
      <c r="H12" s="227" t="s">
        <v>197</v>
      </c>
      <c r="I12" s="227" t="s">
        <v>189</v>
      </c>
      <c r="J12" s="149">
        <f>SUM(N12:CY12)+M12</f>
        <v>360</v>
      </c>
      <c r="K12" s="222" t="s">
        <v>209</v>
      </c>
      <c r="L12" s="222">
        <v>3</v>
      </c>
      <c r="M12" s="223">
        <v>282</v>
      </c>
      <c r="N12" s="179"/>
      <c r="O12" s="9"/>
      <c r="P12" s="9">
        <v>42</v>
      </c>
      <c r="Q12" s="9">
        <v>36</v>
      </c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9"/>
      <c r="BR12" s="9"/>
      <c r="BS12" s="9"/>
      <c r="BT12" s="9"/>
      <c r="BU12" s="9"/>
      <c r="BV12" s="9"/>
      <c r="BW12" s="9"/>
      <c r="BX12" s="9"/>
      <c r="BY12" s="9"/>
      <c r="BZ12" s="9"/>
      <c r="CA12" s="9"/>
      <c r="CB12" s="9"/>
      <c r="CC12" s="9"/>
      <c r="CD12" s="9"/>
      <c r="CE12" s="9"/>
      <c r="CF12" s="9"/>
      <c r="CG12" s="9"/>
      <c r="CH12" s="9"/>
      <c r="CI12" s="9"/>
      <c r="CJ12" s="9"/>
      <c r="CK12" s="9"/>
      <c r="CL12" s="9"/>
      <c r="CM12" s="9"/>
      <c r="CN12" s="9"/>
      <c r="CO12" s="9"/>
      <c r="CP12" s="9"/>
      <c r="CQ12" s="9"/>
      <c r="CR12" s="9"/>
      <c r="CS12" s="9"/>
      <c r="CT12" s="9"/>
      <c r="CU12" s="9"/>
      <c r="CV12" s="9"/>
      <c r="CW12" s="9"/>
      <c r="CX12" s="9"/>
      <c r="CY12" s="9"/>
      <c r="CZ12" s="214"/>
      <c r="DA12" s="179"/>
      <c r="DB12" s="9"/>
      <c r="DC12" s="9"/>
      <c r="DD12" s="9"/>
      <c r="DE12" s="9"/>
      <c r="DF12" s="9"/>
      <c r="DG12" s="9"/>
      <c r="DH12" s="9"/>
      <c r="DI12" s="9"/>
      <c r="DJ12" s="9"/>
      <c r="DK12" s="9"/>
      <c r="DL12" s="9"/>
      <c r="DM12" s="9"/>
      <c r="DN12" s="9"/>
      <c r="DO12" s="9"/>
      <c r="DP12" s="9"/>
      <c r="DQ12" s="9"/>
      <c r="DR12" s="9"/>
      <c r="DS12" s="9"/>
      <c r="DT12" s="9"/>
      <c r="DU12" s="9"/>
      <c r="DV12" s="9"/>
      <c r="DW12" s="9"/>
      <c r="DX12" s="9"/>
      <c r="DY12" s="9"/>
      <c r="DZ12" s="9"/>
      <c r="EA12" s="9"/>
      <c r="EB12" s="9"/>
      <c r="EC12" s="9"/>
      <c r="ED12" s="9"/>
      <c r="EE12" s="9"/>
      <c r="EF12" s="9"/>
      <c r="EG12" s="9"/>
      <c r="EH12" s="9"/>
      <c r="EI12" s="9"/>
      <c r="EJ12" s="9"/>
      <c r="EK12" s="9"/>
      <c r="EL12" s="9"/>
      <c r="EM12" s="9"/>
      <c r="EN12" s="9"/>
      <c r="EO12" s="9"/>
      <c r="EP12" s="9"/>
      <c r="EQ12" s="9"/>
      <c r="ER12" s="9"/>
      <c r="ES12" s="9"/>
      <c r="ET12" s="9"/>
      <c r="EU12" s="9"/>
      <c r="EV12" s="9"/>
      <c r="EW12" s="9"/>
      <c r="EX12" s="9"/>
      <c r="EY12" s="9"/>
      <c r="EZ12" s="9"/>
      <c r="FA12" s="9"/>
      <c r="FB12" s="9"/>
      <c r="FC12" s="9"/>
      <c r="FD12" s="9"/>
      <c r="FE12" s="9"/>
      <c r="FF12" s="9"/>
      <c r="FG12" s="9"/>
      <c r="FH12" s="9"/>
      <c r="FI12" s="9"/>
      <c r="FJ12" s="9"/>
      <c r="FK12" s="9"/>
      <c r="FL12" s="9"/>
      <c r="FM12" s="9"/>
      <c r="FN12" s="9"/>
      <c r="FO12" s="9"/>
      <c r="FP12" s="9"/>
      <c r="FQ12" s="9"/>
      <c r="FR12" s="9"/>
      <c r="FS12" s="9"/>
      <c r="FT12" s="9"/>
      <c r="FU12" s="9"/>
      <c r="FV12" s="9"/>
      <c r="FW12" s="9"/>
      <c r="FX12" s="9"/>
      <c r="FY12" s="9"/>
      <c r="FZ12" s="9"/>
      <c r="GA12" s="9"/>
      <c r="GB12" s="9"/>
      <c r="GC12" s="9"/>
      <c r="GD12" s="9"/>
      <c r="GE12" s="9"/>
      <c r="GF12" s="9"/>
      <c r="GG12" s="9"/>
      <c r="GH12" s="9"/>
      <c r="GI12" s="9"/>
      <c r="GJ12" s="9"/>
      <c r="GK12" s="9"/>
      <c r="GL12" s="9"/>
      <c r="GM12" s="214"/>
      <c r="GN12" s="179"/>
      <c r="GO12" s="9"/>
      <c r="GP12" s="9"/>
      <c r="GQ12" s="9"/>
      <c r="GR12" s="9"/>
      <c r="GS12" s="9"/>
      <c r="GT12" s="9"/>
      <c r="GU12" s="9"/>
      <c r="GV12" s="9"/>
      <c r="GW12" s="9"/>
      <c r="GX12" s="9"/>
      <c r="GY12" s="9"/>
      <c r="GZ12" s="9"/>
      <c r="HA12" s="9"/>
      <c r="HB12" s="9"/>
      <c r="HC12" s="9"/>
      <c r="HD12" s="9"/>
      <c r="HE12" s="9"/>
      <c r="HF12" s="9"/>
      <c r="HG12" s="9"/>
      <c r="HH12" s="9"/>
      <c r="HI12" s="9"/>
      <c r="HJ12" s="9"/>
      <c r="HK12" s="9"/>
      <c r="HL12" s="9"/>
      <c r="HM12" s="9"/>
      <c r="HN12" s="9"/>
      <c r="HO12" s="9"/>
      <c r="HP12" s="9"/>
      <c r="HQ12" s="9"/>
      <c r="HR12" s="9"/>
      <c r="HS12" s="9"/>
      <c r="HT12" s="9"/>
      <c r="HU12" s="9"/>
      <c r="HV12" s="9"/>
      <c r="HW12" s="9"/>
      <c r="HX12" s="9"/>
      <c r="HY12" s="9"/>
      <c r="HZ12" s="9"/>
      <c r="IA12" s="9"/>
      <c r="IB12" s="9"/>
      <c r="IC12" s="9"/>
      <c r="ID12" s="9"/>
      <c r="IE12" s="9"/>
      <c r="IF12" s="9"/>
      <c r="IG12" s="9"/>
      <c r="IH12" s="9"/>
      <c r="II12" s="9"/>
      <c r="IJ12" s="9"/>
      <c r="IK12" s="9"/>
      <c r="IL12" s="9"/>
      <c r="IM12" s="9"/>
      <c r="IN12" s="9"/>
      <c r="IO12" s="9"/>
      <c r="IP12" s="9"/>
      <c r="IQ12" s="9"/>
      <c r="IR12" s="9"/>
      <c r="IS12" s="9"/>
      <c r="IT12" s="9"/>
      <c r="IU12" s="9"/>
      <c r="IV12" s="9"/>
      <c r="IW12" s="9"/>
      <c r="IX12" s="9"/>
      <c r="IY12" s="9"/>
      <c r="IZ12" s="9"/>
      <c r="JA12" s="9"/>
      <c r="JB12" s="9"/>
      <c r="JC12" s="9"/>
      <c r="JD12" s="9"/>
      <c r="JE12" s="9"/>
      <c r="JF12" s="9"/>
      <c r="JG12" s="9"/>
      <c r="JH12" s="9"/>
      <c r="JI12" s="9"/>
      <c r="JJ12" s="9"/>
      <c r="JK12" s="9"/>
      <c r="JL12" s="9"/>
      <c r="JM12" s="9"/>
      <c r="JN12" s="9"/>
      <c r="JO12" s="9"/>
      <c r="JP12" s="9"/>
      <c r="JQ12" s="9"/>
      <c r="JR12" s="9"/>
      <c r="JS12" s="9"/>
      <c r="JT12" s="9"/>
      <c r="JU12" s="9"/>
      <c r="JV12" s="9"/>
      <c r="JW12" s="9"/>
      <c r="JX12" s="9"/>
      <c r="JY12" s="9"/>
      <c r="JZ12" s="214"/>
      <c r="KA12" s="179"/>
      <c r="KB12" s="9"/>
      <c r="KC12" s="9"/>
      <c r="KD12" s="9"/>
      <c r="KE12" s="9"/>
      <c r="KF12" s="9"/>
      <c r="KG12" s="9"/>
      <c r="KH12" s="9"/>
      <c r="KI12" s="9"/>
      <c r="KJ12" s="9"/>
      <c r="KK12" s="9"/>
      <c r="KL12" s="9"/>
      <c r="KM12" s="9"/>
      <c r="KN12" s="9"/>
      <c r="KO12" s="9"/>
      <c r="KP12" s="9"/>
      <c r="KQ12" s="9"/>
      <c r="KR12" s="9"/>
      <c r="KS12" s="9"/>
      <c r="KT12" s="9"/>
      <c r="KU12" s="9"/>
      <c r="KV12" s="9"/>
      <c r="KW12" s="9"/>
      <c r="KX12" s="9"/>
      <c r="KY12" s="9"/>
      <c r="KZ12" s="9"/>
      <c r="LA12" s="9"/>
      <c r="LB12" s="9"/>
      <c r="LC12" s="9"/>
      <c r="LD12" s="9"/>
      <c r="LE12" s="9"/>
      <c r="LF12" s="9"/>
      <c r="LG12" s="9"/>
      <c r="LH12" s="9"/>
      <c r="LI12" s="9"/>
      <c r="LJ12" s="9"/>
      <c r="LK12" s="9"/>
      <c r="LL12" s="9"/>
      <c r="LM12" s="9"/>
      <c r="LN12" s="9"/>
      <c r="LO12" s="9"/>
      <c r="LP12" s="9"/>
      <c r="LQ12" s="9"/>
      <c r="LR12" s="9"/>
      <c r="LS12" s="9"/>
      <c r="LT12" s="9"/>
      <c r="LU12" s="9"/>
      <c r="LV12" s="9"/>
      <c r="LW12" s="9"/>
      <c r="LX12" s="9"/>
      <c r="LY12" s="9"/>
      <c r="LZ12" s="9"/>
      <c r="MA12" s="9"/>
      <c r="MB12" s="9"/>
      <c r="MC12" s="9"/>
      <c r="MD12" s="9"/>
      <c r="ME12" s="9"/>
      <c r="MF12" s="9"/>
      <c r="MG12" s="9"/>
      <c r="MH12" s="9"/>
      <c r="MI12" s="9"/>
      <c r="MJ12" s="9"/>
      <c r="MK12" s="9"/>
      <c r="ML12" s="9"/>
      <c r="MM12" s="9"/>
      <c r="MN12" s="9"/>
      <c r="MO12" s="9"/>
      <c r="MP12" s="9"/>
      <c r="MQ12" s="9"/>
      <c r="MR12" s="9"/>
      <c r="MS12" s="9"/>
      <c r="MT12" s="9"/>
      <c r="MU12" s="9"/>
      <c r="MV12" s="9"/>
      <c r="MW12" s="9"/>
      <c r="MX12" s="9"/>
      <c r="MY12" s="9"/>
      <c r="MZ12" s="9"/>
      <c r="NA12" s="9"/>
      <c r="NB12" s="9"/>
      <c r="NC12" s="9"/>
      <c r="ND12" s="9"/>
      <c r="NE12" s="9"/>
      <c r="NF12" s="9"/>
      <c r="NG12" s="9"/>
      <c r="NH12" s="9"/>
      <c r="NI12" s="9"/>
      <c r="NJ12" s="9"/>
      <c r="NK12" s="9"/>
      <c r="NL12" s="9"/>
      <c r="NM12" s="214"/>
    </row>
    <row r="13" spans="2:377" s="5" customFormat="1" ht="11.25" customHeight="1" x14ac:dyDescent="0.3">
      <c r="B13" s="224" t="s">
        <v>108</v>
      </c>
      <c r="C13" s="225" t="s">
        <v>221</v>
      </c>
      <c r="D13" s="225" t="s">
        <v>187</v>
      </c>
      <c r="E13" s="225" t="s">
        <v>215</v>
      </c>
      <c r="F13" s="225" t="s">
        <v>288</v>
      </c>
      <c r="G13" s="226" t="s">
        <v>88</v>
      </c>
      <c r="H13" s="227" t="s">
        <v>197</v>
      </c>
      <c r="I13" s="227" t="s">
        <v>189</v>
      </c>
      <c r="J13" s="149">
        <f t="shared" ref="J13:J61" si="1">SUM(N13:NM13)+M13</f>
        <v>360</v>
      </c>
      <c r="K13" s="222" t="s">
        <v>209</v>
      </c>
      <c r="L13" s="222">
        <v>4</v>
      </c>
      <c r="M13" s="223"/>
      <c r="N13" s="179"/>
      <c r="O13" s="9"/>
      <c r="P13" s="9"/>
      <c r="Q13" s="9">
        <v>6</v>
      </c>
      <c r="R13" s="9">
        <v>42</v>
      </c>
      <c r="S13" s="9">
        <v>42</v>
      </c>
      <c r="T13" s="9"/>
      <c r="U13" s="9"/>
      <c r="V13" s="9">
        <v>42</v>
      </c>
      <c r="W13" s="9">
        <v>42</v>
      </c>
      <c r="X13" s="9">
        <v>42</v>
      </c>
      <c r="Y13" s="9">
        <v>42</v>
      </c>
      <c r="Z13" s="9">
        <v>42</v>
      </c>
      <c r="AA13" s="9"/>
      <c r="AB13" s="9"/>
      <c r="AC13" s="9">
        <v>42</v>
      </c>
      <c r="AD13" s="9">
        <v>18</v>
      </c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  <c r="BI13" s="9"/>
      <c r="BJ13" s="9"/>
      <c r="BK13" s="9"/>
      <c r="BL13" s="9"/>
      <c r="BM13" s="9"/>
      <c r="BN13" s="9"/>
      <c r="BO13" s="9"/>
      <c r="BP13" s="9"/>
      <c r="BQ13" s="9"/>
      <c r="BR13" s="9"/>
      <c r="BS13" s="9"/>
      <c r="BT13" s="9"/>
      <c r="BU13" s="9"/>
      <c r="BV13" s="9"/>
      <c r="BW13" s="9"/>
      <c r="BX13" s="9"/>
      <c r="BY13" s="9"/>
      <c r="BZ13" s="9"/>
      <c r="CA13" s="9"/>
      <c r="CB13" s="9"/>
      <c r="CC13" s="9"/>
      <c r="CD13" s="9"/>
      <c r="CE13" s="9"/>
      <c r="CF13" s="9"/>
      <c r="CG13" s="9"/>
      <c r="CH13" s="9"/>
      <c r="CI13" s="9"/>
      <c r="CJ13" s="9"/>
      <c r="CK13" s="9"/>
      <c r="CL13" s="9"/>
      <c r="CM13" s="9"/>
      <c r="CN13" s="9"/>
      <c r="CO13" s="9"/>
      <c r="CP13" s="9"/>
      <c r="CQ13" s="9"/>
      <c r="CR13" s="9"/>
      <c r="CS13" s="9"/>
      <c r="CT13" s="9"/>
      <c r="CU13" s="9"/>
      <c r="CV13" s="9"/>
      <c r="CW13" s="9"/>
      <c r="CX13" s="9"/>
      <c r="CY13" s="9"/>
      <c r="CZ13" s="214"/>
      <c r="DA13" s="179"/>
      <c r="DB13" s="9"/>
      <c r="DC13" s="9"/>
      <c r="DD13" s="9"/>
      <c r="DE13" s="9"/>
      <c r="DF13" s="9"/>
      <c r="DG13" s="9"/>
      <c r="DH13" s="9"/>
      <c r="DI13" s="9"/>
      <c r="DJ13" s="9"/>
      <c r="DK13" s="9"/>
      <c r="DL13" s="9"/>
      <c r="DM13" s="9"/>
      <c r="DN13" s="9"/>
      <c r="DO13" s="9"/>
      <c r="DP13" s="9"/>
      <c r="DQ13" s="9"/>
      <c r="DR13" s="9"/>
      <c r="DS13" s="9"/>
      <c r="DT13" s="9"/>
      <c r="DU13" s="9"/>
      <c r="DV13" s="9"/>
      <c r="DW13" s="9"/>
      <c r="DX13" s="9"/>
      <c r="DY13" s="9"/>
      <c r="DZ13" s="9"/>
      <c r="EA13" s="9"/>
      <c r="EB13" s="9"/>
      <c r="EC13" s="9"/>
      <c r="ED13" s="9"/>
      <c r="EE13" s="9"/>
      <c r="EF13" s="9"/>
      <c r="EG13" s="9"/>
      <c r="EH13" s="9"/>
      <c r="EI13" s="9"/>
      <c r="EJ13" s="9"/>
      <c r="EK13" s="9"/>
      <c r="EL13" s="9"/>
      <c r="EM13" s="9"/>
      <c r="EN13" s="9"/>
      <c r="EO13" s="9"/>
      <c r="EP13" s="9"/>
      <c r="EQ13" s="9"/>
      <c r="ER13" s="9"/>
      <c r="ES13" s="9"/>
      <c r="ET13" s="9"/>
      <c r="EU13" s="9"/>
      <c r="EV13" s="9"/>
      <c r="EW13" s="9"/>
      <c r="EX13" s="9"/>
      <c r="EY13" s="9"/>
      <c r="EZ13" s="9"/>
      <c r="FA13" s="9"/>
      <c r="FB13" s="9"/>
      <c r="FC13" s="9"/>
      <c r="FD13" s="9"/>
      <c r="FE13" s="9"/>
      <c r="FF13" s="9"/>
      <c r="FG13" s="9"/>
      <c r="FH13" s="9"/>
      <c r="FI13" s="9"/>
      <c r="FJ13" s="9"/>
      <c r="FK13" s="9"/>
      <c r="FL13" s="9"/>
      <c r="FM13" s="9"/>
      <c r="FN13" s="9"/>
      <c r="FO13" s="9"/>
      <c r="FP13" s="9"/>
      <c r="FQ13" s="9"/>
      <c r="FR13" s="9"/>
      <c r="FS13" s="9"/>
      <c r="FT13" s="9"/>
      <c r="FU13" s="9"/>
      <c r="FV13" s="9"/>
      <c r="FW13" s="9"/>
      <c r="FX13" s="9"/>
      <c r="FY13" s="9"/>
      <c r="FZ13" s="9"/>
      <c r="GA13" s="9"/>
      <c r="GB13" s="9"/>
      <c r="GC13" s="9"/>
      <c r="GD13" s="9"/>
      <c r="GE13" s="9"/>
      <c r="GF13" s="9"/>
      <c r="GG13" s="9"/>
      <c r="GH13" s="9"/>
      <c r="GI13" s="9"/>
      <c r="GJ13" s="9"/>
      <c r="GK13" s="9"/>
      <c r="GL13" s="9"/>
      <c r="GM13" s="214"/>
      <c r="GN13" s="179"/>
      <c r="GO13" s="9"/>
      <c r="GP13" s="9"/>
      <c r="GQ13" s="9"/>
      <c r="GR13" s="9"/>
      <c r="GS13" s="9"/>
      <c r="GT13" s="9"/>
      <c r="GU13" s="9"/>
      <c r="GV13" s="9"/>
      <c r="GW13" s="9"/>
      <c r="GX13" s="9"/>
      <c r="GY13" s="9"/>
      <c r="GZ13" s="9"/>
      <c r="HA13" s="9"/>
      <c r="HB13" s="9"/>
      <c r="HC13" s="9"/>
      <c r="HD13" s="9"/>
      <c r="HE13" s="9"/>
      <c r="HF13" s="9"/>
      <c r="HG13" s="9"/>
      <c r="HH13" s="9"/>
      <c r="HI13" s="9"/>
      <c r="HJ13" s="9"/>
      <c r="HK13" s="9"/>
      <c r="HL13" s="9"/>
      <c r="HM13" s="9"/>
      <c r="HN13" s="9"/>
      <c r="HO13" s="9"/>
      <c r="HP13" s="9"/>
      <c r="HQ13" s="9"/>
      <c r="HR13" s="9"/>
      <c r="HS13" s="9"/>
      <c r="HT13" s="9"/>
      <c r="HU13" s="9"/>
      <c r="HV13" s="9"/>
      <c r="HW13" s="9"/>
      <c r="HX13" s="9"/>
      <c r="HY13" s="9"/>
      <c r="HZ13" s="9"/>
      <c r="IA13" s="9"/>
      <c r="IB13" s="9"/>
      <c r="IC13" s="9"/>
      <c r="ID13" s="9"/>
      <c r="IE13" s="9"/>
      <c r="IF13" s="9"/>
      <c r="IG13" s="9"/>
      <c r="IH13" s="9"/>
      <c r="II13" s="9"/>
      <c r="IJ13" s="9"/>
      <c r="IK13" s="9"/>
      <c r="IL13" s="9"/>
      <c r="IM13" s="9"/>
      <c r="IN13" s="9"/>
      <c r="IO13" s="9"/>
      <c r="IP13" s="9"/>
      <c r="IQ13" s="9"/>
      <c r="IR13" s="9"/>
      <c r="IS13" s="9"/>
      <c r="IT13" s="9"/>
      <c r="IU13" s="9"/>
      <c r="IV13" s="9"/>
      <c r="IW13" s="9"/>
      <c r="IX13" s="9"/>
      <c r="IY13" s="9"/>
      <c r="IZ13" s="9"/>
      <c r="JA13" s="9"/>
      <c r="JB13" s="9"/>
      <c r="JC13" s="9"/>
      <c r="JD13" s="9"/>
      <c r="JE13" s="9"/>
      <c r="JF13" s="9"/>
      <c r="JG13" s="9"/>
      <c r="JH13" s="9"/>
      <c r="JI13" s="9"/>
      <c r="JJ13" s="9"/>
      <c r="JK13" s="9"/>
      <c r="JL13" s="9"/>
      <c r="JM13" s="9"/>
      <c r="JN13" s="9"/>
      <c r="JO13" s="9"/>
      <c r="JP13" s="9"/>
      <c r="JQ13" s="9"/>
      <c r="JR13" s="9"/>
      <c r="JS13" s="9"/>
      <c r="JT13" s="9"/>
      <c r="JU13" s="9"/>
      <c r="JV13" s="9"/>
      <c r="JW13" s="9"/>
      <c r="JX13" s="9"/>
      <c r="JY13" s="9"/>
      <c r="JZ13" s="214"/>
      <c r="KA13" s="179"/>
      <c r="KB13" s="9"/>
      <c r="KC13" s="9"/>
      <c r="KD13" s="9"/>
      <c r="KE13" s="9"/>
      <c r="KF13" s="9"/>
      <c r="KG13" s="9"/>
      <c r="KH13" s="9"/>
      <c r="KI13" s="9"/>
      <c r="KJ13" s="9"/>
      <c r="KK13" s="9"/>
      <c r="KL13" s="9"/>
      <c r="KM13" s="9"/>
      <c r="KN13" s="9"/>
      <c r="KO13" s="9"/>
      <c r="KP13" s="9"/>
      <c r="KQ13" s="9"/>
      <c r="KR13" s="9"/>
      <c r="KS13" s="9"/>
      <c r="KT13" s="9"/>
      <c r="KU13" s="9"/>
      <c r="KV13" s="9"/>
      <c r="KW13" s="9"/>
      <c r="KX13" s="9"/>
      <c r="KY13" s="9"/>
      <c r="KZ13" s="9"/>
      <c r="LA13" s="9"/>
      <c r="LB13" s="9"/>
      <c r="LC13" s="9"/>
      <c r="LD13" s="9"/>
      <c r="LE13" s="9"/>
      <c r="LF13" s="9"/>
      <c r="LG13" s="9"/>
      <c r="LH13" s="9"/>
      <c r="LI13" s="9"/>
      <c r="LJ13" s="9"/>
      <c r="LK13" s="9"/>
      <c r="LL13" s="9"/>
      <c r="LM13" s="9"/>
      <c r="LN13" s="9"/>
      <c r="LO13" s="9"/>
      <c r="LP13" s="9"/>
      <c r="LQ13" s="9"/>
      <c r="LR13" s="9"/>
      <c r="LS13" s="9"/>
      <c r="LT13" s="9"/>
      <c r="LU13" s="9"/>
      <c r="LV13" s="9"/>
      <c r="LW13" s="9"/>
      <c r="LX13" s="9"/>
      <c r="LY13" s="9"/>
      <c r="LZ13" s="9"/>
      <c r="MA13" s="9"/>
      <c r="MB13" s="9"/>
      <c r="MC13" s="9"/>
      <c r="MD13" s="9"/>
      <c r="ME13" s="9"/>
      <c r="MF13" s="9"/>
      <c r="MG13" s="9"/>
      <c r="MH13" s="9"/>
      <c r="MI13" s="9"/>
      <c r="MJ13" s="9"/>
      <c r="MK13" s="9"/>
      <c r="ML13" s="9"/>
      <c r="MM13" s="9"/>
      <c r="MN13" s="9"/>
      <c r="MO13" s="9"/>
      <c r="MP13" s="9"/>
      <c r="MQ13" s="9"/>
      <c r="MR13" s="9"/>
      <c r="MS13" s="9"/>
      <c r="MT13" s="9"/>
      <c r="MU13" s="9"/>
      <c r="MV13" s="9"/>
      <c r="MW13" s="9"/>
      <c r="MX13" s="9"/>
      <c r="MY13" s="9"/>
      <c r="MZ13" s="9"/>
      <c r="NA13" s="9"/>
      <c r="NB13" s="9"/>
      <c r="NC13" s="9"/>
      <c r="ND13" s="9"/>
      <c r="NE13" s="9"/>
      <c r="NF13" s="9"/>
      <c r="NG13" s="9"/>
      <c r="NH13" s="9"/>
      <c r="NI13" s="9"/>
      <c r="NJ13" s="9"/>
      <c r="NK13" s="9"/>
      <c r="NL13" s="9"/>
      <c r="NM13" s="214"/>
    </row>
    <row r="14" spans="2:377" s="5" customFormat="1" ht="11.25" customHeight="1" x14ac:dyDescent="0.3">
      <c r="B14" s="224" t="s">
        <v>108</v>
      </c>
      <c r="C14" s="225" t="s">
        <v>221</v>
      </c>
      <c r="D14" s="225" t="s">
        <v>187</v>
      </c>
      <c r="E14" s="225" t="s">
        <v>215</v>
      </c>
      <c r="F14" s="225" t="s">
        <v>289</v>
      </c>
      <c r="G14" s="226" t="s">
        <v>88</v>
      </c>
      <c r="H14" s="227" t="s">
        <v>197</v>
      </c>
      <c r="I14" s="227" t="s">
        <v>189</v>
      </c>
      <c r="J14" s="149">
        <f t="shared" si="1"/>
        <v>360</v>
      </c>
      <c r="K14" s="222" t="s">
        <v>209</v>
      </c>
      <c r="L14" s="222">
        <v>5</v>
      </c>
      <c r="M14" s="223"/>
      <c r="N14" s="17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>
        <v>24</v>
      </c>
      <c r="AE14" s="9">
        <v>42</v>
      </c>
      <c r="AF14" s="9">
        <v>42</v>
      </c>
      <c r="AG14" s="9">
        <v>42</v>
      </c>
      <c r="AH14" s="9"/>
      <c r="AI14" s="9"/>
      <c r="AJ14" s="9">
        <v>42</v>
      </c>
      <c r="AK14" s="9">
        <v>42</v>
      </c>
      <c r="AL14" s="9">
        <v>42</v>
      </c>
      <c r="AM14" s="9">
        <v>42</v>
      </c>
      <c r="AN14" s="9">
        <v>42</v>
      </c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  <c r="BI14" s="9"/>
      <c r="BJ14" s="9"/>
      <c r="BK14" s="9"/>
      <c r="BL14" s="9"/>
      <c r="BM14" s="9"/>
      <c r="BN14" s="9"/>
      <c r="BO14" s="9"/>
      <c r="BP14" s="9"/>
      <c r="BQ14" s="9"/>
      <c r="BR14" s="9"/>
      <c r="BS14" s="9"/>
      <c r="BT14" s="9"/>
      <c r="BU14" s="9"/>
      <c r="BV14" s="9"/>
      <c r="BW14" s="9"/>
      <c r="BX14" s="9"/>
      <c r="BY14" s="9"/>
      <c r="BZ14" s="9"/>
      <c r="CA14" s="9"/>
      <c r="CB14" s="9"/>
      <c r="CC14" s="9"/>
      <c r="CD14" s="9"/>
      <c r="CE14" s="9"/>
      <c r="CF14" s="9"/>
      <c r="CG14" s="9"/>
      <c r="CH14" s="9"/>
      <c r="CI14" s="9"/>
      <c r="CJ14" s="9"/>
      <c r="CK14" s="9"/>
      <c r="CL14" s="9"/>
      <c r="CM14" s="9"/>
      <c r="CN14" s="9"/>
      <c r="CO14" s="9"/>
      <c r="CP14" s="9"/>
      <c r="CQ14" s="9"/>
      <c r="CR14" s="9"/>
      <c r="CS14" s="9"/>
      <c r="CT14" s="9"/>
      <c r="CU14" s="9"/>
      <c r="CV14" s="9"/>
      <c r="CW14" s="9"/>
      <c r="CX14" s="9"/>
      <c r="CY14" s="9"/>
      <c r="CZ14" s="214"/>
      <c r="DA14" s="179"/>
      <c r="DB14" s="9"/>
      <c r="DC14" s="9"/>
      <c r="DD14" s="9"/>
      <c r="DE14" s="9"/>
      <c r="DF14" s="9"/>
      <c r="DG14" s="9"/>
      <c r="DH14" s="9"/>
      <c r="DI14" s="9"/>
      <c r="DJ14" s="9"/>
      <c r="DK14" s="9"/>
      <c r="DL14" s="9"/>
      <c r="DM14" s="9"/>
      <c r="DN14" s="9"/>
      <c r="DO14" s="9"/>
      <c r="DP14" s="9"/>
      <c r="DQ14" s="9"/>
      <c r="DR14" s="9"/>
      <c r="DS14" s="9"/>
      <c r="DT14" s="9"/>
      <c r="DU14" s="9"/>
      <c r="DV14" s="9"/>
      <c r="DW14" s="9"/>
      <c r="DX14" s="9"/>
      <c r="DY14" s="9"/>
      <c r="DZ14" s="9"/>
      <c r="EA14" s="9"/>
      <c r="EB14" s="9"/>
      <c r="EC14" s="9"/>
      <c r="ED14" s="9"/>
      <c r="EE14" s="9"/>
      <c r="EF14" s="9"/>
      <c r="EG14" s="9"/>
      <c r="EH14" s="9"/>
      <c r="EI14" s="9"/>
      <c r="EJ14" s="9"/>
      <c r="EK14" s="9"/>
      <c r="EL14" s="9"/>
      <c r="EM14" s="9"/>
      <c r="EN14" s="9"/>
      <c r="EO14" s="9"/>
      <c r="EP14" s="9"/>
      <c r="EQ14" s="9"/>
      <c r="ER14" s="9"/>
      <c r="ES14" s="9"/>
      <c r="ET14" s="9"/>
      <c r="EU14" s="9"/>
      <c r="EV14" s="9"/>
      <c r="EW14" s="9"/>
      <c r="EX14" s="9"/>
      <c r="EY14" s="9"/>
      <c r="EZ14" s="9"/>
      <c r="FA14" s="9"/>
      <c r="FB14" s="9"/>
      <c r="FC14" s="9"/>
      <c r="FD14" s="9"/>
      <c r="FE14" s="9"/>
      <c r="FF14" s="9"/>
      <c r="FG14" s="9"/>
      <c r="FH14" s="9"/>
      <c r="FI14" s="9"/>
      <c r="FJ14" s="9"/>
      <c r="FK14" s="9"/>
      <c r="FL14" s="9"/>
      <c r="FM14" s="9"/>
      <c r="FN14" s="9"/>
      <c r="FO14" s="9"/>
      <c r="FP14" s="9"/>
      <c r="FQ14" s="9"/>
      <c r="FR14" s="9"/>
      <c r="FS14" s="9"/>
      <c r="FT14" s="9"/>
      <c r="FU14" s="9"/>
      <c r="FV14" s="9"/>
      <c r="FW14" s="9"/>
      <c r="FX14" s="9"/>
      <c r="FY14" s="9"/>
      <c r="FZ14" s="9"/>
      <c r="GA14" s="9"/>
      <c r="GB14" s="9"/>
      <c r="GC14" s="9"/>
      <c r="GD14" s="9"/>
      <c r="GE14" s="9"/>
      <c r="GF14" s="9"/>
      <c r="GG14" s="9"/>
      <c r="GH14" s="9"/>
      <c r="GI14" s="9"/>
      <c r="GJ14" s="9"/>
      <c r="GK14" s="9"/>
      <c r="GL14" s="9"/>
      <c r="GM14" s="214"/>
      <c r="GN14" s="179"/>
      <c r="GO14" s="9"/>
      <c r="GP14" s="9"/>
      <c r="GQ14" s="9"/>
      <c r="GR14" s="9"/>
      <c r="GS14" s="9"/>
      <c r="GT14" s="9"/>
      <c r="GU14" s="9"/>
      <c r="GV14" s="9"/>
      <c r="GW14" s="9"/>
      <c r="GX14" s="9"/>
      <c r="GY14" s="9"/>
      <c r="GZ14" s="9"/>
      <c r="HA14" s="9"/>
      <c r="HB14" s="9"/>
      <c r="HC14" s="9"/>
      <c r="HD14" s="9"/>
      <c r="HE14" s="9"/>
      <c r="HF14" s="9"/>
      <c r="HG14" s="9"/>
      <c r="HH14" s="9"/>
      <c r="HI14" s="9"/>
      <c r="HJ14" s="9"/>
      <c r="HK14" s="9"/>
      <c r="HL14" s="9"/>
      <c r="HM14" s="9"/>
      <c r="HN14" s="9"/>
      <c r="HO14" s="9"/>
      <c r="HP14" s="9"/>
      <c r="HQ14" s="9"/>
      <c r="HR14" s="9"/>
      <c r="HS14" s="9"/>
      <c r="HT14" s="9"/>
      <c r="HU14" s="9"/>
      <c r="HV14" s="9"/>
      <c r="HW14" s="9"/>
      <c r="HX14" s="9"/>
      <c r="HY14" s="9"/>
      <c r="HZ14" s="9"/>
      <c r="IA14" s="9"/>
      <c r="IB14" s="9"/>
      <c r="IC14" s="9"/>
      <c r="ID14" s="9"/>
      <c r="IE14" s="9"/>
      <c r="IF14" s="9"/>
      <c r="IG14" s="9"/>
      <c r="IH14" s="9"/>
      <c r="II14" s="9"/>
      <c r="IJ14" s="9"/>
      <c r="IK14" s="9"/>
      <c r="IL14" s="9"/>
      <c r="IM14" s="9"/>
      <c r="IN14" s="9"/>
      <c r="IO14" s="9"/>
      <c r="IP14" s="9"/>
      <c r="IQ14" s="9"/>
      <c r="IR14" s="9"/>
      <c r="IS14" s="9"/>
      <c r="IT14" s="9"/>
      <c r="IU14" s="9"/>
      <c r="IV14" s="9"/>
      <c r="IW14" s="9"/>
      <c r="IX14" s="9"/>
      <c r="IY14" s="9"/>
      <c r="IZ14" s="9"/>
      <c r="JA14" s="9"/>
      <c r="JB14" s="9"/>
      <c r="JC14" s="9"/>
      <c r="JD14" s="9"/>
      <c r="JE14" s="9"/>
      <c r="JF14" s="9"/>
      <c r="JG14" s="9"/>
      <c r="JH14" s="9"/>
      <c r="JI14" s="9"/>
      <c r="JJ14" s="9"/>
      <c r="JK14" s="9"/>
      <c r="JL14" s="9"/>
      <c r="JM14" s="9"/>
      <c r="JN14" s="9"/>
      <c r="JO14" s="9"/>
      <c r="JP14" s="9"/>
      <c r="JQ14" s="9"/>
      <c r="JR14" s="9"/>
      <c r="JS14" s="9"/>
      <c r="JT14" s="9"/>
      <c r="JU14" s="9"/>
      <c r="JV14" s="9"/>
      <c r="JW14" s="9"/>
      <c r="JX14" s="9"/>
      <c r="JY14" s="9"/>
      <c r="JZ14" s="214"/>
      <c r="KA14" s="179"/>
      <c r="KB14" s="9"/>
      <c r="KC14" s="9"/>
      <c r="KD14" s="9"/>
      <c r="KE14" s="9"/>
      <c r="KF14" s="9"/>
      <c r="KG14" s="9"/>
      <c r="KH14" s="9"/>
      <c r="KI14" s="9"/>
      <c r="KJ14" s="9"/>
      <c r="KK14" s="9"/>
      <c r="KL14" s="9"/>
      <c r="KM14" s="9"/>
      <c r="KN14" s="9"/>
      <c r="KO14" s="9"/>
      <c r="KP14" s="9"/>
      <c r="KQ14" s="9"/>
      <c r="KR14" s="9"/>
      <c r="KS14" s="9"/>
      <c r="KT14" s="9"/>
      <c r="KU14" s="9"/>
      <c r="KV14" s="9"/>
      <c r="KW14" s="9"/>
      <c r="KX14" s="9"/>
      <c r="KY14" s="9"/>
      <c r="KZ14" s="9"/>
      <c r="LA14" s="9"/>
      <c r="LB14" s="9"/>
      <c r="LC14" s="9"/>
      <c r="LD14" s="9"/>
      <c r="LE14" s="9"/>
      <c r="LF14" s="9"/>
      <c r="LG14" s="9"/>
      <c r="LH14" s="9"/>
      <c r="LI14" s="9"/>
      <c r="LJ14" s="9"/>
      <c r="LK14" s="9"/>
      <c r="LL14" s="9"/>
      <c r="LM14" s="9"/>
      <c r="LN14" s="9"/>
      <c r="LO14" s="9"/>
      <c r="LP14" s="9"/>
      <c r="LQ14" s="9"/>
      <c r="LR14" s="9"/>
      <c r="LS14" s="9"/>
      <c r="LT14" s="9"/>
      <c r="LU14" s="9"/>
      <c r="LV14" s="9"/>
      <c r="LW14" s="9"/>
      <c r="LX14" s="9"/>
      <c r="LY14" s="9"/>
      <c r="LZ14" s="9"/>
      <c r="MA14" s="9"/>
      <c r="MB14" s="9"/>
      <c r="MC14" s="9"/>
      <c r="MD14" s="9"/>
      <c r="ME14" s="9"/>
      <c r="MF14" s="9"/>
      <c r="MG14" s="9"/>
      <c r="MH14" s="9"/>
      <c r="MI14" s="9"/>
      <c r="MJ14" s="9"/>
      <c r="MK14" s="9"/>
      <c r="ML14" s="9"/>
      <c r="MM14" s="9"/>
      <c r="MN14" s="9"/>
      <c r="MO14" s="9"/>
      <c r="MP14" s="9"/>
      <c r="MQ14" s="9"/>
      <c r="MR14" s="9"/>
      <c r="MS14" s="9"/>
      <c r="MT14" s="9"/>
      <c r="MU14" s="9"/>
      <c r="MV14" s="9"/>
      <c r="MW14" s="9"/>
      <c r="MX14" s="9"/>
      <c r="MY14" s="9"/>
      <c r="MZ14" s="9"/>
      <c r="NA14" s="9"/>
      <c r="NB14" s="9"/>
      <c r="NC14" s="9"/>
      <c r="ND14" s="9"/>
      <c r="NE14" s="9"/>
      <c r="NF14" s="9"/>
      <c r="NG14" s="9"/>
      <c r="NH14" s="9"/>
      <c r="NI14" s="9"/>
      <c r="NJ14" s="9"/>
      <c r="NK14" s="9"/>
      <c r="NL14" s="9"/>
      <c r="NM14" s="214"/>
    </row>
    <row r="15" spans="2:377" s="5" customFormat="1" ht="11.25" customHeight="1" x14ac:dyDescent="0.3">
      <c r="B15" s="117" t="s">
        <v>108</v>
      </c>
      <c r="C15" s="118" t="s">
        <v>221</v>
      </c>
      <c r="D15" s="118" t="s">
        <v>187</v>
      </c>
      <c r="E15" s="118" t="s">
        <v>215</v>
      </c>
      <c r="F15" s="118" t="s">
        <v>290</v>
      </c>
      <c r="G15" s="119" t="s">
        <v>88</v>
      </c>
      <c r="H15" s="120" t="s">
        <v>197</v>
      </c>
      <c r="I15" s="120" t="s">
        <v>189</v>
      </c>
      <c r="J15" s="121">
        <f t="shared" si="1"/>
        <v>360</v>
      </c>
      <c r="K15" s="219" t="s">
        <v>280</v>
      </c>
      <c r="L15" s="219">
        <v>6</v>
      </c>
      <c r="M15" s="27"/>
      <c r="N15" s="17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>
        <v>42</v>
      </c>
      <c r="AR15" s="9">
        <v>42</v>
      </c>
      <c r="AS15" s="9">
        <v>42</v>
      </c>
      <c r="AT15" s="9"/>
      <c r="AU15" s="9">
        <v>24</v>
      </c>
      <c r="AV15" s="9"/>
      <c r="AW15" s="9"/>
      <c r="AX15" s="9">
        <v>42</v>
      </c>
      <c r="AY15" s="9">
        <v>42</v>
      </c>
      <c r="AZ15" s="9">
        <v>42</v>
      </c>
      <c r="BA15" s="9">
        <v>42</v>
      </c>
      <c r="BB15" s="9"/>
      <c r="BC15" s="9"/>
      <c r="BD15" s="9"/>
      <c r="BE15" s="9"/>
      <c r="BF15" s="9"/>
      <c r="BG15" s="9">
        <v>42</v>
      </c>
      <c r="BH15" s="9"/>
      <c r="BI15" s="9"/>
      <c r="BJ15" s="9"/>
      <c r="BK15" s="9"/>
      <c r="BL15" s="9"/>
      <c r="BM15" s="9"/>
      <c r="BN15" s="9"/>
      <c r="BO15" s="9"/>
      <c r="BP15" s="9"/>
      <c r="BQ15" s="9"/>
      <c r="BR15" s="9"/>
      <c r="BS15" s="9"/>
      <c r="BT15" s="9"/>
      <c r="BU15" s="9"/>
      <c r="BV15" s="9"/>
      <c r="BW15" s="9"/>
      <c r="BX15" s="9"/>
      <c r="BY15" s="9"/>
      <c r="BZ15" s="9"/>
      <c r="CA15" s="9"/>
      <c r="CB15" s="9"/>
      <c r="CC15" s="9"/>
      <c r="CD15" s="9"/>
      <c r="CE15" s="9"/>
      <c r="CF15" s="9"/>
      <c r="CG15" s="9"/>
      <c r="CH15" s="9"/>
      <c r="CI15" s="9"/>
      <c r="CJ15" s="9"/>
      <c r="CK15" s="9"/>
      <c r="CL15" s="9"/>
      <c r="CM15" s="9"/>
      <c r="CN15" s="9"/>
      <c r="CO15" s="9"/>
      <c r="CP15" s="9"/>
      <c r="CQ15" s="9"/>
      <c r="CR15" s="9"/>
      <c r="CS15" s="9"/>
      <c r="CT15" s="9"/>
      <c r="CU15" s="9"/>
      <c r="CV15" s="9"/>
      <c r="CW15" s="9"/>
      <c r="CX15" s="9"/>
      <c r="CY15" s="9"/>
      <c r="CZ15" s="214"/>
      <c r="DA15" s="179"/>
      <c r="DB15" s="9"/>
      <c r="DC15" s="9"/>
      <c r="DD15" s="9"/>
      <c r="DE15" s="9"/>
      <c r="DF15" s="9"/>
      <c r="DG15" s="9"/>
      <c r="DH15" s="9"/>
      <c r="DI15" s="9"/>
      <c r="DJ15" s="9"/>
      <c r="DK15" s="9"/>
      <c r="DL15" s="9"/>
      <c r="DM15" s="9"/>
      <c r="DN15" s="9"/>
      <c r="DO15" s="9"/>
      <c r="DP15" s="9"/>
      <c r="DQ15" s="9"/>
      <c r="DR15" s="9"/>
      <c r="DS15" s="9"/>
      <c r="DT15" s="9"/>
      <c r="DU15" s="9"/>
      <c r="DV15" s="9"/>
      <c r="DW15" s="9"/>
      <c r="DX15" s="9"/>
      <c r="DY15" s="9"/>
      <c r="DZ15" s="9"/>
      <c r="EA15" s="9"/>
      <c r="EB15" s="9"/>
      <c r="EC15" s="9"/>
      <c r="ED15" s="9"/>
      <c r="EE15" s="9"/>
      <c r="EF15" s="9"/>
      <c r="EG15" s="9"/>
      <c r="EH15" s="9"/>
      <c r="EI15" s="9"/>
      <c r="EJ15" s="9"/>
      <c r="EK15" s="9"/>
      <c r="EL15" s="9"/>
      <c r="EM15" s="9"/>
      <c r="EN15" s="9"/>
      <c r="EO15" s="9"/>
      <c r="EP15" s="9"/>
      <c r="EQ15" s="9"/>
      <c r="ER15" s="9"/>
      <c r="ES15" s="9"/>
      <c r="ET15" s="9"/>
      <c r="EU15" s="9"/>
      <c r="EV15" s="9"/>
      <c r="EW15" s="9"/>
      <c r="EX15" s="9"/>
      <c r="EY15" s="9"/>
      <c r="EZ15" s="9"/>
      <c r="FA15" s="9"/>
      <c r="FB15" s="9"/>
      <c r="FC15" s="9"/>
      <c r="FD15" s="9"/>
      <c r="FE15" s="9"/>
      <c r="FF15" s="9"/>
      <c r="FG15" s="9"/>
      <c r="FH15" s="9"/>
      <c r="FI15" s="9"/>
      <c r="FJ15" s="9"/>
      <c r="FK15" s="9"/>
      <c r="FL15" s="9"/>
      <c r="FM15" s="9"/>
      <c r="FN15" s="9"/>
      <c r="FO15" s="9"/>
      <c r="FP15" s="9"/>
      <c r="FQ15" s="9"/>
      <c r="FR15" s="9"/>
      <c r="FS15" s="9"/>
      <c r="FT15" s="9"/>
      <c r="FU15" s="9"/>
      <c r="FV15" s="9"/>
      <c r="FW15" s="9"/>
      <c r="FX15" s="9"/>
      <c r="FY15" s="9"/>
      <c r="FZ15" s="9"/>
      <c r="GA15" s="9"/>
      <c r="GB15" s="9"/>
      <c r="GC15" s="9"/>
      <c r="GD15" s="9"/>
      <c r="GE15" s="9"/>
      <c r="GF15" s="9"/>
      <c r="GG15" s="9"/>
      <c r="GH15" s="9"/>
      <c r="GI15" s="9"/>
      <c r="GJ15" s="9"/>
      <c r="GK15" s="9"/>
      <c r="GL15" s="9"/>
      <c r="GM15" s="214"/>
      <c r="GN15" s="179"/>
      <c r="GO15" s="9"/>
      <c r="GP15" s="9"/>
      <c r="GQ15" s="9"/>
      <c r="GR15" s="9"/>
      <c r="GS15" s="9"/>
      <c r="GT15" s="9"/>
      <c r="GU15" s="9"/>
      <c r="GV15" s="9"/>
      <c r="GW15" s="9"/>
      <c r="GX15" s="9"/>
      <c r="GY15" s="9"/>
      <c r="GZ15" s="9"/>
      <c r="HA15" s="9"/>
      <c r="HB15" s="9"/>
      <c r="HC15" s="9"/>
      <c r="HD15" s="9"/>
      <c r="HE15" s="9"/>
      <c r="HF15" s="9"/>
      <c r="HG15" s="9"/>
      <c r="HH15" s="9"/>
      <c r="HI15" s="9"/>
      <c r="HJ15" s="9"/>
      <c r="HK15" s="9"/>
      <c r="HL15" s="9"/>
      <c r="HM15" s="9"/>
      <c r="HN15" s="9"/>
      <c r="HO15" s="9"/>
      <c r="HP15" s="9"/>
      <c r="HQ15" s="9"/>
      <c r="HR15" s="9"/>
      <c r="HS15" s="9"/>
      <c r="HT15" s="9"/>
      <c r="HU15" s="9"/>
      <c r="HV15" s="9"/>
      <c r="HW15" s="9"/>
      <c r="HX15" s="9"/>
      <c r="HY15" s="9"/>
      <c r="HZ15" s="9"/>
      <c r="IA15" s="9"/>
      <c r="IB15" s="9"/>
      <c r="IC15" s="9"/>
      <c r="ID15" s="9"/>
      <c r="IE15" s="9"/>
      <c r="IF15" s="9"/>
      <c r="IG15" s="9"/>
      <c r="IH15" s="9"/>
      <c r="II15" s="9"/>
      <c r="IJ15" s="9"/>
      <c r="IK15" s="9"/>
      <c r="IL15" s="9"/>
      <c r="IM15" s="9"/>
      <c r="IN15" s="9"/>
      <c r="IO15" s="9"/>
      <c r="IP15" s="9"/>
      <c r="IQ15" s="9"/>
      <c r="IR15" s="9"/>
      <c r="IS15" s="9"/>
      <c r="IT15" s="9"/>
      <c r="IU15" s="9"/>
      <c r="IV15" s="9"/>
      <c r="IW15" s="9"/>
      <c r="IX15" s="9"/>
      <c r="IY15" s="9"/>
      <c r="IZ15" s="9"/>
      <c r="JA15" s="9"/>
      <c r="JB15" s="9"/>
      <c r="JC15" s="9"/>
      <c r="JD15" s="9"/>
      <c r="JE15" s="9"/>
      <c r="JF15" s="9"/>
      <c r="JG15" s="9"/>
      <c r="JH15" s="9"/>
      <c r="JI15" s="9"/>
      <c r="JJ15" s="9"/>
      <c r="JK15" s="9"/>
      <c r="JL15" s="9"/>
      <c r="JM15" s="9"/>
      <c r="JN15" s="9"/>
      <c r="JO15" s="9"/>
      <c r="JP15" s="9"/>
      <c r="JQ15" s="9"/>
      <c r="JR15" s="9"/>
      <c r="JS15" s="9"/>
      <c r="JT15" s="9"/>
      <c r="JU15" s="9"/>
      <c r="JV15" s="9"/>
      <c r="JW15" s="9"/>
      <c r="JX15" s="9"/>
      <c r="JY15" s="9"/>
      <c r="JZ15" s="214"/>
      <c r="KA15" s="179"/>
      <c r="KB15" s="9"/>
      <c r="KC15" s="9"/>
      <c r="KD15" s="9"/>
      <c r="KE15" s="9"/>
      <c r="KF15" s="9"/>
      <c r="KG15" s="9"/>
      <c r="KH15" s="9"/>
      <c r="KI15" s="9"/>
      <c r="KJ15" s="9"/>
      <c r="KK15" s="9"/>
      <c r="KL15" s="9"/>
      <c r="KM15" s="9"/>
      <c r="KN15" s="9"/>
      <c r="KO15" s="9"/>
      <c r="KP15" s="9"/>
      <c r="KQ15" s="9"/>
      <c r="KR15" s="9"/>
      <c r="KS15" s="9"/>
      <c r="KT15" s="9"/>
      <c r="KU15" s="9"/>
      <c r="KV15" s="9"/>
      <c r="KW15" s="9"/>
      <c r="KX15" s="9"/>
      <c r="KY15" s="9"/>
      <c r="KZ15" s="9"/>
      <c r="LA15" s="9"/>
      <c r="LB15" s="9"/>
      <c r="LC15" s="9"/>
      <c r="LD15" s="9"/>
      <c r="LE15" s="9"/>
      <c r="LF15" s="9"/>
      <c r="LG15" s="9"/>
      <c r="LH15" s="9"/>
      <c r="LI15" s="9"/>
      <c r="LJ15" s="9"/>
      <c r="LK15" s="9"/>
      <c r="LL15" s="9"/>
      <c r="LM15" s="9"/>
      <c r="LN15" s="9"/>
      <c r="LO15" s="9"/>
      <c r="LP15" s="9"/>
      <c r="LQ15" s="9"/>
      <c r="LR15" s="9"/>
      <c r="LS15" s="9"/>
      <c r="LT15" s="9"/>
      <c r="LU15" s="9"/>
      <c r="LV15" s="9"/>
      <c r="LW15" s="9"/>
      <c r="LX15" s="9"/>
      <c r="LY15" s="9"/>
      <c r="LZ15" s="9"/>
      <c r="MA15" s="9"/>
      <c r="MB15" s="9"/>
      <c r="MC15" s="9"/>
      <c r="MD15" s="9"/>
      <c r="ME15" s="9"/>
      <c r="MF15" s="9"/>
      <c r="MG15" s="9"/>
      <c r="MH15" s="9"/>
      <c r="MI15" s="9"/>
      <c r="MJ15" s="9"/>
      <c r="MK15" s="9"/>
      <c r="ML15" s="9"/>
      <c r="MM15" s="9"/>
      <c r="MN15" s="9"/>
      <c r="MO15" s="9"/>
      <c r="MP15" s="9"/>
      <c r="MQ15" s="9"/>
      <c r="MR15" s="9"/>
      <c r="MS15" s="9"/>
      <c r="MT15" s="9"/>
      <c r="MU15" s="9"/>
      <c r="MV15" s="9"/>
      <c r="MW15" s="9"/>
      <c r="MX15" s="9"/>
      <c r="MY15" s="9"/>
      <c r="MZ15" s="9"/>
      <c r="NA15" s="9"/>
      <c r="NB15" s="9"/>
      <c r="NC15" s="9"/>
      <c r="ND15" s="9"/>
      <c r="NE15" s="9"/>
      <c r="NF15" s="9"/>
      <c r="NG15" s="9"/>
      <c r="NH15" s="9"/>
      <c r="NI15" s="9"/>
      <c r="NJ15" s="9"/>
      <c r="NK15" s="9"/>
      <c r="NL15" s="9"/>
      <c r="NM15" s="214"/>
    </row>
    <row r="16" spans="2:377" s="5" customFormat="1" ht="11.25" customHeight="1" x14ac:dyDescent="0.3">
      <c r="B16" s="117" t="s">
        <v>108</v>
      </c>
      <c r="C16" s="118" t="s">
        <v>221</v>
      </c>
      <c r="D16" s="118" t="s">
        <v>187</v>
      </c>
      <c r="E16" s="118" t="s">
        <v>215</v>
      </c>
      <c r="F16" s="118" t="s">
        <v>291</v>
      </c>
      <c r="G16" s="119" t="s">
        <v>88</v>
      </c>
      <c r="H16" s="120" t="s">
        <v>197</v>
      </c>
      <c r="I16" s="120" t="s">
        <v>189</v>
      </c>
      <c r="J16" s="121">
        <f t="shared" si="1"/>
        <v>360</v>
      </c>
      <c r="K16" s="219"/>
      <c r="L16" s="219">
        <v>7</v>
      </c>
      <c r="M16" s="27"/>
      <c r="N16" s="17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9"/>
      <c r="BJ16" s="9"/>
      <c r="BK16" s="9"/>
      <c r="BL16" s="9"/>
      <c r="BM16" s="9"/>
      <c r="BN16" s="9"/>
      <c r="BO16" s="9"/>
      <c r="BP16" s="9">
        <v>42</v>
      </c>
      <c r="BQ16" s="9"/>
      <c r="BR16" s="9"/>
      <c r="BS16" s="9">
        <v>42</v>
      </c>
      <c r="BT16" s="9">
        <v>42</v>
      </c>
      <c r="BU16" s="9">
        <v>42</v>
      </c>
      <c r="BV16" s="9">
        <v>18</v>
      </c>
      <c r="BW16" s="9"/>
      <c r="BX16" s="9"/>
      <c r="BY16" s="9"/>
      <c r="BZ16" s="9"/>
      <c r="CA16" s="9">
        <v>42</v>
      </c>
      <c r="CB16" s="9">
        <v>42</v>
      </c>
      <c r="CC16" s="9">
        <v>42</v>
      </c>
      <c r="CD16" s="9">
        <v>42</v>
      </c>
      <c r="CE16" s="9"/>
      <c r="CF16" s="9"/>
      <c r="CG16" s="9">
        <v>6</v>
      </c>
      <c r="CH16" s="9"/>
      <c r="CI16" s="9"/>
      <c r="CJ16" s="9"/>
      <c r="CK16" s="9"/>
      <c r="CL16" s="9"/>
      <c r="CM16" s="9"/>
      <c r="CN16" s="9"/>
      <c r="CO16" s="9"/>
      <c r="CP16" s="9"/>
      <c r="CQ16" s="9"/>
      <c r="CR16" s="9"/>
      <c r="CS16" s="9"/>
      <c r="CT16" s="9"/>
      <c r="CU16" s="9"/>
      <c r="CV16" s="9"/>
      <c r="CW16" s="9"/>
      <c r="CX16" s="9"/>
      <c r="CY16" s="9"/>
      <c r="CZ16" s="214"/>
      <c r="DA16" s="179"/>
      <c r="DB16" s="9"/>
      <c r="DC16" s="9"/>
      <c r="DD16" s="9"/>
      <c r="DE16" s="9"/>
      <c r="DF16" s="9"/>
      <c r="DG16" s="9"/>
      <c r="DH16" s="9"/>
      <c r="DI16" s="9"/>
      <c r="DJ16" s="9"/>
      <c r="DK16" s="9"/>
      <c r="DL16" s="9"/>
      <c r="DM16" s="9"/>
      <c r="DN16" s="9"/>
      <c r="DO16" s="9"/>
      <c r="DP16" s="9"/>
      <c r="DQ16" s="9"/>
      <c r="DR16" s="9"/>
      <c r="DS16" s="9"/>
      <c r="DT16" s="9"/>
      <c r="DU16" s="9"/>
      <c r="DV16" s="9"/>
      <c r="DW16" s="9"/>
      <c r="DX16" s="9"/>
      <c r="DY16" s="9"/>
      <c r="DZ16" s="9"/>
      <c r="EA16" s="9"/>
      <c r="EB16" s="9"/>
      <c r="EC16" s="9"/>
      <c r="ED16" s="9"/>
      <c r="EE16" s="9"/>
      <c r="EF16" s="9"/>
      <c r="EG16" s="9"/>
      <c r="EH16" s="9"/>
      <c r="EI16" s="9"/>
      <c r="EJ16" s="9"/>
      <c r="EK16" s="9"/>
      <c r="EL16" s="9"/>
      <c r="EM16" s="9"/>
      <c r="EN16" s="9"/>
      <c r="EO16" s="9"/>
      <c r="EP16" s="9"/>
      <c r="EQ16" s="9"/>
      <c r="ER16" s="9"/>
      <c r="ES16" s="9"/>
      <c r="ET16" s="9"/>
      <c r="EU16" s="9"/>
      <c r="EV16" s="9"/>
      <c r="EW16" s="9"/>
      <c r="EX16" s="9"/>
      <c r="EY16" s="9"/>
      <c r="EZ16" s="9"/>
      <c r="FA16" s="9"/>
      <c r="FB16" s="9"/>
      <c r="FC16" s="9"/>
      <c r="FD16" s="9"/>
      <c r="FE16" s="9"/>
      <c r="FF16" s="9"/>
      <c r="FG16" s="9"/>
      <c r="FH16" s="9"/>
      <c r="FI16" s="9"/>
      <c r="FJ16" s="9"/>
      <c r="FK16" s="9"/>
      <c r="FL16" s="9"/>
      <c r="FM16" s="9"/>
      <c r="FN16" s="9"/>
      <c r="FO16" s="9"/>
      <c r="FP16" s="9"/>
      <c r="FQ16" s="9"/>
      <c r="FR16" s="9"/>
      <c r="FS16" s="9"/>
      <c r="FT16" s="9"/>
      <c r="FU16" s="9"/>
      <c r="FV16" s="9"/>
      <c r="FW16" s="9"/>
      <c r="FX16" s="9"/>
      <c r="FY16" s="9"/>
      <c r="FZ16" s="9"/>
      <c r="GA16" s="9"/>
      <c r="GB16" s="9"/>
      <c r="GC16" s="9"/>
      <c r="GD16" s="9"/>
      <c r="GE16" s="9"/>
      <c r="GF16" s="9"/>
      <c r="GG16" s="9"/>
      <c r="GH16" s="9"/>
      <c r="GI16" s="9"/>
      <c r="GJ16" s="9"/>
      <c r="GK16" s="9"/>
      <c r="GL16" s="9"/>
      <c r="GM16" s="214"/>
      <c r="GN16" s="179"/>
      <c r="GO16" s="9"/>
      <c r="GP16" s="9"/>
      <c r="GQ16" s="9"/>
      <c r="GR16" s="9"/>
      <c r="GS16" s="9"/>
      <c r="GT16" s="9"/>
      <c r="GU16" s="9"/>
      <c r="GV16" s="9"/>
      <c r="GW16" s="9"/>
      <c r="GX16" s="9"/>
      <c r="GY16" s="9"/>
      <c r="GZ16" s="9"/>
      <c r="HA16" s="9"/>
      <c r="HB16" s="9"/>
      <c r="HC16" s="9"/>
      <c r="HD16" s="9"/>
      <c r="HE16" s="9"/>
      <c r="HF16" s="9"/>
      <c r="HG16" s="9"/>
      <c r="HH16" s="9"/>
      <c r="HI16" s="9"/>
      <c r="HJ16" s="9"/>
      <c r="HK16" s="9"/>
      <c r="HL16" s="9"/>
      <c r="HM16" s="9"/>
      <c r="HN16" s="9"/>
      <c r="HO16" s="9"/>
      <c r="HP16" s="9"/>
      <c r="HQ16" s="9"/>
      <c r="HR16" s="9"/>
      <c r="HS16" s="9"/>
      <c r="HT16" s="9"/>
      <c r="HU16" s="9"/>
      <c r="HV16" s="9"/>
      <c r="HW16" s="9"/>
      <c r="HX16" s="9"/>
      <c r="HY16" s="9"/>
      <c r="HZ16" s="9"/>
      <c r="IA16" s="9"/>
      <c r="IB16" s="9"/>
      <c r="IC16" s="9"/>
      <c r="ID16" s="9"/>
      <c r="IE16" s="9"/>
      <c r="IF16" s="9"/>
      <c r="IG16" s="9"/>
      <c r="IH16" s="9"/>
      <c r="II16" s="9"/>
      <c r="IJ16" s="9"/>
      <c r="IK16" s="9"/>
      <c r="IL16" s="9"/>
      <c r="IM16" s="9"/>
      <c r="IN16" s="9"/>
      <c r="IO16" s="9"/>
      <c r="IP16" s="9"/>
      <c r="IQ16" s="9"/>
      <c r="IR16" s="9"/>
      <c r="IS16" s="9"/>
      <c r="IT16" s="9"/>
      <c r="IU16" s="9"/>
      <c r="IV16" s="9"/>
      <c r="IW16" s="9"/>
      <c r="IX16" s="9"/>
      <c r="IY16" s="9"/>
      <c r="IZ16" s="9"/>
      <c r="JA16" s="9"/>
      <c r="JB16" s="9"/>
      <c r="JC16" s="9"/>
      <c r="JD16" s="9"/>
      <c r="JE16" s="9"/>
      <c r="JF16" s="9"/>
      <c r="JG16" s="9"/>
      <c r="JH16" s="9"/>
      <c r="JI16" s="9"/>
      <c r="JJ16" s="9"/>
      <c r="JK16" s="9"/>
      <c r="JL16" s="9"/>
      <c r="JM16" s="9"/>
      <c r="JN16" s="9"/>
      <c r="JO16" s="9"/>
      <c r="JP16" s="9"/>
      <c r="JQ16" s="9"/>
      <c r="JR16" s="9"/>
      <c r="JS16" s="9"/>
      <c r="JT16" s="9"/>
      <c r="JU16" s="9"/>
      <c r="JV16" s="9"/>
      <c r="JW16" s="9"/>
      <c r="JX16" s="9"/>
      <c r="JY16" s="9"/>
      <c r="JZ16" s="214"/>
      <c r="KA16" s="179"/>
      <c r="KB16" s="9"/>
      <c r="KC16" s="9"/>
      <c r="KD16" s="9"/>
      <c r="KE16" s="9"/>
      <c r="KF16" s="9"/>
      <c r="KG16" s="9"/>
      <c r="KH16" s="9"/>
      <c r="KI16" s="9"/>
      <c r="KJ16" s="9"/>
      <c r="KK16" s="9"/>
      <c r="KL16" s="9"/>
      <c r="KM16" s="9"/>
      <c r="KN16" s="9"/>
      <c r="KO16" s="9"/>
      <c r="KP16" s="9"/>
      <c r="KQ16" s="9"/>
      <c r="KR16" s="9"/>
      <c r="KS16" s="9"/>
      <c r="KT16" s="9"/>
      <c r="KU16" s="9"/>
      <c r="KV16" s="9"/>
      <c r="KW16" s="9"/>
      <c r="KX16" s="9"/>
      <c r="KY16" s="9"/>
      <c r="KZ16" s="9"/>
      <c r="LA16" s="9"/>
      <c r="LB16" s="9"/>
      <c r="LC16" s="9"/>
      <c r="LD16" s="9"/>
      <c r="LE16" s="9"/>
      <c r="LF16" s="9"/>
      <c r="LG16" s="9"/>
      <c r="LH16" s="9"/>
      <c r="LI16" s="9"/>
      <c r="LJ16" s="9"/>
      <c r="LK16" s="9"/>
      <c r="LL16" s="9"/>
      <c r="LM16" s="9"/>
      <c r="LN16" s="9"/>
      <c r="LO16" s="9"/>
      <c r="LP16" s="9"/>
      <c r="LQ16" s="9"/>
      <c r="LR16" s="9"/>
      <c r="LS16" s="9"/>
      <c r="LT16" s="9"/>
      <c r="LU16" s="9"/>
      <c r="LV16" s="9"/>
      <c r="LW16" s="9"/>
      <c r="LX16" s="9"/>
      <c r="LY16" s="9"/>
      <c r="LZ16" s="9"/>
      <c r="MA16" s="9"/>
      <c r="MB16" s="9"/>
      <c r="MC16" s="9"/>
      <c r="MD16" s="9"/>
      <c r="ME16" s="9"/>
      <c r="MF16" s="9"/>
      <c r="MG16" s="9"/>
      <c r="MH16" s="9"/>
      <c r="MI16" s="9"/>
      <c r="MJ16" s="9"/>
      <c r="MK16" s="9"/>
      <c r="ML16" s="9"/>
      <c r="MM16" s="9"/>
      <c r="MN16" s="9"/>
      <c r="MO16" s="9"/>
      <c r="MP16" s="9"/>
      <c r="MQ16" s="9"/>
      <c r="MR16" s="9"/>
      <c r="MS16" s="9"/>
      <c r="MT16" s="9"/>
      <c r="MU16" s="9"/>
      <c r="MV16" s="9"/>
      <c r="MW16" s="9"/>
      <c r="MX16" s="9"/>
      <c r="MY16" s="9"/>
      <c r="MZ16" s="9"/>
      <c r="NA16" s="9"/>
      <c r="NB16" s="9"/>
      <c r="NC16" s="9"/>
      <c r="ND16" s="9"/>
      <c r="NE16" s="9"/>
      <c r="NF16" s="9"/>
      <c r="NG16" s="9"/>
      <c r="NH16" s="9"/>
      <c r="NI16" s="9"/>
      <c r="NJ16" s="9"/>
      <c r="NK16" s="9"/>
      <c r="NL16" s="9"/>
      <c r="NM16" s="214"/>
    </row>
    <row r="17" spans="1:377" s="5" customFormat="1" ht="11.25" customHeight="1" x14ac:dyDescent="0.3">
      <c r="B17" s="117" t="s">
        <v>108</v>
      </c>
      <c r="C17" s="118" t="s">
        <v>221</v>
      </c>
      <c r="D17" s="118" t="s">
        <v>187</v>
      </c>
      <c r="E17" s="118" t="s">
        <v>215</v>
      </c>
      <c r="F17" s="118" t="s">
        <v>292</v>
      </c>
      <c r="G17" s="119" t="s">
        <v>88</v>
      </c>
      <c r="H17" s="120" t="s">
        <v>197</v>
      </c>
      <c r="I17" s="120" t="s">
        <v>189</v>
      </c>
      <c r="J17" s="121">
        <f t="shared" si="1"/>
        <v>360</v>
      </c>
      <c r="K17" s="219"/>
      <c r="L17" s="219">
        <v>8</v>
      </c>
      <c r="M17" s="27"/>
      <c r="N17" s="17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9"/>
      <c r="BJ17" s="9"/>
      <c r="BK17" s="9"/>
      <c r="BL17" s="9"/>
      <c r="BM17" s="9"/>
      <c r="BN17" s="9"/>
      <c r="BO17" s="9"/>
      <c r="BP17" s="9"/>
      <c r="BQ17" s="9"/>
      <c r="BR17" s="9"/>
      <c r="BS17" s="9"/>
      <c r="BT17" s="9"/>
      <c r="BU17" s="9"/>
      <c r="BV17" s="9"/>
      <c r="BW17" s="9"/>
      <c r="BX17" s="9"/>
      <c r="BY17" s="9"/>
      <c r="BZ17" s="9"/>
      <c r="CA17" s="9"/>
      <c r="CB17" s="9"/>
      <c r="CC17" s="9"/>
      <c r="CD17" s="9"/>
      <c r="CE17" s="9"/>
      <c r="CF17" s="9"/>
      <c r="CG17" s="9">
        <v>36</v>
      </c>
      <c r="CH17" s="9">
        <v>42</v>
      </c>
      <c r="CI17" s="9">
        <v>42</v>
      </c>
      <c r="CJ17" s="9">
        <v>42</v>
      </c>
      <c r="CK17" s="9">
        <v>42</v>
      </c>
      <c r="CL17" s="9"/>
      <c r="CM17" s="9"/>
      <c r="CN17" s="9">
        <v>42</v>
      </c>
      <c r="CO17" s="9">
        <v>42</v>
      </c>
      <c r="CP17" s="9">
        <v>42</v>
      </c>
      <c r="CQ17" s="9">
        <v>30</v>
      </c>
      <c r="CR17" s="9"/>
      <c r="CS17" s="9"/>
      <c r="CT17" s="9"/>
      <c r="CU17" s="9"/>
      <c r="CV17" s="9"/>
      <c r="CW17" s="9"/>
      <c r="CX17" s="9"/>
      <c r="CY17" s="9"/>
      <c r="CZ17" s="214"/>
      <c r="DA17" s="179"/>
      <c r="DB17" s="9"/>
      <c r="DC17" s="9"/>
      <c r="DD17" s="9"/>
      <c r="DE17" s="9"/>
      <c r="DF17" s="9"/>
      <c r="DG17" s="9"/>
      <c r="DH17" s="9"/>
      <c r="DI17" s="9"/>
      <c r="DJ17" s="9"/>
      <c r="DK17" s="9"/>
      <c r="DL17" s="9"/>
      <c r="DM17" s="9"/>
      <c r="DN17" s="9"/>
      <c r="DO17" s="9"/>
      <c r="DP17" s="9"/>
      <c r="DQ17" s="9"/>
      <c r="DR17" s="9"/>
      <c r="DS17" s="9"/>
      <c r="DT17" s="9"/>
      <c r="DU17" s="9"/>
      <c r="DV17" s="9"/>
      <c r="DW17" s="9"/>
      <c r="DX17" s="9"/>
      <c r="DY17" s="9"/>
      <c r="DZ17" s="9"/>
      <c r="EA17" s="9"/>
      <c r="EB17" s="9"/>
      <c r="EC17" s="9"/>
      <c r="ED17" s="9"/>
      <c r="EE17" s="9"/>
      <c r="EF17" s="9"/>
      <c r="EG17" s="9"/>
      <c r="EH17" s="9"/>
      <c r="EI17" s="9"/>
      <c r="EJ17" s="9"/>
      <c r="EK17" s="9"/>
      <c r="EL17" s="9"/>
      <c r="EM17" s="9"/>
      <c r="EN17" s="9"/>
      <c r="EO17" s="9"/>
      <c r="EP17" s="9"/>
      <c r="EQ17" s="9"/>
      <c r="ER17" s="9"/>
      <c r="ES17" s="9"/>
      <c r="ET17" s="9"/>
      <c r="EU17" s="9"/>
      <c r="EV17" s="9"/>
      <c r="EW17" s="9"/>
      <c r="EX17" s="9"/>
      <c r="EY17" s="9"/>
      <c r="EZ17" s="9"/>
      <c r="FA17" s="9"/>
      <c r="FB17" s="9"/>
      <c r="FC17" s="9"/>
      <c r="FD17" s="9"/>
      <c r="FE17" s="9"/>
      <c r="FF17" s="9"/>
      <c r="FG17" s="9"/>
      <c r="FH17" s="9"/>
      <c r="FI17" s="9"/>
      <c r="FJ17" s="9"/>
      <c r="FK17" s="9"/>
      <c r="FL17" s="9"/>
      <c r="FM17" s="9"/>
      <c r="FN17" s="9"/>
      <c r="FO17" s="9"/>
      <c r="FP17" s="9"/>
      <c r="FQ17" s="9"/>
      <c r="FR17" s="9"/>
      <c r="FS17" s="9"/>
      <c r="FT17" s="9"/>
      <c r="FU17" s="9"/>
      <c r="FV17" s="9"/>
      <c r="FW17" s="9"/>
      <c r="FX17" s="9"/>
      <c r="FY17" s="9"/>
      <c r="FZ17" s="9"/>
      <c r="GA17" s="9"/>
      <c r="GB17" s="9"/>
      <c r="GC17" s="9"/>
      <c r="GD17" s="9"/>
      <c r="GE17" s="9"/>
      <c r="GF17" s="9"/>
      <c r="GG17" s="9"/>
      <c r="GH17" s="9"/>
      <c r="GI17" s="9"/>
      <c r="GJ17" s="9"/>
      <c r="GK17" s="9"/>
      <c r="GL17" s="9"/>
      <c r="GM17" s="214"/>
      <c r="GN17" s="179"/>
      <c r="GO17" s="9"/>
      <c r="GP17" s="9"/>
      <c r="GQ17" s="9"/>
      <c r="GR17" s="9"/>
      <c r="GS17" s="9"/>
      <c r="GT17" s="9"/>
      <c r="GU17" s="9"/>
      <c r="GV17" s="9"/>
      <c r="GW17" s="9"/>
      <c r="GX17" s="9"/>
      <c r="GY17" s="9"/>
      <c r="GZ17" s="9"/>
      <c r="HA17" s="9"/>
      <c r="HB17" s="9"/>
      <c r="HC17" s="9"/>
      <c r="HD17" s="9"/>
      <c r="HE17" s="9"/>
      <c r="HF17" s="9"/>
      <c r="HG17" s="9"/>
      <c r="HH17" s="9"/>
      <c r="HI17" s="9"/>
      <c r="HJ17" s="9"/>
      <c r="HK17" s="9"/>
      <c r="HL17" s="9"/>
      <c r="HM17" s="9"/>
      <c r="HN17" s="9"/>
      <c r="HO17" s="9"/>
      <c r="HP17" s="9"/>
      <c r="HQ17" s="9"/>
      <c r="HR17" s="9"/>
      <c r="HS17" s="9"/>
      <c r="HT17" s="9"/>
      <c r="HU17" s="9"/>
      <c r="HV17" s="9"/>
      <c r="HW17" s="9"/>
      <c r="HX17" s="9"/>
      <c r="HY17" s="9"/>
      <c r="HZ17" s="9"/>
      <c r="IA17" s="9"/>
      <c r="IB17" s="9"/>
      <c r="IC17" s="9"/>
      <c r="ID17" s="9"/>
      <c r="IE17" s="9"/>
      <c r="IF17" s="9"/>
      <c r="IG17" s="9"/>
      <c r="IH17" s="9"/>
      <c r="II17" s="9"/>
      <c r="IJ17" s="9"/>
      <c r="IK17" s="9"/>
      <c r="IL17" s="9"/>
      <c r="IM17" s="9"/>
      <c r="IN17" s="9"/>
      <c r="IO17" s="9"/>
      <c r="IP17" s="9"/>
      <c r="IQ17" s="9"/>
      <c r="IR17" s="9"/>
      <c r="IS17" s="9"/>
      <c r="IT17" s="9"/>
      <c r="IU17" s="9"/>
      <c r="IV17" s="9"/>
      <c r="IW17" s="9"/>
      <c r="IX17" s="9"/>
      <c r="IY17" s="9"/>
      <c r="IZ17" s="9"/>
      <c r="JA17" s="9"/>
      <c r="JB17" s="9"/>
      <c r="JC17" s="9"/>
      <c r="JD17" s="9"/>
      <c r="JE17" s="9"/>
      <c r="JF17" s="9"/>
      <c r="JG17" s="9"/>
      <c r="JH17" s="9"/>
      <c r="JI17" s="9"/>
      <c r="JJ17" s="9"/>
      <c r="JK17" s="9"/>
      <c r="JL17" s="9"/>
      <c r="JM17" s="9"/>
      <c r="JN17" s="9"/>
      <c r="JO17" s="9"/>
      <c r="JP17" s="9"/>
      <c r="JQ17" s="9"/>
      <c r="JR17" s="9"/>
      <c r="JS17" s="9"/>
      <c r="JT17" s="9"/>
      <c r="JU17" s="9"/>
      <c r="JV17" s="9"/>
      <c r="JW17" s="9"/>
      <c r="JX17" s="9"/>
      <c r="JY17" s="9"/>
      <c r="JZ17" s="214"/>
      <c r="KA17" s="179"/>
      <c r="KB17" s="9"/>
      <c r="KC17" s="9"/>
      <c r="KD17" s="9"/>
      <c r="KE17" s="9"/>
      <c r="KF17" s="9"/>
      <c r="KG17" s="9"/>
      <c r="KH17" s="9"/>
      <c r="KI17" s="9"/>
      <c r="KJ17" s="9"/>
      <c r="KK17" s="9"/>
      <c r="KL17" s="9"/>
      <c r="KM17" s="9"/>
      <c r="KN17" s="9"/>
      <c r="KO17" s="9"/>
      <c r="KP17" s="9"/>
      <c r="KQ17" s="9"/>
      <c r="KR17" s="9"/>
      <c r="KS17" s="9"/>
      <c r="KT17" s="9"/>
      <c r="KU17" s="9"/>
      <c r="KV17" s="9"/>
      <c r="KW17" s="9"/>
      <c r="KX17" s="9"/>
      <c r="KY17" s="9"/>
      <c r="KZ17" s="9"/>
      <c r="LA17" s="9"/>
      <c r="LB17" s="9"/>
      <c r="LC17" s="9"/>
      <c r="LD17" s="9"/>
      <c r="LE17" s="9"/>
      <c r="LF17" s="9"/>
      <c r="LG17" s="9"/>
      <c r="LH17" s="9"/>
      <c r="LI17" s="9"/>
      <c r="LJ17" s="9"/>
      <c r="LK17" s="9"/>
      <c r="LL17" s="9"/>
      <c r="LM17" s="9"/>
      <c r="LN17" s="9"/>
      <c r="LO17" s="9"/>
      <c r="LP17" s="9"/>
      <c r="LQ17" s="9"/>
      <c r="LR17" s="9"/>
      <c r="LS17" s="9"/>
      <c r="LT17" s="9"/>
      <c r="LU17" s="9"/>
      <c r="LV17" s="9"/>
      <c r="LW17" s="9"/>
      <c r="LX17" s="9"/>
      <c r="LY17" s="9"/>
      <c r="LZ17" s="9"/>
      <c r="MA17" s="9"/>
      <c r="MB17" s="9"/>
      <c r="MC17" s="9"/>
      <c r="MD17" s="9"/>
      <c r="ME17" s="9"/>
      <c r="MF17" s="9"/>
      <c r="MG17" s="9"/>
      <c r="MH17" s="9"/>
      <c r="MI17" s="9"/>
      <c r="MJ17" s="9"/>
      <c r="MK17" s="9"/>
      <c r="ML17" s="9"/>
      <c r="MM17" s="9"/>
      <c r="MN17" s="9"/>
      <c r="MO17" s="9"/>
      <c r="MP17" s="9"/>
      <c r="MQ17" s="9"/>
      <c r="MR17" s="9"/>
      <c r="MS17" s="9"/>
      <c r="MT17" s="9"/>
      <c r="MU17" s="9"/>
      <c r="MV17" s="9"/>
      <c r="MW17" s="9"/>
      <c r="MX17" s="9"/>
      <c r="MY17" s="9"/>
      <c r="MZ17" s="9"/>
      <c r="NA17" s="9"/>
      <c r="NB17" s="9"/>
      <c r="NC17" s="9"/>
      <c r="ND17" s="9"/>
      <c r="NE17" s="9"/>
      <c r="NF17" s="9"/>
      <c r="NG17" s="9"/>
      <c r="NH17" s="9"/>
      <c r="NI17" s="9"/>
      <c r="NJ17" s="9"/>
      <c r="NK17" s="9"/>
      <c r="NL17" s="9"/>
      <c r="NM17" s="214"/>
    </row>
    <row r="18" spans="1:377" s="5" customFormat="1" ht="11.25" customHeight="1" x14ac:dyDescent="0.3">
      <c r="B18" s="117" t="s">
        <v>108</v>
      </c>
      <c r="C18" s="118" t="s">
        <v>221</v>
      </c>
      <c r="D18" s="118" t="s">
        <v>187</v>
      </c>
      <c r="E18" s="118" t="s">
        <v>215</v>
      </c>
      <c r="F18" s="118" t="s">
        <v>293</v>
      </c>
      <c r="G18" s="119" t="s">
        <v>88</v>
      </c>
      <c r="H18" s="120" t="s">
        <v>197</v>
      </c>
      <c r="I18" s="120" t="s">
        <v>189</v>
      </c>
      <c r="J18" s="121">
        <f t="shared" si="1"/>
        <v>420</v>
      </c>
      <c r="K18" s="219"/>
      <c r="L18" s="219">
        <v>9</v>
      </c>
      <c r="M18" s="27"/>
      <c r="N18" s="17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9"/>
      <c r="BJ18" s="9"/>
      <c r="BK18" s="9"/>
      <c r="BL18" s="9"/>
      <c r="BM18" s="9"/>
      <c r="BN18" s="9"/>
      <c r="BO18" s="9"/>
      <c r="BP18" s="9"/>
      <c r="BQ18" s="9"/>
      <c r="BR18" s="9"/>
      <c r="BS18" s="9"/>
      <c r="BT18" s="9"/>
      <c r="BU18" s="9"/>
      <c r="BV18" s="9"/>
      <c r="BW18" s="9"/>
      <c r="BX18" s="9"/>
      <c r="BY18" s="9"/>
      <c r="BZ18" s="9"/>
      <c r="CA18" s="9"/>
      <c r="CB18" s="9"/>
      <c r="CC18" s="9"/>
      <c r="CD18" s="9"/>
      <c r="CE18" s="9"/>
      <c r="CF18" s="9"/>
      <c r="CG18" s="9"/>
      <c r="CH18" s="9"/>
      <c r="CI18" s="9"/>
      <c r="CJ18" s="9"/>
      <c r="CK18" s="9"/>
      <c r="CL18" s="9"/>
      <c r="CM18" s="9"/>
      <c r="CN18" s="9"/>
      <c r="CO18" s="9"/>
      <c r="CP18" s="9"/>
      <c r="CQ18" s="9">
        <v>12</v>
      </c>
      <c r="CR18" s="9">
        <v>42</v>
      </c>
      <c r="CS18" s="9"/>
      <c r="CT18" s="9"/>
      <c r="CU18" s="9">
        <v>42</v>
      </c>
      <c r="CV18" s="9">
        <v>42</v>
      </c>
      <c r="CW18" s="9">
        <v>42</v>
      </c>
      <c r="CX18" s="9">
        <v>42</v>
      </c>
      <c r="CY18" s="9">
        <v>42</v>
      </c>
      <c r="CZ18" s="214"/>
      <c r="DA18" s="179"/>
      <c r="DB18" s="9"/>
      <c r="DC18" s="9"/>
      <c r="DD18" s="9">
        <v>42</v>
      </c>
      <c r="DE18" s="9">
        <v>42</v>
      </c>
      <c r="DF18" s="9">
        <v>42</v>
      </c>
      <c r="DG18" s="9"/>
      <c r="DH18" s="9"/>
      <c r="DI18" s="9">
        <v>30</v>
      </c>
      <c r="DJ18" s="9"/>
      <c r="DK18" s="9"/>
      <c r="DL18" s="9"/>
      <c r="DM18" s="9"/>
      <c r="DN18" s="9"/>
      <c r="DO18" s="9"/>
      <c r="DP18" s="9"/>
      <c r="DQ18" s="9"/>
      <c r="DR18" s="9"/>
      <c r="DS18" s="9"/>
      <c r="DT18" s="9"/>
      <c r="DU18" s="9"/>
      <c r="DV18" s="9"/>
      <c r="DW18" s="9"/>
      <c r="DX18" s="9"/>
      <c r="DY18" s="9"/>
      <c r="DZ18" s="9"/>
      <c r="EA18" s="9"/>
      <c r="EB18" s="9"/>
      <c r="EC18" s="9"/>
      <c r="ED18" s="9"/>
      <c r="EE18" s="9"/>
      <c r="EF18" s="9"/>
      <c r="EG18" s="9"/>
      <c r="EH18" s="9"/>
      <c r="EI18" s="9"/>
      <c r="EJ18" s="9"/>
      <c r="EK18" s="9"/>
      <c r="EL18" s="9"/>
      <c r="EM18" s="9"/>
      <c r="EN18" s="9"/>
      <c r="EO18" s="9"/>
      <c r="EP18" s="9"/>
      <c r="EQ18" s="9"/>
      <c r="ER18" s="9"/>
      <c r="ES18" s="9"/>
      <c r="ET18" s="9"/>
      <c r="EU18" s="9"/>
      <c r="EV18" s="9"/>
      <c r="EW18" s="9"/>
      <c r="EX18" s="9"/>
      <c r="EY18" s="9"/>
      <c r="EZ18" s="9"/>
      <c r="FA18" s="9"/>
      <c r="FB18" s="9"/>
      <c r="FC18" s="9"/>
      <c r="FD18" s="9"/>
      <c r="FE18" s="9"/>
      <c r="FF18" s="9"/>
      <c r="FG18" s="9"/>
      <c r="FH18" s="9"/>
      <c r="FI18" s="9"/>
      <c r="FJ18" s="9"/>
      <c r="FK18" s="9"/>
      <c r="FL18" s="9"/>
      <c r="FM18" s="9"/>
      <c r="FN18" s="9"/>
      <c r="FO18" s="9"/>
      <c r="FP18" s="9"/>
      <c r="FQ18" s="9"/>
      <c r="FR18" s="9"/>
      <c r="FS18" s="9"/>
      <c r="FT18" s="9"/>
      <c r="FU18" s="9"/>
      <c r="FV18" s="9"/>
      <c r="FW18" s="9"/>
      <c r="FX18" s="9"/>
      <c r="FY18" s="9"/>
      <c r="FZ18" s="9"/>
      <c r="GA18" s="9"/>
      <c r="GB18" s="9"/>
      <c r="GC18" s="9"/>
      <c r="GD18" s="9"/>
      <c r="GE18" s="9"/>
      <c r="GF18" s="9"/>
      <c r="GG18" s="9"/>
      <c r="GH18" s="9"/>
      <c r="GI18" s="9"/>
      <c r="GJ18" s="9"/>
      <c r="GK18" s="9"/>
      <c r="GL18" s="9"/>
      <c r="GM18" s="214"/>
      <c r="GN18" s="179"/>
      <c r="GO18" s="9"/>
      <c r="GP18" s="9"/>
      <c r="GQ18" s="9"/>
      <c r="GR18" s="9"/>
      <c r="GS18" s="9"/>
      <c r="GT18" s="9"/>
      <c r="GU18" s="9"/>
      <c r="GV18" s="9"/>
      <c r="GW18" s="9"/>
      <c r="GX18" s="9"/>
      <c r="GY18" s="9"/>
      <c r="GZ18" s="9"/>
      <c r="HA18" s="9"/>
      <c r="HB18" s="9"/>
      <c r="HC18" s="9"/>
      <c r="HD18" s="9"/>
      <c r="HE18" s="9"/>
      <c r="HF18" s="9"/>
      <c r="HG18" s="9"/>
      <c r="HH18" s="9"/>
      <c r="HI18" s="9"/>
      <c r="HJ18" s="9"/>
      <c r="HK18" s="9"/>
      <c r="HL18" s="9"/>
      <c r="HM18" s="9"/>
      <c r="HN18" s="9"/>
      <c r="HO18" s="9"/>
      <c r="HP18" s="9"/>
      <c r="HQ18" s="9"/>
      <c r="HR18" s="9"/>
      <c r="HS18" s="9"/>
      <c r="HT18" s="9"/>
      <c r="HU18" s="9"/>
      <c r="HV18" s="9"/>
      <c r="HW18" s="9"/>
      <c r="HX18" s="9"/>
      <c r="HY18" s="9"/>
      <c r="HZ18" s="9"/>
      <c r="IA18" s="9"/>
      <c r="IB18" s="9"/>
      <c r="IC18" s="9"/>
      <c r="ID18" s="9"/>
      <c r="IE18" s="9"/>
      <c r="IF18" s="9"/>
      <c r="IG18" s="9"/>
      <c r="IH18" s="9"/>
      <c r="II18" s="9"/>
      <c r="IJ18" s="9"/>
      <c r="IK18" s="9"/>
      <c r="IL18" s="9"/>
      <c r="IM18" s="9"/>
      <c r="IN18" s="9"/>
      <c r="IO18" s="9"/>
      <c r="IP18" s="9"/>
      <c r="IQ18" s="9"/>
      <c r="IR18" s="9"/>
      <c r="IS18" s="9"/>
      <c r="IT18" s="9"/>
      <c r="IU18" s="9"/>
      <c r="IV18" s="9"/>
      <c r="IW18" s="9"/>
      <c r="IX18" s="9"/>
      <c r="IY18" s="9"/>
      <c r="IZ18" s="9"/>
      <c r="JA18" s="9"/>
      <c r="JB18" s="9"/>
      <c r="JC18" s="9"/>
      <c r="JD18" s="9"/>
      <c r="JE18" s="9"/>
      <c r="JF18" s="9"/>
      <c r="JG18" s="9"/>
      <c r="JH18" s="9"/>
      <c r="JI18" s="9"/>
      <c r="JJ18" s="9"/>
      <c r="JK18" s="9"/>
      <c r="JL18" s="9"/>
      <c r="JM18" s="9"/>
      <c r="JN18" s="9"/>
      <c r="JO18" s="9"/>
      <c r="JP18" s="9"/>
      <c r="JQ18" s="9"/>
      <c r="JR18" s="9"/>
      <c r="JS18" s="9"/>
      <c r="JT18" s="9"/>
      <c r="JU18" s="9"/>
      <c r="JV18" s="9"/>
      <c r="JW18" s="9"/>
      <c r="JX18" s="9"/>
      <c r="JY18" s="9"/>
      <c r="JZ18" s="214"/>
      <c r="KA18" s="179"/>
      <c r="KB18" s="9"/>
      <c r="KC18" s="9"/>
      <c r="KD18" s="9"/>
      <c r="KE18" s="9"/>
      <c r="KF18" s="9"/>
      <c r="KG18" s="9"/>
      <c r="KH18" s="9"/>
      <c r="KI18" s="9"/>
      <c r="KJ18" s="9"/>
      <c r="KK18" s="9"/>
      <c r="KL18" s="9"/>
      <c r="KM18" s="9"/>
      <c r="KN18" s="9"/>
      <c r="KO18" s="9"/>
      <c r="KP18" s="9"/>
      <c r="KQ18" s="9"/>
      <c r="KR18" s="9"/>
      <c r="KS18" s="9"/>
      <c r="KT18" s="9"/>
      <c r="KU18" s="9"/>
      <c r="KV18" s="9"/>
      <c r="KW18" s="9"/>
      <c r="KX18" s="9"/>
      <c r="KY18" s="9"/>
      <c r="KZ18" s="9"/>
      <c r="LA18" s="9"/>
      <c r="LB18" s="9"/>
      <c r="LC18" s="9"/>
      <c r="LD18" s="9"/>
      <c r="LE18" s="9"/>
      <c r="LF18" s="9"/>
      <c r="LG18" s="9"/>
      <c r="LH18" s="9"/>
      <c r="LI18" s="9"/>
      <c r="LJ18" s="9"/>
      <c r="LK18" s="9"/>
      <c r="LL18" s="9"/>
      <c r="LM18" s="9"/>
      <c r="LN18" s="9"/>
      <c r="LO18" s="9"/>
      <c r="LP18" s="9"/>
      <c r="LQ18" s="9"/>
      <c r="LR18" s="9"/>
      <c r="LS18" s="9"/>
      <c r="LT18" s="9"/>
      <c r="LU18" s="9"/>
      <c r="LV18" s="9"/>
      <c r="LW18" s="9"/>
      <c r="LX18" s="9"/>
      <c r="LY18" s="9"/>
      <c r="LZ18" s="9"/>
      <c r="MA18" s="9"/>
      <c r="MB18" s="9"/>
      <c r="MC18" s="9"/>
      <c r="MD18" s="9"/>
      <c r="ME18" s="9"/>
      <c r="MF18" s="9"/>
      <c r="MG18" s="9"/>
      <c r="MH18" s="9"/>
      <c r="MI18" s="9"/>
      <c r="MJ18" s="9"/>
      <c r="MK18" s="9"/>
      <c r="ML18" s="9"/>
      <c r="MM18" s="9"/>
      <c r="MN18" s="9"/>
      <c r="MO18" s="9"/>
      <c r="MP18" s="9"/>
      <c r="MQ18" s="9"/>
      <c r="MR18" s="9"/>
      <c r="MS18" s="9"/>
      <c r="MT18" s="9"/>
      <c r="MU18" s="9"/>
      <c r="MV18" s="9"/>
      <c r="MW18" s="9"/>
      <c r="MX18" s="9"/>
      <c r="MY18" s="9"/>
      <c r="MZ18" s="9"/>
      <c r="NA18" s="9"/>
      <c r="NB18" s="9"/>
      <c r="NC18" s="9"/>
      <c r="ND18" s="9"/>
      <c r="NE18" s="9"/>
      <c r="NF18" s="9"/>
      <c r="NG18" s="9"/>
      <c r="NH18" s="9"/>
      <c r="NI18" s="9"/>
      <c r="NJ18" s="9"/>
      <c r="NK18" s="9"/>
      <c r="NL18" s="9"/>
      <c r="NM18" s="214"/>
    </row>
    <row r="19" spans="1:377" s="5" customFormat="1" ht="11.25" customHeight="1" x14ac:dyDescent="0.3">
      <c r="B19" s="117" t="s">
        <v>108</v>
      </c>
      <c r="C19" s="118" t="s">
        <v>221</v>
      </c>
      <c r="D19" s="118" t="s">
        <v>285</v>
      </c>
      <c r="E19" s="118" t="s">
        <v>286</v>
      </c>
      <c r="F19" s="118" t="s">
        <v>287</v>
      </c>
      <c r="G19" s="119" t="s">
        <v>88</v>
      </c>
      <c r="H19" s="120" t="s">
        <v>197</v>
      </c>
      <c r="I19" s="120" t="s">
        <v>189</v>
      </c>
      <c r="J19" s="121">
        <f t="shared" si="1"/>
        <v>156</v>
      </c>
      <c r="K19" s="219"/>
      <c r="L19" s="219"/>
      <c r="M19" s="27"/>
      <c r="N19" s="17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>
        <v>36</v>
      </c>
      <c r="BI19" s="9">
        <v>42</v>
      </c>
      <c r="BJ19" s="9"/>
      <c r="BK19" s="9"/>
      <c r="BL19" s="9">
        <v>42</v>
      </c>
      <c r="BM19" s="9">
        <v>36</v>
      </c>
      <c r="BN19" s="9"/>
      <c r="BO19" s="9"/>
      <c r="BP19" s="9"/>
      <c r="BQ19" s="9"/>
      <c r="BR19" s="9"/>
      <c r="BS19" s="9"/>
      <c r="BT19" s="9"/>
      <c r="BU19" s="9"/>
      <c r="BV19" s="9"/>
      <c r="BW19" s="9"/>
      <c r="BX19" s="9"/>
      <c r="BY19" s="9"/>
      <c r="BZ19" s="9"/>
      <c r="CA19" s="9"/>
      <c r="CB19" s="9"/>
      <c r="CC19" s="9"/>
      <c r="CD19" s="9"/>
      <c r="CE19" s="9"/>
      <c r="CF19" s="9"/>
      <c r="CG19" s="9"/>
      <c r="CH19" s="9"/>
      <c r="CI19" s="9"/>
      <c r="CJ19" s="9"/>
      <c r="CK19" s="9"/>
      <c r="CL19" s="9"/>
      <c r="CM19" s="9"/>
      <c r="CN19" s="9"/>
      <c r="CO19" s="9"/>
      <c r="CP19" s="9"/>
      <c r="CQ19" s="9"/>
      <c r="CR19" s="9"/>
      <c r="CS19" s="9"/>
      <c r="CT19" s="9"/>
      <c r="CU19" s="9"/>
      <c r="CV19" s="9"/>
      <c r="CW19" s="9"/>
      <c r="CX19" s="9"/>
      <c r="CY19" s="9"/>
      <c r="CZ19" s="214"/>
      <c r="DA19" s="179"/>
      <c r="DB19" s="9"/>
      <c r="DC19" s="9"/>
      <c r="DD19" s="9"/>
      <c r="DE19" s="9"/>
      <c r="DF19" s="9"/>
      <c r="DG19" s="9"/>
      <c r="DH19" s="9"/>
      <c r="DI19" s="9"/>
      <c r="DJ19" s="9"/>
      <c r="DK19" s="9"/>
      <c r="DL19" s="9"/>
      <c r="DM19" s="9"/>
      <c r="DN19" s="9"/>
      <c r="DO19" s="9"/>
      <c r="DP19" s="9"/>
      <c r="DQ19" s="9"/>
      <c r="DR19" s="9"/>
      <c r="DS19" s="9"/>
      <c r="DT19" s="9"/>
      <c r="DU19" s="9"/>
      <c r="DV19" s="9"/>
      <c r="DW19" s="9"/>
      <c r="DX19" s="9"/>
      <c r="DY19" s="9"/>
      <c r="DZ19" s="9"/>
      <c r="EA19" s="9"/>
      <c r="EB19" s="9"/>
      <c r="EC19" s="9"/>
      <c r="ED19" s="9"/>
      <c r="EE19" s="9"/>
      <c r="EF19" s="9"/>
      <c r="EG19" s="9"/>
      <c r="EH19" s="9"/>
      <c r="EI19" s="9"/>
      <c r="EJ19" s="9"/>
      <c r="EK19" s="9"/>
      <c r="EL19" s="9"/>
      <c r="EM19" s="9"/>
      <c r="EN19" s="9"/>
      <c r="EO19" s="9"/>
      <c r="EP19" s="9"/>
      <c r="EQ19" s="9"/>
      <c r="ER19" s="9"/>
      <c r="ES19" s="9"/>
      <c r="ET19" s="9"/>
      <c r="EU19" s="9"/>
      <c r="EV19" s="9"/>
      <c r="EW19" s="9"/>
      <c r="EX19" s="9"/>
      <c r="EY19" s="9"/>
      <c r="EZ19" s="9"/>
      <c r="FA19" s="9"/>
      <c r="FB19" s="9"/>
      <c r="FC19" s="9"/>
      <c r="FD19" s="9"/>
      <c r="FE19" s="9"/>
      <c r="FF19" s="9"/>
      <c r="FG19" s="9"/>
      <c r="FH19" s="9"/>
      <c r="FI19" s="9"/>
      <c r="FJ19" s="9"/>
      <c r="FK19" s="9"/>
      <c r="FL19" s="9"/>
      <c r="FM19" s="9"/>
      <c r="FN19" s="9"/>
      <c r="FO19" s="9"/>
      <c r="FP19" s="9"/>
      <c r="FQ19" s="9"/>
      <c r="FR19" s="9"/>
      <c r="FS19" s="9"/>
      <c r="FT19" s="9"/>
      <c r="FU19" s="9"/>
      <c r="FV19" s="9"/>
      <c r="FW19" s="9"/>
      <c r="FX19" s="9"/>
      <c r="FY19" s="9"/>
      <c r="FZ19" s="9"/>
      <c r="GA19" s="9"/>
      <c r="GB19" s="9"/>
      <c r="GC19" s="9"/>
      <c r="GD19" s="9"/>
      <c r="GE19" s="9"/>
      <c r="GF19" s="9"/>
      <c r="GG19" s="9"/>
      <c r="GH19" s="9"/>
      <c r="GI19" s="9"/>
      <c r="GJ19" s="9"/>
      <c r="GK19" s="9"/>
      <c r="GL19" s="9"/>
      <c r="GM19" s="214"/>
      <c r="GN19" s="179"/>
      <c r="GO19" s="9"/>
      <c r="GP19" s="9"/>
      <c r="GQ19" s="9"/>
      <c r="GR19" s="9"/>
      <c r="GS19" s="9"/>
      <c r="GT19" s="9"/>
      <c r="GU19" s="9"/>
      <c r="GV19" s="9"/>
      <c r="GW19" s="9"/>
      <c r="GX19" s="9"/>
      <c r="GY19" s="9"/>
      <c r="GZ19" s="9"/>
      <c r="HA19" s="9"/>
      <c r="HB19" s="9"/>
      <c r="HC19" s="9"/>
      <c r="HD19" s="9"/>
      <c r="HE19" s="9"/>
      <c r="HF19" s="9"/>
      <c r="HG19" s="9"/>
      <c r="HH19" s="9"/>
      <c r="HI19" s="9"/>
      <c r="HJ19" s="9"/>
      <c r="HK19" s="9"/>
      <c r="HL19" s="9"/>
      <c r="HM19" s="9"/>
      <c r="HN19" s="9"/>
      <c r="HO19" s="9"/>
      <c r="HP19" s="9"/>
      <c r="HQ19" s="9"/>
      <c r="HR19" s="9"/>
      <c r="HS19" s="9"/>
      <c r="HT19" s="9"/>
      <c r="HU19" s="9"/>
      <c r="HV19" s="9"/>
      <c r="HW19" s="9"/>
      <c r="HX19" s="9"/>
      <c r="HY19" s="9"/>
      <c r="HZ19" s="9"/>
      <c r="IA19" s="9"/>
      <c r="IB19" s="9"/>
      <c r="IC19" s="9"/>
      <c r="ID19" s="9"/>
      <c r="IE19" s="9"/>
      <c r="IF19" s="9"/>
      <c r="IG19" s="9"/>
      <c r="IH19" s="9"/>
      <c r="II19" s="9"/>
      <c r="IJ19" s="9"/>
      <c r="IK19" s="9"/>
      <c r="IL19" s="9"/>
      <c r="IM19" s="9"/>
      <c r="IN19" s="9"/>
      <c r="IO19" s="9"/>
      <c r="IP19" s="9"/>
      <c r="IQ19" s="9"/>
      <c r="IR19" s="9"/>
      <c r="IS19" s="9"/>
      <c r="IT19" s="9"/>
      <c r="IU19" s="9"/>
      <c r="IV19" s="9"/>
      <c r="IW19" s="9"/>
      <c r="IX19" s="9"/>
      <c r="IY19" s="9"/>
      <c r="IZ19" s="9"/>
      <c r="JA19" s="9"/>
      <c r="JB19" s="9"/>
      <c r="JC19" s="9"/>
      <c r="JD19" s="9"/>
      <c r="JE19" s="9"/>
      <c r="JF19" s="9"/>
      <c r="JG19" s="9"/>
      <c r="JH19" s="9"/>
      <c r="JI19" s="9"/>
      <c r="JJ19" s="9"/>
      <c r="JK19" s="9"/>
      <c r="JL19" s="9"/>
      <c r="JM19" s="9"/>
      <c r="JN19" s="9"/>
      <c r="JO19" s="9"/>
      <c r="JP19" s="9"/>
      <c r="JQ19" s="9"/>
      <c r="JR19" s="9"/>
      <c r="JS19" s="9"/>
      <c r="JT19" s="9"/>
      <c r="JU19" s="9"/>
      <c r="JV19" s="9"/>
      <c r="JW19" s="9"/>
      <c r="JX19" s="9"/>
      <c r="JY19" s="9"/>
      <c r="JZ19" s="214"/>
      <c r="KA19" s="179"/>
      <c r="KB19" s="9"/>
      <c r="KC19" s="9"/>
      <c r="KD19" s="9"/>
      <c r="KE19" s="9"/>
      <c r="KF19" s="9"/>
      <c r="KG19" s="9"/>
      <c r="KH19" s="9"/>
      <c r="KI19" s="9"/>
      <c r="KJ19" s="9"/>
      <c r="KK19" s="9"/>
      <c r="KL19" s="9"/>
      <c r="KM19" s="9"/>
      <c r="KN19" s="9"/>
      <c r="KO19" s="9"/>
      <c r="KP19" s="9"/>
      <c r="KQ19" s="9"/>
      <c r="KR19" s="9"/>
      <c r="KS19" s="9"/>
      <c r="KT19" s="9"/>
      <c r="KU19" s="9"/>
      <c r="KV19" s="9"/>
      <c r="KW19" s="9"/>
      <c r="KX19" s="9"/>
      <c r="KY19" s="9"/>
      <c r="KZ19" s="9"/>
      <c r="LA19" s="9"/>
      <c r="LB19" s="9"/>
      <c r="LC19" s="9"/>
      <c r="LD19" s="9"/>
      <c r="LE19" s="9"/>
      <c r="LF19" s="9"/>
      <c r="LG19" s="9"/>
      <c r="LH19" s="9"/>
      <c r="LI19" s="9"/>
      <c r="LJ19" s="9"/>
      <c r="LK19" s="9"/>
      <c r="LL19" s="9"/>
      <c r="LM19" s="9"/>
      <c r="LN19" s="9"/>
      <c r="LO19" s="9"/>
      <c r="LP19" s="9"/>
      <c r="LQ19" s="9"/>
      <c r="LR19" s="9"/>
      <c r="LS19" s="9"/>
      <c r="LT19" s="9"/>
      <c r="LU19" s="9"/>
      <c r="LV19" s="9"/>
      <c r="LW19" s="9"/>
      <c r="LX19" s="9"/>
      <c r="LY19" s="9"/>
      <c r="LZ19" s="9"/>
      <c r="MA19" s="9"/>
      <c r="MB19" s="9"/>
      <c r="MC19" s="9"/>
      <c r="MD19" s="9"/>
      <c r="ME19" s="9"/>
      <c r="MF19" s="9"/>
      <c r="MG19" s="9"/>
      <c r="MH19" s="9"/>
      <c r="MI19" s="9"/>
      <c r="MJ19" s="9"/>
      <c r="MK19" s="9"/>
      <c r="ML19" s="9"/>
      <c r="MM19" s="9"/>
      <c r="MN19" s="9"/>
      <c r="MO19" s="9"/>
      <c r="MP19" s="9"/>
      <c r="MQ19" s="9"/>
      <c r="MR19" s="9"/>
      <c r="MS19" s="9"/>
      <c r="MT19" s="9"/>
      <c r="MU19" s="9"/>
      <c r="MV19" s="9"/>
      <c r="MW19" s="9"/>
      <c r="MX19" s="9"/>
      <c r="MY19" s="9"/>
      <c r="MZ19" s="9"/>
      <c r="NA19" s="9"/>
      <c r="NB19" s="9"/>
      <c r="NC19" s="9"/>
      <c r="ND19" s="9"/>
      <c r="NE19" s="9"/>
      <c r="NF19" s="9"/>
      <c r="NG19" s="9"/>
      <c r="NH19" s="9"/>
      <c r="NI19" s="9"/>
      <c r="NJ19" s="9"/>
      <c r="NK19" s="9"/>
      <c r="NL19" s="9"/>
      <c r="NM19" s="214"/>
    </row>
    <row r="20" spans="1:377" s="5" customFormat="1" ht="11.25" customHeight="1" x14ac:dyDescent="0.3">
      <c r="B20" s="117" t="s">
        <v>108</v>
      </c>
      <c r="C20" s="118" t="s">
        <v>221</v>
      </c>
      <c r="D20" s="118" t="s">
        <v>285</v>
      </c>
      <c r="E20" s="118" t="s">
        <v>286</v>
      </c>
      <c r="F20" s="118" t="s">
        <v>287</v>
      </c>
      <c r="G20" s="119" t="s">
        <v>88</v>
      </c>
      <c r="H20" s="120" t="s">
        <v>197</v>
      </c>
      <c r="I20" s="120" t="s">
        <v>190</v>
      </c>
      <c r="J20" s="121">
        <f t="shared" si="1"/>
        <v>84</v>
      </c>
      <c r="K20" s="219"/>
      <c r="L20" s="219"/>
      <c r="M20" s="27"/>
      <c r="N20" s="17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9"/>
      <c r="BJ20" s="9"/>
      <c r="BK20" s="9"/>
      <c r="BL20" s="9"/>
      <c r="BM20" s="9">
        <v>6</v>
      </c>
      <c r="BN20" s="9">
        <v>42</v>
      </c>
      <c r="BO20" s="9">
        <v>36</v>
      </c>
      <c r="BP20" s="9"/>
      <c r="BQ20" s="9"/>
      <c r="BR20" s="9"/>
      <c r="BS20" s="9"/>
      <c r="BT20" s="9"/>
      <c r="BU20" s="9"/>
      <c r="BV20" s="9"/>
      <c r="BW20" s="9"/>
      <c r="BX20" s="9"/>
      <c r="BY20" s="9"/>
      <c r="BZ20" s="9"/>
      <c r="CA20" s="9"/>
      <c r="CB20" s="9"/>
      <c r="CC20" s="9"/>
      <c r="CD20" s="9"/>
      <c r="CE20" s="9"/>
      <c r="CF20" s="9"/>
      <c r="CG20" s="9"/>
      <c r="CH20" s="9"/>
      <c r="CI20" s="9"/>
      <c r="CJ20" s="9"/>
      <c r="CK20" s="9"/>
      <c r="CL20" s="9"/>
      <c r="CM20" s="9"/>
      <c r="CN20" s="9"/>
      <c r="CO20" s="9"/>
      <c r="CP20" s="9"/>
      <c r="CQ20" s="9"/>
      <c r="CR20" s="9"/>
      <c r="CS20" s="9"/>
      <c r="CT20" s="9"/>
      <c r="CU20" s="9"/>
      <c r="CV20" s="9"/>
      <c r="CW20" s="9"/>
      <c r="CX20" s="9"/>
      <c r="CY20" s="9"/>
      <c r="CZ20" s="214"/>
      <c r="DA20" s="179"/>
      <c r="DB20" s="9"/>
      <c r="DC20" s="9"/>
      <c r="DD20" s="9"/>
      <c r="DE20" s="9"/>
      <c r="DF20" s="9"/>
      <c r="DG20" s="9"/>
      <c r="DH20" s="9"/>
      <c r="DI20" s="9"/>
      <c r="DJ20" s="9"/>
      <c r="DK20" s="9"/>
      <c r="DL20" s="9"/>
      <c r="DM20" s="9"/>
      <c r="DN20" s="9"/>
      <c r="DO20" s="9"/>
      <c r="DP20" s="9"/>
      <c r="DQ20" s="9"/>
      <c r="DR20" s="9"/>
      <c r="DS20" s="9"/>
      <c r="DT20" s="9"/>
      <c r="DU20" s="9"/>
      <c r="DV20" s="9"/>
      <c r="DW20" s="9"/>
      <c r="DX20" s="9"/>
      <c r="DY20" s="9"/>
      <c r="DZ20" s="9"/>
      <c r="EA20" s="9"/>
      <c r="EB20" s="9"/>
      <c r="EC20" s="9"/>
      <c r="ED20" s="9"/>
      <c r="EE20" s="9"/>
      <c r="EF20" s="9"/>
      <c r="EG20" s="9"/>
      <c r="EH20" s="9"/>
      <c r="EI20" s="9"/>
      <c r="EJ20" s="9"/>
      <c r="EK20" s="9"/>
      <c r="EL20" s="9"/>
      <c r="EM20" s="9"/>
      <c r="EN20" s="9"/>
      <c r="EO20" s="9"/>
      <c r="EP20" s="9"/>
      <c r="EQ20" s="9"/>
      <c r="ER20" s="9"/>
      <c r="ES20" s="9"/>
      <c r="ET20" s="9"/>
      <c r="EU20" s="9"/>
      <c r="EV20" s="9"/>
      <c r="EW20" s="9"/>
      <c r="EX20" s="9"/>
      <c r="EY20" s="9"/>
      <c r="EZ20" s="9"/>
      <c r="FA20" s="9"/>
      <c r="FB20" s="9"/>
      <c r="FC20" s="9"/>
      <c r="FD20" s="9"/>
      <c r="FE20" s="9"/>
      <c r="FF20" s="9"/>
      <c r="FG20" s="9"/>
      <c r="FH20" s="9"/>
      <c r="FI20" s="9"/>
      <c r="FJ20" s="9"/>
      <c r="FK20" s="9"/>
      <c r="FL20" s="9"/>
      <c r="FM20" s="9"/>
      <c r="FN20" s="9"/>
      <c r="FO20" s="9"/>
      <c r="FP20" s="9"/>
      <c r="FQ20" s="9"/>
      <c r="FR20" s="9"/>
      <c r="FS20" s="9"/>
      <c r="FT20" s="9"/>
      <c r="FU20" s="9"/>
      <c r="FV20" s="9"/>
      <c r="FW20" s="9"/>
      <c r="FX20" s="9"/>
      <c r="FY20" s="9"/>
      <c r="FZ20" s="9"/>
      <c r="GA20" s="9"/>
      <c r="GB20" s="9"/>
      <c r="GC20" s="9"/>
      <c r="GD20" s="9"/>
      <c r="GE20" s="9"/>
      <c r="GF20" s="9"/>
      <c r="GG20" s="9"/>
      <c r="GH20" s="9"/>
      <c r="GI20" s="9"/>
      <c r="GJ20" s="9"/>
      <c r="GK20" s="9"/>
      <c r="GL20" s="9"/>
      <c r="GM20" s="214"/>
      <c r="GN20" s="179"/>
      <c r="GO20" s="9"/>
      <c r="GP20" s="9"/>
      <c r="GQ20" s="9"/>
      <c r="GR20" s="9"/>
      <c r="GS20" s="9"/>
      <c r="GT20" s="9"/>
      <c r="GU20" s="9"/>
      <c r="GV20" s="9"/>
      <c r="GW20" s="9"/>
      <c r="GX20" s="9"/>
      <c r="GY20" s="9"/>
      <c r="GZ20" s="9"/>
      <c r="HA20" s="9"/>
      <c r="HB20" s="9"/>
      <c r="HC20" s="9"/>
      <c r="HD20" s="9"/>
      <c r="HE20" s="9"/>
      <c r="HF20" s="9"/>
      <c r="HG20" s="9"/>
      <c r="HH20" s="9"/>
      <c r="HI20" s="9"/>
      <c r="HJ20" s="9"/>
      <c r="HK20" s="9"/>
      <c r="HL20" s="9"/>
      <c r="HM20" s="9"/>
      <c r="HN20" s="9"/>
      <c r="HO20" s="9"/>
      <c r="HP20" s="9"/>
      <c r="HQ20" s="9"/>
      <c r="HR20" s="9"/>
      <c r="HS20" s="9"/>
      <c r="HT20" s="9"/>
      <c r="HU20" s="9"/>
      <c r="HV20" s="9"/>
      <c r="HW20" s="9"/>
      <c r="HX20" s="9"/>
      <c r="HY20" s="9"/>
      <c r="HZ20" s="9"/>
      <c r="IA20" s="9"/>
      <c r="IB20" s="9"/>
      <c r="IC20" s="9"/>
      <c r="ID20" s="9"/>
      <c r="IE20" s="9"/>
      <c r="IF20" s="9"/>
      <c r="IG20" s="9"/>
      <c r="IH20" s="9"/>
      <c r="II20" s="9"/>
      <c r="IJ20" s="9"/>
      <c r="IK20" s="9"/>
      <c r="IL20" s="9"/>
      <c r="IM20" s="9"/>
      <c r="IN20" s="9"/>
      <c r="IO20" s="9"/>
      <c r="IP20" s="9"/>
      <c r="IQ20" s="9"/>
      <c r="IR20" s="9"/>
      <c r="IS20" s="9"/>
      <c r="IT20" s="9"/>
      <c r="IU20" s="9"/>
      <c r="IV20" s="9"/>
      <c r="IW20" s="9"/>
      <c r="IX20" s="9"/>
      <c r="IY20" s="9"/>
      <c r="IZ20" s="9"/>
      <c r="JA20" s="9"/>
      <c r="JB20" s="9"/>
      <c r="JC20" s="9"/>
      <c r="JD20" s="9"/>
      <c r="JE20" s="9"/>
      <c r="JF20" s="9"/>
      <c r="JG20" s="9"/>
      <c r="JH20" s="9"/>
      <c r="JI20" s="9"/>
      <c r="JJ20" s="9"/>
      <c r="JK20" s="9"/>
      <c r="JL20" s="9"/>
      <c r="JM20" s="9"/>
      <c r="JN20" s="9"/>
      <c r="JO20" s="9"/>
      <c r="JP20" s="9"/>
      <c r="JQ20" s="9"/>
      <c r="JR20" s="9"/>
      <c r="JS20" s="9"/>
      <c r="JT20" s="9"/>
      <c r="JU20" s="9"/>
      <c r="JV20" s="9"/>
      <c r="JW20" s="9"/>
      <c r="JX20" s="9"/>
      <c r="JY20" s="9"/>
      <c r="JZ20" s="214"/>
      <c r="KA20" s="179"/>
      <c r="KB20" s="9"/>
      <c r="KC20" s="9"/>
      <c r="KD20" s="9"/>
      <c r="KE20" s="9"/>
      <c r="KF20" s="9"/>
      <c r="KG20" s="9"/>
      <c r="KH20" s="9"/>
      <c r="KI20" s="9"/>
      <c r="KJ20" s="9"/>
      <c r="KK20" s="9"/>
      <c r="KL20" s="9"/>
      <c r="KM20" s="9"/>
      <c r="KN20" s="9"/>
      <c r="KO20" s="9"/>
      <c r="KP20" s="9"/>
      <c r="KQ20" s="9"/>
      <c r="KR20" s="9"/>
      <c r="KS20" s="9"/>
      <c r="KT20" s="9"/>
      <c r="KU20" s="9"/>
      <c r="KV20" s="9"/>
      <c r="KW20" s="9"/>
      <c r="KX20" s="9"/>
      <c r="KY20" s="9"/>
      <c r="KZ20" s="9"/>
      <c r="LA20" s="9"/>
      <c r="LB20" s="9"/>
      <c r="LC20" s="9"/>
      <c r="LD20" s="9"/>
      <c r="LE20" s="9"/>
      <c r="LF20" s="9"/>
      <c r="LG20" s="9"/>
      <c r="LH20" s="9"/>
      <c r="LI20" s="9"/>
      <c r="LJ20" s="9"/>
      <c r="LK20" s="9"/>
      <c r="LL20" s="9"/>
      <c r="LM20" s="9"/>
      <c r="LN20" s="9"/>
      <c r="LO20" s="9"/>
      <c r="LP20" s="9"/>
      <c r="LQ20" s="9"/>
      <c r="LR20" s="9"/>
      <c r="LS20" s="9"/>
      <c r="LT20" s="9"/>
      <c r="LU20" s="9"/>
      <c r="LV20" s="9"/>
      <c r="LW20" s="9"/>
      <c r="LX20" s="9"/>
      <c r="LY20" s="9"/>
      <c r="LZ20" s="9"/>
      <c r="MA20" s="9"/>
      <c r="MB20" s="9"/>
      <c r="MC20" s="9"/>
      <c r="MD20" s="9"/>
      <c r="ME20" s="9"/>
      <c r="MF20" s="9"/>
      <c r="MG20" s="9"/>
      <c r="MH20" s="9"/>
      <c r="MI20" s="9"/>
      <c r="MJ20" s="9"/>
      <c r="MK20" s="9"/>
      <c r="ML20" s="9"/>
      <c r="MM20" s="9"/>
      <c r="MN20" s="9"/>
      <c r="MO20" s="9"/>
      <c r="MP20" s="9"/>
      <c r="MQ20" s="9"/>
      <c r="MR20" s="9"/>
      <c r="MS20" s="9"/>
      <c r="MT20" s="9"/>
      <c r="MU20" s="9"/>
      <c r="MV20" s="9"/>
      <c r="MW20" s="9"/>
      <c r="MX20" s="9"/>
      <c r="MY20" s="9"/>
      <c r="MZ20" s="9"/>
      <c r="NA20" s="9"/>
      <c r="NB20" s="9"/>
      <c r="NC20" s="9"/>
      <c r="ND20" s="9"/>
      <c r="NE20" s="9"/>
      <c r="NF20" s="9"/>
      <c r="NG20" s="9"/>
      <c r="NH20" s="9"/>
      <c r="NI20" s="9"/>
      <c r="NJ20" s="9"/>
      <c r="NK20" s="9"/>
      <c r="NL20" s="9"/>
      <c r="NM20" s="214"/>
    </row>
    <row r="21" spans="1:377" s="5" customFormat="1" ht="11.25" customHeight="1" x14ac:dyDescent="0.3">
      <c r="B21" s="117" t="s">
        <v>108</v>
      </c>
      <c r="C21" s="118" t="s">
        <v>221</v>
      </c>
      <c r="D21" s="28" t="s">
        <v>353</v>
      </c>
      <c r="E21" s="28" t="s">
        <v>354</v>
      </c>
      <c r="F21" s="28" t="s">
        <v>339</v>
      </c>
      <c r="G21" s="119" t="s">
        <v>88</v>
      </c>
      <c r="H21" s="120" t="s">
        <v>197</v>
      </c>
      <c r="I21" s="120" t="s">
        <v>189</v>
      </c>
      <c r="J21" s="121">
        <f t="shared" si="1"/>
        <v>504</v>
      </c>
      <c r="K21" s="219"/>
      <c r="L21" s="219"/>
      <c r="M21" s="27"/>
      <c r="N21" s="211"/>
      <c r="O21" s="178"/>
      <c r="P21" s="178"/>
      <c r="Q21" s="178"/>
      <c r="R21" s="178"/>
      <c r="S21" s="178"/>
      <c r="T21" s="178"/>
      <c r="U21" s="178"/>
      <c r="V21" s="178"/>
      <c r="W21" s="178"/>
      <c r="X21" s="178"/>
      <c r="Y21" s="178"/>
      <c r="Z21" s="178"/>
      <c r="AA21" s="178"/>
      <c r="AB21" s="178"/>
      <c r="AC21" s="178"/>
      <c r="AD21" s="178"/>
      <c r="AE21" s="178"/>
      <c r="AF21" s="178"/>
      <c r="AG21" s="178"/>
      <c r="AH21" s="178"/>
      <c r="AI21" s="178"/>
      <c r="AJ21" s="178"/>
      <c r="AK21" s="178"/>
      <c r="AL21" s="178"/>
      <c r="AM21" s="178"/>
      <c r="AN21" s="178"/>
      <c r="AO21" s="178"/>
      <c r="AP21" s="178"/>
      <c r="AQ21" s="178"/>
      <c r="AR21" s="178"/>
      <c r="AS21" s="178"/>
      <c r="AT21" s="178"/>
      <c r="AU21" s="178"/>
      <c r="AV21" s="178"/>
      <c r="AW21" s="178"/>
      <c r="AX21" s="178"/>
      <c r="AY21" s="178"/>
      <c r="AZ21" s="178"/>
      <c r="BA21" s="178"/>
      <c r="BB21" s="178"/>
      <c r="BC21" s="178"/>
      <c r="BD21" s="178"/>
      <c r="BE21" s="178"/>
      <c r="BF21" s="178"/>
      <c r="BG21" s="178"/>
      <c r="BH21" s="178"/>
      <c r="BI21" s="178"/>
      <c r="BJ21" s="178"/>
      <c r="BK21" s="178"/>
      <c r="BL21" s="178"/>
      <c r="BM21" s="178"/>
      <c r="BN21" s="178"/>
      <c r="BO21" s="178"/>
      <c r="BP21" s="178"/>
      <c r="BQ21" s="178"/>
      <c r="BR21" s="178"/>
      <c r="BS21" s="178"/>
      <c r="BT21" s="178"/>
      <c r="BU21" s="178"/>
      <c r="BV21" s="178"/>
      <c r="BW21" s="178"/>
      <c r="BX21" s="178"/>
      <c r="BY21" s="178"/>
      <c r="BZ21" s="178"/>
      <c r="CA21" s="178"/>
      <c r="CB21" s="178"/>
      <c r="CC21" s="178"/>
      <c r="CD21" s="178"/>
      <c r="CE21" s="178"/>
      <c r="CF21" s="178"/>
      <c r="CG21" s="178"/>
      <c r="CH21" s="178"/>
      <c r="CI21" s="178"/>
      <c r="CJ21" s="178"/>
      <c r="CK21" s="178"/>
      <c r="CL21" s="178"/>
      <c r="CM21" s="178"/>
      <c r="CN21" s="178"/>
      <c r="CO21" s="178"/>
      <c r="CP21" s="178"/>
      <c r="CQ21" s="178"/>
      <c r="CR21" s="178"/>
      <c r="CS21" s="178"/>
      <c r="CT21" s="178"/>
      <c r="CU21" s="178"/>
      <c r="CV21" s="178"/>
      <c r="CW21" s="178"/>
      <c r="CX21" s="178"/>
      <c r="CY21" s="178"/>
      <c r="CZ21" s="215"/>
      <c r="DA21" s="179"/>
      <c r="DB21" s="9"/>
      <c r="DC21" s="9"/>
      <c r="DD21" s="9"/>
      <c r="DE21" s="9"/>
      <c r="DF21" s="9"/>
      <c r="DG21" s="9"/>
      <c r="DH21" s="9"/>
      <c r="DI21" s="9"/>
      <c r="DJ21" s="9">
        <v>42</v>
      </c>
      <c r="DK21" s="9"/>
      <c r="DL21" s="9">
        <v>42</v>
      </c>
      <c r="DM21" s="9">
        <v>42</v>
      </c>
      <c r="DN21" s="9"/>
      <c r="DO21" s="9"/>
      <c r="DP21" s="9">
        <v>42</v>
      </c>
      <c r="DQ21" s="9">
        <v>42</v>
      </c>
      <c r="DR21" s="9">
        <v>42</v>
      </c>
      <c r="DS21" s="9">
        <v>42</v>
      </c>
      <c r="DT21" s="9">
        <v>42</v>
      </c>
      <c r="DU21" s="9"/>
      <c r="DV21" s="9"/>
      <c r="DW21" s="9">
        <v>21</v>
      </c>
      <c r="DX21" s="9">
        <v>21</v>
      </c>
      <c r="DY21" s="9">
        <v>21</v>
      </c>
      <c r="DZ21" s="9">
        <v>21</v>
      </c>
      <c r="EA21" s="9">
        <v>21</v>
      </c>
      <c r="EB21" s="9"/>
      <c r="EC21" s="9"/>
      <c r="ED21" s="9">
        <v>21</v>
      </c>
      <c r="EE21" s="9">
        <v>21</v>
      </c>
      <c r="EF21" s="9"/>
      <c r="EG21" s="9">
        <v>21</v>
      </c>
      <c r="EH21" s="9"/>
      <c r="EI21" s="9"/>
      <c r="EJ21" s="9"/>
      <c r="EK21" s="9"/>
      <c r="EL21" s="9"/>
      <c r="EM21" s="9"/>
      <c r="EN21" s="9"/>
      <c r="EO21" s="9"/>
      <c r="EP21" s="9"/>
      <c r="EQ21" s="9"/>
      <c r="ER21" s="9"/>
      <c r="ES21" s="9"/>
      <c r="ET21" s="9"/>
      <c r="EU21" s="9"/>
      <c r="EV21" s="9"/>
      <c r="EW21" s="9"/>
      <c r="EX21" s="9"/>
      <c r="EY21" s="9"/>
      <c r="EZ21" s="9"/>
      <c r="FA21" s="9"/>
      <c r="FB21" s="9"/>
      <c r="FC21" s="9"/>
      <c r="FD21" s="9"/>
      <c r="FE21" s="9"/>
      <c r="FF21" s="9"/>
      <c r="FG21" s="9"/>
      <c r="FH21" s="9"/>
      <c r="FI21" s="9"/>
      <c r="FJ21" s="9"/>
      <c r="FK21" s="9"/>
      <c r="FL21" s="9"/>
      <c r="FM21" s="9"/>
      <c r="FN21" s="9"/>
      <c r="FO21" s="9"/>
      <c r="FP21" s="9"/>
      <c r="FQ21" s="9"/>
      <c r="FR21" s="9"/>
      <c r="FS21" s="9"/>
      <c r="FT21" s="9"/>
      <c r="FU21" s="9"/>
      <c r="FV21" s="9"/>
      <c r="FW21" s="9"/>
      <c r="FX21" s="9"/>
      <c r="FY21" s="9"/>
      <c r="FZ21" s="9"/>
      <c r="GA21" s="9"/>
      <c r="GB21" s="9"/>
      <c r="GC21" s="9"/>
      <c r="GD21" s="9"/>
      <c r="GE21" s="9"/>
      <c r="GF21" s="9"/>
      <c r="GG21" s="9"/>
      <c r="GH21" s="9"/>
      <c r="GI21" s="9"/>
      <c r="GJ21" s="9"/>
      <c r="GK21" s="9"/>
      <c r="GL21" s="9"/>
      <c r="GM21" s="214"/>
      <c r="GN21" s="179"/>
      <c r="GO21" s="9"/>
      <c r="GP21" s="9"/>
      <c r="GQ21" s="9"/>
      <c r="GR21" s="9"/>
      <c r="GS21" s="9"/>
      <c r="GT21" s="9"/>
      <c r="GU21" s="9"/>
      <c r="GV21" s="9"/>
      <c r="GW21" s="9"/>
      <c r="GX21" s="9"/>
      <c r="GY21" s="9"/>
      <c r="GZ21" s="9"/>
      <c r="HA21" s="9"/>
      <c r="HB21" s="9"/>
      <c r="HC21" s="9"/>
      <c r="HD21" s="9"/>
      <c r="HE21" s="9"/>
      <c r="HF21" s="9"/>
      <c r="HG21" s="9"/>
      <c r="HH21" s="9"/>
      <c r="HI21" s="9"/>
      <c r="HJ21" s="9"/>
      <c r="HK21" s="9"/>
      <c r="HL21" s="9"/>
      <c r="HM21" s="9"/>
      <c r="HN21" s="9"/>
      <c r="HO21" s="9"/>
      <c r="HP21" s="9"/>
      <c r="HQ21" s="9"/>
      <c r="HR21" s="9"/>
      <c r="HS21" s="9"/>
      <c r="HT21" s="9"/>
      <c r="HU21" s="9"/>
      <c r="HV21" s="9"/>
      <c r="HW21" s="9"/>
      <c r="HX21" s="9"/>
      <c r="HY21" s="9"/>
      <c r="HZ21" s="9"/>
      <c r="IA21" s="9"/>
      <c r="IB21" s="9"/>
      <c r="IC21" s="9"/>
      <c r="ID21" s="9"/>
      <c r="IE21" s="9"/>
      <c r="IF21" s="9"/>
      <c r="IG21" s="9"/>
      <c r="IH21" s="9"/>
      <c r="II21" s="9"/>
      <c r="IJ21" s="9"/>
      <c r="IK21" s="9"/>
      <c r="IL21" s="9"/>
      <c r="IM21" s="9"/>
      <c r="IN21" s="9"/>
      <c r="IO21" s="9"/>
      <c r="IP21" s="9"/>
      <c r="IQ21" s="9"/>
      <c r="IR21" s="9"/>
      <c r="IS21" s="9"/>
      <c r="IT21" s="9"/>
      <c r="IU21" s="9"/>
      <c r="IV21" s="9"/>
      <c r="IW21" s="9"/>
      <c r="IX21" s="9"/>
      <c r="IY21" s="9"/>
      <c r="IZ21" s="9"/>
      <c r="JA21" s="9"/>
      <c r="JB21" s="9"/>
      <c r="JC21" s="9"/>
      <c r="JD21" s="9"/>
      <c r="JE21" s="9"/>
      <c r="JF21" s="9"/>
      <c r="JG21" s="9"/>
      <c r="JH21" s="9"/>
      <c r="JI21" s="9"/>
      <c r="JJ21" s="9"/>
      <c r="JK21" s="9"/>
      <c r="JL21" s="9"/>
      <c r="JM21" s="9"/>
      <c r="JN21" s="9"/>
      <c r="JO21" s="9"/>
      <c r="JP21" s="9"/>
      <c r="JQ21" s="9"/>
      <c r="JR21" s="9"/>
      <c r="JS21" s="9"/>
      <c r="JT21" s="9"/>
      <c r="JU21" s="9"/>
      <c r="JV21" s="9"/>
      <c r="JW21" s="9"/>
      <c r="JX21" s="9"/>
      <c r="JY21" s="9"/>
      <c r="JZ21" s="214"/>
      <c r="KA21" s="179"/>
      <c r="KB21" s="9"/>
      <c r="KC21" s="9"/>
      <c r="KD21" s="9"/>
      <c r="KE21" s="9"/>
      <c r="KF21" s="9"/>
      <c r="KG21" s="9"/>
      <c r="KH21" s="9"/>
      <c r="KI21" s="9"/>
      <c r="KJ21" s="9"/>
      <c r="KK21" s="9"/>
      <c r="KL21" s="9"/>
      <c r="KM21" s="9"/>
      <c r="KN21" s="9"/>
      <c r="KO21" s="9"/>
      <c r="KP21" s="9"/>
      <c r="KQ21" s="9"/>
      <c r="KR21" s="9"/>
      <c r="KS21" s="9"/>
      <c r="KT21" s="9"/>
      <c r="KU21" s="9"/>
      <c r="KV21" s="9"/>
      <c r="KW21" s="9"/>
      <c r="KX21" s="9"/>
      <c r="KY21" s="9"/>
      <c r="KZ21" s="9"/>
      <c r="LA21" s="9"/>
      <c r="LB21" s="9"/>
      <c r="LC21" s="9"/>
      <c r="LD21" s="9"/>
      <c r="LE21" s="9"/>
      <c r="LF21" s="9"/>
      <c r="LG21" s="9"/>
      <c r="LH21" s="9"/>
      <c r="LI21" s="9"/>
      <c r="LJ21" s="9"/>
      <c r="LK21" s="9"/>
      <c r="LL21" s="9"/>
      <c r="LM21" s="9"/>
      <c r="LN21" s="9"/>
      <c r="LO21" s="9"/>
      <c r="LP21" s="9"/>
      <c r="LQ21" s="9"/>
      <c r="LR21" s="9"/>
      <c r="LS21" s="9"/>
      <c r="LT21" s="9"/>
      <c r="LU21" s="9"/>
      <c r="LV21" s="9"/>
      <c r="LW21" s="9"/>
      <c r="LX21" s="9"/>
      <c r="LY21" s="9"/>
      <c r="LZ21" s="9"/>
      <c r="MA21" s="9"/>
      <c r="MB21" s="9"/>
      <c r="MC21" s="9"/>
      <c r="MD21" s="9"/>
      <c r="ME21" s="9"/>
      <c r="MF21" s="9"/>
      <c r="MG21" s="9"/>
      <c r="MH21" s="9"/>
      <c r="MI21" s="9"/>
      <c r="MJ21" s="9"/>
      <c r="MK21" s="9"/>
      <c r="ML21" s="9"/>
      <c r="MM21" s="9"/>
      <c r="MN21" s="9"/>
      <c r="MO21" s="9"/>
      <c r="MP21" s="9"/>
      <c r="MQ21" s="9"/>
      <c r="MR21" s="9"/>
      <c r="MS21" s="9"/>
      <c r="MT21" s="9"/>
      <c r="MU21" s="9"/>
      <c r="MV21" s="9"/>
      <c r="MW21" s="9"/>
      <c r="MX21" s="9"/>
      <c r="MY21" s="9"/>
      <c r="MZ21" s="9"/>
      <c r="NA21" s="9"/>
      <c r="NB21" s="9"/>
      <c r="NC21" s="9"/>
      <c r="ND21" s="9"/>
      <c r="NE21" s="9"/>
      <c r="NF21" s="9"/>
      <c r="NG21" s="9"/>
      <c r="NH21" s="9"/>
      <c r="NI21" s="9"/>
      <c r="NJ21" s="9"/>
      <c r="NK21" s="9"/>
      <c r="NL21" s="9"/>
      <c r="NM21" s="214"/>
    </row>
    <row r="22" spans="1:377" s="5" customFormat="1" ht="11.25" customHeight="1" x14ac:dyDescent="0.3">
      <c r="B22" s="117" t="s">
        <v>108</v>
      </c>
      <c r="C22" s="118" t="s">
        <v>221</v>
      </c>
      <c r="D22" s="28" t="s">
        <v>337</v>
      </c>
      <c r="E22" s="28" t="s">
        <v>338</v>
      </c>
      <c r="F22" s="28" t="s">
        <v>349</v>
      </c>
      <c r="G22" s="234" t="s">
        <v>333</v>
      </c>
      <c r="H22" s="235" t="s">
        <v>334</v>
      </c>
      <c r="I22" s="120" t="s">
        <v>340</v>
      </c>
      <c r="J22" s="121">
        <f t="shared" si="1"/>
        <v>12</v>
      </c>
      <c r="K22" s="219"/>
      <c r="L22" s="219"/>
      <c r="M22" s="27"/>
      <c r="N22" s="211"/>
      <c r="O22" s="178"/>
      <c r="P22" s="178"/>
      <c r="Q22" s="178"/>
      <c r="R22" s="178"/>
      <c r="S22" s="178"/>
      <c r="T22" s="178"/>
      <c r="U22" s="178"/>
      <c r="V22" s="178"/>
      <c r="W22" s="178"/>
      <c r="X22" s="178"/>
      <c r="Y22" s="178"/>
      <c r="Z22" s="178"/>
      <c r="AA22" s="178"/>
      <c r="AB22" s="178"/>
      <c r="AC22" s="178"/>
      <c r="AD22" s="178"/>
      <c r="AE22" s="178"/>
      <c r="AF22" s="178"/>
      <c r="AG22" s="178"/>
      <c r="AH22" s="178"/>
      <c r="AI22" s="178"/>
      <c r="AJ22" s="178"/>
      <c r="AK22" s="178"/>
      <c r="AL22" s="178"/>
      <c r="AM22" s="178"/>
      <c r="AN22" s="178"/>
      <c r="AO22" s="178"/>
      <c r="AP22" s="178"/>
      <c r="AQ22" s="178"/>
      <c r="AR22" s="178"/>
      <c r="AS22" s="178"/>
      <c r="AT22" s="178"/>
      <c r="AU22" s="178"/>
      <c r="AV22" s="178"/>
      <c r="AW22" s="178"/>
      <c r="AX22" s="178"/>
      <c r="AY22" s="178"/>
      <c r="AZ22" s="178"/>
      <c r="BA22" s="178"/>
      <c r="BB22" s="178"/>
      <c r="BC22" s="178"/>
      <c r="BD22" s="178"/>
      <c r="BE22" s="178"/>
      <c r="BF22" s="178"/>
      <c r="BG22" s="178"/>
      <c r="BH22" s="178"/>
      <c r="BI22" s="178"/>
      <c r="BJ22" s="178"/>
      <c r="BK22" s="178"/>
      <c r="BL22" s="178"/>
      <c r="BM22" s="178"/>
      <c r="BN22" s="178"/>
      <c r="BO22" s="178"/>
      <c r="BP22" s="178"/>
      <c r="BQ22" s="178"/>
      <c r="BR22" s="178"/>
      <c r="BS22" s="178"/>
      <c r="BT22" s="178"/>
      <c r="BU22" s="178"/>
      <c r="BV22" s="178">
        <v>12</v>
      </c>
      <c r="BW22" s="178"/>
      <c r="BX22" s="178"/>
      <c r="BY22" s="178"/>
      <c r="BZ22" s="178"/>
      <c r="CA22" s="178"/>
      <c r="CB22" s="178"/>
      <c r="CC22" s="178"/>
      <c r="CD22" s="178"/>
      <c r="CE22" s="178"/>
      <c r="CF22" s="178"/>
      <c r="CG22" s="178"/>
      <c r="CH22" s="178"/>
      <c r="CI22" s="178"/>
      <c r="CJ22" s="178"/>
      <c r="CK22" s="178"/>
      <c r="CL22" s="178"/>
      <c r="CM22" s="178"/>
      <c r="CN22" s="178"/>
      <c r="CO22" s="178"/>
      <c r="CP22" s="178"/>
      <c r="CQ22" s="178"/>
      <c r="CR22" s="178"/>
      <c r="CS22" s="178"/>
      <c r="CT22" s="178"/>
      <c r="CU22" s="178"/>
      <c r="CV22" s="178"/>
      <c r="CW22" s="178"/>
      <c r="CX22" s="178"/>
      <c r="CY22" s="178"/>
      <c r="CZ22" s="215"/>
      <c r="DA22" s="179"/>
      <c r="DB22" s="9"/>
      <c r="DC22" s="9"/>
      <c r="DD22" s="9"/>
      <c r="DE22" s="9"/>
      <c r="DF22" s="9"/>
      <c r="DG22" s="9"/>
      <c r="DH22" s="9"/>
      <c r="DI22" s="9"/>
      <c r="DJ22" s="9"/>
      <c r="DK22" s="9"/>
      <c r="DL22" s="9"/>
      <c r="DM22" s="9"/>
      <c r="DN22" s="9"/>
      <c r="DO22" s="9"/>
      <c r="DP22" s="9"/>
      <c r="DQ22" s="9"/>
      <c r="DR22" s="9"/>
      <c r="DS22" s="9"/>
      <c r="DT22" s="9"/>
      <c r="DU22" s="9"/>
      <c r="DV22" s="9"/>
      <c r="DW22" s="9"/>
      <c r="DX22" s="9"/>
      <c r="DY22" s="9"/>
      <c r="DZ22" s="9"/>
      <c r="EA22" s="9"/>
      <c r="EB22" s="9"/>
      <c r="EC22" s="9"/>
      <c r="ED22" s="9"/>
      <c r="EE22" s="9"/>
      <c r="EF22" s="9"/>
      <c r="EG22" s="9"/>
      <c r="EH22" s="9"/>
      <c r="EI22" s="9"/>
      <c r="EJ22" s="9"/>
      <c r="EK22" s="9"/>
      <c r="EL22" s="9"/>
      <c r="EM22" s="9"/>
      <c r="EN22" s="9"/>
      <c r="EO22" s="9"/>
      <c r="EP22" s="9"/>
      <c r="EQ22" s="9"/>
      <c r="ER22" s="9"/>
      <c r="ES22" s="9"/>
      <c r="ET22" s="9"/>
      <c r="EU22" s="9"/>
      <c r="EV22" s="9"/>
      <c r="EW22" s="9"/>
      <c r="EX22" s="9"/>
      <c r="EY22" s="9"/>
      <c r="EZ22" s="9"/>
      <c r="FA22" s="9"/>
      <c r="FB22" s="9"/>
      <c r="FC22" s="9"/>
      <c r="FD22" s="9"/>
      <c r="FE22" s="9"/>
      <c r="FF22" s="9"/>
      <c r="FG22" s="9"/>
      <c r="FH22" s="9"/>
      <c r="FI22" s="9"/>
      <c r="FJ22" s="9"/>
      <c r="FK22" s="9"/>
      <c r="FL22" s="9"/>
      <c r="FM22" s="9"/>
      <c r="FN22" s="9"/>
      <c r="FO22" s="9"/>
      <c r="FP22" s="9"/>
      <c r="FQ22" s="9"/>
      <c r="FR22" s="9"/>
      <c r="FS22" s="9"/>
      <c r="FT22" s="9"/>
      <c r="FU22" s="9"/>
      <c r="FV22" s="9"/>
      <c r="FW22" s="9"/>
      <c r="FX22" s="9"/>
      <c r="FY22" s="9"/>
      <c r="FZ22" s="9"/>
      <c r="GA22" s="9"/>
      <c r="GB22" s="9"/>
      <c r="GC22" s="9"/>
      <c r="GD22" s="9"/>
      <c r="GE22" s="9"/>
      <c r="GF22" s="9"/>
      <c r="GG22" s="9"/>
      <c r="GH22" s="9"/>
      <c r="GI22" s="9"/>
      <c r="GJ22" s="9"/>
      <c r="GK22" s="9"/>
      <c r="GL22" s="9"/>
      <c r="GM22" s="214"/>
      <c r="GN22" s="179"/>
      <c r="GO22" s="9"/>
      <c r="GP22" s="9"/>
      <c r="GQ22" s="9"/>
      <c r="GR22" s="9"/>
      <c r="GS22" s="9"/>
      <c r="GT22" s="9"/>
      <c r="GU22" s="9"/>
      <c r="GV22" s="9"/>
      <c r="GW22" s="9"/>
      <c r="GX22" s="9"/>
      <c r="GY22" s="9"/>
      <c r="GZ22" s="9"/>
      <c r="HA22" s="9"/>
      <c r="HB22" s="9"/>
      <c r="HC22" s="9"/>
      <c r="HD22" s="9"/>
      <c r="HE22" s="9"/>
      <c r="HF22" s="9"/>
      <c r="HG22" s="9"/>
      <c r="HH22" s="9"/>
      <c r="HI22" s="9"/>
      <c r="HJ22" s="9"/>
      <c r="HK22" s="9"/>
      <c r="HL22" s="9"/>
      <c r="HM22" s="9"/>
      <c r="HN22" s="9"/>
      <c r="HO22" s="9"/>
      <c r="HP22" s="9"/>
      <c r="HQ22" s="9"/>
      <c r="HR22" s="9"/>
      <c r="HS22" s="9"/>
      <c r="HT22" s="9"/>
      <c r="HU22" s="9"/>
      <c r="HV22" s="9"/>
      <c r="HW22" s="9"/>
      <c r="HX22" s="9"/>
      <c r="HY22" s="9"/>
      <c r="HZ22" s="9"/>
      <c r="IA22" s="9"/>
      <c r="IB22" s="9"/>
      <c r="IC22" s="9"/>
      <c r="ID22" s="9"/>
      <c r="IE22" s="9"/>
      <c r="IF22" s="9"/>
      <c r="IG22" s="9"/>
      <c r="IH22" s="9"/>
      <c r="II22" s="9"/>
      <c r="IJ22" s="9"/>
      <c r="IK22" s="9"/>
      <c r="IL22" s="9"/>
      <c r="IM22" s="9"/>
      <c r="IN22" s="9"/>
      <c r="IO22" s="9"/>
      <c r="IP22" s="9"/>
      <c r="IQ22" s="9"/>
      <c r="IR22" s="9"/>
      <c r="IS22" s="9"/>
      <c r="IT22" s="9"/>
      <c r="IU22" s="9"/>
      <c r="IV22" s="9"/>
      <c r="IW22" s="9"/>
      <c r="IX22" s="9"/>
      <c r="IY22" s="9"/>
      <c r="IZ22" s="9"/>
      <c r="JA22" s="9"/>
      <c r="JB22" s="9"/>
      <c r="JC22" s="9"/>
      <c r="JD22" s="9"/>
      <c r="JE22" s="9"/>
      <c r="JF22" s="9"/>
      <c r="JG22" s="9"/>
      <c r="JH22" s="9"/>
      <c r="JI22" s="9"/>
      <c r="JJ22" s="9"/>
      <c r="JK22" s="9"/>
      <c r="JL22" s="9"/>
      <c r="JM22" s="9"/>
      <c r="JN22" s="9"/>
      <c r="JO22" s="9"/>
      <c r="JP22" s="9"/>
      <c r="JQ22" s="9"/>
      <c r="JR22" s="9"/>
      <c r="JS22" s="9"/>
      <c r="JT22" s="9"/>
      <c r="JU22" s="9"/>
      <c r="JV22" s="9"/>
      <c r="JW22" s="9"/>
      <c r="JX22" s="9"/>
      <c r="JY22" s="9"/>
      <c r="JZ22" s="214"/>
      <c r="KA22" s="179"/>
      <c r="KB22" s="9"/>
      <c r="KC22" s="9"/>
      <c r="KD22" s="9"/>
      <c r="KE22" s="9"/>
      <c r="KF22" s="9"/>
      <c r="KG22" s="9"/>
      <c r="KH22" s="9"/>
      <c r="KI22" s="9"/>
      <c r="KJ22" s="9"/>
      <c r="KK22" s="9"/>
      <c r="KL22" s="9"/>
      <c r="KM22" s="9"/>
      <c r="KN22" s="9"/>
      <c r="KO22" s="9"/>
      <c r="KP22" s="9"/>
      <c r="KQ22" s="9"/>
      <c r="KR22" s="9"/>
      <c r="KS22" s="9"/>
      <c r="KT22" s="9"/>
      <c r="KU22" s="9"/>
      <c r="KV22" s="9"/>
      <c r="KW22" s="9"/>
      <c r="KX22" s="9"/>
      <c r="KY22" s="9"/>
      <c r="KZ22" s="9"/>
      <c r="LA22" s="9"/>
      <c r="LB22" s="9"/>
      <c r="LC22" s="9"/>
      <c r="LD22" s="9"/>
      <c r="LE22" s="9"/>
      <c r="LF22" s="9"/>
      <c r="LG22" s="9"/>
      <c r="LH22" s="9"/>
      <c r="LI22" s="9"/>
      <c r="LJ22" s="9"/>
      <c r="LK22" s="9"/>
      <c r="LL22" s="9"/>
      <c r="LM22" s="9"/>
      <c r="LN22" s="9"/>
      <c r="LO22" s="9"/>
      <c r="LP22" s="9"/>
      <c r="LQ22" s="9"/>
      <c r="LR22" s="9"/>
      <c r="LS22" s="9"/>
      <c r="LT22" s="9"/>
      <c r="LU22" s="9"/>
      <c r="LV22" s="9"/>
      <c r="LW22" s="9"/>
      <c r="LX22" s="9"/>
      <c r="LY22" s="9"/>
      <c r="LZ22" s="9"/>
      <c r="MA22" s="9"/>
      <c r="MB22" s="9"/>
      <c r="MC22" s="9"/>
      <c r="MD22" s="9"/>
      <c r="ME22" s="9"/>
      <c r="MF22" s="9"/>
      <c r="MG22" s="9"/>
      <c r="MH22" s="9"/>
      <c r="MI22" s="9"/>
      <c r="MJ22" s="9"/>
      <c r="MK22" s="9"/>
      <c r="ML22" s="9"/>
      <c r="MM22" s="9"/>
      <c r="MN22" s="9"/>
      <c r="MO22" s="9"/>
      <c r="MP22" s="9"/>
      <c r="MQ22" s="9"/>
      <c r="MR22" s="9"/>
      <c r="MS22" s="9"/>
      <c r="MT22" s="9"/>
      <c r="MU22" s="9"/>
      <c r="MV22" s="9"/>
      <c r="MW22" s="9"/>
      <c r="MX22" s="9"/>
      <c r="MY22" s="9"/>
      <c r="MZ22" s="9"/>
      <c r="NA22" s="9"/>
      <c r="NB22" s="9"/>
      <c r="NC22" s="9"/>
      <c r="ND22" s="9"/>
      <c r="NE22" s="9"/>
      <c r="NF22" s="9"/>
      <c r="NG22" s="9"/>
      <c r="NH22" s="9"/>
      <c r="NI22" s="9"/>
      <c r="NJ22" s="9"/>
      <c r="NK22" s="9"/>
      <c r="NL22" s="9"/>
      <c r="NM22" s="214"/>
    </row>
    <row r="23" spans="1:377" s="5" customFormat="1" ht="11.25" customHeight="1" x14ac:dyDescent="0.3">
      <c r="B23" s="117" t="s">
        <v>108</v>
      </c>
      <c r="C23" s="118" t="s">
        <v>221</v>
      </c>
      <c r="D23" s="28" t="s">
        <v>337</v>
      </c>
      <c r="E23" s="28" t="s">
        <v>338</v>
      </c>
      <c r="F23" s="28" t="s">
        <v>349</v>
      </c>
      <c r="G23" s="234" t="s">
        <v>335</v>
      </c>
      <c r="H23" s="235" t="s">
        <v>336</v>
      </c>
      <c r="I23" s="235" t="s">
        <v>341</v>
      </c>
      <c r="J23" s="121">
        <f t="shared" si="1"/>
        <v>12</v>
      </c>
      <c r="K23" s="219"/>
      <c r="L23" s="219"/>
      <c r="M23" s="27"/>
      <c r="N23" s="211"/>
      <c r="O23" s="178"/>
      <c r="P23" s="178"/>
      <c r="Q23" s="178"/>
      <c r="R23" s="178"/>
      <c r="S23" s="178"/>
      <c r="T23" s="178"/>
      <c r="U23" s="178"/>
      <c r="V23" s="178"/>
      <c r="W23" s="178"/>
      <c r="X23" s="178"/>
      <c r="Y23" s="178"/>
      <c r="Z23" s="178"/>
      <c r="AA23" s="178"/>
      <c r="AB23" s="178"/>
      <c r="AC23" s="178"/>
      <c r="AD23" s="178"/>
      <c r="AE23" s="178"/>
      <c r="AF23" s="178"/>
      <c r="AG23" s="178"/>
      <c r="AH23" s="178"/>
      <c r="AI23" s="178"/>
      <c r="AJ23" s="178"/>
      <c r="AK23" s="178"/>
      <c r="AL23" s="178"/>
      <c r="AM23" s="178"/>
      <c r="AN23" s="178"/>
      <c r="AO23" s="178"/>
      <c r="AP23" s="178"/>
      <c r="AQ23" s="178"/>
      <c r="AR23" s="178"/>
      <c r="AS23" s="178"/>
      <c r="AT23" s="178"/>
      <c r="AU23" s="178"/>
      <c r="AV23" s="178"/>
      <c r="AW23" s="178"/>
      <c r="AX23" s="178"/>
      <c r="AY23" s="178"/>
      <c r="AZ23" s="178"/>
      <c r="BA23" s="178"/>
      <c r="BB23" s="178"/>
      <c r="BC23" s="178"/>
      <c r="BD23" s="178"/>
      <c r="BE23" s="178"/>
      <c r="BF23" s="178"/>
      <c r="BG23" s="178"/>
      <c r="BH23" s="178"/>
      <c r="BI23" s="178"/>
      <c r="BJ23" s="178"/>
      <c r="BK23" s="178"/>
      <c r="BL23" s="178"/>
      <c r="BM23" s="178"/>
      <c r="BN23" s="178"/>
      <c r="BO23" s="178"/>
      <c r="BP23" s="178"/>
      <c r="BQ23" s="178"/>
      <c r="BR23" s="178"/>
      <c r="BS23" s="178"/>
      <c r="BT23" s="178"/>
      <c r="BU23" s="178"/>
      <c r="BV23" s="178">
        <v>12</v>
      </c>
      <c r="BW23" s="178"/>
      <c r="BX23" s="178"/>
      <c r="BY23" s="178"/>
      <c r="BZ23" s="178"/>
      <c r="CA23" s="178"/>
      <c r="CB23" s="178"/>
      <c r="CC23" s="178"/>
      <c r="CD23" s="178"/>
      <c r="CE23" s="178"/>
      <c r="CF23" s="178"/>
      <c r="CG23" s="178"/>
      <c r="CH23" s="178"/>
      <c r="CI23" s="178"/>
      <c r="CJ23" s="178"/>
      <c r="CK23" s="178"/>
      <c r="CL23" s="178"/>
      <c r="CM23" s="178"/>
      <c r="CN23" s="178"/>
      <c r="CO23" s="178"/>
      <c r="CP23" s="178"/>
      <c r="CQ23" s="178"/>
      <c r="CR23" s="178"/>
      <c r="CS23" s="178"/>
      <c r="CT23" s="178"/>
      <c r="CU23" s="178"/>
      <c r="CV23" s="178"/>
      <c r="CW23" s="178"/>
      <c r="CX23" s="178"/>
      <c r="CY23" s="178"/>
      <c r="CZ23" s="215"/>
      <c r="DA23" s="179"/>
      <c r="DB23" s="9"/>
      <c r="DC23" s="9"/>
      <c r="DD23" s="9"/>
      <c r="DE23" s="9"/>
      <c r="DF23" s="9"/>
      <c r="DG23" s="9"/>
      <c r="DH23" s="9"/>
      <c r="DI23" s="9"/>
      <c r="DJ23" s="9"/>
      <c r="DK23" s="9"/>
      <c r="DL23" s="9"/>
      <c r="DM23" s="9"/>
      <c r="DN23" s="9"/>
      <c r="DO23" s="9"/>
      <c r="DP23" s="9"/>
      <c r="DQ23" s="9"/>
      <c r="DR23" s="9"/>
      <c r="DS23" s="9"/>
      <c r="DT23" s="9"/>
      <c r="DU23" s="9"/>
      <c r="DV23" s="9"/>
      <c r="DW23" s="9"/>
      <c r="DX23" s="9"/>
      <c r="DY23" s="9"/>
      <c r="DZ23" s="9"/>
      <c r="EA23" s="9"/>
      <c r="EB23" s="9"/>
      <c r="EC23" s="9"/>
      <c r="ED23" s="9"/>
      <c r="EE23" s="9"/>
      <c r="EF23" s="9"/>
      <c r="EG23" s="9"/>
      <c r="EH23" s="9"/>
      <c r="EI23" s="9"/>
      <c r="EJ23" s="9"/>
      <c r="EK23" s="9"/>
      <c r="EL23" s="9"/>
      <c r="EM23" s="9"/>
      <c r="EN23" s="9"/>
      <c r="EO23" s="9"/>
      <c r="EP23" s="9"/>
      <c r="EQ23" s="9"/>
      <c r="ER23" s="9"/>
      <c r="ES23" s="9"/>
      <c r="ET23" s="9"/>
      <c r="EU23" s="9"/>
      <c r="EV23" s="9"/>
      <c r="EW23" s="9"/>
      <c r="EX23" s="9"/>
      <c r="EY23" s="9"/>
      <c r="EZ23" s="9"/>
      <c r="FA23" s="9"/>
      <c r="FB23" s="9"/>
      <c r="FC23" s="9"/>
      <c r="FD23" s="9"/>
      <c r="FE23" s="9"/>
      <c r="FF23" s="9"/>
      <c r="FG23" s="9"/>
      <c r="FH23" s="9"/>
      <c r="FI23" s="9"/>
      <c r="FJ23" s="9"/>
      <c r="FK23" s="9"/>
      <c r="FL23" s="9"/>
      <c r="FM23" s="9"/>
      <c r="FN23" s="9"/>
      <c r="FO23" s="9"/>
      <c r="FP23" s="9"/>
      <c r="FQ23" s="9"/>
      <c r="FR23" s="9"/>
      <c r="FS23" s="9"/>
      <c r="FT23" s="9"/>
      <c r="FU23" s="9"/>
      <c r="FV23" s="9"/>
      <c r="FW23" s="9"/>
      <c r="FX23" s="9"/>
      <c r="FY23" s="9"/>
      <c r="FZ23" s="9"/>
      <c r="GA23" s="9"/>
      <c r="GB23" s="9"/>
      <c r="GC23" s="9"/>
      <c r="GD23" s="9"/>
      <c r="GE23" s="9"/>
      <c r="GF23" s="9"/>
      <c r="GG23" s="9"/>
      <c r="GH23" s="9"/>
      <c r="GI23" s="9"/>
      <c r="GJ23" s="9"/>
      <c r="GK23" s="9"/>
      <c r="GL23" s="9"/>
      <c r="GM23" s="214"/>
      <c r="GN23" s="179"/>
      <c r="GO23" s="9"/>
      <c r="GP23" s="9"/>
      <c r="GQ23" s="9"/>
      <c r="GR23" s="9"/>
      <c r="GS23" s="9"/>
      <c r="GT23" s="9"/>
      <c r="GU23" s="9"/>
      <c r="GV23" s="9"/>
      <c r="GW23" s="9"/>
      <c r="GX23" s="9"/>
      <c r="GY23" s="9"/>
      <c r="GZ23" s="9"/>
      <c r="HA23" s="9"/>
      <c r="HB23" s="9"/>
      <c r="HC23" s="9"/>
      <c r="HD23" s="9"/>
      <c r="HE23" s="9"/>
      <c r="HF23" s="9"/>
      <c r="HG23" s="9"/>
      <c r="HH23" s="9"/>
      <c r="HI23" s="9"/>
      <c r="HJ23" s="9"/>
      <c r="HK23" s="9"/>
      <c r="HL23" s="9"/>
      <c r="HM23" s="9"/>
      <c r="HN23" s="9"/>
      <c r="HO23" s="9"/>
      <c r="HP23" s="9"/>
      <c r="HQ23" s="9"/>
      <c r="HR23" s="9"/>
      <c r="HS23" s="9"/>
      <c r="HT23" s="9"/>
      <c r="HU23" s="9"/>
      <c r="HV23" s="9"/>
      <c r="HW23" s="9"/>
      <c r="HX23" s="9"/>
      <c r="HY23" s="9"/>
      <c r="HZ23" s="9"/>
      <c r="IA23" s="9"/>
      <c r="IB23" s="9"/>
      <c r="IC23" s="9"/>
      <c r="ID23" s="9"/>
      <c r="IE23" s="9"/>
      <c r="IF23" s="9"/>
      <c r="IG23" s="9"/>
      <c r="IH23" s="9"/>
      <c r="II23" s="9"/>
      <c r="IJ23" s="9"/>
      <c r="IK23" s="9"/>
      <c r="IL23" s="9"/>
      <c r="IM23" s="9"/>
      <c r="IN23" s="9"/>
      <c r="IO23" s="9"/>
      <c r="IP23" s="9"/>
      <c r="IQ23" s="9"/>
      <c r="IR23" s="9"/>
      <c r="IS23" s="9"/>
      <c r="IT23" s="9"/>
      <c r="IU23" s="9"/>
      <c r="IV23" s="9"/>
      <c r="IW23" s="9"/>
      <c r="IX23" s="9"/>
      <c r="IY23" s="9"/>
      <c r="IZ23" s="9"/>
      <c r="JA23" s="9"/>
      <c r="JB23" s="9"/>
      <c r="JC23" s="9"/>
      <c r="JD23" s="9"/>
      <c r="JE23" s="9"/>
      <c r="JF23" s="9"/>
      <c r="JG23" s="9"/>
      <c r="JH23" s="9"/>
      <c r="JI23" s="9"/>
      <c r="JJ23" s="9"/>
      <c r="JK23" s="9"/>
      <c r="JL23" s="9"/>
      <c r="JM23" s="9"/>
      <c r="JN23" s="9"/>
      <c r="JO23" s="9"/>
      <c r="JP23" s="9"/>
      <c r="JQ23" s="9"/>
      <c r="JR23" s="9"/>
      <c r="JS23" s="9"/>
      <c r="JT23" s="9"/>
      <c r="JU23" s="9"/>
      <c r="JV23" s="9"/>
      <c r="JW23" s="9"/>
      <c r="JX23" s="9"/>
      <c r="JY23" s="9"/>
      <c r="JZ23" s="214"/>
      <c r="KA23" s="179"/>
      <c r="KB23" s="9"/>
      <c r="KC23" s="9"/>
      <c r="KD23" s="9"/>
      <c r="KE23" s="9"/>
      <c r="KF23" s="9"/>
      <c r="KG23" s="9"/>
      <c r="KH23" s="9"/>
      <c r="KI23" s="9"/>
      <c r="KJ23" s="9"/>
      <c r="KK23" s="9"/>
      <c r="KL23" s="9"/>
      <c r="KM23" s="9"/>
      <c r="KN23" s="9"/>
      <c r="KO23" s="9"/>
      <c r="KP23" s="9"/>
      <c r="KQ23" s="9"/>
      <c r="KR23" s="9"/>
      <c r="KS23" s="9"/>
      <c r="KT23" s="9"/>
      <c r="KU23" s="9"/>
      <c r="KV23" s="9"/>
      <c r="KW23" s="9"/>
      <c r="KX23" s="9"/>
      <c r="KY23" s="9"/>
      <c r="KZ23" s="9"/>
      <c r="LA23" s="9"/>
      <c r="LB23" s="9"/>
      <c r="LC23" s="9"/>
      <c r="LD23" s="9"/>
      <c r="LE23" s="9"/>
      <c r="LF23" s="9"/>
      <c r="LG23" s="9"/>
      <c r="LH23" s="9"/>
      <c r="LI23" s="9"/>
      <c r="LJ23" s="9"/>
      <c r="LK23" s="9"/>
      <c r="LL23" s="9"/>
      <c r="LM23" s="9"/>
      <c r="LN23" s="9"/>
      <c r="LO23" s="9"/>
      <c r="LP23" s="9"/>
      <c r="LQ23" s="9"/>
      <c r="LR23" s="9"/>
      <c r="LS23" s="9"/>
      <c r="LT23" s="9"/>
      <c r="LU23" s="9"/>
      <c r="LV23" s="9"/>
      <c r="LW23" s="9"/>
      <c r="LX23" s="9"/>
      <c r="LY23" s="9"/>
      <c r="LZ23" s="9"/>
      <c r="MA23" s="9"/>
      <c r="MB23" s="9"/>
      <c r="MC23" s="9"/>
      <c r="MD23" s="9"/>
      <c r="ME23" s="9"/>
      <c r="MF23" s="9"/>
      <c r="MG23" s="9"/>
      <c r="MH23" s="9"/>
      <c r="MI23" s="9"/>
      <c r="MJ23" s="9"/>
      <c r="MK23" s="9"/>
      <c r="ML23" s="9"/>
      <c r="MM23" s="9"/>
      <c r="MN23" s="9"/>
      <c r="MO23" s="9"/>
      <c r="MP23" s="9"/>
      <c r="MQ23" s="9"/>
      <c r="MR23" s="9"/>
      <c r="MS23" s="9"/>
      <c r="MT23" s="9"/>
      <c r="MU23" s="9"/>
      <c r="MV23" s="9"/>
      <c r="MW23" s="9"/>
      <c r="MX23" s="9"/>
      <c r="MY23" s="9"/>
      <c r="MZ23" s="9"/>
      <c r="NA23" s="9"/>
      <c r="NB23" s="9"/>
      <c r="NC23" s="9"/>
      <c r="ND23" s="9"/>
      <c r="NE23" s="9"/>
      <c r="NF23" s="9"/>
      <c r="NG23" s="9"/>
      <c r="NH23" s="9"/>
      <c r="NI23" s="9"/>
      <c r="NJ23" s="9"/>
      <c r="NK23" s="9"/>
      <c r="NL23" s="9"/>
      <c r="NM23" s="214"/>
    </row>
    <row r="24" spans="1:377" s="5" customFormat="1" ht="11.25" customHeight="1" x14ac:dyDescent="0.3">
      <c r="B24" s="233" t="s">
        <v>108</v>
      </c>
      <c r="C24" s="28" t="s">
        <v>221</v>
      </c>
      <c r="D24" s="28" t="s">
        <v>186</v>
      </c>
      <c r="E24" s="28" t="s">
        <v>345</v>
      </c>
      <c r="F24" s="28" t="s">
        <v>344</v>
      </c>
      <c r="G24" s="234" t="s">
        <v>342</v>
      </c>
      <c r="H24" s="235" t="s">
        <v>343</v>
      </c>
      <c r="I24" s="235" t="s">
        <v>346</v>
      </c>
      <c r="J24" s="220">
        <f t="shared" si="1"/>
        <v>1</v>
      </c>
      <c r="K24" s="285"/>
      <c r="L24" s="285"/>
      <c r="M24" s="29"/>
      <c r="N24" s="211"/>
      <c r="O24" s="178"/>
      <c r="P24" s="178"/>
      <c r="Q24" s="178"/>
      <c r="R24" s="178"/>
      <c r="S24" s="178"/>
      <c r="T24" s="178"/>
      <c r="U24" s="178"/>
      <c r="V24" s="178"/>
      <c r="W24" s="178"/>
      <c r="X24" s="178"/>
      <c r="Y24" s="178"/>
      <c r="Z24" s="178"/>
      <c r="AA24" s="178"/>
      <c r="AB24" s="178"/>
      <c r="AC24" s="178"/>
      <c r="AD24" s="178"/>
      <c r="AE24" s="178"/>
      <c r="AF24" s="178"/>
      <c r="AG24" s="178"/>
      <c r="AH24" s="178"/>
      <c r="AI24" s="178"/>
      <c r="AJ24" s="178"/>
      <c r="AK24" s="178"/>
      <c r="AL24" s="178"/>
      <c r="AM24" s="178"/>
      <c r="AN24" s="178"/>
      <c r="AO24" s="178"/>
      <c r="AP24" s="178"/>
      <c r="AQ24" s="178"/>
      <c r="AR24" s="178"/>
      <c r="AS24" s="178"/>
      <c r="AT24" s="178"/>
      <c r="AU24" s="178"/>
      <c r="AV24" s="178"/>
      <c r="AW24" s="178"/>
      <c r="AX24" s="178"/>
      <c r="AY24" s="178"/>
      <c r="AZ24" s="178"/>
      <c r="BA24" s="178"/>
      <c r="BB24" s="178"/>
      <c r="BC24" s="178"/>
      <c r="BD24" s="178"/>
      <c r="BE24" s="178"/>
      <c r="BF24" s="178"/>
      <c r="BG24" s="178"/>
      <c r="BH24" s="178"/>
      <c r="BI24" s="178"/>
      <c r="BJ24" s="178"/>
      <c r="BK24" s="178"/>
      <c r="BL24" s="178"/>
      <c r="BM24" s="178"/>
      <c r="BN24" s="178"/>
      <c r="BO24" s="178">
        <v>1</v>
      </c>
      <c r="BP24" s="178"/>
      <c r="BQ24" s="178"/>
      <c r="BR24" s="178"/>
      <c r="BS24" s="178"/>
      <c r="BT24" s="178"/>
      <c r="BU24" s="178"/>
      <c r="BV24" s="178"/>
      <c r="BW24" s="178"/>
      <c r="BX24" s="178"/>
      <c r="BY24" s="178"/>
      <c r="BZ24" s="178"/>
      <c r="CA24" s="178"/>
      <c r="CB24" s="178"/>
      <c r="CC24" s="178"/>
      <c r="CD24" s="178"/>
      <c r="CE24" s="178"/>
      <c r="CF24" s="178"/>
      <c r="CG24" s="178"/>
      <c r="CH24" s="178"/>
      <c r="CI24" s="178"/>
      <c r="CJ24" s="178"/>
      <c r="CK24" s="178"/>
      <c r="CL24" s="178"/>
      <c r="CM24" s="178"/>
      <c r="CN24" s="178"/>
      <c r="CO24" s="178"/>
      <c r="CP24" s="178"/>
      <c r="CQ24" s="178"/>
      <c r="CR24" s="178"/>
      <c r="CS24" s="178"/>
      <c r="CT24" s="178"/>
      <c r="CU24" s="178"/>
      <c r="CV24" s="178"/>
      <c r="CW24" s="178"/>
      <c r="CX24" s="178"/>
      <c r="CY24" s="178"/>
      <c r="CZ24" s="215"/>
      <c r="DA24" s="211"/>
      <c r="DB24" s="178"/>
      <c r="DC24" s="178"/>
      <c r="DD24" s="178"/>
      <c r="DE24" s="178"/>
      <c r="DF24" s="178"/>
      <c r="DG24" s="178"/>
      <c r="DH24" s="178"/>
      <c r="DI24" s="178"/>
      <c r="DJ24" s="178"/>
      <c r="DK24" s="178"/>
      <c r="DL24" s="178"/>
      <c r="DM24" s="178"/>
      <c r="DN24" s="178"/>
      <c r="DO24" s="178"/>
      <c r="DP24" s="178"/>
      <c r="DQ24" s="178"/>
      <c r="DR24" s="178"/>
      <c r="DS24" s="178"/>
      <c r="DT24" s="178"/>
      <c r="DU24" s="178"/>
      <c r="DV24" s="178"/>
      <c r="DW24" s="178"/>
      <c r="DX24" s="178"/>
      <c r="DY24" s="178"/>
      <c r="DZ24" s="178"/>
      <c r="EA24" s="178"/>
      <c r="EB24" s="178"/>
      <c r="EC24" s="178"/>
      <c r="ED24" s="178"/>
      <c r="EE24" s="178"/>
      <c r="EF24" s="178"/>
      <c r="EG24" s="178"/>
      <c r="EH24" s="178"/>
      <c r="EI24" s="178"/>
      <c r="EJ24" s="178"/>
      <c r="EK24" s="178"/>
      <c r="EL24" s="178"/>
      <c r="EM24" s="178"/>
      <c r="EN24" s="178"/>
      <c r="EO24" s="178"/>
      <c r="EP24" s="178"/>
      <c r="EQ24" s="178"/>
      <c r="ER24" s="178"/>
      <c r="ES24" s="178"/>
      <c r="ET24" s="178"/>
      <c r="EU24" s="178"/>
      <c r="EV24" s="178"/>
      <c r="EW24" s="178"/>
      <c r="EX24" s="178"/>
      <c r="EY24" s="178"/>
      <c r="EZ24" s="178"/>
      <c r="FA24" s="178"/>
      <c r="FB24" s="178"/>
      <c r="FC24" s="178"/>
      <c r="FD24" s="178"/>
      <c r="FE24" s="178"/>
      <c r="FF24" s="178"/>
      <c r="FG24" s="178"/>
      <c r="FH24" s="178"/>
      <c r="FI24" s="178"/>
      <c r="FJ24" s="178"/>
      <c r="FK24" s="178"/>
      <c r="FL24" s="178"/>
      <c r="FM24" s="178"/>
      <c r="FN24" s="178"/>
      <c r="FO24" s="178"/>
      <c r="FP24" s="178"/>
      <c r="FQ24" s="178"/>
      <c r="FR24" s="178"/>
      <c r="FS24" s="178"/>
      <c r="FT24" s="178"/>
      <c r="FU24" s="178"/>
      <c r="FV24" s="178"/>
      <c r="FW24" s="178"/>
      <c r="FX24" s="178"/>
      <c r="FY24" s="178"/>
      <c r="FZ24" s="178"/>
      <c r="GA24" s="178"/>
      <c r="GB24" s="178"/>
      <c r="GC24" s="178"/>
      <c r="GD24" s="178"/>
      <c r="GE24" s="178"/>
      <c r="GF24" s="178"/>
      <c r="GG24" s="178"/>
      <c r="GH24" s="178"/>
      <c r="GI24" s="178"/>
      <c r="GJ24" s="178"/>
      <c r="GK24" s="178"/>
      <c r="GL24" s="178"/>
      <c r="GM24" s="215"/>
      <c r="GN24" s="211"/>
      <c r="GO24" s="178"/>
      <c r="GP24" s="178"/>
      <c r="GQ24" s="178"/>
      <c r="GR24" s="178"/>
      <c r="GS24" s="178"/>
      <c r="GT24" s="178"/>
      <c r="GU24" s="178"/>
      <c r="GV24" s="178"/>
      <c r="GW24" s="178"/>
      <c r="GX24" s="178"/>
      <c r="GY24" s="178"/>
      <c r="GZ24" s="178"/>
      <c r="HA24" s="178"/>
      <c r="HB24" s="178"/>
      <c r="HC24" s="178"/>
      <c r="HD24" s="178"/>
      <c r="HE24" s="178"/>
      <c r="HF24" s="178"/>
      <c r="HG24" s="178"/>
      <c r="HH24" s="178"/>
      <c r="HI24" s="178"/>
      <c r="HJ24" s="178"/>
      <c r="HK24" s="178"/>
      <c r="HL24" s="178"/>
      <c r="HM24" s="178"/>
      <c r="HN24" s="178"/>
      <c r="HO24" s="178"/>
      <c r="HP24" s="178"/>
      <c r="HQ24" s="178"/>
      <c r="HR24" s="178"/>
      <c r="HS24" s="178"/>
      <c r="HT24" s="178"/>
      <c r="HU24" s="178"/>
      <c r="HV24" s="178"/>
      <c r="HW24" s="178"/>
      <c r="HX24" s="178"/>
      <c r="HY24" s="178"/>
      <c r="HZ24" s="178"/>
      <c r="IA24" s="178"/>
      <c r="IB24" s="178"/>
      <c r="IC24" s="178"/>
      <c r="ID24" s="178"/>
      <c r="IE24" s="178"/>
      <c r="IF24" s="178"/>
      <c r="IG24" s="178"/>
      <c r="IH24" s="178"/>
      <c r="II24" s="178"/>
      <c r="IJ24" s="178"/>
      <c r="IK24" s="178"/>
      <c r="IL24" s="178"/>
      <c r="IM24" s="178"/>
      <c r="IN24" s="178"/>
      <c r="IO24" s="178"/>
      <c r="IP24" s="178"/>
      <c r="IQ24" s="178"/>
      <c r="IR24" s="178"/>
      <c r="IS24" s="178"/>
      <c r="IT24" s="178"/>
      <c r="IU24" s="178"/>
      <c r="IV24" s="178"/>
      <c r="IW24" s="178"/>
      <c r="IX24" s="178"/>
      <c r="IY24" s="178"/>
      <c r="IZ24" s="178"/>
      <c r="JA24" s="178"/>
      <c r="JB24" s="178"/>
      <c r="JC24" s="178"/>
      <c r="JD24" s="178"/>
      <c r="JE24" s="178"/>
      <c r="JF24" s="178"/>
      <c r="JG24" s="178"/>
      <c r="JH24" s="178"/>
      <c r="JI24" s="178"/>
      <c r="JJ24" s="178"/>
      <c r="JK24" s="178"/>
      <c r="JL24" s="178"/>
      <c r="JM24" s="178"/>
      <c r="JN24" s="178"/>
      <c r="JO24" s="178"/>
      <c r="JP24" s="178"/>
      <c r="JQ24" s="178"/>
      <c r="JR24" s="178"/>
      <c r="JS24" s="178"/>
      <c r="JT24" s="178"/>
      <c r="JU24" s="178"/>
      <c r="JV24" s="178"/>
      <c r="JW24" s="178"/>
      <c r="JX24" s="178"/>
      <c r="JY24" s="178"/>
      <c r="JZ24" s="215"/>
      <c r="KA24" s="211"/>
      <c r="KB24" s="178"/>
      <c r="KC24" s="178"/>
      <c r="KD24" s="178"/>
      <c r="KE24" s="178"/>
      <c r="KF24" s="178"/>
      <c r="KG24" s="178"/>
      <c r="KH24" s="178"/>
      <c r="KI24" s="178"/>
      <c r="KJ24" s="178"/>
      <c r="KK24" s="178"/>
      <c r="KL24" s="178"/>
      <c r="KM24" s="178"/>
      <c r="KN24" s="178"/>
      <c r="KO24" s="178"/>
      <c r="KP24" s="178"/>
      <c r="KQ24" s="178"/>
      <c r="KR24" s="178"/>
      <c r="KS24" s="178"/>
      <c r="KT24" s="178"/>
      <c r="KU24" s="178"/>
      <c r="KV24" s="178"/>
      <c r="KW24" s="178"/>
      <c r="KX24" s="178"/>
      <c r="KY24" s="178"/>
      <c r="KZ24" s="178"/>
      <c r="LA24" s="178"/>
      <c r="LB24" s="178"/>
      <c r="LC24" s="178"/>
      <c r="LD24" s="178"/>
      <c r="LE24" s="178"/>
      <c r="LF24" s="178"/>
      <c r="LG24" s="178"/>
      <c r="LH24" s="178"/>
      <c r="LI24" s="178"/>
      <c r="LJ24" s="178"/>
      <c r="LK24" s="178"/>
      <c r="LL24" s="178"/>
      <c r="LM24" s="178"/>
      <c r="LN24" s="178"/>
      <c r="LO24" s="178"/>
      <c r="LP24" s="178"/>
      <c r="LQ24" s="178"/>
      <c r="LR24" s="178"/>
      <c r="LS24" s="178"/>
      <c r="LT24" s="178"/>
      <c r="LU24" s="178"/>
      <c r="LV24" s="178"/>
      <c r="LW24" s="178"/>
      <c r="LX24" s="178"/>
      <c r="LY24" s="178"/>
      <c r="LZ24" s="178"/>
      <c r="MA24" s="178"/>
      <c r="MB24" s="178"/>
      <c r="MC24" s="178"/>
      <c r="MD24" s="178"/>
      <c r="ME24" s="178"/>
      <c r="MF24" s="178"/>
      <c r="MG24" s="178"/>
      <c r="MH24" s="178"/>
      <c r="MI24" s="178"/>
      <c r="MJ24" s="178"/>
      <c r="MK24" s="178"/>
      <c r="ML24" s="178"/>
      <c r="MM24" s="178"/>
      <c r="MN24" s="178"/>
      <c r="MO24" s="178"/>
      <c r="MP24" s="178"/>
      <c r="MQ24" s="178"/>
      <c r="MR24" s="178"/>
      <c r="MS24" s="178"/>
      <c r="MT24" s="178"/>
      <c r="MU24" s="178"/>
      <c r="MV24" s="178"/>
      <c r="MW24" s="178"/>
      <c r="MX24" s="178"/>
      <c r="MY24" s="178"/>
      <c r="MZ24" s="178"/>
      <c r="NA24" s="178"/>
      <c r="NB24" s="178"/>
      <c r="NC24" s="178"/>
      <c r="ND24" s="178"/>
      <c r="NE24" s="178"/>
      <c r="NF24" s="178"/>
      <c r="NG24" s="178"/>
      <c r="NH24" s="178"/>
      <c r="NI24" s="178"/>
      <c r="NJ24" s="178"/>
      <c r="NK24" s="178"/>
      <c r="NL24" s="178"/>
      <c r="NM24" s="215"/>
    </row>
    <row r="25" spans="1:377" s="5" customFormat="1" x14ac:dyDescent="0.3">
      <c r="B25" s="31" t="s">
        <v>108</v>
      </c>
      <c r="C25" s="17" t="s">
        <v>222</v>
      </c>
      <c r="D25" s="17" t="s">
        <v>282</v>
      </c>
      <c r="E25" s="17" t="s">
        <v>283</v>
      </c>
      <c r="F25" s="17" t="s">
        <v>284</v>
      </c>
      <c r="G25" s="18" t="s">
        <v>95</v>
      </c>
      <c r="H25" s="19" t="s">
        <v>200</v>
      </c>
      <c r="I25" s="19"/>
      <c r="J25" s="34">
        <f t="shared" si="1"/>
        <v>16</v>
      </c>
      <c r="K25" s="34" t="s">
        <v>280</v>
      </c>
      <c r="L25" s="34"/>
      <c r="M25" s="17"/>
      <c r="N25" s="293"/>
      <c r="O25" s="294"/>
      <c r="P25" s="294"/>
      <c r="Q25" s="294"/>
      <c r="R25" s="294"/>
      <c r="S25" s="294"/>
      <c r="T25" s="294"/>
      <c r="U25" s="294"/>
      <c r="V25" s="294"/>
      <c r="W25" s="294"/>
      <c r="X25" s="294"/>
      <c r="Y25" s="294"/>
      <c r="Z25" s="294"/>
      <c r="AA25" s="294"/>
      <c r="AB25" s="294"/>
      <c r="AC25" s="294"/>
      <c r="AD25" s="294"/>
      <c r="AE25" s="294"/>
      <c r="AF25" s="294"/>
      <c r="AG25" s="294"/>
      <c r="AH25" s="294"/>
      <c r="AI25" s="294"/>
      <c r="AJ25" s="294"/>
      <c r="AK25" s="294"/>
      <c r="AL25" s="294"/>
      <c r="AM25" s="294"/>
      <c r="AN25" s="294"/>
      <c r="AO25" s="294"/>
      <c r="AP25" s="294"/>
      <c r="AQ25" s="294"/>
      <c r="AR25" s="294"/>
      <c r="AS25" s="294"/>
      <c r="AT25" s="294">
        <v>16</v>
      </c>
      <c r="AU25" s="294"/>
      <c r="AV25" s="294"/>
      <c r="AW25" s="294"/>
      <c r="AX25" s="294"/>
      <c r="AY25" s="294"/>
      <c r="AZ25" s="294"/>
      <c r="BA25" s="294"/>
      <c r="BB25" s="294"/>
      <c r="BC25" s="294"/>
      <c r="BD25" s="294"/>
      <c r="BE25" s="294"/>
      <c r="BF25" s="294"/>
      <c r="BG25" s="294"/>
      <c r="BH25" s="294"/>
      <c r="BI25" s="294"/>
      <c r="BJ25" s="294"/>
      <c r="BK25" s="294"/>
      <c r="BL25" s="294"/>
      <c r="BM25" s="294"/>
      <c r="BN25" s="294"/>
      <c r="BO25" s="294"/>
      <c r="BP25" s="294"/>
      <c r="BQ25" s="294"/>
      <c r="BR25" s="294"/>
      <c r="BS25" s="294"/>
      <c r="BT25" s="294"/>
      <c r="BU25" s="294"/>
      <c r="BV25" s="294"/>
      <c r="BW25" s="294"/>
      <c r="BX25" s="294"/>
      <c r="BY25" s="294"/>
      <c r="BZ25" s="294"/>
      <c r="CA25" s="294"/>
      <c r="CB25" s="294"/>
      <c r="CC25" s="294"/>
      <c r="CD25" s="294"/>
      <c r="CE25" s="294"/>
      <c r="CF25" s="294"/>
      <c r="CG25" s="294"/>
      <c r="CH25" s="294"/>
      <c r="CI25" s="294"/>
      <c r="CJ25" s="294"/>
      <c r="CK25" s="294"/>
      <c r="CL25" s="294"/>
      <c r="CM25" s="294"/>
      <c r="CN25" s="294"/>
      <c r="CO25" s="294"/>
      <c r="CP25" s="294"/>
      <c r="CQ25" s="294"/>
      <c r="CR25" s="294"/>
      <c r="CS25" s="294"/>
      <c r="CT25" s="294"/>
      <c r="CU25" s="294"/>
      <c r="CV25" s="294"/>
      <c r="CW25" s="294"/>
      <c r="CX25" s="294"/>
      <c r="CY25" s="294"/>
      <c r="CZ25" s="295"/>
      <c r="DA25" s="296"/>
      <c r="DB25" s="294"/>
      <c r="DC25" s="294"/>
      <c r="DD25" s="294"/>
      <c r="DE25" s="294"/>
      <c r="DF25" s="294"/>
      <c r="DG25" s="294"/>
      <c r="DH25" s="294"/>
      <c r="DI25" s="294"/>
      <c r="DJ25" s="294"/>
      <c r="DK25" s="294"/>
      <c r="DL25" s="294"/>
      <c r="DM25" s="294"/>
      <c r="DN25" s="294"/>
      <c r="DO25" s="294"/>
      <c r="DP25" s="294"/>
      <c r="DQ25" s="294"/>
      <c r="DR25" s="294"/>
      <c r="DS25" s="294"/>
      <c r="DT25" s="294"/>
      <c r="DU25" s="294"/>
      <c r="DV25" s="294"/>
      <c r="DW25" s="294"/>
      <c r="DX25" s="294"/>
      <c r="DY25" s="294"/>
      <c r="DZ25" s="294"/>
      <c r="EA25" s="294"/>
      <c r="EB25" s="294"/>
      <c r="EC25" s="294"/>
      <c r="ED25" s="294"/>
      <c r="EE25" s="294"/>
      <c r="EF25" s="294"/>
      <c r="EG25" s="294"/>
      <c r="EH25" s="294"/>
      <c r="EI25" s="294"/>
      <c r="EJ25" s="294"/>
      <c r="EK25" s="294"/>
      <c r="EL25" s="294"/>
      <c r="EM25" s="294"/>
      <c r="EN25" s="294"/>
      <c r="EO25" s="294"/>
      <c r="EP25" s="294"/>
      <c r="EQ25" s="294"/>
      <c r="ER25" s="294"/>
      <c r="ES25" s="294"/>
      <c r="ET25" s="294"/>
      <c r="EU25" s="294"/>
      <c r="EV25" s="294"/>
      <c r="EW25" s="294"/>
      <c r="EX25" s="294"/>
      <c r="EY25" s="294"/>
      <c r="EZ25" s="294"/>
      <c r="FA25" s="294"/>
      <c r="FB25" s="294"/>
      <c r="FC25" s="294"/>
      <c r="FD25" s="294"/>
      <c r="FE25" s="294"/>
      <c r="FF25" s="294"/>
      <c r="FG25" s="294"/>
      <c r="FH25" s="294"/>
      <c r="FI25" s="294"/>
      <c r="FJ25" s="294"/>
      <c r="FK25" s="294"/>
      <c r="FL25" s="294"/>
      <c r="FM25" s="294"/>
      <c r="FN25" s="294"/>
      <c r="FO25" s="294"/>
      <c r="FP25" s="294"/>
      <c r="FQ25" s="294"/>
      <c r="FR25" s="294"/>
      <c r="FS25" s="294"/>
      <c r="FT25" s="294"/>
      <c r="FU25" s="294"/>
      <c r="FV25" s="294"/>
      <c r="FW25" s="294"/>
      <c r="FX25" s="294"/>
      <c r="FY25" s="294"/>
      <c r="FZ25" s="294"/>
      <c r="GA25" s="294"/>
      <c r="GB25" s="294"/>
      <c r="GC25" s="294"/>
      <c r="GD25" s="294"/>
      <c r="GE25" s="294"/>
      <c r="GF25" s="294"/>
      <c r="GG25" s="294"/>
      <c r="GH25" s="294"/>
      <c r="GI25" s="294"/>
      <c r="GJ25" s="294"/>
      <c r="GK25" s="294"/>
      <c r="GL25" s="294"/>
      <c r="GM25" s="295"/>
      <c r="GN25" s="293"/>
      <c r="GO25" s="294"/>
      <c r="GP25" s="294"/>
      <c r="GQ25" s="294"/>
      <c r="GR25" s="294"/>
      <c r="GS25" s="294"/>
      <c r="GT25" s="294"/>
      <c r="GU25" s="294"/>
      <c r="GV25" s="294"/>
      <c r="GW25" s="294"/>
      <c r="GX25" s="294"/>
      <c r="GY25" s="294"/>
      <c r="GZ25" s="294"/>
      <c r="HA25" s="294"/>
      <c r="HB25" s="294"/>
      <c r="HC25" s="294"/>
      <c r="HD25" s="294"/>
      <c r="HE25" s="294"/>
      <c r="HF25" s="294"/>
      <c r="HG25" s="294"/>
      <c r="HH25" s="294"/>
      <c r="HI25" s="294"/>
      <c r="HJ25" s="294"/>
      <c r="HK25" s="294"/>
      <c r="HL25" s="294"/>
      <c r="HM25" s="294"/>
      <c r="HN25" s="294"/>
      <c r="HO25" s="294"/>
      <c r="HP25" s="294"/>
      <c r="HQ25" s="294"/>
      <c r="HR25" s="294"/>
      <c r="HS25" s="294"/>
      <c r="HT25" s="294"/>
      <c r="HU25" s="294"/>
      <c r="HV25" s="294"/>
      <c r="HW25" s="294"/>
      <c r="HX25" s="294"/>
      <c r="HY25" s="294"/>
      <c r="HZ25" s="294"/>
      <c r="IA25" s="294"/>
      <c r="IB25" s="294"/>
      <c r="IC25" s="294"/>
      <c r="ID25" s="294"/>
      <c r="IE25" s="294"/>
      <c r="IF25" s="294"/>
      <c r="IG25" s="294"/>
      <c r="IH25" s="294"/>
      <c r="II25" s="294"/>
      <c r="IJ25" s="294"/>
      <c r="IK25" s="294"/>
      <c r="IL25" s="294"/>
      <c r="IM25" s="294"/>
      <c r="IN25" s="294"/>
      <c r="IO25" s="294"/>
      <c r="IP25" s="294"/>
      <c r="IQ25" s="294"/>
      <c r="IR25" s="294"/>
      <c r="IS25" s="294"/>
      <c r="IT25" s="294"/>
      <c r="IU25" s="294"/>
      <c r="IV25" s="294"/>
      <c r="IW25" s="294"/>
      <c r="IX25" s="294"/>
      <c r="IY25" s="294"/>
      <c r="IZ25" s="294"/>
      <c r="JA25" s="294"/>
      <c r="JB25" s="294"/>
      <c r="JC25" s="294"/>
      <c r="JD25" s="294"/>
      <c r="JE25" s="294"/>
      <c r="JF25" s="294"/>
      <c r="JG25" s="294"/>
      <c r="JH25" s="294"/>
      <c r="JI25" s="294"/>
      <c r="JJ25" s="294"/>
      <c r="JK25" s="294"/>
      <c r="JL25" s="294"/>
      <c r="JM25" s="294"/>
      <c r="JN25" s="294"/>
      <c r="JO25" s="294"/>
      <c r="JP25" s="294"/>
      <c r="JQ25" s="294"/>
      <c r="JR25" s="294"/>
      <c r="JS25" s="294"/>
      <c r="JT25" s="294"/>
      <c r="JU25" s="294"/>
      <c r="JV25" s="294"/>
      <c r="JW25" s="294"/>
      <c r="JX25" s="294"/>
      <c r="JY25" s="294"/>
      <c r="JZ25" s="295"/>
      <c r="KA25" s="293"/>
      <c r="KB25" s="294"/>
      <c r="KC25" s="294"/>
      <c r="KD25" s="294"/>
      <c r="KE25" s="294"/>
      <c r="KF25" s="294"/>
      <c r="KG25" s="294"/>
      <c r="KH25" s="294"/>
      <c r="KI25" s="294"/>
      <c r="KJ25" s="294"/>
      <c r="KK25" s="294"/>
      <c r="KL25" s="294"/>
      <c r="KM25" s="294"/>
      <c r="KN25" s="294"/>
      <c r="KO25" s="294"/>
      <c r="KP25" s="294"/>
      <c r="KQ25" s="294"/>
      <c r="KR25" s="294"/>
      <c r="KS25" s="294"/>
      <c r="KT25" s="294"/>
      <c r="KU25" s="294"/>
      <c r="KV25" s="294"/>
      <c r="KW25" s="294"/>
      <c r="KX25" s="294"/>
      <c r="KY25" s="294"/>
      <c r="KZ25" s="294"/>
      <c r="LA25" s="294"/>
      <c r="LB25" s="294"/>
      <c r="LC25" s="294"/>
      <c r="LD25" s="294"/>
      <c r="LE25" s="294"/>
      <c r="LF25" s="294"/>
      <c r="LG25" s="294"/>
      <c r="LH25" s="294"/>
      <c r="LI25" s="294"/>
      <c r="LJ25" s="294"/>
      <c r="LK25" s="294"/>
      <c r="LL25" s="294"/>
      <c r="LM25" s="294"/>
      <c r="LN25" s="294"/>
      <c r="LO25" s="294"/>
      <c r="LP25" s="294"/>
      <c r="LQ25" s="294"/>
      <c r="LR25" s="294"/>
      <c r="LS25" s="294"/>
      <c r="LT25" s="294"/>
      <c r="LU25" s="294"/>
      <c r="LV25" s="294"/>
      <c r="LW25" s="294"/>
      <c r="LX25" s="294"/>
      <c r="LY25" s="294"/>
      <c r="LZ25" s="294"/>
      <c r="MA25" s="294"/>
      <c r="MB25" s="294"/>
      <c r="MC25" s="294"/>
      <c r="MD25" s="294"/>
      <c r="ME25" s="294"/>
      <c r="MF25" s="294"/>
      <c r="MG25" s="294"/>
      <c r="MH25" s="294"/>
      <c r="MI25" s="294"/>
      <c r="MJ25" s="294"/>
      <c r="MK25" s="294"/>
      <c r="ML25" s="294"/>
      <c r="MM25" s="294"/>
      <c r="MN25" s="294"/>
      <c r="MO25" s="294"/>
      <c r="MP25" s="294"/>
      <c r="MQ25" s="294"/>
      <c r="MR25" s="294"/>
      <c r="MS25" s="294"/>
      <c r="MT25" s="294"/>
      <c r="MU25" s="294"/>
      <c r="MV25" s="294"/>
      <c r="MW25" s="294"/>
      <c r="MX25" s="294"/>
      <c r="MY25" s="294"/>
      <c r="MZ25" s="294"/>
      <c r="NA25" s="294"/>
      <c r="NB25" s="294"/>
      <c r="NC25" s="294"/>
      <c r="ND25" s="294"/>
      <c r="NE25" s="294"/>
      <c r="NF25" s="294"/>
      <c r="NG25" s="294"/>
      <c r="NH25" s="294"/>
      <c r="NI25" s="294"/>
      <c r="NJ25" s="294"/>
      <c r="NK25" s="294"/>
      <c r="NL25" s="294"/>
      <c r="NM25" s="295"/>
    </row>
    <row r="26" spans="1:377" s="5" customFormat="1" x14ac:dyDescent="0.3">
      <c r="B26" s="233" t="s">
        <v>108</v>
      </c>
      <c r="C26" s="28" t="s">
        <v>222</v>
      </c>
      <c r="D26" s="28" t="s">
        <v>276</v>
      </c>
      <c r="E26" s="28" t="s">
        <v>192</v>
      </c>
      <c r="F26" s="28" t="s">
        <v>201</v>
      </c>
      <c r="G26" s="234" t="s">
        <v>95</v>
      </c>
      <c r="H26" s="235" t="s">
        <v>200</v>
      </c>
      <c r="I26" s="235"/>
      <c r="J26" s="220">
        <f t="shared" si="1"/>
        <v>24</v>
      </c>
      <c r="K26" s="121" t="s">
        <v>280</v>
      </c>
      <c r="L26" s="219"/>
      <c r="M26" s="27"/>
      <c r="N26" s="211"/>
      <c r="O26" s="178"/>
      <c r="P26" s="178"/>
      <c r="Q26" s="178"/>
      <c r="R26" s="178"/>
      <c r="S26" s="178"/>
      <c r="T26" s="178"/>
      <c r="U26" s="178"/>
      <c r="V26" s="178"/>
      <c r="W26" s="178"/>
      <c r="X26" s="178"/>
      <c r="Y26" s="178"/>
      <c r="Z26" s="178"/>
      <c r="AA26" s="178"/>
      <c r="AB26" s="178"/>
      <c r="AC26" s="178"/>
      <c r="AD26" s="178"/>
      <c r="AE26" s="178"/>
      <c r="AF26" s="178"/>
      <c r="AG26" s="178"/>
      <c r="AH26" s="178"/>
      <c r="AI26" s="178"/>
      <c r="AJ26" s="178"/>
      <c r="AK26" s="178"/>
      <c r="AL26" s="178"/>
      <c r="AM26" s="178"/>
      <c r="AN26" s="178"/>
      <c r="AO26" s="178"/>
      <c r="AP26" s="178"/>
      <c r="AQ26" s="178"/>
      <c r="AR26" s="178"/>
      <c r="AS26" s="178"/>
      <c r="AT26" s="178">
        <v>24</v>
      </c>
      <c r="AU26" s="178"/>
      <c r="AV26" s="178"/>
      <c r="AW26" s="178"/>
      <c r="AX26" s="178"/>
      <c r="AY26" s="178"/>
      <c r="AZ26" s="178"/>
      <c r="BA26" s="178"/>
      <c r="BB26" s="178"/>
      <c r="BC26" s="178"/>
      <c r="BD26" s="178"/>
      <c r="BE26" s="178"/>
      <c r="BF26" s="178"/>
      <c r="BG26" s="178"/>
      <c r="BH26" s="178"/>
      <c r="BI26" s="178"/>
      <c r="BJ26" s="178"/>
      <c r="BK26" s="178"/>
      <c r="BL26" s="178"/>
      <c r="BM26" s="178"/>
      <c r="BN26" s="178"/>
      <c r="BO26" s="178"/>
      <c r="BP26" s="178"/>
      <c r="BQ26" s="178"/>
      <c r="BR26" s="178"/>
      <c r="BS26" s="178"/>
      <c r="BT26" s="178"/>
      <c r="BU26" s="178"/>
      <c r="BV26" s="178"/>
      <c r="BW26" s="178"/>
      <c r="BX26" s="178"/>
      <c r="BY26" s="178"/>
      <c r="BZ26" s="178"/>
      <c r="CA26" s="178"/>
      <c r="CB26" s="178"/>
      <c r="CC26" s="178"/>
      <c r="CD26" s="178"/>
      <c r="CE26" s="178"/>
      <c r="CF26" s="178"/>
      <c r="CG26" s="178"/>
      <c r="CH26" s="178"/>
      <c r="CI26" s="178"/>
      <c r="CJ26" s="178"/>
      <c r="CK26" s="178"/>
      <c r="CL26" s="178"/>
      <c r="CM26" s="178"/>
      <c r="CN26" s="178"/>
      <c r="CO26" s="178"/>
      <c r="CP26" s="178"/>
      <c r="CQ26" s="178"/>
      <c r="CR26" s="178"/>
      <c r="CS26" s="178"/>
      <c r="CT26" s="178"/>
      <c r="CU26" s="178"/>
      <c r="CV26" s="178"/>
      <c r="CW26" s="178"/>
      <c r="CX26" s="178"/>
      <c r="CY26" s="178"/>
      <c r="CZ26" s="215"/>
      <c r="DA26" s="211"/>
      <c r="DB26" s="178"/>
      <c r="DC26" s="178"/>
      <c r="DD26" s="178"/>
      <c r="DE26" s="178"/>
      <c r="DF26" s="178"/>
      <c r="DG26" s="178"/>
      <c r="DH26" s="178"/>
      <c r="DI26" s="178"/>
      <c r="DJ26" s="178"/>
      <c r="DK26" s="178"/>
      <c r="DL26" s="178"/>
      <c r="DM26" s="178"/>
      <c r="DN26" s="178"/>
      <c r="DO26" s="178"/>
      <c r="DP26" s="178"/>
      <c r="DQ26" s="178"/>
      <c r="DR26" s="178"/>
      <c r="DS26" s="178"/>
      <c r="DT26" s="178"/>
      <c r="DU26" s="178"/>
      <c r="DV26" s="178"/>
      <c r="DW26" s="178"/>
      <c r="DX26" s="178"/>
      <c r="DY26" s="178"/>
      <c r="DZ26" s="178"/>
      <c r="EA26" s="178"/>
      <c r="EB26" s="178"/>
      <c r="EC26" s="178"/>
      <c r="ED26" s="178"/>
      <c r="EE26" s="178"/>
      <c r="EF26" s="178"/>
      <c r="EG26" s="178"/>
      <c r="EH26" s="178"/>
      <c r="EI26" s="178"/>
      <c r="EJ26" s="178"/>
      <c r="EK26" s="178"/>
      <c r="EL26" s="178"/>
      <c r="EM26" s="178"/>
      <c r="EN26" s="178"/>
      <c r="EO26" s="178"/>
      <c r="EP26" s="178"/>
      <c r="EQ26" s="178"/>
      <c r="ER26" s="178"/>
      <c r="ES26" s="178"/>
      <c r="ET26" s="178"/>
      <c r="EU26" s="178"/>
      <c r="EV26" s="178"/>
      <c r="EW26" s="178"/>
      <c r="EX26" s="178"/>
      <c r="EY26" s="178"/>
      <c r="EZ26" s="178"/>
      <c r="FA26" s="178"/>
      <c r="FB26" s="178"/>
      <c r="FC26" s="178"/>
      <c r="FD26" s="178"/>
      <c r="FE26" s="178"/>
      <c r="FF26" s="178"/>
      <c r="FG26" s="178"/>
      <c r="FH26" s="178"/>
      <c r="FI26" s="178"/>
      <c r="FJ26" s="178"/>
      <c r="FK26" s="178"/>
      <c r="FL26" s="178"/>
      <c r="FM26" s="178"/>
      <c r="FN26" s="178"/>
      <c r="FO26" s="178"/>
      <c r="FP26" s="178"/>
      <c r="FQ26" s="178"/>
      <c r="FR26" s="178"/>
      <c r="FS26" s="178"/>
      <c r="FT26" s="178"/>
      <c r="FU26" s="178"/>
      <c r="FV26" s="178"/>
      <c r="FW26" s="178"/>
      <c r="FX26" s="178"/>
      <c r="FY26" s="178"/>
      <c r="FZ26" s="178"/>
      <c r="GA26" s="178"/>
      <c r="GB26" s="178"/>
      <c r="GC26" s="178"/>
      <c r="GD26" s="178"/>
      <c r="GE26" s="178"/>
      <c r="GF26" s="178"/>
      <c r="GG26" s="178"/>
      <c r="GH26" s="178"/>
      <c r="GI26" s="178"/>
      <c r="GJ26" s="178"/>
      <c r="GK26" s="178"/>
      <c r="GL26" s="178"/>
      <c r="GM26" s="215"/>
      <c r="GN26" s="211"/>
      <c r="GO26" s="178"/>
      <c r="GP26" s="178"/>
      <c r="GQ26" s="178"/>
      <c r="GR26" s="178"/>
      <c r="GS26" s="178"/>
      <c r="GT26" s="178"/>
      <c r="GU26" s="178"/>
      <c r="GV26" s="178"/>
      <c r="GW26" s="178"/>
      <c r="GX26" s="178"/>
      <c r="GY26" s="178"/>
      <c r="GZ26" s="178"/>
      <c r="HA26" s="178"/>
      <c r="HB26" s="178"/>
      <c r="HC26" s="178"/>
      <c r="HD26" s="178"/>
      <c r="HE26" s="178"/>
      <c r="HF26" s="178"/>
      <c r="HG26" s="178"/>
      <c r="HH26" s="178"/>
      <c r="HI26" s="178"/>
      <c r="HJ26" s="178"/>
      <c r="HK26" s="178"/>
      <c r="HL26" s="178"/>
      <c r="HM26" s="178"/>
      <c r="HN26" s="178"/>
      <c r="HO26" s="178"/>
      <c r="HP26" s="178"/>
      <c r="HQ26" s="178"/>
      <c r="HR26" s="178"/>
      <c r="HS26" s="178"/>
      <c r="HT26" s="178"/>
      <c r="HU26" s="178"/>
      <c r="HV26" s="178"/>
      <c r="HW26" s="178"/>
      <c r="HX26" s="178"/>
      <c r="HY26" s="178"/>
      <c r="HZ26" s="178"/>
      <c r="IA26" s="178"/>
      <c r="IB26" s="178"/>
      <c r="IC26" s="178"/>
      <c r="ID26" s="178"/>
      <c r="IE26" s="178"/>
      <c r="IF26" s="178"/>
      <c r="IG26" s="178"/>
      <c r="IH26" s="178"/>
      <c r="II26" s="178"/>
      <c r="IJ26" s="178"/>
      <c r="IK26" s="178"/>
      <c r="IL26" s="178"/>
      <c r="IM26" s="178"/>
      <c r="IN26" s="178"/>
      <c r="IO26" s="178"/>
      <c r="IP26" s="178"/>
      <c r="IQ26" s="178"/>
      <c r="IR26" s="178"/>
      <c r="IS26" s="178"/>
      <c r="IT26" s="178"/>
      <c r="IU26" s="178"/>
      <c r="IV26" s="178"/>
      <c r="IW26" s="178"/>
      <c r="IX26" s="178"/>
      <c r="IY26" s="178"/>
      <c r="IZ26" s="178"/>
      <c r="JA26" s="178"/>
      <c r="JB26" s="178"/>
      <c r="JC26" s="178"/>
      <c r="JD26" s="178"/>
      <c r="JE26" s="178"/>
      <c r="JF26" s="178"/>
      <c r="JG26" s="178"/>
      <c r="JH26" s="178"/>
      <c r="JI26" s="178"/>
      <c r="JJ26" s="178"/>
      <c r="JK26" s="178"/>
      <c r="JL26" s="178"/>
      <c r="JM26" s="178"/>
      <c r="JN26" s="178"/>
      <c r="JO26" s="178"/>
      <c r="JP26" s="178"/>
      <c r="JQ26" s="178"/>
      <c r="JR26" s="178"/>
      <c r="JS26" s="178"/>
      <c r="JT26" s="178"/>
      <c r="JU26" s="178"/>
      <c r="JV26" s="178"/>
      <c r="JW26" s="178"/>
      <c r="JX26" s="178"/>
      <c r="JY26" s="178"/>
      <c r="JZ26" s="215"/>
      <c r="KA26" s="211"/>
      <c r="KB26" s="178"/>
      <c r="KC26" s="178"/>
      <c r="KD26" s="178"/>
      <c r="KE26" s="178"/>
      <c r="KF26" s="178"/>
      <c r="KG26" s="178"/>
      <c r="KH26" s="178"/>
      <c r="KI26" s="178"/>
      <c r="KJ26" s="178"/>
      <c r="KK26" s="178"/>
      <c r="KL26" s="178"/>
      <c r="KM26" s="178"/>
      <c r="KN26" s="178"/>
      <c r="KO26" s="178"/>
      <c r="KP26" s="178"/>
      <c r="KQ26" s="178"/>
      <c r="KR26" s="178"/>
      <c r="KS26" s="178"/>
      <c r="KT26" s="178"/>
      <c r="KU26" s="178"/>
      <c r="KV26" s="178"/>
      <c r="KW26" s="178"/>
      <c r="KX26" s="178"/>
      <c r="KY26" s="178"/>
      <c r="KZ26" s="178"/>
      <c r="LA26" s="178"/>
      <c r="LB26" s="178"/>
      <c r="LC26" s="178"/>
      <c r="LD26" s="178"/>
      <c r="LE26" s="178"/>
      <c r="LF26" s="178"/>
      <c r="LG26" s="178"/>
      <c r="LH26" s="178"/>
      <c r="LI26" s="178"/>
      <c r="LJ26" s="178"/>
      <c r="LK26" s="178"/>
      <c r="LL26" s="178"/>
      <c r="LM26" s="178"/>
      <c r="LN26" s="178"/>
      <c r="LO26" s="178"/>
      <c r="LP26" s="178"/>
      <c r="LQ26" s="178"/>
      <c r="LR26" s="178"/>
      <c r="LS26" s="178"/>
      <c r="LT26" s="178"/>
      <c r="LU26" s="178"/>
      <c r="LV26" s="178"/>
      <c r="LW26" s="178"/>
      <c r="LX26" s="178"/>
      <c r="LY26" s="178"/>
      <c r="LZ26" s="178"/>
      <c r="MA26" s="178"/>
      <c r="MB26" s="178"/>
      <c r="MC26" s="178"/>
      <c r="MD26" s="178"/>
      <c r="ME26" s="178"/>
      <c r="MF26" s="178"/>
      <c r="MG26" s="178"/>
      <c r="MH26" s="178"/>
      <c r="MI26" s="178"/>
      <c r="MJ26" s="178"/>
      <c r="MK26" s="178"/>
      <c r="ML26" s="178"/>
      <c r="MM26" s="178"/>
      <c r="MN26" s="178"/>
      <c r="MO26" s="178"/>
      <c r="MP26" s="178"/>
      <c r="MQ26" s="178"/>
      <c r="MR26" s="178"/>
      <c r="MS26" s="178"/>
      <c r="MT26" s="178"/>
      <c r="MU26" s="178"/>
      <c r="MV26" s="178"/>
      <c r="MW26" s="178"/>
      <c r="MX26" s="178"/>
      <c r="MY26" s="178"/>
      <c r="MZ26" s="178"/>
      <c r="NA26" s="178"/>
      <c r="NB26" s="178"/>
      <c r="NC26" s="178"/>
      <c r="ND26" s="178"/>
      <c r="NE26" s="178"/>
      <c r="NF26" s="178"/>
      <c r="NG26" s="178"/>
      <c r="NH26" s="178"/>
      <c r="NI26" s="178"/>
      <c r="NJ26" s="178"/>
      <c r="NK26" s="178"/>
      <c r="NL26" s="178"/>
      <c r="NM26" s="215"/>
    </row>
    <row r="27" spans="1:377" s="5" customFormat="1" x14ac:dyDescent="0.3">
      <c r="B27" s="233" t="s">
        <v>108</v>
      </c>
      <c r="C27" s="28" t="s">
        <v>222</v>
      </c>
      <c r="D27" s="28" t="s">
        <v>329</v>
      </c>
      <c r="E27" s="28" t="s">
        <v>330</v>
      </c>
      <c r="F27" s="28" t="s">
        <v>328</v>
      </c>
      <c r="G27" s="234" t="s">
        <v>331</v>
      </c>
      <c r="H27" s="235" t="s">
        <v>332</v>
      </c>
      <c r="I27" s="235"/>
      <c r="J27" s="220">
        <f t="shared" si="1"/>
        <v>80</v>
      </c>
      <c r="K27" s="121"/>
      <c r="L27" s="219"/>
      <c r="M27" s="27"/>
      <c r="N27" s="211"/>
      <c r="O27" s="178"/>
      <c r="P27" s="178"/>
      <c r="Q27" s="178"/>
      <c r="R27" s="178"/>
      <c r="S27" s="178"/>
      <c r="T27" s="178"/>
      <c r="U27" s="178"/>
      <c r="V27" s="178"/>
      <c r="W27" s="178"/>
      <c r="X27" s="178"/>
      <c r="Y27" s="178"/>
      <c r="Z27" s="178"/>
      <c r="AA27" s="178"/>
      <c r="AB27" s="178"/>
      <c r="AC27" s="178"/>
      <c r="AD27" s="178"/>
      <c r="AE27" s="178"/>
      <c r="AF27" s="178"/>
      <c r="AG27" s="178"/>
      <c r="AH27" s="178"/>
      <c r="AI27" s="178"/>
      <c r="AJ27" s="178"/>
      <c r="AK27" s="178"/>
      <c r="AL27" s="178"/>
      <c r="AM27" s="178"/>
      <c r="AN27" s="178"/>
      <c r="AO27" s="178"/>
      <c r="AP27" s="178"/>
      <c r="AQ27" s="178"/>
      <c r="AR27" s="178"/>
      <c r="AS27" s="178"/>
      <c r="AT27" s="178"/>
      <c r="AU27" s="178"/>
      <c r="AV27" s="178"/>
      <c r="AW27" s="178"/>
      <c r="AX27" s="178"/>
      <c r="AY27" s="178"/>
      <c r="AZ27" s="178"/>
      <c r="BA27" s="178"/>
      <c r="BB27" s="178"/>
      <c r="BC27" s="178"/>
      <c r="BD27" s="178"/>
      <c r="BE27" s="178"/>
      <c r="BF27" s="178"/>
      <c r="BG27" s="178"/>
      <c r="BH27" s="178"/>
      <c r="BI27" s="178"/>
      <c r="BJ27" s="178"/>
      <c r="BK27" s="178"/>
      <c r="BL27" s="178"/>
      <c r="BM27" s="178"/>
      <c r="BN27" s="178"/>
      <c r="BO27" s="178"/>
      <c r="BP27" s="178"/>
      <c r="BQ27" s="178"/>
      <c r="BR27" s="178"/>
      <c r="BS27" s="178"/>
      <c r="BT27" s="178"/>
      <c r="BU27" s="178"/>
      <c r="BV27" s="178"/>
      <c r="BW27" s="178"/>
      <c r="BX27" s="178"/>
      <c r="BY27" s="178"/>
      <c r="BZ27" s="178"/>
      <c r="CA27" s="178"/>
      <c r="CB27" s="178"/>
      <c r="CC27" s="178"/>
      <c r="CD27" s="178"/>
      <c r="CE27" s="178"/>
      <c r="CF27" s="178"/>
      <c r="CG27" s="178"/>
      <c r="CH27" s="178"/>
      <c r="CI27" s="178"/>
      <c r="CJ27" s="178"/>
      <c r="CK27" s="178"/>
      <c r="CL27" s="178"/>
      <c r="CM27" s="178"/>
      <c r="CN27" s="178"/>
      <c r="CO27" s="178"/>
      <c r="CP27" s="178"/>
      <c r="CQ27" s="178"/>
      <c r="CR27" s="178"/>
      <c r="CS27" s="178"/>
      <c r="CT27" s="178"/>
      <c r="CU27" s="178"/>
      <c r="CV27" s="178"/>
      <c r="CW27" s="178"/>
      <c r="CX27" s="178"/>
      <c r="CY27" s="178"/>
      <c r="CZ27" s="215"/>
      <c r="DA27" s="211"/>
      <c r="DB27" s="178">
        <v>40</v>
      </c>
      <c r="DC27" s="178">
        <v>40</v>
      </c>
      <c r="DD27" s="178"/>
      <c r="DE27" s="178"/>
      <c r="DF27" s="178"/>
      <c r="DG27" s="178"/>
      <c r="DH27" s="178"/>
      <c r="DI27" s="178"/>
      <c r="DJ27" s="178"/>
      <c r="DK27" s="178"/>
      <c r="DL27" s="178"/>
      <c r="DM27" s="178"/>
      <c r="DN27" s="178"/>
      <c r="DO27" s="178"/>
      <c r="DP27" s="178"/>
      <c r="DQ27" s="178"/>
      <c r="DR27" s="178"/>
      <c r="DS27" s="178"/>
      <c r="DT27" s="178"/>
      <c r="DU27" s="178"/>
      <c r="DV27" s="178"/>
      <c r="DW27" s="178"/>
      <c r="DX27" s="178"/>
      <c r="DY27" s="178"/>
      <c r="DZ27" s="178"/>
      <c r="EA27" s="178"/>
      <c r="EB27" s="178"/>
      <c r="EC27" s="178"/>
      <c r="ED27" s="178"/>
      <c r="EE27" s="178"/>
      <c r="EF27" s="178"/>
      <c r="EG27" s="178"/>
      <c r="EH27" s="178"/>
      <c r="EI27" s="178"/>
      <c r="EJ27" s="178"/>
      <c r="EK27" s="178"/>
      <c r="EL27" s="178"/>
      <c r="EM27" s="178"/>
      <c r="EN27" s="178"/>
      <c r="EO27" s="178"/>
      <c r="EP27" s="178"/>
      <c r="EQ27" s="178"/>
      <c r="ER27" s="178"/>
      <c r="ES27" s="178"/>
      <c r="ET27" s="178"/>
      <c r="EU27" s="178"/>
      <c r="EV27" s="178"/>
      <c r="EW27" s="178"/>
      <c r="EX27" s="178"/>
      <c r="EY27" s="178"/>
      <c r="EZ27" s="178"/>
      <c r="FA27" s="178"/>
      <c r="FB27" s="178"/>
      <c r="FC27" s="178"/>
      <c r="FD27" s="178"/>
      <c r="FE27" s="178"/>
      <c r="FF27" s="178"/>
      <c r="FG27" s="178"/>
      <c r="FH27" s="178"/>
      <c r="FI27" s="178"/>
      <c r="FJ27" s="178"/>
      <c r="FK27" s="178"/>
      <c r="FL27" s="178"/>
      <c r="FM27" s="178"/>
      <c r="FN27" s="178"/>
      <c r="FO27" s="178"/>
      <c r="FP27" s="178"/>
      <c r="FQ27" s="178"/>
      <c r="FR27" s="178"/>
      <c r="FS27" s="178"/>
      <c r="FT27" s="178"/>
      <c r="FU27" s="178"/>
      <c r="FV27" s="178"/>
      <c r="FW27" s="178"/>
      <c r="FX27" s="178"/>
      <c r="FY27" s="178"/>
      <c r="FZ27" s="178"/>
      <c r="GA27" s="178"/>
      <c r="GB27" s="178"/>
      <c r="GC27" s="178"/>
      <c r="GD27" s="178"/>
      <c r="GE27" s="178"/>
      <c r="GF27" s="178"/>
      <c r="GG27" s="178"/>
      <c r="GH27" s="178"/>
      <c r="GI27" s="178"/>
      <c r="GJ27" s="178"/>
      <c r="GK27" s="178"/>
      <c r="GL27" s="178"/>
      <c r="GM27" s="215"/>
      <c r="GN27" s="211"/>
      <c r="GO27" s="178"/>
      <c r="GP27" s="178"/>
      <c r="GQ27" s="178"/>
      <c r="GR27" s="178"/>
      <c r="GS27" s="178"/>
      <c r="GT27" s="178"/>
      <c r="GU27" s="178"/>
      <c r="GV27" s="178"/>
      <c r="GW27" s="178"/>
      <c r="GX27" s="178"/>
      <c r="GY27" s="178"/>
      <c r="GZ27" s="178"/>
      <c r="HA27" s="178"/>
      <c r="HB27" s="178"/>
      <c r="HC27" s="178"/>
      <c r="HD27" s="178"/>
      <c r="HE27" s="178"/>
      <c r="HF27" s="178"/>
      <c r="HG27" s="178"/>
      <c r="HH27" s="178"/>
      <c r="HI27" s="178"/>
      <c r="HJ27" s="178"/>
      <c r="HK27" s="178"/>
      <c r="HL27" s="178"/>
      <c r="HM27" s="178"/>
      <c r="HN27" s="178"/>
      <c r="HO27" s="178"/>
      <c r="HP27" s="178"/>
      <c r="HQ27" s="178"/>
      <c r="HR27" s="178"/>
      <c r="HS27" s="178"/>
      <c r="HT27" s="178"/>
      <c r="HU27" s="178"/>
      <c r="HV27" s="178"/>
      <c r="HW27" s="178"/>
      <c r="HX27" s="178"/>
      <c r="HY27" s="178"/>
      <c r="HZ27" s="178"/>
      <c r="IA27" s="178"/>
      <c r="IB27" s="178"/>
      <c r="IC27" s="178"/>
      <c r="ID27" s="178"/>
      <c r="IE27" s="178"/>
      <c r="IF27" s="178"/>
      <c r="IG27" s="178"/>
      <c r="IH27" s="178"/>
      <c r="II27" s="178"/>
      <c r="IJ27" s="178"/>
      <c r="IK27" s="178"/>
      <c r="IL27" s="178"/>
      <c r="IM27" s="178"/>
      <c r="IN27" s="178"/>
      <c r="IO27" s="178"/>
      <c r="IP27" s="178"/>
      <c r="IQ27" s="178"/>
      <c r="IR27" s="178"/>
      <c r="IS27" s="178"/>
      <c r="IT27" s="178"/>
      <c r="IU27" s="178"/>
      <c r="IV27" s="178"/>
      <c r="IW27" s="178"/>
      <c r="IX27" s="178"/>
      <c r="IY27" s="178"/>
      <c r="IZ27" s="178"/>
      <c r="JA27" s="178"/>
      <c r="JB27" s="178"/>
      <c r="JC27" s="178"/>
      <c r="JD27" s="178"/>
      <c r="JE27" s="178"/>
      <c r="JF27" s="178"/>
      <c r="JG27" s="178"/>
      <c r="JH27" s="178"/>
      <c r="JI27" s="178"/>
      <c r="JJ27" s="178"/>
      <c r="JK27" s="178"/>
      <c r="JL27" s="178"/>
      <c r="JM27" s="178"/>
      <c r="JN27" s="178"/>
      <c r="JO27" s="178"/>
      <c r="JP27" s="178"/>
      <c r="JQ27" s="178"/>
      <c r="JR27" s="178"/>
      <c r="JS27" s="178"/>
      <c r="JT27" s="178"/>
      <c r="JU27" s="178"/>
      <c r="JV27" s="178"/>
      <c r="JW27" s="178"/>
      <c r="JX27" s="178"/>
      <c r="JY27" s="178"/>
      <c r="JZ27" s="215"/>
      <c r="KA27" s="211"/>
      <c r="KB27" s="178"/>
      <c r="KC27" s="178"/>
      <c r="KD27" s="178"/>
      <c r="KE27" s="178"/>
      <c r="KF27" s="178"/>
      <c r="KG27" s="178"/>
      <c r="KH27" s="178"/>
      <c r="KI27" s="178"/>
      <c r="KJ27" s="178"/>
      <c r="KK27" s="178"/>
      <c r="KL27" s="178"/>
      <c r="KM27" s="178"/>
      <c r="KN27" s="178"/>
      <c r="KO27" s="178"/>
      <c r="KP27" s="178"/>
      <c r="KQ27" s="178"/>
      <c r="KR27" s="178"/>
      <c r="KS27" s="178"/>
      <c r="KT27" s="178"/>
      <c r="KU27" s="178"/>
      <c r="KV27" s="178"/>
      <c r="KW27" s="178"/>
      <c r="KX27" s="178"/>
      <c r="KY27" s="178"/>
      <c r="KZ27" s="178"/>
      <c r="LA27" s="178"/>
      <c r="LB27" s="178"/>
      <c r="LC27" s="178"/>
      <c r="LD27" s="178"/>
      <c r="LE27" s="178"/>
      <c r="LF27" s="178"/>
      <c r="LG27" s="178"/>
      <c r="LH27" s="178"/>
      <c r="LI27" s="178"/>
      <c r="LJ27" s="178"/>
      <c r="LK27" s="178"/>
      <c r="LL27" s="178"/>
      <c r="LM27" s="178"/>
      <c r="LN27" s="178"/>
      <c r="LO27" s="178"/>
      <c r="LP27" s="178"/>
      <c r="LQ27" s="178"/>
      <c r="LR27" s="178"/>
      <c r="LS27" s="178"/>
      <c r="LT27" s="178"/>
      <c r="LU27" s="178"/>
      <c r="LV27" s="178"/>
      <c r="LW27" s="178"/>
      <c r="LX27" s="178"/>
      <c r="LY27" s="178"/>
      <c r="LZ27" s="178"/>
      <c r="MA27" s="178"/>
      <c r="MB27" s="178"/>
      <c r="MC27" s="178"/>
      <c r="MD27" s="178"/>
      <c r="ME27" s="178"/>
      <c r="MF27" s="178"/>
      <c r="MG27" s="178"/>
      <c r="MH27" s="178"/>
      <c r="MI27" s="178"/>
      <c r="MJ27" s="178"/>
      <c r="MK27" s="178"/>
      <c r="ML27" s="178"/>
      <c r="MM27" s="178"/>
      <c r="MN27" s="178"/>
      <c r="MO27" s="178"/>
      <c r="MP27" s="178"/>
      <c r="MQ27" s="178"/>
      <c r="MR27" s="178"/>
      <c r="MS27" s="178"/>
      <c r="MT27" s="178"/>
      <c r="MU27" s="178"/>
      <c r="MV27" s="178"/>
      <c r="MW27" s="178"/>
      <c r="MX27" s="178"/>
      <c r="MY27" s="178"/>
      <c r="MZ27" s="178"/>
      <c r="NA27" s="178"/>
      <c r="NB27" s="178"/>
      <c r="NC27" s="178"/>
      <c r="ND27" s="178"/>
      <c r="NE27" s="178"/>
      <c r="NF27" s="178"/>
      <c r="NG27" s="178"/>
      <c r="NH27" s="178"/>
      <c r="NI27" s="178"/>
      <c r="NJ27" s="178"/>
      <c r="NK27" s="178"/>
      <c r="NL27" s="178"/>
      <c r="NM27" s="215"/>
    </row>
    <row r="28" spans="1:377" s="5" customFormat="1" x14ac:dyDescent="0.3">
      <c r="B28" s="233" t="s">
        <v>108</v>
      </c>
      <c r="C28" s="28" t="s">
        <v>222</v>
      </c>
      <c r="D28" s="28" t="s">
        <v>193</v>
      </c>
      <c r="E28" s="28" t="s">
        <v>356</v>
      </c>
      <c r="F28" s="28" t="s">
        <v>355</v>
      </c>
      <c r="G28" s="234" t="s">
        <v>95</v>
      </c>
      <c r="H28" s="235" t="s">
        <v>200</v>
      </c>
      <c r="I28" s="235"/>
      <c r="J28" s="220">
        <f t="shared" si="1"/>
        <v>180</v>
      </c>
      <c r="K28" s="121"/>
      <c r="L28" s="219"/>
      <c r="M28" s="27"/>
      <c r="N28" s="211"/>
      <c r="O28" s="178"/>
      <c r="P28" s="178"/>
      <c r="Q28" s="178"/>
      <c r="R28" s="178"/>
      <c r="S28" s="178"/>
      <c r="T28" s="178"/>
      <c r="U28" s="178"/>
      <c r="V28" s="178"/>
      <c r="W28" s="178"/>
      <c r="X28" s="178"/>
      <c r="Y28" s="178"/>
      <c r="Z28" s="178"/>
      <c r="AA28" s="178"/>
      <c r="AB28" s="178"/>
      <c r="AC28" s="178"/>
      <c r="AD28" s="178"/>
      <c r="AE28" s="178"/>
      <c r="AF28" s="178"/>
      <c r="AG28" s="178"/>
      <c r="AH28" s="178"/>
      <c r="AI28" s="178"/>
      <c r="AJ28" s="178"/>
      <c r="AK28" s="178"/>
      <c r="AL28" s="178"/>
      <c r="AM28" s="178"/>
      <c r="AN28" s="178"/>
      <c r="AO28" s="178"/>
      <c r="AP28" s="178"/>
      <c r="AQ28" s="178"/>
      <c r="AR28" s="178"/>
      <c r="AS28" s="178"/>
      <c r="AT28" s="178"/>
      <c r="AU28" s="178">
        <v>16</v>
      </c>
      <c r="AV28" s="178"/>
      <c r="AW28" s="178"/>
      <c r="AX28" s="178"/>
      <c r="AY28" s="178"/>
      <c r="AZ28" s="178"/>
      <c r="BA28" s="178"/>
      <c r="BB28" s="178"/>
      <c r="BC28" s="178"/>
      <c r="BD28" s="178"/>
      <c r="BE28" s="178"/>
      <c r="BF28" s="178"/>
      <c r="BG28" s="178"/>
      <c r="BH28" s="178"/>
      <c r="BI28" s="178"/>
      <c r="BJ28" s="178"/>
      <c r="BK28" s="178"/>
      <c r="BL28" s="178"/>
      <c r="BM28" s="178"/>
      <c r="BN28" s="178"/>
      <c r="BO28" s="178"/>
      <c r="BP28" s="178"/>
      <c r="BQ28" s="178"/>
      <c r="BR28" s="178"/>
      <c r="BS28" s="178"/>
      <c r="BT28" s="178"/>
      <c r="BU28" s="178"/>
      <c r="BV28" s="178"/>
      <c r="BW28" s="178"/>
      <c r="BX28" s="178"/>
      <c r="BY28" s="178"/>
      <c r="BZ28" s="178"/>
      <c r="CA28" s="178"/>
      <c r="CB28" s="178"/>
      <c r="CC28" s="178"/>
      <c r="CD28" s="178"/>
      <c r="CE28" s="178"/>
      <c r="CF28" s="178"/>
      <c r="CG28" s="178"/>
      <c r="CH28" s="178"/>
      <c r="CI28" s="178"/>
      <c r="CJ28" s="178"/>
      <c r="CK28" s="178"/>
      <c r="CL28" s="178"/>
      <c r="CM28" s="178"/>
      <c r="CN28" s="178"/>
      <c r="CO28" s="178"/>
      <c r="CP28" s="178"/>
      <c r="CQ28" s="178"/>
      <c r="CR28" s="178"/>
      <c r="CS28" s="178"/>
      <c r="CT28" s="178"/>
      <c r="CU28" s="178"/>
      <c r="CV28" s="178"/>
      <c r="CW28" s="178"/>
      <c r="CX28" s="178"/>
      <c r="CY28" s="178"/>
      <c r="CZ28" s="215"/>
      <c r="DA28" s="211"/>
      <c r="DB28" s="178"/>
      <c r="DC28" s="178"/>
      <c r="DD28" s="178"/>
      <c r="DE28" s="178"/>
      <c r="DF28" s="178"/>
      <c r="DG28" s="178"/>
      <c r="DH28" s="178"/>
      <c r="DI28" s="178"/>
      <c r="DJ28" s="178"/>
      <c r="DK28" s="178"/>
      <c r="DL28" s="178"/>
      <c r="DM28" s="178"/>
      <c r="DN28" s="178"/>
      <c r="DO28" s="178"/>
      <c r="DP28" s="178"/>
      <c r="DQ28" s="178"/>
      <c r="DR28" s="178"/>
      <c r="DS28" s="178"/>
      <c r="DT28" s="178"/>
      <c r="DU28" s="178"/>
      <c r="DV28" s="178"/>
      <c r="DW28" s="178"/>
      <c r="DX28" s="178"/>
      <c r="DY28" s="178"/>
      <c r="DZ28" s="178"/>
      <c r="EA28" s="178"/>
      <c r="EB28" s="178"/>
      <c r="EC28" s="178"/>
      <c r="ED28" s="178"/>
      <c r="EE28" s="178"/>
      <c r="EF28" s="178"/>
      <c r="EG28" s="178"/>
      <c r="EH28" s="178">
        <v>24</v>
      </c>
      <c r="EI28" s="178"/>
      <c r="EJ28" s="178"/>
      <c r="EK28" s="178"/>
      <c r="EL28" s="178">
        <v>24</v>
      </c>
      <c r="EM28" s="178">
        <v>24</v>
      </c>
      <c r="EN28" s="178">
        <v>24</v>
      </c>
      <c r="EO28" s="178">
        <v>24</v>
      </c>
      <c r="EP28" s="178"/>
      <c r="EQ28" s="178"/>
      <c r="ER28" s="178">
        <v>24</v>
      </c>
      <c r="ES28" s="178">
        <v>20</v>
      </c>
      <c r="ET28" s="178"/>
      <c r="EU28" s="178"/>
      <c r="EV28" s="178"/>
      <c r="EW28" s="178"/>
      <c r="EX28" s="178"/>
      <c r="EY28" s="178"/>
      <c r="EZ28" s="178"/>
      <c r="FA28" s="178"/>
      <c r="FB28" s="178"/>
      <c r="FC28" s="178"/>
      <c r="FD28" s="178"/>
      <c r="FE28" s="178"/>
      <c r="FF28" s="178"/>
      <c r="FG28" s="178"/>
      <c r="FH28" s="178"/>
      <c r="FI28" s="178"/>
      <c r="FJ28" s="178"/>
      <c r="FK28" s="178"/>
      <c r="FL28" s="178"/>
      <c r="FM28" s="178"/>
      <c r="FN28" s="178"/>
      <c r="FO28" s="178"/>
      <c r="FP28" s="178"/>
      <c r="FQ28" s="178"/>
      <c r="FR28" s="178"/>
      <c r="FS28" s="178"/>
      <c r="FT28" s="178"/>
      <c r="FU28" s="178"/>
      <c r="FV28" s="178"/>
      <c r="FW28" s="178"/>
      <c r="FX28" s="178"/>
      <c r="FY28" s="178"/>
      <c r="FZ28" s="178"/>
      <c r="GA28" s="178"/>
      <c r="GB28" s="178"/>
      <c r="GC28" s="178"/>
      <c r="GD28" s="178"/>
      <c r="GE28" s="178"/>
      <c r="GF28" s="178"/>
      <c r="GG28" s="178"/>
      <c r="GH28" s="178"/>
      <c r="GI28" s="178"/>
      <c r="GJ28" s="178"/>
      <c r="GK28" s="178"/>
      <c r="GL28" s="178"/>
      <c r="GM28" s="215"/>
      <c r="GN28" s="211"/>
      <c r="GO28" s="178"/>
      <c r="GP28" s="178"/>
      <c r="GQ28" s="178"/>
      <c r="GR28" s="178"/>
      <c r="GS28" s="178"/>
      <c r="GT28" s="178"/>
      <c r="GU28" s="178"/>
      <c r="GV28" s="178"/>
      <c r="GW28" s="178"/>
      <c r="GX28" s="178"/>
      <c r="GY28" s="178"/>
      <c r="GZ28" s="178"/>
      <c r="HA28" s="178"/>
      <c r="HB28" s="178"/>
      <c r="HC28" s="178"/>
      <c r="HD28" s="178"/>
      <c r="HE28" s="178"/>
      <c r="HF28" s="178"/>
      <c r="HG28" s="178"/>
      <c r="HH28" s="178"/>
      <c r="HI28" s="178"/>
      <c r="HJ28" s="178"/>
      <c r="HK28" s="178"/>
      <c r="HL28" s="178"/>
      <c r="HM28" s="178"/>
      <c r="HN28" s="178"/>
      <c r="HO28" s="178"/>
      <c r="HP28" s="178"/>
      <c r="HQ28" s="178"/>
      <c r="HR28" s="178"/>
      <c r="HS28" s="178"/>
      <c r="HT28" s="178"/>
      <c r="HU28" s="178"/>
      <c r="HV28" s="178"/>
      <c r="HW28" s="178"/>
      <c r="HX28" s="178"/>
      <c r="HY28" s="178"/>
      <c r="HZ28" s="178"/>
      <c r="IA28" s="178"/>
      <c r="IB28" s="178"/>
      <c r="IC28" s="178"/>
      <c r="ID28" s="178"/>
      <c r="IE28" s="178"/>
      <c r="IF28" s="178"/>
      <c r="IG28" s="178"/>
      <c r="IH28" s="178"/>
      <c r="II28" s="178"/>
      <c r="IJ28" s="178"/>
      <c r="IK28" s="178"/>
      <c r="IL28" s="178"/>
      <c r="IM28" s="178"/>
      <c r="IN28" s="178"/>
      <c r="IO28" s="178"/>
      <c r="IP28" s="178"/>
      <c r="IQ28" s="178"/>
      <c r="IR28" s="178"/>
      <c r="IS28" s="178"/>
      <c r="IT28" s="178"/>
      <c r="IU28" s="178"/>
      <c r="IV28" s="178"/>
      <c r="IW28" s="178"/>
      <c r="IX28" s="178"/>
      <c r="IY28" s="178"/>
      <c r="IZ28" s="178"/>
      <c r="JA28" s="178"/>
      <c r="JB28" s="178"/>
      <c r="JC28" s="178"/>
      <c r="JD28" s="178"/>
      <c r="JE28" s="178"/>
      <c r="JF28" s="178"/>
      <c r="JG28" s="178"/>
      <c r="JH28" s="178"/>
      <c r="JI28" s="178"/>
      <c r="JJ28" s="178"/>
      <c r="JK28" s="178"/>
      <c r="JL28" s="178"/>
      <c r="JM28" s="178"/>
      <c r="JN28" s="178"/>
      <c r="JO28" s="178"/>
      <c r="JP28" s="178"/>
      <c r="JQ28" s="178"/>
      <c r="JR28" s="178"/>
      <c r="JS28" s="178"/>
      <c r="JT28" s="178"/>
      <c r="JU28" s="178"/>
      <c r="JV28" s="178"/>
      <c r="JW28" s="178"/>
      <c r="JX28" s="178"/>
      <c r="JY28" s="178"/>
      <c r="JZ28" s="215"/>
      <c r="KA28" s="211"/>
      <c r="KB28" s="178"/>
      <c r="KC28" s="178"/>
      <c r="KD28" s="178"/>
      <c r="KE28" s="178"/>
      <c r="KF28" s="178"/>
      <c r="KG28" s="178"/>
      <c r="KH28" s="178"/>
      <c r="KI28" s="178"/>
      <c r="KJ28" s="178"/>
      <c r="KK28" s="178"/>
      <c r="KL28" s="178"/>
      <c r="KM28" s="178"/>
      <c r="KN28" s="178"/>
      <c r="KO28" s="178"/>
      <c r="KP28" s="178"/>
      <c r="KQ28" s="178"/>
      <c r="KR28" s="178"/>
      <c r="KS28" s="178"/>
      <c r="KT28" s="178"/>
      <c r="KU28" s="178"/>
      <c r="KV28" s="178"/>
      <c r="KW28" s="178"/>
      <c r="KX28" s="178"/>
      <c r="KY28" s="178"/>
      <c r="KZ28" s="178"/>
      <c r="LA28" s="178"/>
      <c r="LB28" s="178"/>
      <c r="LC28" s="178"/>
      <c r="LD28" s="178"/>
      <c r="LE28" s="178"/>
      <c r="LF28" s="178"/>
      <c r="LG28" s="178"/>
      <c r="LH28" s="178"/>
      <c r="LI28" s="178"/>
      <c r="LJ28" s="178"/>
      <c r="LK28" s="178"/>
      <c r="LL28" s="178"/>
      <c r="LM28" s="178"/>
      <c r="LN28" s="178"/>
      <c r="LO28" s="178"/>
      <c r="LP28" s="178"/>
      <c r="LQ28" s="178"/>
      <c r="LR28" s="178"/>
      <c r="LS28" s="178"/>
      <c r="LT28" s="178"/>
      <c r="LU28" s="178"/>
      <c r="LV28" s="178"/>
      <c r="LW28" s="178"/>
      <c r="LX28" s="178"/>
      <c r="LY28" s="178"/>
      <c r="LZ28" s="178"/>
      <c r="MA28" s="178"/>
      <c r="MB28" s="178"/>
      <c r="MC28" s="178"/>
      <c r="MD28" s="178"/>
      <c r="ME28" s="178"/>
      <c r="MF28" s="178"/>
      <c r="MG28" s="178"/>
      <c r="MH28" s="178"/>
      <c r="MI28" s="178"/>
      <c r="MJ28" s="178"/>
      <c r="MK28" s="178"/>
      <c r="ML28" s="178"/>
      <c r="MM28" s="178"/>
      <c r="MN28" s="178"/>
      <c r="MO28" s="178"/>
      <c r="MP28" s="178"/>
      <c r="MQ28" s="178"/>
      <c r="MR28" s="178"/>
      <c r="MS28" s="178"/>
      <c r="MT28" s="178"/>
      <c r="MU28" s="178"/>
      <c r="MV28" s="178"/>
      <c r="MW28" s="178"/>
      <c r="MX28" s="178"/>
      <c r="MY28" s="178"/>
      <c r="MZ28" s="178"/>
      <c r="NA28" s="178"/>
      <c r="NB28" s="178"/>
      <c r="NC28" s="178"/>
      <c r="ND28" s="178"/>
      <c r="NE28" s="178"/>
      <c r="NF28" s="178"/>
      <c r="NG28" s="178"/>
      <c r="NH28" s="178"/>
      <c r="NI28" s="178"/>
      <c r="NJ28" s="178"/>
      <c r="NK28" s="178"/>
      <c r="NL28" s="178"/>
      <c r="NM28" s="215"/>
    </row>
    <row r="29" spans="1:377" s="5" customFormat="1" ht="12.75" thickBot="1" x14ac:dyDescent="0.35">
      <c r="B29" s="228"/>
      <c r="C29" s="229"/>
      <c r="D29" s="229"/>
      <c r="E29" s="229"/>
      <c r="F29" s="229"/>
      <c r="G29" s="230"/>
      <c r="H29" s="231"/>
      <c r="I29" s="231"/>
      <c r="J29" s="122">
        <f t="shared" si="1"/>
        <v>0</v>
      </c>
      <c r="K29" s="221"/>
      <c r="L29" s="221"/>
      <c r="M29" s="232"/>
      <c r="N29" s="212"/>
      <c r="O29" s="116"/>
      <c r="P29" s="116"/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  <c r="AJ29" s="116"/>
      <c r="AK29" s="116"/>
      <c r="AL29" s="116"/>
      <c r="AM29" s="116"/>
      <c r="AN29" s="116"/>
      <c r="AO29" s="116"/>
      <c r="AP29" s="116"/>
      <c r="AQ29" s="116"/>
      <c r="AR29" s="116"/>
      <c r="AS29" s="116"/>
      <c r="AT29" s="116"/>
      <c r="AU29" s="116"/>
      <c r="AV29" s="116"/>
      <c r="AW29" s="116"/>
      <c r="AX29" s="116"/>
      <c r="AY29" s="116"/>
      <c r="AZ29" s="116"/>
      <c r="BA29" s="116"/>
      <c r="BB29" s="116"/>
      <c r="BC29" s="116"/>
      <c r="BD29" s="116"/>
      <c r="BE29" s="116"/>
      <c r="BF29" s="116"/>
      <c r="BG29" s="116"/>
      <c r="BH29" s="116"/>
      <c r="BI29" s="116"/>
      <c r="BJ29" s="116"/>
      <c r="BK29" s="116"/>
      <c r="BL29" s="116"/>
      <c r="BM29" s="116"/>
      <c r="BN29" s="116"/>
      <c r="BO29" s="116"/>
      <c r="BP29" s="116"/>
      <c r="BQ29" s="116"/>
      <c r="BR29" s="116"/>
      <c r="BS29" s="116"/>
      <c r="BT29" s="116"/>
      <c r="BU29" s="116"/>
      <c r="BV29" s="116"/>
      <c r="BW29" s="116"/>
      <c r="BX29" s="116"/>
      <c r="BY29" s="116"/>
      <c r="BZ29" s="116"/>
      <c r="CA29" s="116"/>
      <c r="CB29" s="116"/>
      <c r="CC29" s="116"/>
      <c r="CD29" s="116"/>
      <c r="CE29" s="116"/>
      <c r="CF29" s="116"/>
      <c r="CG29" s="116"/>
      <c r="CH29" s="116"/>
      <c r="CI29" s="116"/>
      <c r="CJ29" s="116"/>
      <c r="CK29" s="116"/>
      <c r="CL29" s="116"/>
      <c r="CM29" s="116"/>
      <c r="CN29" s="116"/>
      <c r="CO29" s="116"/>
      <c r="CP29" s="116"/>
      <c r="CQ29" s="116"/>
      <c r="CR29" s="116"/>
      <c r="CS29" s="116"/>
      <c r="CT29" s="116"/>
      <c r="CU29" s="116"/>
      <c r="CV29" s="116"/>
      <c r="CW29" s="116"/>
      <c r="CX29" s="116"/>
      <c r="CY29" s="116"/>
      <c r="CZ29" s="216"/>
      <c r="DA29" s="212"/>
      <c r="DB29" s="116"/>
      <c r="DC29" s="116"/>
      <c r="DD29" s="116"/>
      <c r="DE29" s="116"/>
      <c r="DF29" s="116"/>
      <c r="DG29" s="116"/>
      <c r="DH29" s="116"/>
      <c r="DI29" s="116"/>
      <c r="DJ29" s="116"/>
      <c r="DK29" s="116"/>
      <c r="DL29" s="116"/>
      <c r="DM29" s="116"/>
      <c r="DN29" s="116"/>
      <c r="DO29" s="116"/>
      <c r="DP29" s="116"/>
      <c r="DQ29" s="116"/>
      <c r="DR29" s="116"/>
      <c r="DS29" s="116"/>
      <c r="DT29" s="116"/>
      <c r="DU29" s="116"/>
      <c r="DV29" s="116"/>
      <c r="DW29" s="116"/>
      <c r="DX29" s="116"/>
      <c r="DY29" s="116"/>
      <c r="DZ29" s="116"/>
      <c r="EA29" s="116"/>
      <c r="EB29" s="116"/>
      <c r="EC29" s="116"/>
      <c r="ED29" s="116"/>
      <c r="EE29" s="116"/>
      <c r="EF29" s="116"/>
      <c r="EG29" s="116"/>
      <c r="EH29" s="116"/>
      <c r="EI29" s="116"/>
      <c r="EJ29" s="116"/>
      <c r="EK29" s="116"/>
      <c r="EL29" s="116"/>
      <c r="EM29" s="116"/>
      <c r="EN29" s="116"/>
      <c r="EO29" s="116"/>
      <c r="EP29" s="116"/>
      <c r="EQ29" s="116"/>
      <c r="ER29" s="116"/>
      <c r="ES29" s="116"/>
      <c r="ET29" s="116"/>
      <c r="EU29" s="116"/>
      <c r="EV29" s="116"/>
      <c r="EW29" s="116"/>
      <c r="EX29" s="116"/>
      <c r="EY29" s="116"/>
      <c r="EZ29" s="116"/>
      <c r="FA29" s="116"/>
      <c r="FB29" s="116"/>
      <c r="FC29" s="116"/>
      <c r="FD29" s="116"/>
      <c r="FE29" s="116"/>
      <c r="FF29" s="116"/>
      <c r="FG29" s="116"/>
      <c r="FH29" s="116"/>
      <c r="FI29" s="116"/>
      <c r="FJ29" s="116"/>
      <c r="FK29" s="116"/>
      <c r="FL29" s="116"/>
      <c r="FM29" s="116"/>
      <c r="FN29" s="116"/>
      <c r="FO29" s="116"/>
      <c r="FP29" s="116"/>
      <c r="FQ29" s="116"/>
      <c r="FR29" s="116"/>
      <c r="FS29" s="116"/>
      <c r="FT29" s="116"/>
      <c r="FU29" s="116"/>
      <c r="FV29" s="116"/>
      <c r="FW29" s="116"/>
      <c r="FX29" s="116"/>
      <c r="FY29" s="116"/>
      <c r="FZ29" s="116"/>
      <c r="GA29" s="116"/>
      <c r="GB29" s="116"/>
      <c r="GC29" s="116"/>
      <c r="GD29" s="116"/>
      <c r="GE29" s="116"/>
      <c r="GF29" s="116"/>
      <c r="GG29" s="116"/>
      <c r="GH29" s="116"/>
      <c r="GI29" s="116"/>
      <c r="GJ29" s="116"/>
      <c r="GK29" s="116"/>
      <c r="GL29" s="116"/>
      <c r="GM29" s="216"/>
      <c r="GN29" s="212"/>
      <c r="GO29" s="116"/>
      <c r="GP29" s="116"/>
      <c r="GQ29" s="116"/>
      <c r="GR29" s="116"/>
      <c r="GS29" s="116"/>
      <c r="GT29" s="116"/>
      <c r="GU29" s="116"/>
      <c r="GV29" s="116"/>
      <c r="GW29" s="116"/>
      <c r="GX29" s="116"/>
      <c r="GY29" s="116"/>
      <c r="GZ29" s="116"/>
      <c r="HA29" s="116"/>
      <c r="HB29" s="116"/>
      <c r="HC29" s="116"/>
      <c r="HD29" s="116"/>
      <c r="HE29" s="116"/>
      <c r="HF29" s="116"/>
      <c r="HG29" s="116"/>
      <c r="HH29" s="116"/>
      <c r="HI29" s="116"/>
      <c r="HJ29" s="116"/>
      <c r="HK29" s="116"/>
      <c r="HL29" s="116"/>
      <c r="HM29" s="116"/>
      <c r="HN29" s="116"/>
      <c r="HO29" s="116"/>
      <c r="HP29" s="116"/>
      <c r="HQ29" s="116"/>
      <c r="HR29" s="116"/>
      <c r="HS29" s="116"/>
      <c r="HT29" s="116"/>
      <c r="HU29" s="116"/>
      <c r="HV29" s="116"/>
      <c r="HW29" s="116"/>
      <c r="HX29" s="116"/>
      <c r="HY29" s="116"/>
      <c r="HZ29" s="116"/>
      <c r="IA29" s="116"/>
      <c r="IB29" s="116"/>
      <c r="IC29" s="116"/>
      <c r="ID29" s="116"/>
      <c r="IE29" s="116"/>
      <c r="IF29" s="116"/>
      <c r="IG29" s="116"/>
      <c r="IH29" s="116"/>
      <c r="II29" s="116"/>
      <c r="IJ29" s="116"/>
      <c r="IK29" s="116"/>
      <c r="IL29" s="116"/>
      <c r="IM29" s="116"/>
      <c r="IN29" s="116"/>
      <c r="IO29" s="116"/>
      <c r="IP29" s="116"/>
      <c r="IQ29" s="116"/>
      <c r="IR29" s="116"/>
      <c r="IS29" s="116"/>
      <c r="IT29" s="116"/>
      <c r="IU29" s="116"/>
      <c r="IV29" s="116"/>
      <c r="IW29" s="116"/>
      <c r="IX29" s="116"/>
      <c r="IY29" s="116"/>
      <c r="IZ29" s="116"/>
      <c r="JA29" s="116"/>
      <c r="JB29" s="116"/>
      <c r="JC29" s="116"/>
      <c r="JD29" s="116"/>
      <c r="JE29" s="116"/>
      <c r="JF29" s="116"/>
      <c r="JG29" s="116"/>
      <c r="JH29" s="116"/>
      <c r="JI29" s="116"/>
      <c r="JJ29" s="116"/>
      <c r="JK29" s="116"/>
      <c r="JL29" s="116"/>
      <c r="JM29" s="116"/>
      <c r="JN29" s="116"/>
      <c r="JO29" s="116"/>
      <c r="JP29" s="116"/>
      <c r="JQ29" s="116"/>
      <c r="JR29" s="116"/>
      <c r="JS29" s="116"/>
      <c r="JT29" s="116"/>
      <c r="JU29" s="116"/>
      <c r="JV29" s="116"/>
      <c r="JW29" s="116"/>
      <c r="JX29" s="116"/>
      <c r="JY29" s="116"/>
      <c r="JZ29" s="216"/>
      <c r="KA29" s="212"/>
      <c r="KB29" s="116"/>
      <c r="KC29" s="116"/>
      <c r="KD29" s="116"/>
      <c r="KE29" s="116"/>
      <c r="KF29" s="116"/>
      <c r="KG29" s="116"/>
      <c r="KH29" s="116"/>
      <c r="KI29" s="116"/>
      <c r="KJ29" s="116"/>
      <c r="KK29" s="116"/>
      <c r="KL29" s="116"/>
      <c r="KM29" s="116"/>
      <c r="KN29" s="116"/>
      <c r="KO29" s="116"/>
      <c r="KP29" s="116"/>
      <c r="KQ29" s="116"/>
      <c r="KR29" s="116"/>
      <c r="KS29" s="116"/>
      <c r="KT29" s="116"/>
      <c r="KU29" s="116"/>
      <c r="KV29" s="116"/>
      <c r="KW29" s="116"/>
      <c r="KX29" s="116"/>
      <c r="KY29" s="116"/>
      <c r="KZ29" s="116"/>
      <c r="LA29" s="116"/>
      <c r="LB29" s="116"/>
      <c r="LC29" s="116"/>
      <c r="LD29" s="116"/>
      <c r="LE29" s="116"/>
      <c r="LF29" s="116"/>
      <c r="LG29" s="116"/>
      <c r="LH29" s="116"/>
      <c r="LI29" s="116"/>
      <c r="LJ29" s="116"/>
      <c r="LK29" s="116"/>
      <c r="LL29" s="116"/>
      <c r="LM29" s="116"/>
      <c r="LN29" s="116"/>
      <c r="LO29" s="116"/>
      <c r="LP29" s="116"/>
      <c r="LQ29" s="116"/>
      <c r="LR29" s="116"/>
      <c r="LS29" s="116"/>
      <c r="LT29" s="116"/>
      <c r="LU29" s="116"/>
      <c r="LV29" s="116"/>
      <c r="LW29" s="116"/>
      <c r="LX29" s="116"/>
      <c r="LY29" s="116"/>
      <c r="LZ29" s="116"/>
      <c r="MA29" s="116"/>
      <c r="MB29" s="116"/>
      <c r="MC29" s="116"/>
      <c r="MD29" s="116"/>
      <c r="ME29" s="116"/>
      <c r="MF29" s="116"/>
      <c r="MG29" s="116"/>
      <c r="MH29" s="116"/>
      <c r="MI29" s="116"/>
      <c r="MJ29" s="116"/>
      <c r="MK29" s="116"/>
      <c r="ML29" s="116"/>
      <c r="MM29" s="116"/>
      <c r="MN29" s="116"/>
      <c r="MO29" s="116"/>
      <c r="MP29" s="116"/>
      <c r="MQ29" s="116"/>
      <c r="MR29" s="116"/>
      <c r="MS29" s="116"/>
      <c r="MT29" s="116"/>
      <c r="MU29" s="116"/>
      <c r="MV29" s="116"/>
      <c r="MW29" s="116"/>
      <c r="MX29" s="116"/>
      <c r="MY29" s="116"/>
      <c r="MZ29" s="116"/>
      <c r="NA29" s="116"/>
      <c r="NB29" s="116"/>
      <c r="NC29" s="116"/>
      <c r="ND29" s="116"/>
      <c r="NE29" s="116"/>
      <c r="NF29" s="116"/>
      <c r="NG29" s="116"/>
      <c r="NH29" s="116"/>
      <c r="NI29" s="116"/>
      <c r="NJ29" s="116"/>
      <c r="NK29" s="116"/>
      <c r="NL29" s="116"/>
      <c r="NM29" s="216"/>
    </row>
    <row r="30" spans="1:377" s="5" customFormat="1" ht="12.75" thickTop="1" x14ac:dyDescent="0.3">
      <c r="A30" s="5" t="s">
        <v>210</v>
      </c>
      <c r="B30" s="224" t="s">
        <v>45</v>
      </c>
      <c r="C30" s="225" t="s">
        <v>223</v>
      </c>
      <c r="D30" s="225" t="s">
        <v>187</v>
      </c>
      <c r="E30" s="225" t="s">
        <v>215</v>
      </c>
      <c r="F30" s="225" t="s">
        <v>272</v>
      </c>
      <c r="G30" s="226" t="s">
        <v>137</v>
      </c>
      <c r="H30" s="227" t="s">
        <v>138</v>
      </c>
      <c r="I30" s="227" t="s">
        <v>189</v>
      </c>
      <c r="J30" s="273">
        <f t="shared" si="1"/>
        <v>30</v>
      </c>
      <c r="K30" s="149" t="s">
        <v>209</v>
      </c>
      <c r="L30" s="149">
        <v>1</v>
      </c>
      <c r="M30" s="225">
        <v>30</v>
      </c>
      <c r="N30" s="17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9"/>
      <c r="BJ30" s="9"/>
      <c r="BK30" s="9"/>
      <c r="BL30" s="9"/>
      <c r="BM30" s="9"/>
      <c r="BN30" s="9"/>
      <c r="BO30" s="9"/>
      <c r="BP30" s="9"/>
      <c r="BQ30" s="9"/>
      <c r="BR30" s="9"/>
      <c r="BS30" s="9"/>
      <c r="BT30" s="9"/>
      <c r="BU30" s="9"/>
      <c r="BV30" s="9"/>
      <c r="BW30" s="9"/>
      <c r="BX30" s="9"/>
      <c r="BY30" s="9"/>
      <c r="BZ30" s="9"/>
      <c r="CA30" s="9"/>
      <c r="CB30" s="9"/>
      <c r="CC30" s="9"/>
      <c r="CD30" s="9"/>
      <c r="CE30" s="9"/>
      <c r="CF30" s="9"/>
      <c r="CG30" s="9"/>
      <c r="CH30" s="9"/>
      <c r="CI30" s="9"/>
      <c r="CJ30" s="9"/>
      <c r="CK30" s="9"/>
      <c r="CL30" s="9"/>
      <c r="CM30" s="9"/>
      <c r="CN30" s="9"/>
      <c r="CO30" s="9"/>
      <c r="CP30" s="9"/>
      <c r="CQ30" s="9"/>
      <c r="CR30" s="9"/>
      <c r="CS30" s="9"/>
      <c r="CT30" s="9"/>
      <c r="CU30" s="9"/>
      <c r="CV30" s="9"/>
      <c r="CW30" s="9"/>
      <c r="CX30" s="9"/>
      <c r="CY30" s="9"/>
      <c r="CZ30" s="214"/>
      <c r="DA30" s="179"/>
      <c r="DB30" s="9"/>
      <c r="DC30" s="9"/>
      <c r="DD30" s="9"/>
      <c r="DE30" s="9"/>
      <c r="DF30" s="9"/>
      <c r="DG30" s="9"/>
      <c r="DH30" s="9"/>
      <c r="DI30" s="9"/>
      <c r="DJ30" s="9"/>
      <c r="DK30" s="9"/>
      <c r="DL30" s="9"/>
      <c r="DM30" s="9"/>
      <c r="DN30" s="9"/>
      <c r="DO30" s="9"/>
      <c r="DP30" s="9"/>
      <c r="DQ30" s="9"/>
      <c r="DR30" s="9"/>
      <c r="DS30" s="9"/>
      <c r="DT30" s="9"/>
      <c r="DU30" s="9"/>
      <c r="DV30" s="9"/>
      <c r="DW30" s="9"/>
      <c r="DX30" s="9"/>
      <c r="DY30" s="9"/>
      <c r="DZ30" s="9"/>
      <c r="EA30" s="9"/>
      <c r="EB30" s="9"/>
      <c r="EC30" s="9"/>
      <c r="ED30" s="9"/>
      <c r="EE30" s="9"/>
      <c r="EF30" s="9"/>
      <c r="EG30" s="9"/>
      <c r="EH30" s="9"/>
      <c r="EI30" s="9"/>
      <c r="EJ30" s="9"/>
      <c r="EK30" s="9"/>
      <c r="EL30" s="9"/>
      <c r="EM30" s="9"/>
      <c r="EN30" s="9"/>
      <c r="EO30" s="9"/>
      <c r="EP30" s="9"/>
      <c r="EQ30" s="9"/>
      <c r="ER30" s="9"/>
      <c r="ES30" s="9"/>
      <c r="ET30" s="9"/>
      <c r="EU30" s="9"/>
      <c r="EV30" s="9"/>
      <c r="EW30" s="9"/>
      <c r="EX30" s="9"/>
      <c r="EY30" s="9"/>
      <c r="EZ30" s="9"/>
      <c r="FA30" s="9"/>
      <c r="FB30" s="9"/>
      <c r="FC30" s="9"/>
      <c r="FD30" s="9"/>
      <c r="FE30" s="9"/>
      <c r="FF30" s="9"/>
      <c r="FG30" s="9"/>
      <c r="FH30" s="9"/>
      <c r="FI30" s="9"/>
      <c r="FJ30" s="9"/>
      <c r="FK30" s="9"/>
      <c r="FL30" s="9"/>
      <c r="FM30" s="9"/>
      <c r="FN30" s="9"/>
      <c r="FO30" s="9"/>
      <c r="FP30" s="9"/>
      <c r="FQ30" s="9"/>
      <c r="FR30" s="9"/>
      <c r="FS30" s="9"/>
      <c r="FT30" s="9"/>
      <c r="FU30" s="9"/>
      <c r="FV30" s="9"/>
      <c r="FW30" s="9"/>
      <c r="FX30" s="9"/>
      <c r="FY30" s="9"/>
      <c r="FZ30" s="9"/>
      <c r="GA30" s="9"/>
      <c r="GB30" s="9"/>
      <c r="GC30" s="9"/>
      <c r="GD30" s="9"/>
      <c r="GE30" s="9"/>
      <c r="GF30" s="9"/>
      <c r="GG30" s="9"/>
      <c r="GH30" s="9"/>
      <c r="GI30" s="9"/>
      <c r="GJ30" s="9"/>
      <c r="GK30" s="9"/>
      <c r="GL30" s="9"/>
      <c r="GM30" s="214"/>
      <c r="GN30" s="179"/>
      <c r="GO30" s="9"/>
      <c r="GP30" s="9"/>
      <c r="GQ30" s="9"/>
      <c r="GR30" s="9"/>
      <c r="GS30" s="9"/>
      <c r="GT30" s="9"/>
      <c r="GU30" s="9"/>
      <c r="GV30" s="9"/>
      <c r="GW30" s="9"/>
      <c r="GX30" s="9"/>
      <c r="GY30" s="9"/>
      <c r="GZ30" s="9"/>
      <c r="HA30" s="9"/>
      <c r="HB30" s="9"/>
      <c r="HC30" s="9"/>
      <c r="HD30" s="9"/>
      <c r="HE30" s="9"/>
      <c r="HF30" s="9"/>
      <c r="HG30" s="9"/>
      <c r="HH30" s="9"/>
      <c r="HI30" s="9"/>
      <c r="HJ30" s="9"/>
      <c r="HK30" s="9"/>
      <c r="HL30" s="9"/>
      <c r="HM30" s="9"/>
      <c r="HN30" s="9"/>
      <c r="HO30" s="9"/>
      <c r="HP30" s="9"/>
      <c r="HQ30" s="9"/>
      <c r="HR30" s="9"/>
      <c r="HS30" s="9"/>
      <c r="HT30" s="9"/>
      <c r="HU30" s="9"/>
      <c r="HV30" s="9"/>
      <c r="HW30" s="9"/>
      <c r="HX30" s="9"/>
      <c r="HY30" s="9"/>
      <c r="HZ30" s="9"/>
      <c r="IA30" s="9"/>
      <c r="IB30" s="9"/>
      <c r="IC30" s="9"/>
      <c r="ID30" s="9"/>
      <c r="IE30" s="9"/>
      <c r="IF30" s="9"/>
      <c r="IG30" s="9"/>
      <c r="IH30" s="9"/>
      <c r="II30" s="9"/>
      <c r="IJ30" s="9"/>
      <c r="IK30" s="9"/>
      <c r="IL30" s="9"/>
      <c r="IM30" s="9"/>
      <c r="IN30" s="9"/>
      <c r="IO30" s="9"/>
      <c r="IP30" s="9"/>
      <c r="IQ30" s="9"/>
      <c r="IR30" s="9"/>
      <c r="IS30" s="9"/>
      <c r="IT30" s="9"/>
      <c r="IU30" s="9"/>
      <c r="IV30" s="9"/>
      <c r="IW30" s="9"/>
      <c r="IX30" s="9"/>
      <c r="IY30" s="9"/>
      <c r="IZ30" s="9"/>
      <c r="JA30" s="9"/>
      <c r="JB30" s="9"/>
      <c r="JC30" s="9"/>
      <c r="JD30" s="9"/>
      <c r="JE30" s="9"/>
      <c r="JF30" s="9"/>
      <c r="JG30" s="9"/>
      <c r="JH30" s="9"/>
      <c r="JI30" s="9"/>
      <c r="JJ30" s="9"/>
      <c r="JK30" s="9"/>
      <c r="JL30" s="9"/>
      <c r="JM30" s="9"/>
      <c r="JN30" s="9"/>
      <c r="JO30" s="9"/>
      <c r="JP30" s="9"/>
      <c r="JQ30" s="9"/>
      <c r="JR30" s="9"/>
      <c r="JS30" s="9"/>
      <c r="JT30" s="9"/>
      <c r="JU30" s="9"/>
      <c r="JV30" s="9"/>
      <c r="JW30" s="9"/>
      <c r="JX30" s="9"/>
      <c r="JY30" s="9"/>
      <c r="JZ30" s="214"/>
      <c r="KA30" s="179"/>
      <c r="KB30" s="9"/>
      <c r="KC30" s="9"/>
      <c r="KD30" s="9"/>
      <c r="KE30" s="9"/>
      <c r="KF30" s="9"/>
      <c r="KG30" s="9"/>
      <c r="KH30" s="9"/>
      <c r="KI30" s="9"/>
      <c r="KJ30" s="9"/>
      <c r="KK30" s="9"/>
      <c r="KL30" s="9"/>
      <c r="KM30" s="9"/>
      <c r="KN30" s="9"/>
      <c r="KO30" s="9"/>
      <c r="KP30" s="9"/>
      <c r="KQ30" s="9"/>
      <c r="KR30" s="9"/>
      <c r="KS30" s="9"/>
      <c r="KT30" s="9"/>
      <c r="KU30" s="9"/>
      <c r="KV30" s="9"/>
      <c r="KW30" s="9"/>
      <c r="KX30" s="9"/>
      <c r="KY30" s="9"/>
      <c r="KZ30" s="9"/>
      <c r="LA30" s="9"/>
      <c r="LB30" s="9"/>
      <c r="LC30" s="9"/>
      <c r="LD30" s="9"/>
      <c r="LE30" s="9"/>
      <c r="LF30" s="9"/>
      <c r="LG30" s="9"/>
      <c r="LH30" s="9"/>
      <c r="LI30" s="9"/>
      <c r="LJ30" s="9"/>
      <c r="LK30" s="9"/>
      <c r="LL30" s="9"/>
      <c r="LM30" s="9"/>
      <c r="LN30" s="9"/>
      <c r="LO30" s="9"/>
      <c r="LP30" s="9"/>
      <c r="LQ30" s="9"/>
      <c r="LR30" s="9"/>
      <c r="LS30" s="9"/>
      <c r="LT30" s="9"/>
      <c r="LU30" s="9"/>
      <c r="LV30" s="9"/>
      <c r="LW30" s="9"/>
      <c r="LX30" s="9"/>
      <c r="LY30" s="9"/>
      <c r="LZ30" s="9"/>
      <c r="MA30" s="9"/>
      <c r="MB30" s="9"/>
      <c r="MC30" s="9"/>
      <c r="MD30" s="9"/>
      <c r="ME30" s="9"/>
      <c r="MF30" s="9"/>
      <c r="MG30" s="9"/>
      <c r="MH30" s="9"/>
      <c r="MI30" s="9"/>
      <c r="MJ30" s="9"/>
      <c r="MK30" s="9"/>
      <c r="ML30" s="9"/>
      <c r="MM30" s="9"/>
      <c r="MN30" s="9"/>
      <c r="MO30" s="9"/>
      <c r="MP30" s="9"/>
      <c r="MQ30" s="9"/>
      <c r="MR30" s="9"/>
      <c r="MS30" s="9"/>
      <c r="MT30" s="9"/>
      <c r="MU30" s="9"/>
      <c r="MV30" s="9"/>
      <c r="MW30" s="9"/>
      <c r="MX30" s="9"/>
      <c r="MY30" s="9"/>
      <c r="MZ30" s="9"/>
      <c r="NA30" s="9"/>
      <c r="NB30" s="9"/>
      <c r="NC30" s="9"/>
      <c r="ND30" s="9"/>
      <c r="NE30" s="9"/>
      <c r="NF30" s="9"/>
      <c r="NG30" s="9"/>
      <c r="NH30" s="9"/>
      <c r="NI30" s="9"/>
      <c r="NJ30" s="9"/>
      <c r="NK30" s="9"/>
      <c r="NL30" s="9"/>
      <c r="NM30" s="214"/>
    </row>
    <row r="31" spans="1:377" s="5" customFormat="1" x14ac:dyDescent="0.3">
      <c r="A31" s="5" t="s">
        <v>210</v>
      </c>
      <c r="B31" s="224" t="s">
        <v>45</v>
      </c>
      <c r="C31" s="225" t="s">
        <v>223</v>
      </c>
      <c r="D31" s="225" t="s">
        <v>187</v>
      </c>
      <c r="E31" s="225" t="s">
        <v>215</v>
      </c>
      <c r="F31" s="225" t="s">
        <v>273</v>
      </c>
      <c r="G31" s="226" t="s">
        <v>137</v>
      </c>
      <c r="H31" s="227" t="s">
        <v>138</v>
      </c>
      <c r="I31" s="227" t="s">
        <v>189</v>
      </c>
      <c r="J31" s="149">
        <f t="shared" si="1"/>
        <v>30</v>
      </c>
      <c r="K31" s="149" t="s">
        <v>209</v>
      </c>
      <c r="L31" s="149">
        <v>2</v>
      </c>
      <c r="M31" s="225">
        <v>30</v>
      </c>
      <c r="N31" s="17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9"/>
      <c r="BJ31" s="9"/>
      <c r="BK31" s="9"/>
      <c r="BL31" s="9"/>
      <c r="BM31" s="9"/>
      <c r="BN31" s="9"/>
      <c r="BO31" s="9"/>
      <c r="BP31" s="9"/>
      <c r="BQ31" s="9"/>
      <c r="BR31" s="9"/>
      <c r="BS31" s="9"/>
      <c r="BT31" s="9"/>
      <c r="BU31" s="9"/>
      <c r="BV31" s="9"/>
      <c r="BW31" s="9"/>
      <c r="BX31" s="9"/>
      <c r="BY31" s="9"/>
      <c r="BZ31" s="9"/>
      <c r="CA31" s="9"/>
      <c r="CB31" s="9"/>
      <c r="CC31" s="9"/>
      <c r="CD31" s="9"/>
      <c r="CE31" s="9"/>
      <c r="CF31" s="9"/>
      <c r="CG31" s="9"/>
      <c r="CH31" s="9"/>
      <c r="CI31" s="9"/>
      <c r="CJ31" s="9"/>
      <c r="CK31" s="9"/>
      <c r="CL31" s="9"/>
      <c r="CM31" s="9"/>
      <c r="CN31" s="9"/>
      <c r="CO31" s="9"/>
      <c r="CP31" s="9"/>
      <c r="CQ31" s="9"/>
      <c r="CR31" s="9"/>
      <c r="CS31" s="9"/>
      <c r="CT31" s="9"/>
      <c r="CU31" s="9"/>
      <c r="CV31" s="9"/>
      <c r="CW31" s="9"/>
      <c r="CX31" s="9"/>
      <c r="CY31" s="9"/>
      <c r="CZ31" s="214"/>
      <c r="DA31" s="179"/>
      <c r="DB31" s="9"/>
      <c r="DC31" s="9"/>
      <c r="DD31" s="9"/>
      <c r="DE31" s="9"/>
      <c r="DF31" s="9"/>
      <c r="DG31" s="9"/>
      <c r="DH31" s="9"/>
      <c r="DI31" s="9"/>
      <c r="DJ31" s="9"/>
      <c r="DK31" s="9"/>
      <c r="DL31" s="9"/>
      <c r="DM31" s="9"/>
      <c r="DN31" s="9"/>
      <c r="DO31" s="9"/>
      <c r="DP31" s="9"/>
      <c r="DQ31" s="9"/>
      <c r="DR31" s="9"/>
      <c r="DS31" s="9"/>
      <c r="DT31" s="9"/>
      <c r="DU31" s="9"/>
      <c r="DV31" s="9"/>
      <c r="DW31" s="9"/>
      <c r="DX31" s="9"/>
      <c r="DY31" s="9"/>
      <c r="DZ31" s="9"/>
      <c r="EA31" s="9"/>
      <c r="EB31" s="9"/>
      <c r="EC31" s="9"/>
      <c r="ED31" s="9"/>
      <c r="EE31" s="9"/>
      <c r="EF31" s="9"/>
      <c r="EG31" s="9"/>
      <c r="EH31" s="9"/>
      <c r="EI31" s="9"/>
      <c r="EJ31" s="9"/>
      <c r="EK31" s="9"/>
      <c r="EL31" s="9"/>
      <c r="EM31" s="9"/>
      <c r="EN31" s="9"/>
      <c r="EO31" s="9"/>
      <c r="EP31" s="9"/>
      <c r="EQ31" s="9"/>
      <c r="ER31" s="9"/>
      <c r="ES31" s="9"/>
      <c r="ET31" s="9"/>
      <c r="EU31" s="9"/>
      <c r="EV31" s="9"/>
      <c r="EW31" s="9"/>
      <c r="EX31" s="9"/>
      <c r="EY31" s="9"/>
      <c r="EZ31" s="9"/>
      <c r="FA31" s="9"/>
      <c r="FB31" s="9"/>
      <c r="FC31" s="9"/>
      <c r="FD31" s="9"/>
      <c r="FE31" s="9"/>
      <c r="FF31" s="9"/>
      <c r="FG31" s="9"/>
      <c r="FH31" s="9"/>
      <c r="FI31" s="9"/>
      <c r="FJ31" s="9"/>
      <c r="FK31" s="9"/>
      <c r="FL31" s="9"/>
      <c r="FM31" s="9"/>
      <c r="FN31" s="9"/>
      <c r="FO31" s="9"/>
      <c r="FP31" s="9"/>
      <c r="FQ31" s="9"/>
      <c r="FR31" s="9"/>
      <c r="FS31" s="9"/>
      <c r="FT31" s="9"/>
      <c r="FU31" s="9"/>
      <c r="FV31" s="9"/>
      <c r="FW31" s="9"/>
      <c r="FX31" s="9"/>
      <c r="FY31" s="9"/>
      <c r="FZ31" s="9"/>
      <c r="GA31" s="9"/>
      <c r="GB31" s="9"/>
      <c r="GC31" s="9"/>
      <c r="GD31" s="9"/>
      <c r="GE31" s="9"/>
      <c r="GF31" s="9"/>
      <c r="GG31" s="9"/>
      <c r="GH31" s="9"/>
      <c r="GI31" s="9"/>
      <c r="GJ31" s="9"/>
      <c r="GK31" s="9"/>
      <c r="GL31" s="9"/>
      <c r="GM31" s="214"/>
      <c r="GN31" s="179"/>
      <c r="GO31" s="9"/>
      <c r="GP31" s="9"/>
      <c r="GQ31" s="9"/>
      <c r="GR31" s="9"/>
      <c r="GS31" s="9"/>
      <c r="GT31" s="9"/>
      <c r="GU31" s="9"/>
      <c r="GV31" s="9"/>
      <c r="GW31" s="9"/>
      <c r="GX31" s="9"/>
      <c r="GY31" s="9"/>
      <c r="GZ31" s="9"/>
      <c r="HA31" s="9"/>
      <c r="HB31" s="9"/>
      <c r="HC31" s="9"/>
      <c r="HD31" s="9"/>
      <c r="HE31" s="9"/>
      <c r="HF31" s="9"/>
      <c r="HG31" s="9"/>
      <c r="HH31" s="9"/>
      <c r="HI31" s="9"/>
      <c r="HJ31" s="9"/>
      <c r="HK31" s="9"/>
      <c r="HL31" s="9"/>
      <c r="HM31" s="9"/>
      <c r="HN31" s="9"/>
      <c r="HO31" s="9"/>
      <c r="HP31" s="9"/>
      <c r="HQ31" s="9"/>
      <c r="HR31" s="9"/>
      <c r="HS31" s="9"/>
      <c r="HT31" s="9"/>
      <c r="HU31" s="9"/>
      <c r="HV31" s="9"/>
      <c r="HW31" s="9"/>
      <c r="HX31" s="9"/>
      <c r="HY31" s="9"/>
      <c r="HZ31" s="9"/>
      <c r="IA31" s="9"/>
      <c r="IB31" s="9"/>
      <c r="IC31" s="9"/>
      <c r="ID31" s="9"/>
      <c r="IE31" s="9"/>
      <c r="IF31" s="9"/>
      <c r="IG31" s="9"/>
      <c r="IH31" s="9"/>
      <c r="II31" s="9"/>
      <c r="IJ31" s="9"/>
      <c r="IK31" s="9"/>
      <c r="IL31" s="9"/>
      <c r="IM31" s="9"/>
      <c r="IN31" s="9"/>
      <c r="IO31" s="9"/>
      <c r="IP31" s="9"/>
      <c r="IQ31" s="9"/>
      <c r="IR31" s="9"/>
      <c r="IS31" s="9"/>
      <c r="IT31" s="9"/>
      <c r="IU31" s="9"/>
      <c r="IV31" s="9"/>
      <c r="IW31" s="9"/>
      <c r="IX31" s="9"/>
      <c r="IY31" s="9"/>
      <c r="IZ31" s="9"/>
      <c r="JA31" s="9"/>
      <c r="JB31" s="9"/>
      <c r="JC31" s="9"/>
      <c r="JD31" s="9"/>
      <c r="JE31" s="9"/>
      <c r="JF31" s="9"/>
      <c r="JG31" s="9"/>
      <c r="JH31" s="9"/>
      <c r="JI31" s="9"/>
      <c r="JJ31" s="9"/>
      <c r="JK31" s="9"/>
      <c r="JL31" s="9"/>
      <c r="JM31" s="9"/>
      <c r="JN31" s="9"/>
      <c r="JO31" s="9"/>
      <c r="JP31" s="9"/>
      <c r="JQ31" s="9"/>
      <c r="JR31" s="9"/>
      <c r="JS31" s="9"/>
      <c r="JT31" s="9"/>
      <c r="JU31" s="9"/>
      <c r="JV31" s="9"/>
      <c r="JW31" s="9"/>
      <c r="JX31" s="9"/>
      <c r="JY31" s="9"/>
      <c r="JZ31" s="214"/>
      <c r="KA31" s="179"/>
      <c r="KB31" s="9"/>
      <c r="KC31" s="9"/>
      <c r="KD31" s="9"/>
      <c r="KE31" s="9"/>
      <c r="KF31" s="9"/>
      <c r="KG31" s="9"/>
      <c r="KH31" s="9"/>
      <c r="KI31" s="9"/>
      <c r="KJ31" s="9"/>
      <c r="KK31" s="9"/>
      <c r="KL31" s="9"/>
      <c r="KM31" s="9"/>
      <c r="KN31" s="9"/>
      <c r="KO31" s="9"/>
      <c r="KP31" s="9"/>
      <c r="KQ31" s="9"/>
      <c r="KR31" s="9"/>
      <c r="KS31" s="9"/>
      <c r="KT31" s="9"/>
      <c r="KU31" s="9"/>
      <c r="KV31" s="9"/>
      <c r="KW31" s="9"/>
      <c r="KX31" s="9"/>
      <c r="KY31" s="9"/>
      <c r="KZ31" s="9"/>
      <c r="LA31" s="9"/>
      <c r="LB31" s="9"/>
      <c r="LC31" s="9"/>
      <c r="LD31" s="9"/>
      <c r="LE31" s="9"/>
      <c r="LF31" s="9"/>
      <c r="LG31" s="9"/>
      <c r="LH31" s="9"/>
      <c r="LI31" s="9"/>
      <c r="LJ31" s="9"/>
      <c r="LK31" s="9"/>
      <c r="LL31" s="9"/>
      <c r="LM31" s="9"/>
      <c r="LN31" s="9"/>
      <c r="LO31" s="9"/>
      <c r="LP31" s="9"/>
      <c r="LQ31" s="9"/>
      <c r="LR31" s="9"/>
      <c r="LS31" s="9"/>
      <c r="LT31" s="9"/>
      <c r="LU31" s="9"/>
      <c r="LV31" s="9"/>
      <c r="LW31" s="9"/>
      <c r="LX31" s="9"/>
      <c r="LY31" s="9"/>
      <c r="LZ31" s="9"/>
      <c r="MA31" s="9"/>
      <c r="MB31" s="9"/>
      <c r="MC31" s="9"/>
      <c r="MD31" s="9"/>
      <c r="ME31" s="9"/>
      <c r="MF31" s="9"/>
      <c r="MG31" s="9"/>
      <c r="MH31" s="9"/>
      <c r="MI31" s="9"/>
      <c r="MJ31" s="9"/>
      <c r="MK31" s="9"/>
      <c r="ML31" s="9"/>
      <c r="MM31" s="9"/>
      <c r="MN31" s="9"/>
      <c r="MO31" s="9"/>
      <c r="MP31" s="9"/>
      <c r="MQ31" s="9"/>
      <c r="MR31" s="9"/>
      <c r="MS31" s="9"/>
      <c r="MT31" s="9"/>
      <c r="MU31" s="9"/>
      <c r="MV31" s="9"/>
      <c r="MW31" s="9"/>
      <c r="MX31" s="9"/>
      <c r="MY31" s="9"/>
      <c r="MZ31" s="9"/>
      <c r="NA31" s="9"/>
      <c r="NB31" s="9"/>
      <c r="NC31" s="9"/>
      <c r="ND31" s="9"/>
      <c r="NE31" s="9"/>
      <c r="NF31" s="9"/>
      <c r="NG31" s="9"/>
      <c r="NH31" s="9"/>
      <c r="NI31" s="9"/>
      <c r="NJ31" s="9"/>
      <c r="NK31" s="9"/>
      <c r="NL31" s="9"/>
      <c r="NM31" s="214"/>
    </row>
    <row r="32" spans="1:377" s="5" customFormat="1" x14ac:dyDescent="0.3">
      <c r="A32" s="5" t="s">
        <v>210</v>
      </c>
      <c r="B32" s="224" t="s">
        <v>45</v>
      </c>
      <c r="C32" s="225" t="s">
        <v>223</v>
      </c>
      <c r="D32" s="225" t="s">
        <v>187</v>
      </c>
      <c r="E32" s="225" t="s">
        <v>215</v>
      </c>
      <c r="F32" s="225" t="s">
        <v>274</v>
      </c>
      <c r="G32" s="226" t="s">
        <v>137</v>
      </c>
      <c r="H32" s="227" t="s">
        <v>138</v>
      </c>
      <c r="I32" s="227" t="s">
        <v>189</v>
      </c>
      <c r="J32" s="149">
        <f t="shared" si="1"/>
        <v>30</v>
      </c>
      <c r="K32" s="149" t="s">
        <v>209</v>
      </c>
      <c r="L32" s="149">
        <v>3</v>
      </c>
      <c r="M32" s="225">
        <v>12</v>
      </c>
      <c r="N32" s="179"/>
      <c r="O32" s="9"/>
      <c r="P32" s="9"/>
      <c r="Q32" s="9">
        <v>3</v>
      </c>
      <c r="R32" s="9"/>
      <c r="S32" s="9">
        <v>8</v>
      </c>
      <c r="T32" s="9"/>
      <c r="U32" s="9"/>
      <c r="V32" s="9">
        <v>7</v>
      </c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9"/>
      <c r="BJ32" s="9"/>
      <c r="BK32" s="9"/>
      <c r="BL32" s="9"/>
      <c r="BM32" s="9"/>
      <c r="BN32" s="9"/>
      <c r="BO32" s="9"/>
      <c r="BP32" s="9"/>
      <c r="BQ32" s="9"/>
      <c r="BR32" s="9"/>
      <c r="BS32" s="9"/>
      <c r="BT32" s="9"/>
      <c r="BU32" s="9"/>
      <c r="BV32" s="9"/>
      <c r="BW32" s="9"/>
      <c r="BX32" s="9"/>
      <c r="BY32" s="9"/>
      <c r="BZ32" s="9"/>
      <c r="CA32" s="9"/>
      <c r="CB32" s="9"/>
      <c r="CC32" s="9"/>
      <c r="CD32" s="9"/>
      <c r="CE32" s="9"/>
      <c r="CF32" s="9"/>
      <c r="CG32" s="9"/>
      <c r="CH32" s="9"/>
      <c r="CI32" s="9"/>
      <c r="CJ32" s="9"/>
      <c r="CK32" s="9"/>
      <c r="CL32" s="9"/>
      <c r="CM32" s="9"/>
      <c r="CN32" s="9"/>
      <c r="CO32" s="9"/>
      <c r="CP32" s="9"/>
      <c r="CQ32" s="9"/>
      <c r="CR32" s="9"/>
      <c r="CS32" s="9"/>
      <c r="CT32" s="9"/>
      <c r="CU32" s="9"/>
      <c r="CV32" s="9"/>
      <c r="CW32" s="9"/>
      <c r="CX32" s="9"/>
      <c r="CY32" s="9"/>
      <c r="CZ32" s="214"/>
      <c r="DA32" s="179"/>
      <c r="DB32" s="9"/>
      <c r="DC32" s="9"/>
      <c r="DD32" s="9"/>
      <c r="DE32" s="9"/>
      <c r="DF32" s="9"/>
      <c r="DG32" s="9"/>
      <c r="DH32" s="9"/>
      <c r="DI32" s="9"/>
      <c r="DJ32" s="9"/>
      <c r="DK32" s="9"/>
      <c r="DL32" s="9"/>
      <c r="DM32" s="9"/>
      <c r="DN32" s="9"/>
      <c r="DO32" s="9"/>
      <c r="DP32" s="9"/>
      <c r="DQ32" s="9"/>
      <c r="DR32" s="9"/>
      <c r="DS32" s="9"/>
      <c r="DT32" s="9"/>
      <c r="DU32" s="9"/>
      <c r="DV32" s="9"/>
      <c r="DW32" s="9"/>
      <c r="DX32" s="9"/>
      <c r="DY32" s="9"/>
      <c r="DZ32" s="9"/>
      <c r="EA32" s="9"/>
      <c r="EB32" s="9"/>
      <c r="EC32" s="9"/>
      <c r="ED32" s="9"/>
      <c r="EE32" s="9"/>
      <c r="EF32" s="9"/>
      <c r="EG32" s="9"/>
      <c r="EH32" s="9"/>
      <c r="EI32" s="9"/>
      <c r="EJ32" s="9"/>
      <c r="EK32" s="9"/>
      <c r="EL32" s="9"/>
      <c r="EM32" s="9"/>
      <c r="EN32" s="9"/>
      <c r="EO32" s="9"/>
      <c r="EP32" s="9"/>
      <c r="EQ32" s="9"/>
      <c r="ER32" s="9"/>
      <c r="ES32" s="9"/>
      <c r="ET32" s="9"/>
      <c r="EU32" s="9"/>
      <c r="EV32" s="9"/>
      <c r="EW32" s="9"/>
      <c r="EX32" s="9"/>
      <c r="EY32" s="9"/>
      <c r="EZ32" s="9"/>
      <c r="FA32" s="9"/>
      <c r="FB32" s="9"/>
      <c r="FC32" s="9"/>
      <c r="FD32" s="9"/>
      <c r="FE32" s="9"/>
      <c r="FF32" s="9"/>
      <c r="FG32" s="9"/>
      <c r="FH32" s="9"/>
      <c r="FI32" s="9"/>
      <c r="FJ32" s="9"/>
      <c r="FK32" s="9"/>
      <c r="FL32" s="9"/>
      <c r="FM32" s="9"/>
      <c r="FN32" s="9"/>
      <c r="FO32" s="9"/>
      <c r="FP32" s="9"/>
      <c r="FQ32" s="9"/>
      <c r="FR32" s="9"/>
      <c r="FS32" s="9"/>
      <c r="FT32" s="9"/>
      <c r="FU32" s="9"/>
      <c r="FV32" s="9"/>
      <c r="FW32" s="9"/>
      <c r="FX32" s="9"/>
      <c r="FY32" s="9"/>
      <c r="FZ32" s="9"/>
      <c r="GA32" s="9"/>
      <c r="GB32" s="9"/>
      <c r="GC32" s="9"/>
      <c r="GD32" s="9"/>
      <c r="GE32" s="9"/>
      <c r="GF32" s="9"/>
      <c r="GG32" s="9"/>
      <c r="GH32" s="9"/>
      <c r="GI32" s="9"/>
      <c r="GJ32" s="9"/>
      <c r="GK32" s="9"/>
      <c r="GL32" s="9"/>
      <c r="GM32" s="214"/>
      <c r="GN32" s="179"/>
      <c r="GO32" s="9"/>
      <c r="GP32" s="9"/>
      <c r="GQ32" s="9"/>
      <c r="GR32" s="9"/>
      <c r="GS32" s="9"/>
      <c r="GT32" s="9"/>
      <c r="GU32" s="9"/>
      <c r="GV32" s="9"/>
      <c r="GW32" s="9"/>
      <c r="GX32" s="9"/>
      <c r="GY32" s="9"/>
      <c r="GZ32" s="9"/>
      <c r="HA32" s="9"/>
      <c r="HB32" s="9"/>
      <c r="HC32" s="9"/>
      <c r="HD32" s="9"/>
      <c r="HE32" s="9"/>
      <c r="HF32" s="9"/>
      <c r="HG32" s="9"/>
      <c r="HH32" s="9"/>
      <c r="HI32" s="9"/>
      <c r="HJ32" s="9"/>
      <c r="HK32" s="9"/>
      <c r="HL32" s="9"/>
      <c r="HM32" s="9"/>
      <c r="HN32" s="9"/>
      <c r="HO32" s="9"/>
      <c r="HP32" s="9"/>
      <c r="HQ32" s="9"/>
      <c r="HR32" s="9"/>
      <c r="HS32" s="9"/>
      <c r="HT32" s="9"/>
      <c r="HU32" s="9"/>
      <c r="HV32" s="9"/>
      <c r="HW32" s="9"/>
      <c r="HX32" s="9"/>
      <c r="HY32" s="9"/>
      <c r="HZ32" s="9"/>
      <c r="IA32" s="9"/>
      <c r="IB32" s="9"/>
      <c r="IC32" s="9"/>
      <c r="ID32" s="9"/>
      <c r="IE32" s="9"/>
      <c r="IF32" s="9"/>
      <c r="IG32" s="9"/>
      <c r="IH32" s="9"/>
      <c r="II32" s="9"/>
      <c r="IJ32" s="9"/>
      <c r="IK32" s="9"/>
      <c r="IL32" s="9"/>
      <c r="IM32" s="9"/>
      <c r="IN32" s="9"/>
      <c r="IO32" s="9"/>
      <c r="IP32" s="9"/>
      <c r="IQ32" s="9"/>
      <c r="IR32" s="9"/>
      <c r="IS32" s="9"/>
      <c r="IT32" s="9"/>
      <c r="IU32" s="9"/>
      <c r="IV32" s="9"/>
      <c r="IW32" s="9"/>
      <c r="IX32" s="9"/>
      <c r="IY32" s="9"/>
      <c r="IZ32" s="9"/>
      <c r="JA32" s="9"/>
      <c r="JB32" s="9"/>
      <c r="JC32" s="9"/>
      <c r="JD32" s="9"/>
      <c r="JE32" s="9"/>
      <c r="JF32" s="9"/>
      <c r="JG32" s="9"/>
      <c r="JH32" s="9"/>
      <c r="JI32" s="9"/>
      <c r="JJ32" s="9"/>
      <c r="JK32" s="9"/>
      <c r="JL32" s="9"/>
      <c r="JM32" s="9"/>
      <c r="JN32" s="9"/>
      <c r="JO32" s="9"/>
      <c r="JP32" s="9"/>
      <c r="JQ32" s="9"/>
      <c r="JR32" s="9"/>
      <c r="JS32" s="9"/>
      <c r="JT32" s="9"/>
      <c r="JU32" s="9"/>
      <c r="JV32" s="9"/>
      <c r="JW32" s="9"/>
      <c r="JX32" s="9"/>
      <c r="JY32" s="9"/>
      <c r="JZ32" s="214"/>
      <c r="KA32" s="179"/>
      <c r="KB32" s="9"/>
      <c r="KC32" s="9"/>
      <c r="KD32" s="9"/>
      <c r="KE32" s="9"/>
      <c r="KF32" s="9"/>
      <c r="KG32" s="9"/>
      <c r="KH32" s="9"/>
      <c r="KI32" s="9"/>
      <c r="KJ32" s="9"/>
      <c r="KK32" s="9"/>
      <c r="KL32" s="9"/>
      <c r="KM32" s="9"/>
      <c r="KN32" s="9"/>
      <c r="KO32" s="9"/>
      <c r="KP32" s="9"/>
      <c r="KQ32" s="9"/>
      <c r="KR32" s="9"/>
      <c r="KS32" s="9"/>
      <c r="KT32" s="9"/>
      <c r="KU32" s="9"/>
      <c r="KV32" s="9"/>
      <c r="KW32" s="9"/>
      <c r="KX32" s="9"/>
      <c r="KY32" s="9"/>
      <c r="KZ32" s="9"/>
      <c r="LA32" s="9"/>
      <c r="LB32" s="9"/>
      <c r="LC32" s="9"/>
      <c r="LD32" s="9"/>
      <c r="LE32" s="9"/>
      <c r="LF32" s="9"/>
      <c r="LG32" s="9"/>
      <c r="LH32" s="9"/>
      <c r="LI32" s="9"/>
      <c r="LJ32" s="9"/>
      <c r="LK32" s="9"/>
      <c r="LL32" s="9"/>
      <c r="LM32" s="9"/>
      <c r="LN32" s="9"/>
      <c r="LO32" s="9"/>
      <c r="LP32" s="9"/>
      <c r="LQ32" s="9"/>
      <c r="LR32" s="9"/>
      <c r="LS32" s="9"/>
      <c r="LT32" s="9"/>
      <c r="LU32" s="9"/>
      <c r="LV32" s="9"/>
      <c r="LW32" s="9"/>
      <c r="LX32" s="9"/>
      <c r="LY32" s="9"/>
      <c r="LZ32" s="9"/>
      <c r="MA32" s="9"/>
      <c r="MB32" s="9"/>
      <c r="MC32" s="9"/>
      <c r="MD32" s="9"/>
      <c r="ME32" s="9"/>
      <c r="MF32" s="9"/>
      <c r="MG32" s="9"/>
      <c r="MH32" s="9"/>
      <c r="MI32" s="9"/>
      <c r="MJ32" s="9"/>
      <c r="MK32" s="9"/>
      <c r="ML32" s="9"/>
      <c r="MM32" s="9"/>
      <c r="MN32" s="9"/>
      <c r="MO32" s="9"/>
      <c r="MP32" s="9"/>
      <c r="MQ32" s="9"/>
      <c r="MR32" s="9"/>
      <c r="MS32" s="9"/>
      <c r="MT32" s="9"/>
      <c r="MU32" s="9"/>
      <c r="MV32" s="9"/>
      <c r="MW32" s="9"/>
      <c r="MX32" s="9"/>
      <c r="MY32" s="9"/>
      <c r="MZ32" s="9"/>
      <c r="NA32" s="9"/>
      <c r="NB32" s="9"/>
      <c r="NC32" s="9"/>
      <c r="ND32" s="9"/>
      <c r="NE32" s="9"/>
      <c r="NF32" s="9"/>
      <c r="NG32" s="9"/>
      <c r="NH32" s="9"/>
      <c r="NI32" s="9"/>
      <c r="NJ32" s="9"/>
      <c r="NK32" s="9"/>
      <c r="NL32" s="9"/>
      <c r="NM32" s="214"/>
    </row>
    <row r="33" spans="1:377" s="5" customFormat="1" x14ac:dyDescent="0.3">
      <c r="A33" s="5" t="s">
        <v>210</v>
      </c>
      <c r="B33" s="224" t="s">
        <v>45</v>
      </c>
      <c r="C33" s="225" t="s">
        <v>223</v>
      </c>
      <c r="D33" s="225" t="s">
        <v>187</v>
      </c>
      <c r="E33" s="225" t="s">
        <v>215</v>
      </c>
      <c r="F33" s="225" t="s">
        <v>294</v>
      </c>
      <c r="G33" s="226" t="s">
        <v>137</v>
      </c>
      <c r="H33" s="227" t="s">
        <v>138</v>
      </c>
      <c r="I33" s="227" t="s">
        <v>189</v>
      </c>
      <c r="J33" s="149">
        <f t="shared" si="1"/>
        <v>30</v>
      </c>
      <c r="K33" s="149" t="s">
        <v>209</v>
      </c>
      <c r="L33" s="149">
        <v>4</v>
      </c>
      <c r="M33" s="225"/>
      <c r="N33" s="179"/>
      <c r="O33" s="9"/>
      <c r="P33" s="9"/>
      <c r="Q33" s="9"/>
      <c r="R33" s="9"/>
      <c r="S33" s="9"/>
      <c r="T33" s="9"/>
      <c r="U33" s="9"/>
      <c r="V33" s="9"/>
      <c r="W33" s="9"/>
      <c r="X33" s="9">
        <v>8</v>
      </c>
      <c r="Y33" s="9"/>
      <c r="Z33" s="9">
        <v>7</v>
      </c>
      <c r="AA33" s="9"/>
      <c r="AB33" s="9"/>
      <c r="AC33" s="9"/>
      <c r="AD33" s="9">
        <v>8</v>
      </c>
      <c r="AE33" s="9"/>
      <c r="AF33" s="9">
        <v>7</v>
      </c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9"/>
      <c r="BJ33" s="9"/>
      <c r="BK33" s="9"/>
      <c r="BL33" s="9"/>
      <c r="BM33" s="9"/>
      <c r="BN33" s="9"/>
      <c r="BO33" s="9"/>
      <c r="BP33" s="9"/>
      <c r="BQ33" s="9"/>
      <c r="BR33" s="9"/>
      <c r="BS33" s="9"/>
      <c r="BT33" s="9"/>
      <c r="BU33" s="9"/>
      <c r="BV33" s="9"/>
      <c r="BW33" s="9"/>
      <c r="BX33" s="9"/>
      <c r="BY33" s="9"/>
      <c r="BZ33" s="9"/>
      <c r="CA33" s="9"/>
      <c r="CB33" s="9"/>
      <c r="CC33" s="9"/>
      <c r="CD33" s="9"/>
      <c r="CE33" s="9"/>
      <c r="CF33" s="9"/>
      <c r="CG33" s="9"/>
      <c r="CH33" s="9"/>
      <c r="CI33" s="9"/>
      <c r="CJ33" s="9"/>
      <c r="CK33" s="9"/>
      <c r="CL33" s="9"/>
      <c r="CM33" s="9"/>
      <c r="CN33" s="9"/>
      <c r="CO33" s="9"/>
      <c r="CP33" s="9"/>
      <c r="CQ33" s="9"/>
      <c r="CR33" s="9"/>
      <c r="CS33" s="9"/>
      <c r="CT33" s="9"/>
      <c r="CU33" s="9"/>
      <c r="CV33" s="9"/>
      <c r="CW33" s="9"/>
      <c r="CX33" s="9"/>
      <c r="CY33" s="9"/>
      <c r="CZ33" s="214"/>
      <c r="DA33" s="179"/>
      <c r="DB33" s="9"/>
      <c r="DC33" s="9"/>
      <c r="DD33" s="9"/>
      <c r="DE33" s="9"/>
      <c r="DF33" s="9"/>
      <c r="DG33" s="9"/>
      <c r="DH33" s="9"/>
      <c r="DI33" s="9"/>
      <c r="DJ33" s="9"/>
      <c r="DK33" s="9"/>
      <c r="DL33" s="9"/>
      <c r="DM33" s="9"/>
      <c r="DN33" s="9"/>
      <c r="DO33" s="9"/>
      <c r="DP33" s="9"/>
      <c r="DQ33" s="9"/>
      <c r="DR33" s="9"/>
      <c r="DS33" s="9"/>
      <c r="DT33" s="9"/>
      <c r="DU33" s="9"/>
      <c r="DV33" s="9"/>
      <c r="DW33" s="9"/>
      <c r="DX33" s="9"/>
      <c r="DY33" s="9"/>
      <c r="DZ33" s="9"/>
      <c r="EA33" s="9"/>
      <c r="EB33" s="9"/>
      <c r="EC33" s="9"/>
      <c r="ED33" s="9"/>
      <c r="EE33" s="9"/>
      <c r="EF33" s="9"/>
      <c r="EG33" s="9"/>
      <c r="EH33" s="9"/>
      <c r="EI33" s="9"/>
      <c r="EJ33" s="9"/>
      <c r="EK33" s="9"/>
      <c r="EL33" s="9"/>
      <c r="EM33" s="9"/>
      <c r="EN33" s="9"/>
      <c r="EO33" s="9"/>
      <c r="EP33" s="9"/>
      <c r="EQ33" s="9"/>
      <c r="ER33" s="9"/>
      <c r="ES33" s="9"/>
      <c r="ET33" s="9"/>
      <c r="EU33" s="9"/>
      <c r="EV33" s="9"/>
      <c r="EW33" s="9"/>
      <c r="EX33" s="9"/>
      <c r="EY33" s="9"/>
      <c r="EZ33" s="9"/>
      <c r="FA33" s="9"/>
      <c r="FB33" s="9"/>
      <c r="FC33" s="9"/>
      <c r="FD33" s="9"/>
      <c r="FE33" s="9"/>
      <c r="FF33" s="9"/>
      <c r="FG33" s="9"/>
      <c r="FH33" s="9"/>
      <c r="FI33" s="9"/>
      <c r="FJ33" s="9"/>
      <c r="FK33" s="9"/>
      <c r="FL33" s="9"/>
      <c r="FM33" s="9"/>
      <c r="FN33" s="9"/>
      <c r="FO33" s="9"/>
      <c r="FP33" s="9"/>
      <c r="FQ33" s="9"/>
      <c r="FR33" s="9"/>
      <c r="FS33" s="9"/>
      <c r="FT33" s="9"/>
      <c r="FU33" s="9"/>
      <c r="FV33" s="9"/>
      <c r="FW33" s="9"/>
      <c r="FX33" s="9"/>
      <c r="FY33" s="9"/>
      <c r="FZ33" s="9"/>
      <c r="GA33" s="9"/>
      <c r="GB33" s="9"/>
      <c r="GC33" s="9"/>
      <c r="GD33" s="9"/>
      <c r="GE33" s="9"/>
      <c r="GF33" s="9"/>
      <c r="GG33" s="9"/>
      <c r="GH33" s="9"/>
      <c r="GI33" s="9"/>
      <c r="GJ33" s="9"/>
      <c r="GK33" s="9"/>
      <c r="GL33" s="9"/>
      <c r="GM33" s="214"/>
      <c r="GN33" s="179"/>
      <c r="GO33" s="9"/>
      <c r="GP33" s="9"/>
      <c r="GQ33" s="9"/>
      <c r="GR33" s="9"/>
      <c r="GS33" s="9"/>
      <c r="GT33" s="9"/>
      <c r="GU33" s="9"/>
      <c r="GV33" s="9"/>
      <c r="GW33" s="9"/>
      <c r="GX33" s="9"/>
      <c r="GY33" s="9"/>
      <c r="GZ33" s="9"/>
      <c r="HA33" s="9"/>
      <c r="HB33" s="9"/>
      <c r="HC33" s="9"/>
      <c r="HD33" s="9"/>
      <c r="HE33" s="9"/>
      <c r="HF33" s="9"/>
      <c r="HG33" s="9"/>
      <c r="HH33" s="9"/>
      <c r="HI33" s="9"/>
      <c r="HJ33" s="9"/>
      <c r="HK33" s="9"/>
      <c r="HL33" s="9"/>
      <c r="HM33" s="9"/>
      <c r="HN33" s="9"/>
      <c r="HO33" s="9"/>
      <c r="HP33" s="9"/>
      <c r="HQ33" s="9"/>
      <c r="HR33" s="9"/>
      <c r="HS33" s="9"/>
      <c r="HT33" s="9"/>
      <c r="HU33" s="9"/>
      <c r="HV33" s="9"/>
      <c r="HW33" s="9"/>
      <c r="HX33" s="9"/>
      <c r="HY33" s="9"/>
      <c r="HZ33" s="9"/>
      <c r="IA33" s="9"/>
      <c r="IB33" s="9"/>
      <c r="IC33" s="9"/>
      <c r="ID33" s="9"/>
      <c r="IE33" s="9"/>
      <c r="IF33" s="9"/>
      <c r="IG33" s="9"/>
      <c r="IH33" s="9"/>
      <c r="II33" s="9"/>
      <c r="IJ33" s="9"/>
      <c r="IK33" s="9"/>
      <c r="IL33" s="9"/>
      <c r="IM33" s="9"/>
      <c r="IN33" s="9"/>
      <c r="IO33" s="9"/>
      <c r="IP33" s="9"/>
      <c r="IQ33" s="9"/>
      <c r="IR33" s="9"/>
      <c r="IS33" s="9"/>
      <c r="IT33" s="9"/>
      <c r="IU33" s="9"/>
      <c r="IV33" s="9"/>
      <c r="IW33" s="9"/>
      <c r="IX33" s="9"/>
      <c r="IY33" s="9"/>
      <c r="IZ33" s="9"/>
      <c r="JA33" s="9"/>
      <c r="JB33" s="9"/>
      <c r="JC33" s="9"/>
      <c r="JD33" s="9"/>
      <c r="JE33" s="9"/>
      <c r="JF33" s="9"/>
      <c r="JG33" s="9"/>
      <c r="JH33" s="9"/>
      <c r="JI33" s="9"/>
      <c r="JJ33" s="9"/>
      <c r="JK33" s="9"/>
      <c r="JL33" s="9"/>
      <c r="JM33" s="9"/>
      <c r="JN33" s="9"/>
      <c r="JO33" s="9"/>
      <c r="JP33" s="9"/>
      <c r="JQ33" s="9"/>
      <c r="JR33" s="9"/>
      <c r="JS33" s="9"/>
      <c r="JT33" s="9"/>
      <c r="JU33" s="9"/>
      <c r="JV33" s="9"/>
      <c r="JW33" s="9"/>
      <c r="JX33" s="9"/>
      <c r="JY33" s="9"/>
      <c r="JZ33" s="214"/>
      <c r="KA33" s="179"/>
      <c r="KB33" s="9"/>
      <c r="KC33" s="9"/>
      <c r="KD33" s="9"/>
      <c r="KE33" s="9"/>
      <c r="KF33" s="9"/>
      <c r="KG33" s="9"/>
      <c r="KH33" s="9"/>
      <c r="KI33" s="9"/>
      <c r="KJ33" s="9"/>
      <c r="KK33" s="9"/>
      <c r="KL33" s="9"/>
      <c r="KM33" s="9"/>
      <c r="KN33" s="9"/>
      <c r="KO33" s="9"/>
      <c r="KP33" s="9"/>
      <c r="KQ33" s="9"/>
      <c r="KR33" s="9"/>
      <c r="KS33" s="9"/>
      <c r="KT33" s="9"/>
      <c r="KU33" s="9"/>
      <c r="KV33" s="9"/>
      <c r="KW33" s="9"/>
      <c r="KX33" s="9"/>
      <c r="KY33" s="9"/>
      <c r="KZ33" s="9"/>
      <c r="LA33" s="9"/>
      <c r="LB33" s="9"/>
      <c r="LC33" s="9"/>
      <c r="LD33" s="9"/>
      <c r="LE33" s="9"/>
      <c r="LF33" s="9"/>
      <c r="LG33" s="9"/>
      <c r="LH33" s="9"/>
      <c r="LI33" s="9"/>
      <c r="LJ33" s="9"/>
      <c r="LK33" s="9"/>
      <c r="LL33" s="9"/>
      <c r="LM33" s="9"/>
      <c r="LN33" s="9"/>
      <c r="LO33" s="9"/>
      <c r="LP33" s="9"/>
      <c r="LQ33" s="9"/>
      <c r="LR33" s="9"/>
      <c r="LS33" s="9"/>
      <c r="LT33" s="9"/>
      <c r="LU33" s="9"/>
      <c r="LV33" s="9"/>
      <c r="LW33" s="9"/>
      <c r="LX33" s="9"/>
      <c r="LY33" s="9"/>
      <c r="LZ33" s="9"/>
      <c r="MA33" s="9"/>
      <c r="MB33" s="9"/>
      <c r="MC33" s="9"/>
      <c r="MD33" s="9"/>
      <c r="ME33" s="9"/>
      <c r="MF33" s="9"/>
      <c r="MG33" s="9"/>
      <c r="MH33" s="9"/>
      <c r="MI33" s="9"/>
      <c r="MJ33" s="9"/>
      <c r="MK33" s="9"/>
      <c r="ML33" s="9"/>
      <c r="MM33" s="9"/>
      <c r="MN33" s="9"/>
      <c r="MO33" s="9"/>
      <c r="MP33" s="9"/>
      <c r="MQ33" s="9"/>
      <c r="MR33" s="9"/>
      <c r="MS33" s="9"/>
      <c r="MT33" s="9"/>
      <c r="MU33" s="9"/>
      <c r="MV33" s="9"/>
      <c r="MW33" s="9"/>
      <c r="MX33" s="9"/>
      <c r="MY33" s="9"/>
      <c r="MZ33" s="9"/>
      <c r="NA33" s="9"/>
      <c r="NB33" s="9"/>
      <c r="NC33" s="9"/>
      <c r="ND33" s="9"/>
      <c r="NE33" s="9"/>
      <c r="NF33" s="9"/>
      <c r="NG33" s="9"/>
      <c r="NH33" s="9"/>
      <c r="NI33" s="9"/>
      <c r="NJ33" s="9"/>
      <c r="NK33" s="9"/>
      <c r="NL33" s="9"/>
      <c r="NM33" s="214"/>
    </row>
    <row r="34" spans="1:377" s="5" customFormat="1" x14ac:dyDescent="0.3">
      <c r="A34" s="5" t="s">
        <v>210</v>
      </c>
      <c r="B34" s="117" t="s">
        <v>45</v>
      </c>
      <c r="C34" s="118" t="s">
        <v>223</v>
      </c>
      <c r="D34" s="118" t="s">
        <v>187</v>
      </c>
      <c r="E34" s="118" t="s">
        <v>215</v>
      </c>
      <c r="F34" s="118" t="s">
        <v>289</v>
      </c>
      <c r="G34" s="119" t="s">
        <v>137</v>
      </c>
      <c r="H34" s="120" t="s">
        <v>138</v>
      </c>
      <c r="I34" s="120" t="s">
        <v>189</v>
      </c>
      <c r="J34" s="6">
        <f t="shared" si="1"/>
        <v>30</v>
      </c>
      <c r="K34" s="6" t="s">
        <v>280</v>
      </c>
      <c r="L34" s="6">
        <v>5</v>
      </c>
      <c r="M34" s="118"/>
      <c r="N34" s="17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>
        <v>8</v>
      </c>
      <c r="AL34" s="9"/>
      <c r="AM34" s="9">
        <v>7</v>
      </c>
      <c r="AN34" s="9"/>
      <c r="AO34" s="9"/>
      <c r="AP34" s="9"/>
      <c r="AQ34" s="9">
        <v>8</v>
      </c>
      <c r="AR34" s="9"/>
      <c r="AS34" s="9">
        <v>5</v>
      </c>
      <c r="AT34" s="9"/>
      <c r="AU34" s="9"/>
      <c r="AV34" s="9"/>
      <c r="AW34" s="9"/>
      <c r="AX34" s="9">
        <v>2</v>
      </c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9"/>
      <c r="BJ34" s="9"/>
      <c r="BK34" s="9"/>
      <c r="BL34" s="9"/>
      <c r="BM34" s="9"/>
      <c r="BN34" s="9"/>
      <c r="BO34" s="9"/>
      <c r="BP34" s="9"/>
      <c r="BQ34" s="9"/>
      <c r="BR34" s="9"/>
      <c r="BS34" s="9"/>
      <c r="BT34" s="9"/>
      <c r="BU34" s="9"/>
      <c r="BV34" s="9"/>
      <c r="BW34" s="9"/>
      <c r="BX34" s="9"/>
      <c r="BY34" s="9"/>
      <c r="BZ34" s="9"/>
      <c r="CA34" s="9"/>
      <c r="CB34" s="9"/>
      <c r="CC34" s="9"/>
      <c r="CD34" s="9"/>
      <c r="CE34" s="9"/>
      <c r="CF34" s="9"/>
      <c r="CG34" s="9"/>
      <c r="CH34" s="9"/>
      <c r="CI34" s="9"/>
      <c r="CJ34" s="9"/>
      <c r="CK34" s="9"/>
      <c r="CL34" s="9"/>
      <c r="CM34" s="9"/>
      <c r="CN34" s="9"/>
      <c r="CO34" s="9"/>
      <c r="CP34" s="9"/>
      <c r="CQ34" s="9"/>
      <c r="CR34" s="9"/>
      <c r="CS34" s="9"/>
      <c r="CT34" s="9"/>
      <c r="CU34" s="9"/>
      <c r="CV34" s="9"/>
      <c r="CW34" s="9"/>
      <c r="CX34" s="9"/>
      <c r="CY34" s="9"/>
      <c r="CZ34" s="214"/>
      <c r="DA34" s="179"/>
      <c r="DB34" s="9"/>
      <c r="DC34" s="9"/>
      <c r="DD34" s="9"/>
      <c r="DE34" s="9"/>
      <c r="DF34" s="9"/>
      <c r="DG34" s="9"/>
      <c r="DH34" s="9"/>
      <c r="DI34" s="9"/>
      <c r="DJ34" s="9"/>
      <c r="DK34" s="9"/>
      <c r="DL34" s="9"/>
      <c r="DM34" s="9"/>
      <c r="DN34" s="9"/>
      <c r="DO34" s="9"/>
      <c r="DP34" s="9"/>
      <c r="DQ34" s="9"/>
      <c r="DR34" s="9"/>
      <c r="DS34" s="9"/>
      <c r="DT34" s="9"/>
      <c r="DU34" s="9"/>
      <c r="DV34" s="9"/>
      <c r="DW34" s="9"/>
      <c r="DX34" s="9"/>
      <c r="DY34" s="9"/>
      <c r="DZ34" s="9"/>
      <c r="EA34" s="9"/>
      <c r="EB34" s="9"/>
      <c r="EC34" s="9"/>
      <c r="ED34" s="9"/>
      <c r="EE34" s="9"/>
      <c r="EF34" s="9"/>
      <c r="EG34" s="9"/>
      <c r="EH34" s="9"/>
      <c r="EI34" s="9"/>
      <c r="EJ34" s="9"/>
      <c r="EK34" s="9"/>
      <c r="EL34" s="9"/>
      <c r="EM34" s="9"/>
      <c r="EN34" s="9"/>
      <c r="EO34" s="9"/>
      <c r="EP34" s="9"/>
      <c r="EQ34" s="9"/>
      <c r="ER34" s="9"/>
      <c r="ES34" s="9"/>
      <c r="ET34" s="9"/>
      <c r="EU34" s="9"/>
      <c r="EV34" s="9"/>
      <c r="EW34" s="9"/>
      <c r="EX34" s="9"/>
      <c r="EY34" s="9"/>
      <c r="EZ34" s="9"/>
      <c r="FA34" s="9"/>
      <c r="FB34" s="9"/>
      <c r="FC34" s="9"/>
      <c r="FD34" s="9"/>
      <c r="FE34" s="9"/>
      <c r="FF34" s="9"/>
      <c r="FG34" s="9"/>
      <c r="FH34" s="9"/>
      <c r="FI34" s="9"/>
      <c r="FJ34" s="9"/>
      <c r="FK34" s="9"/>
      <c r="FL34" s="9"/>
      <c r="FM34" s="9"/>
      <c r="FN34" s="9"/>
      <c r="FO34" s="9"/>
      <c r="FP34" s="9"/>
      <c r="FQ34" s="9"/>
      <c r="FR34" s="9"/>
      <c r="FS34" s="9"/>
      <c r="FT34" s="9"/>
      <c r="FU34" s="9"/>
      <c r="FV34" s="9"/>
      <c r="FW34" s="9"/>
      <c r="FX34" s="9"/>
      <c r="FY34" s="9"/>
      <c r="FZ34" s="9"/>
      <c r="GA34" s="9"/>
      <c r="GB34" s="9"/>
      <c r="GC34" s="9"/>
      <c r="GD34" s="9"/>
      <c r="GE34" s="9"/>
      <c r="GF34" s="9"/>
      <c r="GG34" s="9"/>
      <c r="GH34" s="9"/>
      <c r="GI34" s="9"/>
      <c r="GJ34" s="9"/>
      <c r="GK34" s="9"/>
      <c r="GL34" s="9"/>
      <c r="GM34" s="214"/>
      <c r="GN34" s="179"/>
      <c r="GO34" s="9"/>
      <c r="GP34" s="9"/>
      <c r="GQ34" s="9"/>
      <c r="GR34" s="9"/>
      <c r="GS34" s="9"/>
      <c r="GT34" s="9"/>
      <c r="GU34" s="9"/>
      <c r="GV34" s="9"/>
      <c r="GW34" s="9"/>
      <c r="GX34" s="9"/>
      <c r="GY34" s="9"/>
      <c r="GZ34" s="9"/>
      <c r="HA34" s="9"/>
      <c r="HB34" s="9"/>
      <c r="HC34" s="9"/>
      <c r="HD34" s="9"/>
      <c r="HE34" s="9"/>
      <c r="HF34" s="9"/>
      <c r="HG34" s="9"/>
      <c r="HH34" s="9"/>
      <c r="HI34" s="9"/>
      <c r="HJ34" s="9"/>
      <c r="HK34" s="9"/>
      <c r="HL34" s="9"/>
      <c r="HM34" s="9"/>
      <c r="HN34" s="9"/>
      <c r="HO34" s="9"/>
      <c r="HP34" s="9"/>
      <c r="HQ34" s="9"/>
      <c r="HR34" s="9"/>
      <c r="HS34" s="9"/>
      <c r="HT34" s="9"/>
      <c r="HU34" s="9"/>
      <c r="HV34" s="9"/>
      <c r="HW34" s="9"/>
      <c r="HX34" s="9"/>
      <c r="HY34" s="9"/>
      <c r="HZ34" s="9"/>
      <c r="IA34" s="9"/>
      <c r="IB34" s="9"/>
      <c r="IC34" s="9"/>
      <c r="ID34" s="9"/>
      <c r="IE34" s="9"/>
      <c r="IF34" s="9"/>
      <c r="IG34" s="9"/>
      <c r="IH34" s="9"/>
      <c r="II34" s="9"/>
      <c r="IJ34" s="9"/>
      <c r="IK34" s="9"/>
      <c r="IL34" s="9"/>
      <c r="IM34" s="9"/>
      <c r="IN34" s="9"/>
      <c r="IO34" s="9"/>
      <c r="IP34" s="9"/>
      <c r="IQ34" s="9"/>
      <c r="IR34" s="9"/>
      <c r="IS34" s="9"/>
      <c r="IT34" s="9"/>
      <c r="IU34" s="9"/>
      <c r="IV34" s="9"/>
      <c r="IW34" s="9"/>
      <c r="IX34" s="9"/>
      <c r="IY34" s="9"/>
      <c r="IZ34" s="9"/>
      <c r="JA34" s="9"/>
      <c r="JB34" s="9"/>
      <c r="JC34" s="9"/>
      <c r="JD34" s="9"/>
      <c r="JE34" s="9"/>
      <c r="JF34" s="9"/>
      <c r="JG34" s="9"/>
      <c r="JH34" s="9"/>
      <c r="JI34" s="9"/>
      <c r="JJ34" s="9"/>
      <c r="JK34" s="9"/>
      <c r="JL34" s="9"/>
      <c r="JM34" s="9"/>
      <c r="JN34" s="9"/>
      <c r="JO34" s="9"/>
      <c r="JP34" s="9"/>
      <c r="JQ34" s="9"/>
      <c r="JR34" s="9"/>
      <c r="JS34" s="9"/>
      <c r="JT34" s="9"/>
      <c r="JU34" s="9"/>
      <c r="JV34" s="9"/>
      <c r="JW34" s="9"/>
      <c r="JX34" s="9"/>
      <c r="JY34" s="9"/>
      <c r="JZ34" s="214"/>
      <c r="KA34" s="179"/>
      <c r="KB34" s="9"/>
      <c r="KC34" s="9"/>
      <c r="KD34" s="9"/>
      <c r="KE34" s="9"/>
      <c r="KF34" s="9"/>
      <c r="KG34" s="9"/>
      <c r="KH34" s="9"/>
      <c r="KI34" s="9"/>
      <c r="KJ34" s="9"/>
      <c r="KK34" s="9"/>
      <c r="KL34" s="9"/>
      <c r="KM34" s="9"/>
      <c r="KN34" s="9"/>
      <c r="KO34" s="9"/>
      <c r="KP34" s="9"/>
      <c r="KQ34" s="9"/>
      <c r="KR34" s="9"/>
      <c r="KS34" s="9"/>
      <c r="KT34" s="9"/>
      <c r="KU34" s="9"/>
      <c r="KV34" s="9"/>
      <c r="KW34" s="9"/>
      <c r="KX34" s="9"/>
      <c r="KY34" s="9"/>
      <c r="KZ34" s="9"/>
      <c r="LA34" s="9"/>
      <c r="LB34" s="9"/>
      <c r="LC34" s="9"/>
      <c r="LD34" s="9"/>
      <c r="LE34" s="9"/>
      <c r="LF34" s="9"/>
      <c r="LG34" s="9"/>
      <c r="LH34" s="9"/>
      <c r="LI34" s="9"/>
      <c r="LJ34" s="9"/>
      <c r="LK34" s="9"/>
      <c r="LL34" s="9"/>
      <c r="LM34" s="9"/>
      <c r="LN34" s="9"/>
      <c r="LO34" s="9"/>
      <c r="LP34" s="9"/>
      <c r="LQ34" s="9"/>
      <c r="LR34" s="9"/>
      <c r="LS34" s="9"/>
      <c r="LT34" s="9"/>
      <c r="LU34" s="9"/>
      <c r="LV34" s="9"/>
      <c r="LW34" s="9"/>
      <c r="LX34" s="9"/>
      <c r="LY34" s="9"/>
      <c r="LZ34" s="9"/>
      <c r="MA34" s="9"/>
      <c r="MB34" s="9"/>
      <c r="MC34" s="9"/>
      <c r="MD34" s="9"/>
      <c r="ME34" s="9"/>
      <c r="MF34" s="9"/>
      <c r="MG34" s="9"/>
      <c r="MH34" s="9"/>
      <c r="MI34" s="9"/>
      <c r="MJ34" s="9"/>
      <c r="MK34" s="9"/>
      <c r="ML34" s="9"/>
      <c r="MM34" s="9"/>
      <c r="MN34" s="9"/>
      <c r="MO34" s="9"/>
      <c r="MP34" s="9"/>
      <c r="MQ34" s="9"/>
      <c r="MR34" s="9"/>
      <c r="MS34" s="9"/>
      <c r="MT34" s="9"/>
      <c r="MU34" s="9"/>
      <c r="MV34" s="9"/>
      <c r="MW34" s="9"/>
      <c r="MX34" s="9"/>
      <c r="MY34" s="9"/>
      <c r="MZ34" s="9"/>
      <c r="NA34" s="9"/>
      <c r="NB34" s="9"/>
      <c r="NC34" s="9"/>
      <c r="ND34" s="9"/>
      <c r="NE34" s="9"/>
      <c r="NF34" s="9"/>
      <c r="NG34" s="9"/>
      <c r="NH34" s="9"/>
      <c r="NI34" s="9"/>
      <c r="NJ34" s="9"/>
      <c r="NK34" s="9"/>
      <c r="NL34" s="9"/>
      <c r="NM34" s="214"/>
    </row>
    <row r="35" spans="1:377" s="5" customFormat="1" x14ac:dyDescent="0.3">
      <c r="A35" s="5" t="s">
        <v>210</v>
      </c>
      <c r="B35" s="117" t="s">
        <v>45</v>
      </c>
      <c r="C35" s="118" t="s">
        <v>223</v>
      </c>
      <c r="D35" s="118" t="s">
        <v>187</v>
      </c>
      <c r="E35" s="118" t="s">
        <v>215</v>
      </c>
      <c r="F35" s="118" t="s">
        <v>290</v>
      </c>
      <c r="G35" s="119" t="s">
        <v>137</v>
      </c>
      <c r="H35" s="120" t="s">
        <v>138</v>
      </c>
      <c r="I35" s="120" t="s">
        <v>189</v>
      </c>
      <c r="J35" s="6">
        <f t="shared" si="1"/>
        <v>30</v>
      </c>
      <c r="K35" s="6"/>
      <c r="L35" s="6">
        <v>6</v>
      </c>
      <c r="M35" s="118"/>
      <c r="N35" s="17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>
        <v>5</v>
      </c>
      <c r="AY35" s="9"/>
      <c r="AZ35" s="9">
        <v>8</v>
      </c>
      <c r="BA35" s="9"/>
      <c r="BB35" s="9"/>
      <c r="BC35" s="9"/>
      <c r="BD35" s="9"/>
      <c r="BE35" s="9"/>
      <c r="BF35" s="9"/>
      <c r="BG35" s="9"/>
      <c r="BH35" s="9">
        <v>8</v>
      </c>
      <c r="BI35" s="9"/>
      <c r="BJ35" s="9"/>
      <c r="BK35" s="9"/>
      <c r="BL35" s="9">
        <v>7</v>
      </c>
      <c r="BM35" s="9">
        <v>2</v>
      </c>
      <c r="BN35" s="9"/>
      <c r="BO35" s="9"/>
      <c r="BP35" s="9"/>
      <c r="BQ35" s="9"/>
      <c r="BR35" s="9"/>
      <c r="BS35" s="9"/>
      <c r="BT35" s="9"/>
      <c r="BU35" s="9"/>
      <c r="BV35" s="9"/>
      <c r="BW35" s="9"/>
      <c r="BX35" s="9"/>
      <c r="BY35" s="9"/>
      <c r="BZ35" s="9"/>
      <c r="CA35" s="9"/>
      <c r="CB35" s="9"/>
      <c r="CC35" s="9"/>
      <c r="CD35" s="9"/>
      <c r="CE35" s="9"/>
      <c r="CF35" s="9"/>
      <c r="CG35" s="9"/>
      <c r="CH35" s="9"/>
      <c r="CI35" s="9"/>
      <c r="CJ35" s="9"/>
      <c r="CK35" s="9"/>
      <c r="CL35" s="9"/>
      <c r="CM35" s="9"/>
      <c r="CN35" s="9"/>
      <c r="CO35" s="9"/>
      <c r="CP35" s="9"/>
      <c r="CQ35" s="9"/>
      <c r="CR35" s="9"/>
      <c r="CS35" s="9"/>
      <c r="CT35" s="9"/>
      <c r="CU35" s="9"/>
      <c r="CV35" s="9"/>
      <c r="CW35" s="9"/>
      <c r="CX35" s="9"/>
      <c r="CY35" s="9"/>
      <c r="CZ35" s="214"/>
      <c r="DA35" s="179"/>
      <c r="DB35" s="9"/>
      <c r="DC35" s="9"/>
      <c r="DD35" s="9"/>
      <c r="DE35" s="9"/>
      <c r="DF35" s="9"/>
      <c r="DG35" s="9"/>
      <c r="DH35" s="9"/>
      <c r="DI35" s="9"/>
      <c r="DJ35" s="9"/>
      <c r="DK35" s="9"/>
      <c r="DL35" s="9"/>
      <c r="DM35" s="9"/>
      <c r="DN35" s="9"/>
      <c r="DO35" s="9"/>
      <c r="DP35" s="9"/>
      <c r="DQ35" s="9"/>
      <c r="DR35" s="9"/>
      <c r="DS35" s="9"/>
      <c r="DT35" s="9"/>
      <c r="DU35" s="9"/>
      <c r="DV35" s="9"/>
      <c r="DW35" s="9"/>
      <c r="DX35" s="9"/>
      <c r="DY35" s="9"/>
      <c r="DZ35" s="9"/>
      <c r="EA35" s="9"/>
      <c r="EB35" s="9"/>
      <c r="EC35" s="9"/>
      <c r="ED35" s="9"/>
      <c r="EE35" s="9"/>
      <c r="EF35" s="9"/>
      <c r="EG35" s="9"/>
      <c r="EH35" s="9"/>
      <c r="EI35" s="9"/>
      <c r="EJ35" s="9"/>
      <c r="EK35" s="9"/>
      <c r="EL35" s="9"/>
      <c r="EM35" s="9"/>
      <c r="EN35" s="9"/>
      <c r="EO35" s="9"/>
      <c r="EP35" s="9"/>
      <c r="EQ35" s="9"/>
      <c r="ER35" s="9"/>
      <c r="ES35" s="9"/>
      <c r="ET35" s="9"/>
      <c r="EU35" s="9"/>
      <c r="EV35" s="9"/>
      <c r="EW35" s="9"/>
      <c r="EX35" s="9"/>
      <c r="EY35" s="9"/>
      <c r="EZ35" s="9"/>
      <c r="FA35" s="9"/>
      <c r="FB35" s="9"/>
      <c r="FC35" s="9"/>
      <c r="FD35" s="9"/>
      <c r="FE35" s="9"/>
      <c r="FF35" s="9"/>
      <c r="FG35" s="9"/>
      <c r="FH35" s="9"/>
      <c r="FI35" s="9"/>
      <c r="FJ35" s="9"/>
      <c r="FK35" s="9"/>
      <c r="FL35" s="9"/>
      <c r="FM35" s="9"/>
      <c r="FN35" s="9"/>
      <c r="FO35" s="9"/>
      <c r="FP35" s="9"/>
      <c r="FQ35" s="9"/>
      <c r="FR35" s="9"/>
      <c r="FS35" s="9"/>
      <c r="FT35" s="9"/>
      <c r="FU35" s="9"/>
      <c r="FV35" s="9"/>
      <c r="FW35" s="9"/>
      <c r="FX35" s="9"/>
      <c r="FY35" s="9"/>
      <c r="FZ35" s="9"/>
      <c r="GA35" s="9"/>
      <c r="GB35" s="9"/>
      <c r="GC35" s="9"/>
      <c r="GD35" s="9"/>
      <c r="GE35" s="9"/>
      <c r="GF35" s="9"/>
      <c r="GG35" s="9"/>
      <c r="GH35" s="9"/>
      <c r="GI35" s="9"/>
      <c r="GJ35" s="9"/>
      <c r="GK35" s="9"/>
      <c r="GL35" s="9"/>
      <c r="GM35" s="214"/>
      <c r="GN35" s="179"/>
      <c r="GO35" s="9"/>
      <c r="GP35" s="9"/>
      <c r="GQ35" s="9"/>
      <c r="GR35" s="9"/>
      <c r="GS35" s="9"/>
      <c r="GT35" s="9"/>
      <c r="GU35" s="9"/>
      <c r="GV35" s="9"/>
      <c r="GW35" s="9"/>
      <c r="GX35" s="9"/>
      <c r="GY35" s="9"/>
      <c r="GZ35" s="9"/>
      <c r="HA35" s="9"/>
      <c r="HB35" s="9"/>
      <c r="HC35" s="9"/>
      <c r="HD35" s="9"/>
      <c r="HE35" s="9"/>
      <c r="HF35" s="9"/>
      <c r="HG35" s="9"/>
      <c r="HH35" s="9"/>
      <c r="HI35" s="9"/>
      <c r="HJ35" s="9"/>
      <c r="HK35" s="9"/>
      <c r="HL35" s="9"/>
      <c r="HM35" s="9"/>
      <c r="HN35" s="9"/>
      <c r="HO35" s="9"/>
      <c r="HP35" s="9"/>
      <c r="HQ35" s="9"/>
      <c r="HR35" s="9"/>
      <c r="HS35" s="9"/>
      <c r="HT35" s="9"/>
      <c r="HU35" s="9"/>
      <c r="HV35" s="9"/>
      <c r="HW35" s="9"/>
      <c r="HX35" s="9"/>
      <c r="HY35" s="9"/>
      <c r="HZ35" s="9"/>
      <c r="IA35" s="9"/>
      <c r="IB35" s="9"/>
      <c r="IC35" s="9"/>
      <c r="ID35" s="9"/>
      <c r="IE35" s="9"/>
      <c r="IF35" s="9"/>
      <c r="IG35" s="9"/>
      <c r="IH35" s="9"/>
      <c r="II35" s="9"/>
      <c r="IJ35" s="9"/>
      <c r="IK35" s="9"/>
      <c r="IL35" s="9"/>
      <c r="IM35" s="9"/>
      <c r="IN35" s="9"/>
      <c r="IO35" s="9"/>
      <c r="IP35" s="9"/>
      <c r="IQ35" s="9"/>
      <c r="IR35" s="9"/>
      <c r="IS35" s="9"/>
      <c r="IT35" s="9"/>
      <c r="IU35" s="9"/>
      <c r="IV35" s="9"/>
      <c r="IW35" s="9"/>
      <c r="IX35" s="9"/>
      <c r="IY35" s="9"/>
      <c r="IZ35" s="9"/>
      <c r="JA35" s="9"/>
      <c r="JB35" s="9"/>
      <c r="JC35" s="9"/>
      <c r="JD35" s="9"/>
      <c r="JE35" s="9"/>
      <c r="JF35" s="9"/>
      <c r="JG35" s="9"/>
      <c r="JH35" s="9"/>
      <c r="JI35" s="9"/>
      <c r="JJ35" s="9"/>
      <c r="JK35" s="9"/>
      <c r="JL35" s="9"/>
      <c r="JM35" s="9"/>
      <c r="JN35" s="9"/>
      <c r="JO35" s="9"/>
      <c r="JP35" s="9"/>
      <c r="JQ35" s="9"/>
      <c r="JR35" s="9"/>
      <c r="JS35" s="9"/>
      <c r="JT35" s="9"/>
      <c r="JU35" s="9"/>
      <c r="JV35" s="9"/>
      <c r="JW35" s="9"/>
      <c r="JX35" s="9"/>
      <c r="JY35" s="9"/>
      <c r="JZ35" s="214"/>
      <c r="KA35" s="179"/>
      <c r="KB35" s="9"/>
      <c r="KC35" s="9"/>
      <c r="KD35" s="9"/>
      <c r="KE35" s="9"/>
      <c r="KF35" s="9"/>
      <c r="KG35" s="9"/>
      <c r="KH35" s="9"/>
      <c r="KI35" s="9"/>
      <c r="KJ35" s="9"/>
      <c r="KK35" s="9"/>
      <c r="KL35" s="9"/>
      <c r="KM35" s="9"/>
      <c r="KN35" s="9"/>
      <c r="KO35" s="9"/>
      <c r="KP35" s="9"/>
      <c r="KQ35" s="9"/>
      <c r="KR35" s="9"/>
      <c r="KS35" s="9"/>
      <c r="KT35" s="9"/>
      <c r="KU35" s="9"/>
      <c r="KV35" s="9"/>
      <c r="KW35" s="9"/>
      <c r="KX35" s="9"/>
      <c r="KY35" s="9"/>
      <c r="KZ35" s="9"/>
      <c r="LA35" s="9"/>
      <c r="LB35" s="9"/>
      <c r="LC35" s="9"/>
      <c r="LD35" s="9"/>
      <c r="LE35" s="9"/>
      <c r="LF35" s="9"/>
      <c r="LG35" s="9"/>
      <c r="LH35" s="9"/>
      <c r="LI35" s="9"/>
      <c r="LJ35" s="9"/>
      <c r="LK35" s="9"/>
      <c r="LL35" s="9"/>
      <c r="LM35" s="9"/>
      <c r="LN35" s="9"/>
      <c r="LO35" s="9"/>
      <c r="LP35" s="9"/>
      <c r="LQ35" s="9"/>
      <c r="LR35" s="9"/>
      <c r="LS35" s="9"/>
      <c r="LT35" s="9"/>
      <c r="LU35" s="9"/>
      <c r="LV35" s="9"/>
      <c r="LW35" s="9"/>
      <c r="LX35" s="9"/>
      <c r="LY35" s="9"/>
      <c r="LZ35" s="9"/>
      <c r="MA35" s="9"/>
      <c r="MB35" s="9"/>
      <c r="MC35" s="9"/>
      <c r="MD35" s="9"/>
      <c r="ME35" s="9"/>
      <c r="MF35" s="9"/>
      <c r="MG35" s="9"/>
      <c r="MH35" s="9"/>
      <c r="MI35" s="9"/>
      <c r="MJ35" s="9"/>
      <c r="MK35" s="9"/>
      <c r="ML35" s="9"/>
      <c r="MM35" s="9"/>
      <c r="MN35" s="9"/>
      <c r="MO35" s="9"/>
      <c r="MP35" s="9"/>
      <c r="MQ35" s="9"/>
      <c r="MR35" s="9"/>
      <c r="MS35" s="9"/>
      <c r="MT35" s="9"/>
      <c r="MU35" s="9"/>
      <c r="MV35" s="9"/>
      <c r="MW35" s="9"/>
      <c r="MX35" s="9"/>
      <c r="MY35" s="9"/>
      <c r="MZ35" s="9"/>
      <c r="NA35" s="9"/>
      <c r="NB35" s="9"/>
      <c r="NC35" s="9"/>
      <c r="ND35" s="9"/>
      <c r="NE35" s="9"/>
      <c r="NF35" s="9"/>
      <c r="NG35" s="9"/>
      <c r="NH35" s="9"/>
      <c r="NI35" s="9"/>
      <c r="NJ35" s="9"/>
      <c r="NK35" s="9"/>
      <c r="NL35" s="9"/>
      <c r="NM35" s="214"/>
    </row>
    <row r="36" spans="1:377" s="5" customFormat="1" x14ac:dyDescent="0.3">
      <c r="A36" s="5" t="s">
        <v>210</v>
      </c>
      <c r="B36" s="117" t="s">
        <v>45</v>
      </c>
      <c r="C36" s="118" t="s">
        <v>223</v>
      </c>
      <c r="D36" s="118" t="s">
        <v>187</v>
      </c>
      <c r="E36" s="118" t="s">
        <v>215</v>
      </c>
      <c r="F36" s="118" t="s">
        <v>291</v>
      </c>
      <c r="G36" s="119" t="s">
        <v>137</v>
      </c>
      <c r="H36" s="120" t="s">
        <v>138</v>
      </c>
      <c r="I36" s="120" t="s">
        <v>189</v>
      </c>
      <c r="J36" s="6">
        <f t="shared" si="1"/>
        <v>30</v>
      </c>
      <c r="K36" s="6"/>
      <c r="L36" s="6">
        <v>7</v>
      </c>
      <c r="M36" s="118"/>
      <c r="N36" s="17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9"/>
      <c r="BJ36" s="9"/>
      <c r="BK36" s="9"/>
      <c r="BL36" s="9"/>
      <c r="BM36" s="9"/>
      <c r="BN36" s="9"/>
      <c r="BO36" s="9"/>
      <c r="BP36" s="9"/>
      <c r="BQ36" s="9"/>
      <c r="BR36" s="9"/>
      <c r="BS36" s="9"/>
      <c r="BT36" s="9"/>
      <c r="BU36" s="9"/>
      <c r="BV36" s="9">
        <v>8</v>
      </c>
      <c r="BW36" s="9"/>
      <c r="BX36" s="9"/>
      <c r="BY36" s="9"/>
      <c r="BZ36" s="9"/>
      <c r="CA36" s="9"/>
      <c r="CB36" s="287">
        <v>7</v>
      </c>
      <c r="CC36" s="287"/>
      <c r="CD36" s="287">
        <v>7</v>
      </c>
      <c r="CE36" s="9"/>
      <c r="CF36" s="9"/>
      <c r="CG36" s="287"/>
      <c r="CH36" s="9">
        <v>8</v>
      </c>
      <c r="CI36" s="9"/>
      <c r="CJ36" s="9"/>
      <c r="CK36" s="9"/>
      <c r="CL36" s="9"/>
      <c r="CM36" s="9"/>
      <c r="CN36" s="9"/>
      <c r="CO36" s="9"/>
      <c r="CP36" s="9"/>
      <c r="CQ36" s="9"/>
      <c r="CR36" s="9"/>
      <c r="CS36" s="9"/>
      <c r="CT36" s="9"/>
      <c r="CU36" s="9"/>
      <c r="CV36" s="9"/>
      <c r="CW36" s="9"/>
      <c r="CX36" s="9"/>
      <c r="CY36" s="9"/>
      <c r="CZ36" s="214"/>
      <c r="DA36" s="179"/>
      <c r="DB36" s="9"/>
      <c r="DC36" s="9"/>
      <c r="DD36" s="9"/>
      <c r="DE36" s="9"/>
      <c r="DF36" s="9"/>
      <c r="DG36" s="9"/>
      <c r="DH36" s="9"/>
      <c r="DI36" s="9"/>
      <c r="DJ36" s="9"/>
      <c r="DK36" s="9"/>
      <c r="DL36" s="9"/>
      <c r="DM36" s="9"/>
      <c r="DN36" s="9"/>
      <c r="DO36" s="9"/>
      <c r="DP36" s="9"/>
      <c r="DQ36" s="9"/>
      <c r="DR36" s="9"/>
      <c r="DS36" s="9"/>
      <c r="DT36" s="9"/>
      <c r="DU36" s="9"/>
      <c r="DV36" s="9"/>
      <c r="DW36" s="9"/>
      <c r="DX36" s="9"/>
      <c r="DY36" s="9"/>
      <c r="DZ36" s="9"/>
      <c r="EA36" s="9"/>
      <c r="EB36" s="9"/>
      <c r="EC36" s="9"/>
      <c r="ED36" s="9"/>
      <c r="EE36" s="9"/>
      <c r="EF36" s="9"/>
      <c r="EG36" s="9"/>
      <c r="EH36" s="9"/>
      <c r="EI36" s="9"/>
      <c r="EJ36" s="9"/>
      <c r="EK36" s="9"/>
      <c r="EL36" s="9"/>
      <c r="EM36" s="9"/>
      <c r="EN36" s="9"/>
      <c r="EO36" s="9"/>
      <c r="EP36" s="9"/>
      <c r="EQ36" s="9"/>
      <c r="ER36" s="9"/>
      <c r="ES36" s="9"/>
      <c r="ET36" s="9"/>
      <c r="EU36" s="9"/>
      <c r="EV36" s="9"/>
      <c r="EW36" s="9"/>
      <c r="EX36" s="9"/>
      <c r="EY36" s="9"/>
      <c r="EZ36" s="9"/>
      <c r="FA36" s="9"/>
      <c r="FB36" s="9"/>
      <c r="FC36" s="9"/>
      <c r="FD36" s="9"/>
      <c r="FE36" s="9"/>
      <c r="FF36" s="9"/>
      <c r="FG36" s="9"/>
      <c r="FH36" s="9"/>
      <c r="FI36" s="9"/>
      <c r="FJ36" s="9"/>
      <c r="FK36" s="9"/>
      <c r="FL36" s="9"/>
      <c r="FM36" s="9"/>
      <c r="FN36" s="9"/>
      <c r="FO36" s="9"/>
      <c r="FP36" s="9"/>
      <c r="FQ36" s="9"/>
      <c r="FR36" s="9"/>
      <c r="FS36" s="9"/>
      <c r="FT36" s="9"/>
      <c r="FU36" s="9"/>
      <c r="FV36" s="9"/>
      <c r="FW36" s="9"/>
      <c r="FX36" s="9"/>
      <c r="FY36" s="9"/>
      <c r="FZ36" s="9"/>
      <c r="GA36" s="9"/>
      <c r="GB36" s="9"/>
      <c r="GC36" s="9"/>
      <c r="GD36" s="9"/>
      <c r="GE36" s="9"/>
      <c r="GF36" s="9"/>
      <c r="GG36" s="9"/>
      <c r="GH36" s="9"/>
      <c r="GI36" s="9"/>
      <c r="GJ36" s="9"/>
      <c r="GK36" s="9"/>
      <c r="GL36" s="9"/>
      <c r="GM36" s="214"/>
      <c r="GN36" s="179"/>
      <c r="GO36" s="9"/>
      <c r="GP36" s="9"/>
      <c r="GQ36" s="9"/>
      <c r="GR36" s="9"/>
      <c r="GS36" s="9"/>
      <c r="GT36" s="9"/>
      <c r="GU36" s="9"/>
      <c r="GV36" s="9"/>
      <c r="GW36" s="9"/>
      <c r="GX36" s="9"/>
      <c r="GY36" s="9"/>
      <c r="GZ36" s="9"/>
      <c r="HA36" s="9"/>
      <c r="HB36" s="9"/>
      <c r="HC36" s="9"/>
      <c r="HD36" s="9"/>
      <c r="HE36" s="9"/>
      <c r="HF36" s="9"/>
      <c r="HG36" s="9"/>
      <c r="HH36" s="9"/>
      <c r="HI36" s="9"/>
      <c r="HJ36" s="9"/>
      <c r="HK36" s="9"/>
      <c r="HL36" s="9"/>
      <c r="HM36" s="9"/>
      <c r="HN36" s="9"/>
      <c r="HO36" s="9"/>
      <c r="HP36" s="9"/>
      <c r="HQ36" s="9"/>
      <c r="HR36" s="9"/>
      <c r="HS36" s="9"/>
      <c r="HT36" s="9"/>
      <c r="HU36" s="9"/>
      <c r="HV36" s="9"/>
      <c r="HW36" s="9"/>
      <c r="HX36" s="9"/>
      <c r="HY36" s="9"/>
      <c r="HZ36" s="9"/>
      <c r="IA36" s="9"/>
      <c r="IB36" s="9"/>
      <c r="IC36" s="9"/>
      <c r="ID36" s="9"/>
      <c r="IE36" s="9"/>
      <c r="IF36" s="9"/>
      <c r="IG36" s="9"/>
      <c r="IH36" s="9"/>
      <c r="II36" s="9"/>
      <c r="IJ36" s="9"/>
      <c r="IK36" s="9"/>
      <c r="IL36" s="9"/>
      <c r="IM36" s="9"/>
      <c r="IN36" s="9"/>
      <c r="IO36" s="9"/>
      <c r="IP36" s="9"/>
      <c r="IQ36" s="9"/>
      <c r="IR36" s="9"/>
      <c r="IS36" s="9"/>
      <c r="IT36" s="9"/>
      <c r="IU36" s="9"/>
      <c r="IV36" s="9"/>
      <c r="IW36" s="9"/>
      <c r="IX36" s="9"/>
      <c r="IY36" s="9"/>
      <c r="IZ36" s="9"/>
      <c r="JA36" s="9"/>
      <c r="JB36" s="9"/>
      <c r="JC36" s="9"/>
      <c r="JD36" s="9"/>
      <c r="JE36" s="9"/>
      <c r="JF36" s="9"/>
      <c r="JG36" s="9"/>
      <c r="JH36" s="9"/>
      <c r="JI36" s="9"/>
      <c r="JJ36" s="9"/>
      <c r="JK36" s="9"/>
      <c r="JL36" s="9"/>
      <c r="JM36" s="9"/>
      <c r="JN36" s="9"/>
      <c r="JO36" s="9"/>
      <c r="JP36" s="9"/>
      <c r="JQ36" s="9"/>
      <c r="JR36" s="9"/>
      <c r="JS36" s="9"/>
      <c r="JT36" s="9"/>
      <c r="JU36" s="9"/>
      <c r="JV36" s="9"/>
      <c r="JW36" s="9"/>
      <c r="JX36" s="9"/>
      <c r="JY36" s="9"/>
      <c r="JZ36" s="214"/>
      <c r="KA36" s="179"/>
      <c r="KB36" s="9"/>
      <c r="KC36" s="9"/>
      <c r="KD36" s="9"/>
      <c r="KE36" s="9"/>
      <c r="KF36" s="9"/>
      <c r="KG36" s="9"/>
      <c r="KH36" s="9"/>
      <c r="KI36" s="9"/>
      <c r="KJ36" s="9"/>
      <c r="KK36" s="9"/>
      <c r="KL36" s="9"/>
      <c r="KM36" s="9"/>
      <c r="KN36" s="9"/>
      <c r="KO36" s="9"/>
      <c r="KP36" s="9"/>
      <c r="KQ36" s="9"/>
      <c r="KR36" s="9"/>
      <c r="KS36" s="9"/>
      <c r="KT36" s="9"/>
      <c r="KU36" s="9"/>
      <c r="KV36" s="9"/>
      <c r="KW36" s="9"/>
      <c r="KX36" s="9"/>
      <c r="KY36" s="9"/>
      <c r="KZ36" s="9"/>
      <c r="LA36" s="9"/>
      <c r="LB36" s="9"/>
      <c r="LC36" s="9"/>
      <c r="LD36" s="9"/>
      <c r="LE36" s="9"/>
      <c r="LF36" s="9"/>
      <c r="LG36" s="9"/>
      <c r="LH36" s="9"/>
      <c r="LI36" s="9"/>
      <c r="LJ36" s="9"/>
      <c r="LK36" s="9"/>
      <c r="LL36" s="9"/>
      <c r="LM36" s="9"/>
      <c r="LN36" s="9"/>
      <c r="LO36" s="9"/>
      <c r="LP36" s="9"/>
      <c r="LQ36" s="9"/>
      <c r="LR36" s="9"/>
      <c r="LS36" s="9"/>
      <c r="LT36" s="9"/>
      <c r="LU36" s="9"/>
      <c r="LV36" s="9"/>
      <c r="LW36" s="9"/>
      <c r="LX36" s="9"/>
      <c r="LY36" s="9"/>
      <c r="LZ36" s="9"/>
      <c r="MA36" s="9"/>
      <c r="MB36" s="9"/>
      <c r="MC36" s="9"/>
      <c r="MD36" s="9"/>
      <c r="ME36" s="9"/>
      <c r="MF36" s="9"/>
      <c r="MG36" s="9"/>
      <c r="MH36" s="9"/>
      <c r="MI36" s="9"/>
      <c r="MJ36" s="9"/>
      <c r="MK36" s="9"/>
      <c r="ML36" s="9"/>
      <c r="MM36" s="9"/>
      <c r="MN36" s="9"/>
      <c r="MO36" s="9"/>
      <c r="MP36" s="9"/>
      <c r="MQ36" s="9"/>
      <c r="MR36" s="9"/>
      <c r="MS36" s="9"/>
      <c r="MT36" s="9"/>
      <c r="MU36" s="9"/>
      <c r="MV36" s="9"/>
      <c r="MW36" s="9"/>
      <c r="MX36" s="9"/>
      <c r="MY36" s="9"/>
      <c r="MZ36" s="9"/>
      <c r="NA36" s="9"/>
      <c r="NB36" s="9"/>
      <c r="NC36" s="9"/>
      <c r="ND36" s="9"/>
      <c r="NE36" s="9"/>
      <c r="NF36" s="9"/>
      <c r="NG36" s="9"/>
      <c r="NH36" s="9"/>
      <c r="NI36" s="9"/>
      <c r="NJ36" s="9"/>
      <c r="NK36" s="9"/>
      <c r="NL36" s="9"/>
      <c r="NM36" s="214"/>
    </row>
    <row r="37" spans="1:377" s="5" customFormat="1" x14ac:dyDescent="0.3">
      <c r="A37" s="5" t="s">
        <v>210</v>
      </c>
      <c r="B37" s="117" t="s">
        <v>45</v>
      </c>
      <c r="C37" s="118" t="s">
        <v>223</v>
      </c>
      <c r="D37" s="118" t="s">
        <v>187</v>
      </c>
      <c r="E37" s="118" t="s">
        <v>215</v>
      </c>
      <c r="F37" s="118" t="s">
        <v>292</v>
      </c>
      <c r="G37" s="119" t="s">
        <v>137</v>
      </c>
      <c r="H37" s="120" t="s">
        <v>138</v>
      </c>
      <c r="I37" s="120" t="s">
        <v>189</v>
      </c>
      <c r="J37" s="6">
        <f t="shared" si="1"/>
        <v>30</v>
      </c>
      <c r="K37" s="6"/>
      <c r="L37" s="6">
        <v>8</v>
      </c>
      <c r="M37" s="118"/>
      <c r="N37" s="17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  <c r="BA37" s="9"/>
      <c r="BB37" s="9"/>
      <c r="BC37" s="9"/>
      <c r="BD37" s="9"/>
      <c r="BE37" s="9"/>
      <c r="BF37" s="9"/>
      <c r="BG37" s="9"/>
      <c r="BH37" s="9"/>
      <c r="BI37" s="9"/>
      <c r="BJ37" s="9"/>
      <c r="BK37" s="9"/>
      <c r="BL37" s="9"/>
      <c r="BM37" s="9"/>
      <c r="BN37" s="9"/>
      <c r="BO37" s="9"/>
      <c r="BP37" s="9"/>
      <c r="BQ37" s="9"/>
      <c r="BR37" s="9"/>
      <c r="BS37" s="9"/>
      <c r="BT37" s="9"/>
      <c r="BU37" s="9"/>
      <c r="BV37" s="9"/>
      <c r="BW37" s="9"/>
      <c r="BX37" s="9"/>
      <c r="BY37" s="9"/>
      <c r="BZ37" s="9"/>
      <c r="CA37" s="9"/>
      <c r="CB37" s="9"/>
      <c r="CC37" s="9"/>
      <c r="CD37" s="9"/>
      <c r="CE37" s="9"/>
      <c r="CF37" s="9"/>
      <c r="CG37" s="9"/>
      <c r="CH37" s="9"/>
      <c r="CI37" s="9"/>
      <c r="CJ37" s="9">
        <v>8</v>
      </c>
      <c r="CK37" s="9"/>
      <c r="CL37" s="9"/>
      <c r="CM37" s="9"/>
      <c r="CN37" s="9"/>
      <c r="CO37" s="9">
        <v>7</v>
      </c>
      <c r="CP37" s="9"/>
      <c r="CQ37" s="9">
        <v>8</v>
      </c>
      <c r="CR37" s="9"/>
      <c r="CS37" s="9"/>
      <c r="CT37" s="9"/>
      <c r="CU37" s="9">
        <v>7</v>
      </c>
      <c r="CV37" s="9"/>
      <c r="CW37" s="9"/>
      <c r="CX37" s="9"/>
      <c r="CY37" s="9"/>
      <c r="CZ37" s="214"/>
      <c r="DA37" s="179"/>
      <c r="DB37" s="9"/>
      <c r="DC37" s="9"/>
      <c r="DD37" s="9"/>
      <c r="DE37" s="9"/>
      <c r="DF37" s="9"/>
      <c r="DG37" s="9"/>
      <c r="DH37" s="9"/>
      <c r="DI37" s="9"/>
      <c r="DJ37" s="9"/>
      <c r="DK37" s="9"/>
      <c r="DL37" s="9"/>
      <c r="DM37" s="9"/>
      <c r="DN37" s="9"/>
      <c r="DO37" s="9"/>
      <c r="DP37" s="9"/>
      <c r="DQ37" s="9"/>
      <c r="DR37" s="9"/>
      <c r="DS37" s="9"/>
      <c r="DT37" s="9"/>
      <c r="DU37" s="9"/>
      <c r="DV37" s="9"/>
      <c r="DW37" s="9"/>
      <c r="DX37" s="9"/>
      <c r="DY37" s="9"/>
      <c r="DZ37" s="9"/>
      <c r="EA37" s="9"/>
      <c r="EB37" s="9"/>
      <c r="EC37" s="9"/>
      <c r="ED37" s="9"/>
      <c r="EE37" s="9"/>
      <c r="EF37" s="9"/>
      <c r="EG37" s="9"/>
      <c r="EH37" s="9"/>
      <c r="EI37" s="9"/>
      <c r="EJ37" s="9"/>
      <c r="EK37" s="9"/>
      <c r="EL37" s="9"/>
      <c r="EM37" s="9"/>
      <c r="EN37" s="9"/>
      <c r="EO37" s="9"/>
      <c r="EP37" s="9"/>
      <c r="EQ37" s="9"/>
      <c r="ER37" s="9"/>
      <c r="ES37" s="9"/>
      <c r="ET37" s="9"/>
      <c r="EU37" s="9"/>
      <c r="EV37" s="9"/>
      <c r="EW37" s="9"/>
      <c r="EX37" s="9"/>
      <c r="EY37" s="9"/>
      <c r="EZ37" s="9"/>
      <c r="FA37" s="9"/>
      <c r="FB37" s="9"/>
      <c r="FC37" s="9"/>
      <c r="FD37" s="9"/>
      <c r="FE37" s="9"/>
      <c r="FF37" s="9"/>
      <c r="FG37" s="9"/>
      <c r="FH37" s="9"/>
      <c r="FI37" s="9"/>
      <c r="FJ37" s="9"/>
      <c r="FK37" s="9"/>
      <c r="FL37" s="9"/>
      <c r="FM37" s="9"/>
      <c r="FN37" s="9"/>
      <c r="FO37" s="9"/>
      <c r="FP37" s="9"/>
      <c r="FQ37" s="9"/>
      <c r="FR37" s="9"/>
      <c r="FS37" s="9"/>
      <c r="FT37" s="9"/>
      <c r="FU37" s="9"/>
      <c r="FV37" s="9"/>
      <c r="FW37" s="9"/>
      <c r="FX37" s="9"/>
      <c r="FY37" s="9"/>
      <c r="FZ37" s="9"/>
      <c r="GA37" s="9"/>
      <c r="GB37" s="9"/>
      <c r="GC37" s="9"/>
      <c r="GD37" s="9"/>
      <c r="GE37" s="9"/>
      <c r="GF37" s="9"/>
      <c r="GG37" s="9"/>
      <c r="GH37" s="9"/>
      <c r="GI37" s="9"/>
      <c r="GJ37" s="9"/>
      <c r="GK37" s="9"/>
      <c r="GL37" s="9"/>
      <c r="GM37" s="214"/>
      <c r="GN37" s="179"/>
      <c r="GO37" s="9"/>
      <c r="GP37" s="9"/>
      <c r="GQ37" s="9"/>
      <c r="GR37" s="9"/>
      <c r="GS37" s="9"/>
      <c r="GT37" s="9"/>
      <c r="GU37" s="9"/>
      <c r="GV37" s="9"/>
      <c r="GW37" s="9"/>
      <c r="GX37" s="9"/>
      <c r="GY37" s="9"/>
      <c r="GZ37" s="9"/>
      <c r="HA37" s="9"/>
      <c r="HB37" s="9"/>
      <c r="HC37" s="9"/>
      <c r="HD37" s="9"/>
      <c r="HE37" s="9"/>
      <c r="HF37" s="9"/>
      <c r="HG37" s="9"/>
      <c r="HH37" s="9"/>
      <c r="HI37" s="9"/>
      <c r="HJ37" s="9"/>
      <c r="HK37" s="9"/>
      <c r="HL37" s="9"/>
      <c r="HM37" s="9"/>
      <c r="HN37" s="9"/>
      <c r="HO37" s="9"/>
      <c r="HP37" s="9"/>
      <c r="HQ37" s="9"/>
      <c r="HR37" s="9"/>
      <c r="HS37" s="9"/>
      <c r="HT37" s="9"/>
      <c r="HU37" s="9"/>
      <c r="HV37" s="9"/>
      <c r="HW37" s="9"/>
      <c r="HX37" s="9"/>
      <c r="HY37" s="9"/>
      <c r="HZ37" s="9"/>
      <c r="IA37" s="9"/>
      <c r="IB37" s="9"/>
      <c r="IC37" s="9"/>
      <c r="ID37" s="9"/>
      <c r="IE37" s="9"/>
      <c r="IF37" s="9"/>
      <c r="IG37" s="9"/>
      <c r="IH37" s="9"/>
      <c r="II37" s="9"/>
      <c r="IJ37" s="9"/>
      <c r="IK37" s="9"/>
      <c r="IL37" s="9"/>
      <c r="IM37" s="9"/>
      <c r="IN37" s="9"/>
      <c r="IO37" s="9"/>
      <c r="IP37" s="9"/>
      <c r="IQ37" s="9"/>
      <c r="IR37" s="9"/>
      <c r="IS37" s="9"/>
      <c r="IT37" s="9"/>
      <c r="IU37" s="9"/>
      <c r="IV37" s="9"/>
      <c r="IW37" s="9"/>
      <c r="IX37" s="9"/>
      <c r="IY37" s="9"/>
      <c r="IZ37" s="9"/>
      <c r="JA37" s="9"/>
      <c r="JB37" s="9"/>
      <c r="JC37" s="9"/>
      <c r="JD37" s="9"/>
      <c r="JE37" s="9"/>
      <c r="JF37" s="9"/>
      <c r="JG37" s="9"/>
      <c r="JH37" s="9"/>
      <c r="JI37" s="9"/>
      <c r="JJ37" s="9"/>
      <c r="JK37" s="9"/>
      <c r="JL37" s="9"/>
      <c r="JM37" s="9"/>
      <c r="JN37" s="9"/>
      <c r="JO37" s="9"/>
      <c r="JP37" s="9"/>
      <c r="JQ37" s="9"/>
      <c r="JR37" s="9"/>
      <c r="JS37" s="9"/>
      <c r="JT37" s="9"/>
      <c r="JU37" s="9"/>
      <c r="JV37" s="9"/>
      <c r="JW37" s="9"/>
      <c r="JX37" s="9"/>
      <c r="JY37" s="9"/>
      <c r="JZ37" s="214"/>
      <c r="KA37" s="179"/>
      <c r="KB37" s="9"/>
      <c r="KC37" s="9"/>
      <c r="KD37" s="9"/>
      <c r="KE37" s="9"/>
      <c r="KF37" s="9"/>
      <c r="KG37" s="9"/>
      <c r="KH37" s="9"/>
      <c r="KI37" s="9"/>
      <c r="KJ37" s="9"/>
      <c r="KK37" s="9"/>
      <c r="KL37" s="9"/>
      <c r="KM37" s="9"/>
      <c r="KN37" s="9"/>
      <c r="KO37" s="9"/>
      <c r="KP37" s="9"/>
      <c r="KQ37" s="9"/>
      <c r="KR37" s="9"/>
      <c r="KS37" s="9"/>
      <c r="KT37" s="9"/>
      <c r="KU37" s="9"/>
      <c r="KV37" s="9"/>
      <c r="KW37" s="9"/>
      <c r="KX37" s="9"/>
      <c r="KY37" s="9"/>
      <c r="KZ37" s="9"/>
      <c r="LA37" s="9"/>
      <c r="LB37" s="9"/>
      <c r="LC37" s="9"/>
      <c r="LD37" s="9"/>
      <c r="LE37" s="9"/>
      <c r="LF37" s="9"/>
      <c r="LG37" s="9"/>
      <c r="LH37" s="9"/>
      <c r="LI37" s="9"/>
      <c r="LJ37" s="9"/>
      <c r="LK37" s="9"/>
      <c r="LL37" s="9"/>
      <c r="LM37" s="9"/>
      <c r="LN37" s="9"/>
      <c r="LO37" s="9"/>
      <c r="LP37" s="9"/>
      <c r="LQ37" s="9"/>
      <c r="LR37" s="9"/>
      <c r="LS37" s="9"/>
      <c r="LT37" s="9"/>
      <c r="LU37" s="9"/>
      <c r="LV37" s="9"/>
      <c r="LW37" s="9"/>
      <c r="LX37" s="9"/>
      <c r="LY37" s="9"/>
      <c r="LZ37" s="9"/>
      <c r="MA37" s="9"/>
      <c r="MB37" s="9"/>
      <c r="MC37" s="9"/>
      <c r="MD37" s="9"/>
      <c r="ME37" s="9"/>
      <c r="MF37" s="9"/>
      <c r="MG37" s="9"/>
      <c r="MH37" s="9"/>
      <c r="MI37" s="9"/>
      <c r="MJ37" s="9"/>
      <c r="MK37" s="9"/>
      <c r="ML37" s="9"/>
      <c r="MM37" s="9"/>
      <c r="MN37" s="9"/>
      <c r="MO37" s="9"/>
      <c r="MP37" s="9"/>
      <c r="MQ37" s="9"/>
      <c r="MR37" s="9"/>
      <c r="MS37" s="9"/>
      <c r="MT37" s="9"/>
      <c r="MU37" s="9"/>
      <c r="MV37" s="9"/>
      <c r="MW37" s="9"/>
      <c r="MX37" s="9"/>
      <c r="MY37" s="9"/>
      <c r="MZ37" s="9"/>
      <c r="NA37" s="9"/>
      <c r="NB37" s="9"/>
      <c r="NC37" s="9"/>
      <c r="ND37" s="9"/>
      <c r="NE37" s="9"/>
      <c r="NF37" s="9"/>
      <c r="NG37" s="9"/>
      <c r="NH37" s="9"/>
      <c r="NI37" s="9"/>
      <c r="NJ37" s="9"/>
      <c r="NK37" s="9"/>
      <c r="NL37" s="9"/>
      <c r="NM37" s="214"/>
    </row>
    <row r="38" spans="1:377" s="5" customFormat="1" x14ac:dyDescent="0.3">
      <c r="A38" s="5" t="s">
        <v>210</v>
      </c>
      <c r="B38" s="117" t="s">
        <v>45</v>
      </c>
      <c r="C38" s="118" t="s">
        <v>223</v>
      </c>
      <c r="D38" s="118" t="s">
        <v>187</v>
      </c>
      <c r="E38" s="118" t="s">
        <v>215</v>
      </c>
      <c r="F38" s="118" t="s">
        <v>293</v>
      </c>
      <c r="G38" s="119" t="s">
        <v>137</v>
      </c>
      <c r="H38" s="120" t="s">
        <v>138</v>
      </c>
      <c r="I38" s="120" t="s">
        <v>189</v>
      </c>
      <c r="J38" s="6">
        <f t="shared" si="1"/>
        <v>35</v>
      </c>
      <c r="K38" s="6"/>
      <c r="L38" s="6">
        <v>9</v>
      </c>
      <c r="M38" s="118"/>
      <c r="N38" s="17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9"/>
      <c r="BJ38" s="9"/>
      <c r="BK38" s="9"/>
      <c r="BL38" s="9"/>
      <c r="BM38" s="9"/>
      <c r="BN38" s="9"/>
      <c r="BO38" s="9"/>
      <c r="BP38" s="9"/>
      <c r="BQ38" s="9"/>
      <c r="BR38" s="9"/>
      <c r="BS38" s="9"/>
      <c r="BT38" s="9"/>
      <c r="BU38" s="9"/>
      <c r="BV38" s="9"/>
      <c r="BW38" s="9"/>
      <c r="BX38" s="9"/>
      <c r="BY38" s="9"/>
      <c r="BZ38" s="9"/>
      <c r="CA38" s="9"/>
      <c r="CB38" s="9"/>
      <c r="CC38" s="9"/>
      <c r="CD38" s="9"/>
      <c r="CE38" s="9"/>
      <c r="CF38" s="9"/>
      <c r="CG38" s="9"/>
      <c r="CH38" s="9"/>
      <c r="CI38" s="9"/>
      <c r="CJ38" s="9"/>
      <c r="CK38" s="9"/>
      <c r="CL38" s="9"/>
      <c r="CM38" s="9"/>
      <c r="CN38" s="9"/>
      <c r="CO38" s="9"/>
      <c r="CP38" s="9"/>
      <c r="CQ38" s="9"/>
      <c r="CR38" s="9"/>
      <c r="CS38" s="9"/>
      <c r="CT38" s="9"/>
      <c r="CU38" s="9"/>
      <c r="CV38" s="9"/>
      <c r="CW38" s="9">
        <v>8</v>
      </c>
      <c r="CX38" s="9"/>
      <c r="CY38" s="9">
        <v>10</v>
      </c>
      <c r="CZ38" s="214"/>
      <c r="DA38" s="179"/>
      <c r="DB38" s="9"/>
      <c r="DC38" s="9">
        <v>7</v>
      </c>
      <c r="DD38" s="9"/>
      <c r="DE38" s="9"/>
      <c r="DF38" s="9"/>
      <c r="DG38" s="9"/>
      <c r="DH38" s="9"/>
      <c r="DI38" s="9">
        <v>7</v>
      </c>
      <c r="DJ38" s="9"/>
      <c r="DK38" s="9"/>
      <c r="DL38" s="9">
        <v>3</v>
      </c>
      <c r="DM38" s="9"/>
      <c r="DN38" s="9"/>
      <c r="DO38" s="9"/>
      <c r="DP38" s="9"/>
      <c r="DQ38" s="9"/>
      <c r="DR38" s="9"/>
      <c r="DS38" s="9"/>
      <c r="DT38" s="9"/>
      <c r="DU38" s="9"/>
      <c r="DV38" s="9"/>
      <c r="DW38" s="9"/>
      <c r="DX38" s="9"/>
      <c r="DY38" s="9"/>
      <c r="DZ38" s="9"/>
      <c r="EA38" s="9"/>
      <c r="EB38" s="9"/>
      <c r="EC38" s="9"/>
      <c r="ED38" s="9"/>
      <c r="EE38" s="9"/>
      <c r="EF38" s="9"/>
      <c r="EG38" s="9"/>
      <c r="EH38" s="9"/>
      <c r="EI38" s="9"/>
      <c r="EJ38" s="9"/>
      <c r="EK38" s="9"/>
      <c r="EL38" s="9"/>
      <c r="EM38" s="9"/>
      <c r="EN38" s="9"/>
      <c r="EO38" s="9"/>
      <c r="EP38" s="9"/>
      <c r="EQ38" s="9"/>
      <c r="ER38" s="9"/>
      <c r="ES38" s="9"/>
      <c r="ET38" s="9"/>
      <c r="EU38" s="9"/>
      <c r="EV38" s="9"/>
      <c r="EW38" s="9"/>
      <c r="EX38" s="9"/>
      <c r="EY38" s="9"/>
      <c r="EZ38" s="9"/>
      <c r="FA38" s="9"/>
      <c r="FB38" s="9"/>
      <c r="FC38" s="9"/>
      <c r="FD38" s="9"/>
      <c r="FE38" s="9"/>
      <c r="FF38" s="9"/>
      <c r="FG38" s="9"/>
      <c r="FH38" s="9"/>
      <c r="FI38" s="9"/>
      <c r="FJ38" s="9"/>
      <c r="FK38" s="9"/>
      <c r="FL38" s="9"/>
      <c r="FM38" s="9"/>
      <c r="FN38" s="9"/>
      <c r="FO38" s="9"/>
      <c r="FP38" s="9"/>
      <c r="FQ38" s="9"/>
      <c r="FR38" s="9"/>
      <c r="FS38" s="9"/>
      <c r="FT38" s="9"/>
      <c r="FU38" s="9"/>
      <c r="FV38" s="9"/>
      <c r="FW38" s="9"/>
      <c r="FX38" s="9"/>
      <c r="FY38" s="9"/>
      <c r="FZ38" s="9"/>
      <c r="GA38" s="9"/>
      <c r="GB38" s="9"/>
      <c r="GC38" s="9"/>
      <c r="GD38" s="9"/>
      <c r="GE38" s="9"/>
      <c r="GF38" s="9"/>
      <c r="GG38" s="9"/>
      <c r="GH38" s="9"/>
      <c r="GI38" s="9"/>
      <c r="GJ38" s="9"/>
      <c r="GK38" s="9"/>
      <c r="GL38" s="9"/>
      <c r="GM38" s="214"/>
      <c r="GN38" s="179"/>
      <c r="GO38" s="9"/>
      <c r="GP38" s="9"/>
      <c r="GQ38" s="9"/>
      <c r="GR38" s="9"/>
      <c r="GS38" s="9"/>
      <c r="GT38" s="9"/>
      <c r="GU38" s="9"/>
      <c r="GV38" s="9"/>
      <c r="GW38" s="9"/>
      <c r="GX38" s="9"/>
      <c r="GY38" s="9"/>
      <c r="GZ38" s="9"/>
      <c r="HA38" s="9"/>
      <c r="HB38" s="9"/>
      <c r="HC38" s="9"/>
      <c r="HD38" s="9"/>
      <c r="HE38" s="9"/>
      <c r="HF38" s="9"/>
      <c r="HG38" s="9"/>
      <c r="HH38" s="9"/>
      <c r="HI38" s="9"/>
      <c r="HJ38" s="9"/>
      <c r="HK38" s="9"/>
      <c r="HL38" s="9"/>
      <c r="HM38" s="9"/>
      <c r="HN38" s="9"/>
      <c r="HO38" s="9"/>
      <c r="HP38" s="9"/>
      <c r="HQ38" s="9"/>
      <c r="HR38" s="9"/>
      <c r="HS38" s="9"/>
      <c r="HT38" s="9"/>
      <c r="HU38" s="9"/>
      <c r="HV38" s="9"/>
      <c r="HW38" s="9"/>
      <c r="HX38" s="9"/>
      <c r="HY38" s="9"/>
      <c r="HZ38" s="9"/>
      <c r="IA38" s="9"/>
      <c r="IB38" s="9"/>
      <c r="IC38" s="9"/>
      <c r="ID38" s="9"/>
      <c r="IE38" s="9"/>
      <c r="IF38" s="9"/>
      <c r="IG38" s="9"/>
      <c r="IH38" s="9"/>
      <c r="II38" s="9"/>
      <c r="IJ38" s="9"/>
      <c r="IK38" s="9"/>
      <c r="IL38" s="9"/>
      <c r="IM38" s="9"/>
      <c r="IN38" s="9"/>
      <c r="IO38" s="9"/>
      <c r="IP38" s="9"/>
      <c r="IQ38" s="9"/>
      <c r="IR38" s="9"/>
      <c r="IS38" s="9"/>
      <c r="IT38" s="9"/>
      <c r="IU38" s="9"/>
      <c r="IV38" s="9"/>
      <c r="IW38" s="9"/>
      <c r="IX38" s="9"/>
      <c r="IY38" s="9"/>
      <c r="IZ38" s="9"/>
      <c r="JA38" s="9"/>
      <c r="JB38" s="9"/>
      <c r="JC38" s="9"/>
      <c r="JD38" s="9"/>
      <c r="JE38" s="9"/>
      <c r="JF38" s="9"/>
      <c r="JG38" s="9"/>
      <c r="JH38" s="9"/>
      <c r="JI38" s="9"/>
      <c r="JJ38" s="9"/>
      <c r="JK38" s="9"/>
      <c r="JL38" s="9"/>
      <c r="JM38" s="9"/>
      <c r="JN38" s="9"/>
      <c r="JO38" s="9"/>
      <c r="JP38" s="9"/>
      <c r="JQ38" s="9"/>
      <c r="JR38" s="9"/>
      <c r="JS38" s="9"/>
      <c r="JT38" s="9"/>
      <c r="JU38" s="9"/>
      <c r="JV38" s="9"/>
      <c r="JW38" s="9"/>
      <c r="JX38" s="9"/>
      <c r="JY38" s="9"/>
      <c r="JZ38" s="214"/>
      <c r="KA38" s="179"/>
      <c r="KB38" s="9"/>
      <c r="KC38" s="9"/>
      <c r="KD38" s="9"/>
      <c r="KE38" s="9"/>
      <c r="KF38" s="9"/>
      <c r="KG38" s="9"/>
      <c r="KH38" s="9"/>
      <c r="KI38" s="9"/>
      <c r="KJ38" s="9"/>
      <c r="KK38" s="9"/>
      <c r="KL38" s="9"/>
      <c r="KM38" s="9"/>
      <c r="KN38" s="9"/>
      <c r="KO38" s="9"/>
      <c r="KP38" s="9"/>
      <c r="KQ38" s="9"/>
      <c r="KR38" s="9"/>
      <c r="KS38" s="9"/>
      <c r="KT38" s="9"/>
      <c r="KU38" s="9"/>
      <c r="KV38" s="9"/>
      <c r="KW38" s="9"/>
      <c r="KX38" s="9"/>
      <c r="KY38" s="9"/>
      <c r="KZ38" s="9"/>
      <c r="LA38" s="9"/>
      <c r="LB38" s="9"/>
      <c r="LC38" s="9"/>
      <c r="LD38" s="9"/>
      <c r="LE38" s="9"/>
      <c r="LF38" s="9"/>
      <c r="LG38" s="9"/>
      <c r="LH38" s="9"/>
      <c r="LI38" s="9"/>
      <c r="LJ38" s="9"/>
      <c r="LK38" s="9"/>
      <c r="LL38" s="9"/>
      <c r="LM38" s="9"/>
      <c r="LN38" s="9"/>
      <c r="LO38" s="9"/>
      <c r="LP38" s="9"/>
      <c r="LQ38" s="9"/>
      <c r="LR38" s="9"/>
      <c r="LS38" s="9"/>
      <c r="LT38" s="9"/>
      <c r="LU38" s="9"/>
      <c r="LV38" s="9"/>
      <c r="LW38" s="9"/>
      <c r="LX38" s="9"/>
      <c r="LY38" s="9"/>
      <c r="LZ38" s="9"/>
      <c r="MA38" s="9"/>
      <c r="MB38" s="9"/>
      <c r="MC38" s="9"/>
      <c r="MD38" s="9"/>
      <c r="ME38" s="9"/>
      <c r="MF38" s="9"/>
      <c r="MG38" s="9"/>
      <c r="MH38" s="9"/>
      <c r="MI38" s="9"/>
      <c r="MJ38" s="9"/>
      <c r="MK38" s="9"/>
      <c r="ML38" s="9"/>
      <c r="MM38" s="9"/>
      <c r="MN38" s="9"/>
      <c r="MO38" s="9"/>
      <c r="MP38" s="9"/>
      <c r="MQ38" s="9"/>
      <c r="MR38" s="9"/>
      <c r="MS38" s="9"/>
      <c r="MT38" s="9"/>
      <c r="MU38" s="9"/>
      <c r="MV38" s="9"/>
      <c r="MW38" s="9"/>
      <c r="MX38" s="9"/>
      <c r="MY38" s="9"/>
      <c r="MZ38" s="9"/>
      <c r="NA38" s="9"/>
      <c r="NB38" s="9"/>
      <c r="NC38" s="9"/>
      <c r="ND38" s="9"/>
      <c r="NE38" s="9"/>
      <c r="NF38" s="9"/>
      <c r="NG38" s="9"/>
      <c r="NH38" s="9"/>
      <c r="NI38" s="9"/>
      <c r="NJ38" s="9"/>
      <c r="NK38" s="9"/>
      <c r="NL38" s="9"/>
      <c r="NM38" s="214"/>
    </row>
    <row r="39" spans="1:377" s="5" customFormat="1" x14ac:dyDescent="0.3">
      <c r="A39" s="5" t="s">
        <v>210</v>
      </c>
      <c r="B39" s="117" t="s">
        <v>45</v>
      </c>
      <c r="C39" s="118" t="s">
        <v>223</v>
      </c>
      <c r="D39" s="118" t="s">
        <v>285</v>
      </c>
      <c r="E39" s="118" t="s">
        <v>286</v>
      </c>
      <c r="F39" s="118" t="s">
        <v>287</v>
      </c>
      <c r="G39" s="119" t="s">
        <v>137</v>
      </c>
      <c r="H39" s="120" t="s">
        <v>138</v>
      </c>
      <c r="I39" s="120" t="s">
        <v>189</v>
      </c>
      <c r="J39" s="6">
        <f t="shared" si="1"/>
        <v>13</v>
      </c>
      <c r="K39" s="6"/>
      <c r="L39" s="6"/>
      <c r="M39" s="118"/>
      <c r="N39" s="17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9"/>
      <c r="BI39" s="9"/>
      <c r="BJ39" s="9"/>
      <c r="BK39" s="9"/>
      <c r="BL39" s="9"/>
      <c r="BM39" s="9"/>
      <c r="BN39" s="9">
        <v>8</v>
      </c>
      <c r="BO39" s="9"/>
      <c r="BP39" s="9">
        <v>5</v>
      </c>
      <c r="BQ39" s="9"/>
      <c r="BR39" s="9"/>
      <c r="BS39" s="9"/>
      <c r="BT39" s="9"/>
      <c r="BU39" s="9"/>
      <c r="BV39" s="9"/>
      <c r="BW39" s="9"/>
      <c r="BX39" s="9"/>
      <c r="BY39" s="9"/>
      <c r="BZ39" s="9"/>
      <c r="CA39" s="9"/>
      <c r="CB39" s="9"/>
      <c r="CC39" s="9"/>
      <c r="CD39" s="9"/>
      <c r="CE39" s="9"/>
      <c r="CF39" s="9"/>
      <c r="CG39" s="9"/>
      <c r="CH39" s="9"/>
      <c r="CI39" s="9"/>
      <c r="CJ39" s="9"/>
      <c r="CK39" s="9"/>
      <c r="CL39" s="9"/>
      <c r="CM39" s="9"/>
      <c r="CN39" s="9"/>
      <c r="CO39" s="9"/>
      <c r="CP39" s="9"/>
      <c r="CQ39" s="9"/>
      <c r="CR39" s="9"/>
      <c r="CS39" s="9"/>
      <c r="CT39" s="9"/>
      <c r="CU39" s="9"/>
      <c r="CV39" s="9"/>
      <c r="CW39" s="9"/>
      <c r="CX39" s="9"/>
      <c r="CY39" s="9"/>
      <c r="CZ39" s="214"/>
      <c r="DA39" s="179"/>
      <c r="DB39" s="9"/>
      <c r="DC39" s="9"/>
      <c r="DD39" s="9"/>
      <c r="DE39" s="9"/>
      <c r="DF39" s="9"/>
      <c r="DG39" s="9"/>
      <c r="DH39" s="9"/>
      <c r="DI39" s="9"/>
      <c r="DJ39" s="9"/>
      <c r="DK39" s="9"/>
      <c r="DL39" s="9"/>
      <c r="DM39" s="9"/>
      <c r="DN39" s="9"/>
      <c r="DO39" s="9"/>
      <c r="DP39" s="9"/>
      <c r="DQ39" s="9"/>
      <c r="DR39" s="9"/>
      <c r="DS39" s="9"/>
      <c r="DT39" s="9"/>
      <c r="DU39" s="9"/>
      <c r="DV39" s="9"/>
      <c r="DW39" s="9"/>
      <c r="DX39" s="9"/>
      <c r="DY39" s="9"/>
      <c r="DZ39" s="9"/>
      <c r="EA39" s="9"/>
      <c r="EB39" s="9"/>
      <c r="EC39" s="9"/>
      <c r="ED39" s="9"/>
      <c r="EE39" s="9"/>
      <c r="EF39" s="9"/>
      <c r="EG39" s="9"/>
      <c r="EH39" s="9"/>
      <c r="EI39" s="9"/>
      <c r="EJ39" s="9"/>
      <c r="EK39" s="9"/>
      <c r="EL39" s="9"/>
      <c r="EM39" s="9"/>
      <c r="EN39" s="9"/>
      <c r="EO39" s="9"/>
      <c r="EP39" s="9"/>
      <c r="EQ39" s="9"/>
      <c r="ER39" s="9"/>
      <c r="ES39" s="9"/>
      <c r="ET39" s="9"/>
      <c r="EU39" s="9"/>
      <c r="EV39" s="9"/>
      <c r="EW39" s="9"/>
      <c r="EX39" s="9"/>
      <c r="EY39" s="9"/>
      <c r="EZ39" s="9"/>
      <c r="FA39" s="9"/>
      <c r="FB39" s="9"/>
      <c r="FC39" s="9"/>
      <c r="FD39" s="9"/>
      <c r="FE39" s="9"/>
      <c r="FF39" s="9"/>
      <c r="FG39" s="9"/>
      <c r="FH39" s="9"/>
      <c r="FI39" s="9"/>
      <c r="FJ39" s="9"/>
      <c r="FK39" s="9"/>
      <c r="FL39" s="9"/>
      <c r="FM39" s="9"/>
      <c r="FN39" s="9"/>
      <c r="FO39" s="9"/>
      <c r="FP39" s="9"/>
      <c r="FQ39" s="9"/>
      <c r="FR39" s="9"/>
      <c r="FS39" s="9"/>
      <c r="FT39" s="9"/>
      <c r="FU39" s="9"/>
      <c r="FV39" s="9"/>
      <c r="FW39" s="9"/>
      <c r="FX39" s="9"/>
      <c r="FY39" s="9"/>
      <c r="FZ39" s="9"/>
      <c r="GA39" s="9"/>
      <c r="GB39" s="9"/>
      <c r="GC39" s="9"/>
      <c r="GD39" s="9"/>
      <c r="GE39" s="9"/>
      <c r="GF39" s="9"/>
      <c r="GG39" s="9"/>
      <c r="GH39" s="9"/>
      <c r="GI39" s="9"/>
      <c r="GJ39" s="9"/>
      <c r="GK39" s="9"/>
      <c r="GL39" s="9"/>
      <c r="GM39" s="214"/>
      <c r="GN39" s="179"/>
      <c r="GO39" s="9"/>
      <c r="GP39" s="9"/>
      <c r="GQ39" s="9"/>
      <c r="GR39" s="9"/>
      <c r="GS39" s="9"/>
      <c r="GT39" s="9"/>
      <c r="GU39" s="9"/>
      <c r="GV39" s="9"/>
      <c r="GW39" s="9"/>
      <c r="GX39" s="9"/>
      <c r="GY39" s="9"/>
      <c r="GZ39" s="9"/>
      <c r="HA39" s="9"/>
      <c r="HB39" s="9"/>
      <c r="HC39" s="9"/>
      <c r="HD39" s="9"/>
      <c r="HE39" s="9"/>
      <c r="HF39" s="9"/>
      <c r="HG39" s="9"/>
      <c r="HH39" s="9"/>
      <c r="HI39" s="9"/>
      <c r="HJ39" s="9"/>
      <c r="HK39" s="9"/>
      <c r="HL39" s="9"/>
      <c r="HM39" s="9"/>
      <c r="HN39" s="9"/>
      <c r="HO39" s="9"/>
      <c r="HP39" s="9"/>
      <c r="HQ39" s="9"/>
      <c r="HR39" s="9"/>
      <c r="HS39" s="9"/>
      <c r="HT39" s="9"/>
      <c r="HU39" s="9"/>
      <c r="HV39" s="9"/>
      <c r="HW39" s="9"/>
      <c r="HX39" s="9"/>
      <c r="HY39" s="9"/>
      <c r="HZ39" s="9"/>
      <c r="IA39" s="9"/>
      <c r="IB39" s="9"/>
      <c r="IC39" s="9"/>
      <c r="ID39" s="9"/>
      <c r="IE39" s="9"/>
      <c r="IF39" s="9"/>
      <c r="IG39" s="9"/>
      <c r="IH39" s="9"/>
      <c r="II39" s="9"/>
      <c r="IJ39" s="9"/>
      <c r="IK39" s="9"/>
      <c r="IL39" s="9"/>
      <c r="IM39" s="9"/>
      <c r="IN39" s="9"/>
      <c r="IO39" s="9"/>
      <c r="IP39" s="9"/>
      <c r="IQ39" s="9"/>
      <c r="IR39" s="9"/>
      <c r="IS39" s="9"/>
      <c r="IT39" s="9"/>
      <c r="IU39" s="9"/>
      <c r="IV39" s="9"/>
      <c r="IW39" s="9"/>
      <c r="IX39" s="9"/>
      <c r="IY39" s="9"/>
      <c r="IZ39" s="9"/>
      <c r="JA39" s="9"/>
      <c r="JB39" s="9"/>
      <c r="JC39" s="9"/>
      <c r="JD39" s="9"/>
      <c r="JE39" s="9"/>
      <c r="JF39" s="9"/>
      <c r="JG39" s="9"/>
      <c r="JH39" s="9"/>
      <c r="JI39" s="9"/>
      <c r="JJ39" s="9"/>
      <c r="JK39" s="9"/>
      <c r="JL39" s="9"/>
      <c r="JM39" s="9"/>
      <c r="JN39" s="9"/>
      <c r="JO39" s="9"/>
      <c r="JP39" s="9"/>
      <c r="JQ39" s="9"/>
      <c r="JR39" s="9"/>
      <c r="JS39" s="9"/>
      <c r="JT39" s="9"/>
      <c r="JU39" s="9"/>
      <c r="JV39" s="9"/>
      <c r="JW39" s="9"/>
      <c r="JX39" s="9"/>
      <c r="JY39" s="9"/>
      <c r="JZ39" s="214"/>
      <c r="KA39" s="179"/>
      <c r="KB39" s="9"/>
      <c r="KC39" s="9"/>
      <c r="KD39" s="9"/>
      <c r="KE39" s="9"/>
      <c r="KF39" s="9"/>
      <c r="KG39" s="9"/>
      <c r="KH39" s="9"/>
      <c r="KI39" s="9"/>
      <c r="KJ39" s="9"/>
      <c r="KK39" s="9"/>
      <c r="KL39" s="9"/>
      <c r="KM39" s="9"/>
      <c r="KN39" s="9"/>
      <c r="KO39" s="9"/>
      <c r="KP39" s="9"/>
      <c r="KQ39" s="9"/>
      <c r="KR39" s="9"/>
      <c r="KS39" s="9"/>
      <c r="KT39" s="9"/>
      <c r="KU39" s="9"/>
      <c r="KV39" s="9"/>
      <c r="KW39" s="9"/>
      <c r="KX39" s="9"/>
      <c r="KY39" s="9"/>
      <c r="KZ39" s="9"/>
      <c r="LA39" s="9"/>
      <c r="LB39" s="9"/>
      <c r="LC39" s="9"/>
      <c r="LD39" s="9"/>
      <c r="LE39" s="9"/>
      <c r="LF39" s="9"/>
      <c r="LG39" s="9"/>
      <c r="LH39" s="9"/>
      <c r="LI39" s="9"/>
      <c r="LJ39" s="9"/>
      <c r="LK39" s="9"/>
      <c r="LL39" s="9"/>
      <c r="LM39" s="9"/>
      <c r="LN39" s="9"/>
      <c r="LO39" s="9"/>
      <c r="LP39" s="9"/>
      <c r="LQ39" s="9"/>
      <c r="LR39" s="9"/>
      <c r="LS39" s="9"/>
      <c r="LT39" s="9"/>
      <c r="LU39" s="9"/>
      <c r="LV39" s="9"/>
      <c r="LW39" s="9"/>
      <c r="LX39" s="9"/>
      <c r="LY39" s="9"/>
      <c r="LZ39" s="9"/>
      <c r="MA39" s="9"/>
      <c r="MB39" s="9"/>
      <c r="MC39" s="9"/>
      <c r="MD39" s="9"/>
      <c r="ME39" s="9"/>
      <c r="MF39" s="9"/>
      <c r="MG39" s="9"/>
      <c r="MH39" s="9"/>
      <c r="MI39" s="9"/>
      <c r="MJ39" s="9"/>
      <c r="MK39" s="9"/>
      <c r="ML39" s="9"/>
      <c r="MM39" s="9"/>
      <c r="MN39" s="9"/>
      <c r="MO39" s="9"/>
      <c r="MP39" s="9"/>
      <c r="MQ39" s="9"/>
      <c r="MR39" s="9"/>
      <c r="MS39" s="9"/>
      <c r="MT39" s="9"/>
      <c r="MU39" s="9"/>
      <c r="MV39" s="9"/>
      <c r="MW39" s="9"/>
      <c r="MX39" s="9"/>
      <c r="MY39" s="9"/>
      <c r="MZ39" s="9"/>
      <c r="NA39" s="9"/>
      <c r="NB39" s="9"/>
      <c r="NC39" s="9"/>
      <c r="ND39" s="9"/>
      <c r="NE39" s="9"/>
      <c r="NF39" s="9"/>
      <c r="NG39" s="9"/>
      <c r="NH39" s="9"/>
      <c r="NI39" s="9"/>
      <c r="NJ39" s="9"/>
      <c r="NK39" s="9"/>
      <c r="NL39" s="9"/>
      <c r="NM39" s="214"/>
    </row>
    <row r="40" spans="1:377" s="5" customFormat="1" x14ac:dyDescent="0.3">
      <c r="A40" s="5" t="s">
        <v>210</v>
      </c>
      <c r="B40" s="117" t="s">
        <v>45</v>
      </c>
      <c r="C40" s="118" t="s">
        <v>223</v>
      </c>
      <c r="D40" s="118" t="s">
        <v>285</v>
      </c>
      <c r="E40" s="118" t="s">
        <v>286</v>
      </c>
      <c r="F40" s="118" t="s">
        <v>287</v>
      </c>
      <c r="G40" s="119" t="s">
        <v>137</v>
      </c>
      <c r="H40" s="120" t="s">
        <v>138</v>
      </c>
      <c r="I40" s="120" t="s">
        <v>190</v>
      </c>
      <c r="J40" s="6">
        <f t="shared" si="1"/>
        <v>7</v>
      </c>
      <c r="K40" s="6"/>
      <c r="L40" s="6"/>
      <c r="M40" s="118"/>
      <c r="N40" s="17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9"/>
      <c r="BA40" s="9"/>
      <c r="BB40" s="9"/>
      <c r="BC40" s="9"/>
      <c r="BD40" s="9"/>
      <c r="BE40" s="9"/>
      <c r="BF40" s="9"/>
      <c r="BG40" s="9"/>
      <c r="BH40" s="9"/>
      <c r="BI40" s="9"/>
      <c r="BJ40" s="9"/>
      <c r="BK40" s="9"/>
      <c r="BL40" s="9"/>
      <c r="BM40" s="9"/>
      <c r="BN40" s="9"/>
      <c r="BO40" s="9"/>
      <c r="BP40" s="9"/>
      <c r="BQ40" s="9"/>
      <c r="BR40" s="9"/>
      <c r="BS40" s="9"/>
      <c r="BT40" s="9">
        <v>7</v>
      </c>
      <c r="BU40" s="9"/>
      <c r="BV40" s="9"/>
      <c r="BW40" s="9"/>
      <c r="BX40" s="9"/>
      <c r="BY40" s="9"/>
      <c r="BZ40" s="9"/>
      <c r="CA40" s="9"/>
      <c r="CB40" s="9"/>
      <c r="CC40" s="9"/>
      <c r="CD40" s="9"/>
      <c r="CE40" s="9"/>
      <c r="CF40" s="9"/>
      <c r="CG40" s="9"/>
      <c r="CH40" s="9"/>
      <c r="CI40" s="9"/>
      <c r="CJ40" s="9"/>
      <c r="CK40" s="9"/>
      <c r="CL40" s="9"/>
      <c r="CM40" s="9"/>
      <c r="CN40" s="9"/>
      <c r="CO40" s="9"/>
      <c r="CP40" s="9"/>
      <c r="CQ40" s="9"/>
      <c r="CR40" s="9"/>
      <c r="CS40" s="9"/>
      <c r="CT40" s="9"/>
      <c r="CU40" s="9"/>
      <c r="CV40" s="9"/>
      <c r="CW40" s="9"/>
      <c r="CX40" s="9"/>
      <c r="CY40" s="9"/>
      <c r="CZ40" s="214"/>
      <c r="DA40" s="179"/>
      <c r="DB40" s="9"/>
      <c r="DC40" s="9"/>
      <c r="DD40" s="9"/>
      <c r="DE40" s="9"/>
      <c r="DF40" s="9"/>
      <c r="DG40" s="9"/>
      <c r="DH40" s="9"/>
      <c r="DI40" s="9"/>
      <c r="DJ40" s="9"/>
      <c r="DK40" s="9"/>
      <c r="DL40" s="9"/>
      <c r="DM40" s="9"/>
      <c r="DN40" s="9"/>
      <c r="DO40" s="9"/>
      <c r="DP40" s="9"/>
      <c r="DQ40" s="9"/>
      <c r="DR40" s="9"/>
      <c r="DS40" s="9"/>
      <c r="DT40" s="9"/>
      <c r="DU40" s="9"/>
      <c r="DV40" s="9"/>
      <c r="DW40" s="9"/>
      <c r="DX40" s="9"/>
      <c r="DY40" s="9"/>
      <c r="DZ40" s="9"/>
      <c r="EA40" s="9"/>
      <c r="EB40" s="9"/>
      <c r="EC40" s="9"/>
      <c r="ED40" s="9"/>
      <c r="EE40" s="9"/>
      <c r="EF40" s="9"/>
      <c r="EG40" s="9"/>
      <c r="EH40" s="9"/>
      <c r="EI40" s="9"/>
      <c r="EJ40" s="9"/>
      <c r="EK40" s="9"/>
      <c r="EL40" s="9"/>
      <c r="EM40" s="9"/>
      <c r="EN40" s="9"/>
      <c r="EO40" s="9"/>
      <c r="EP40" s="9"/>
      <c r="EQ40" s="9"/>
      <c r="ER40" s="9"/>
      <c r="ES40" s="9"/>
      <c r="ET40" s="9"/>
      <c r="EU40" s="9"/>
      <c r="EV40" s="9"/>
      <c r="EW40" s="9"/>
      <c r="EX40" s="9"/>
      <c r="EY40" s="9"/>
      <c r="EZ40" s="9"/>
      <c r="FA40" s="9"/>
      <c r="FB40" s="9"/>
      <c r="FC40" s="9"/>
      <c r="FD40" s="9"/>
      <c r="FE40" s="9"/>
      <c r="FF40" s="9"/>
      <c r="FG40" s="9"/>
      <c r="FH40" s="9"/>
      <c r="FI40" s="9"/>
      <c r="FJ40" s="9"/>
      <c r="FK40" s="9"/>
      <c r="FL40" s="9"/>
      <c r="FM40" s="9"/>
      <c r="FN40" s="9"/>
      <c r="FO40" s="9"/>
      <c r="FP40" s="9"/>
      <c r="FQ40" s="9"/>
      <c r="FR40" s="9"/>
      <c r="FS40" s="9"/>
      <c r="FT40" s="9"/>
      <c r="FU40" s="9"/>
      <c r="FV40" s="9"/>
      <c r="FW40" s="9"/>
      <c r="FX40" s="9"/>
      <c r="FY40" s="9"/>
      <c r="FZ40" s="9"/>
      <c r="GA40" s="9"/>
      <c r="GB40" s="9"/>
      <c r="GC40" s="9"/>
      <c r="GD40" s="9"/>
      <c r="GE40" s="9"/>
      <c r="GF40" s="9"/>
      <c r="GG40" s="9"/>
      <c r="GH40" s="9"/>
      <c r="GI40" s="9"/>
      <c r="GJ40" s="9"/>
      <c r="GK40" s="9"/>
      <c r="GL40" s="9"/>
      <c r="GM40" s="214"/>
      <c r="GN40" s="179"/>
      <c r="GO40" s="9"/>
      <c r="GP40" s="9"/>
      <c r="GQ40" s="9"/>
      <c r="GR40" s="9"/>
      <c r="GS40" s="9"/>
      <c r="GT40" s="9"/>
      <c r="GU40" s="9"/>
      <c r="GV40" s="9"/>
      <c r="GW40" s="9"/>
      <c r="GX40" s="9"/>
      <c r="GY40" s="9"/>
      <c r="GZ40" s="9"/>
      <c r="HA40" s="9"/>
      <c r="HB40" s="9"/>
      <c r="HC40" s="9"/>
      <c r="HD40" s="9"/>
      <c r="HE40" s="9"/>
      <c r="HF40" s="9"/>
      <c r="HG40" s="9"/>
      <c r="HH40" s="9"/>
      <c r="HI40" s="9"/>
      <c r="HJ40" s="9"/>
      <c r="HK40" s="9"/>
      <c r="HL40" s="9"/>
      <c r="HM40" s="9"/>
      <c r="HN40" s="9"/>
      <c r="HO40" s="9"/>
      <c r="HP40" s="9"/>
      <c r="HQ40" s="9"/>
      <c r="HR40" s="9"/>
      <c r="HS40" s="9"/>
      <c r="HT40" s="9"/>
      <c r="HU40" s="9"/>
      <c r="HV40" s="9"/>
      <c r="HW40" s="9"/>
      <c r="HX40" s="9"/>
      <c r="HY40" s="9"/>
      <c r="HZ40" s="9"/>
      <c r="IA40" s="9"/>
      <c r="IB40" s="9"/>
      <c r="IC40" s="9"/>
      <c r="ID40" s="9"/>
      <c r="IE40" s="9"/>
      <c r="IF40" s="9"/>
      <c r="IG40" s="9"/>
      <c r="IH40" s="9"/>
      <c r="II40" s="9"/>
      <c r="IJ40" s="9"/>
      <c r="IK40" s="9"/>
      <c r="IL40" s="9"/>
      <c r="IM40" s="9"/>
      <c r="IN40" s="9"/>
      <c r="IO40" s="9"/>
      <c r="IP40" s="9"/>
      <c r="IQ40" s="9"/>
      <c r="IR40" s="9"/>
      <c r="IS40" s="9"/>
      <c r="IT40" s="9"/>
      <c r="IU40" s="9"/>
      <c r="IV40" s="9"/>
      <c r="IW40" s="9"/>
      <c r="IX40" s="9"/>
      <c r="IY40" s="9"/>
      <c r="IZ40" s="9"/>
      <c r="JA40" s="9"/>
      <c r="JB40" s="9"/>
      <c r="JC40" s="9"/>
      <c r="JD40" s="9"/>
      <c r="JE40" s="9"/>
      <c r="JF40" s="9"/>
      <c r="JG40" s="9"/>
      <c r="JH40" s="9"/>
      <c r="JI40" s="9"/>
      <c r="JJ40" s="9"/>
      <c r="JK40" s="9"/>
      <c r="JL40" s="9"/>
      <c r="JM40" s="9"/>
      <c r="JN40" s="9"/>
      <c r="JO40" s="9"/>
      <c r="JP40" s="9"/>
      <c r="JQ40" s="9"/>
      <c r="JR40" s="9"/>
      <c r="JS40" s="9"/>
      <c r="JT40" s="9"/>
      <c r="JU40" s="9"/>
      <c r="JV40" s="9"/>
      <c r="JW40" s="9"/>
      <c r="JX40" s="9"/>
      <c r="JY40" s="9"/>
      <c r="JZ40" s="214"/>
      <c r="KA40" s="179"/>
      <c r="KB40" s="9"/>
      <c r="KC40" s="9"/>
      <c r="KD40" s="9"/>
      <c r="KE40" s="9"/>
      <c r="KF40" s="9"/>
      <c r="KG40" s="9"/>
      <c r="KH40" s="9"/>
      <c r="KI40" s="9"/>
      <c r="KJ40" s="9"/>
      <c r="KK40" s="9"/>
      <c r="KL40" s="9"/>
      <c r="KM40" s="9"/>
      <c r="KN40" s="9"/>
      <c r="KO40" s="9"/>
      <c r="KP40" s="9"/>
      <c r="KQ40" s="9"/>
      <c r="KR40" s="9"/>
      <c r="KS40" s="9"/>
      <c r="KT40" s="9"/>
      <c r="KU40" s="9"/>
      <c r="KV40" s="9"/>
      <c r="KW40" s="9"/>
      <c r="KX40" s="9"/>
      <c r="KY40" s="9"/>
      <c r="KZ40" s="9"/>
      <c r="LA40" s="9"/>
      <c r="LB40" s="9"/>
      <c r="LC40" s="9"/>
      <c r="LD40" s="9"/>
      <c r="LE40" s="9"/>
      <c r="LF40" s="9"/>
      <c r="LG40" s="9"/>
      <c r="LH40" s="9"/>
      <c r="LI40" s="9"/>
      <c r="LJ40" s="9"/>
      <c r="LK40" s="9"/>
      <c r="LL40" s="9"/>
      <c r="LM40" s="9"/>
      <c r="LN40" s="9"/>
      <c r="LO40" s="9"/>
      <c r="LP40" s="9"/>
      <c r="LQ40" s="9"/>
      <c r="LR40" s="9"/>
      <c r="LS40" s="9"/>
      <c r="LT40" s="9"/>
      <c r="LU40" s="9"/>
      <c r="LV40" s="9"/>
      <c r="LW40" s="9"/>
      <c r="LX40" s="9"/>
      <c r="LY40" s="9"/>
      <c r="LZ40" s="9"/>
      <c r="MA40" s="9"/>
      <c r="MB40" s="9"/>
      <c r="MC40" s="9"/>
      <c r="MD40" s="9"/>
      <c r="ME40" s="9"/>
      <c r="MF40" s="9"/>
      <c r="MG40" s="9"/>
      <c r="MH40" s="9"/>
      <c r="MI40" s="9"/>
      <c r="MJ40" s="9"/>
      <c r="MK40" s="9"/>
      <c r="ML40" s="9"/>
      <c r="MM40" s="9"/>
      <c r="MN40" s="9"/>
      <c r="MO40" s="9"/>
      <c r="MP40" s="9"/>
      <c r="MQ40" s="9"/>
      <c r="MR40" s="9"/>
      <c r="MS40" s="9"/>
      <c r="MT40" s="9"/>
      <c r="MU40" s="9"/>
      <c r="MV40" s="9"/>
      <c r="MW40" s="9"/>
      <c r="MX40" s="9"/>
      <c r="MY40" s="9"/>
      <c r="MZ40" s="9"/>
      <c r="NA40" s="9"/>
      <c r="NB40" s="9"/>
      <c r="NC40" s="9"/>
      <c r="ND40" s="9"/>
      <c r="NE40" s="9"/>
      <c r="NF40" s="9"/>
      <c r="NG40" s="9"/>
      <c r="NH40" s="9"/>
      <c r="NI40" s="9"/>
      <c r="NJ40" s="9"/>
      <c r="NK40" s="9"/>
      <c r="NL40" s="9"/>
      <c r="NM40" s="214"/>
    </row>
    <row r="41" spans="1:377" s="5" customFormat="1" x14ac:dyDescent="0.3">
      <c r="A41" s="5" t="s">
        <v>210</v>
      </c>
      <c r="B41" s="233" t="s">
        <v>45</v>
      </c>
      <c r="C41" s="28" t="s">
        <v>223</v>
      </c>
      <c r="D41" s="28" t="s">
        <v>353</v>
      </c>
      <c r="E41" s="28" t="s">
        <v>354</v>
      </c>
      <c r="F41" s="28" t="s">
        <v>339</v>
      </c>
      <c r="G41" s="234" t="s">
        <v>137</v>
      </c>
      <c r="H41" s="235" t="s">
        <v>138</v>
      </c>
      <c r="I41" s="235" t="s">
        <v>189</v>
      </c>
      <c r="J41" s="180">
        <f t="shared" si="1"/>
        <v>42</v>
      </c>
      <c r="K41" s="180"/>
      <c r="L41" s="180"/>
      <c r="M41" s="28"/>
      <c r="N41" s="211"/>
      <c r="O41" s="178"/>
      <c r="P41" s="178"/>
      <c r="Q41" s="178"/>
      <c r="R41" s="178"/>
      <c r="S41" s="178"/>
      <c r="T41" s="178"/>
      <c r="U41" s="178"/>
      <c r="V41" s="178"/>
      <c r="W41" s="178"/>
      <c r="X41" s="178"/>
      <c r="Y41" s="178"/>
      <c r="Z41" s="178"/>
      <c r="AA41" s="178"/>
      <c r="AB41" s="178"/>
      <c r="AC41" s="178"/>
      <c r="AD41" s="178"/>
      <c r="AE41" s="178"/>
      <c r="AF41" s="178"/>
      <c r="AG41" s="178"/>
      <c r="AH41" s="178"/>
      <c r="AI41" s="178"/>
      <c r="AJ41" s="178"/>
      <c r="AK41" s="178"/>
      <c r="AL41" s="178"/>
      <c r="AM41" s="178"/>
      <c r="AN41" s="178"/>
      <c r="AO41" s="178"/>
      <c r="AP41" s="178"/>
      <c r="AQ41" s="178"/>
      <c r="AR41" s="178"/>
      <c r="AS41" s="178"/>
      <c r="AT41" s="178"/>
      <c r="AU41" s="178"/>
      <c r="AV41" s="178"/>
      <c r="AW41" s="178"/>
      <c r="AX41" s="297"/>
      <c r="AY41" s="297"/>
      <c r="AZ41" s="297"/>
      <c r="BA41" s="297"/>
      <c r="BB41" s="297"/>
      <c r="BC41" s="297"/>
      <c r="BD41" s="297"/>
      <c r="BE41" s="297"/>
      <c r="BF41" s="297"/>
      <c r="BG41" s="297"/>
      <c r="BH41" s="297"/>
      <c r="BI41" s="297"/>
      <c r="BJ41" s="297"/>
      <c r="BK41" s="297"/>
      <c r="BL41" s="297"/>
      <c r="BM41" s="297"/>
      <c r="BN41" s="297"/>
      <c r="BO41" s="297"/>
      <c r="BP41" s="297"/>
      <c r="BQ41" s="297"/>
      <c r="BR41" s="297"/>
      <c r="BS41" s="297"/>
      <c r="BT41" s="297"/>
      <c r="BU41" s="297"/>
      <c r="BV41" s="297"/>
      <c r="BW41" s="178"/>
      <c r="BX41" s="178"/>
      <c r="BY41" s="178"/>
      <c r="BZ41" s="178"/>
      <c r="CA41" s="178"/>
      <c r="CB41" s="178"/>
      <c r="CC41" s="178"/>
      <c r="CD41" s="178"/>
      <c r="CE41" s="178"/>
      <c r="CF41" s="178"/>
      <c r="CG41" s="178"/>
      <c r="CH41" s="178"/>
      <c r="CI41" s="178"/>
      <c r="CJ41" s="178"/>
      <c r="CK41" s="178"/>
      <c r="CL41" s="178"/>
      <c r="CM41" s="178"/>
      <c r="CN41" s="178"/>
      <c r="CO41" s="178"/>
      <c r="CP41" s="178"/>
      <c r="CQ41" s="178"/>
      <c r="CR41" s="178"/>
      <c r="CS41" s="178"/>
      <c r="CT41" s="178"/>
      <c r="CU41" s="178"/>
      <c r="CV41" s="178"/>
      <c r="CW41" s="178"/>
      <c r="CX41" s="178"/>
      <c r="CY41" s="178"/>
      <c r="CZ41" s="215"/>
      <c r="DA41" s="211"/>
      <c r="DB41" s="178"/>
      <c r="DC41" s="178"/>
      <c r="DD41" s="178"/>
      <c r="DE41" s="178"/>
      <c r="DF41" s="178"/>
      <c r="DG41" s="178"/>
      <c r="DH41" s="178"/>
      <c r="DI41" s="178"/>
      <c r="DJ41" s="178"/>
      <c r="DK41" s="178"/>
      <c r="DL41" s="178"/>
      <c r="DM41" s="178">
        <v>7</v>
      </c>
      <c r="DN41" s="178"/>
      <c r="DO41" s="178"/>
      <c r="DP41" s="178"/>
      <c r="DQ41" s="178">
        <v>7</v>
      </c>
      <c r="DR41" s="178"/>
      <c r="DS41" s="178">
        <v>6</v>
      </c>
      <c r="DT41" s="178"/>
      <c r="DU41" s="178"/>
      <c r="DV41" s="178"/>
      <c r="DW41" s="178">
        <v>7</v>
      </c>
      <c r="DX41" s="178"/>
      <c r="DY41" s="178"/>
      <c r="DZ41" s="178">
        <v>5</v>
      </c>
      <c r="EA41" s="178"/>
      <c r="EB41" s="178"/>
      <c r="EC41" s="178"/>
      <c r="ED41" s="178">
        <v>5</v>
      </c>
      <c r="EE41" s="178"/>
      <c r="EF41" s="178"/>
      <c r="EG41" s="178"/>
      <c r="EH41" s="178">
        <v>5</v>
      </c>
      <c r="EI41" s="178"/>
      <c r="EJ41" s="178"/>
      <c r="EK41" s="178"/>
      <c r="EL41" s="178"/>
      <c r="EM41" s="178"/>
      <c r="EN41" s="178"/>
      <c r="EO41" s="178"/>
      <c r="EP41" s="178"/>
      <c r="EQ41" s="178"/>
      <c r="ER41" s="178"/>
      <c r="ES41" s="178"/>
      <c r="ET41" s="178"/>
      <c r="EU41" s="178"/>
      <c r="EV41" s="178"/>
      <c r="EW41" s="178"/>
      <c r="EX41" s="178"/>
      <c r="EY41" s="178"/>
      <c r="EZ41" s="178"/>
      <c r="FA41" s="178"/>
      <c r="FB41" s="178"/>
      <c r="FC41" s="178"/>
      <c r="FD41" s="178"/>
      <c r="FE41" s="178"/>
      <c r="FF41" s="178"/>
      <c r="FG41" s="178"/>
      <c r="FH41" s="178"/>
      <c r="FI41" s="178"/>
      <c r="FJ41" s="178"/>
      <c r="FK41" s="178"/>
      <c r="FL41" s="178"/>
      <c r="FM41" s="178"/>
      <c r="FN41" s="178"/>
      <c r="FO41" s="178"/>
      <c r="FP41" s="178"/>
      <c r="FQ41" s="178"/>
      <c r="FR41" s="178"/>
      <c r="FS41" s="178"/>
      <c r="FT41" s="178"/>
      <c r="FU41" s="178"/>
      <c r="FV41" s="178"/>
      <c r="FW41" s="178"/>
      <c r="FX41" s="178"/>
      <c r="FY41" s="178"/>
      <c r="FZ41" s="178"/>
      <c r="GA41" s="178"/>
      <c r="GB41" s="178"/>
      <c r="GC41" s="178"/>
      <c r="GD41" s="178"/>
      <c r="GE41" s="178"/>
      <c r="GF41" s="178"/>
      <c r="GG41" s="178"/>
      <c r="GH41" s="178"/>
      <c r="GI41" s="178"/>
      <c r="GJ41" s="178"/>
      <c r="GK41" s="178"/>
      <c r="GL41" s="178"/>
      <c r="GM41" s="215"/>
      <c r="GN41" s="211"/>
      <c r="GO41" s="178"/>
      <c r="GP41" s="178"/>
      <c r="GQ41" s="178"/>
      <c r="GR41" s="178"/>
      <c r="GS41" s="178"/>
      <c r="GT41" s="178"/>
      <c r="GU41" s="178"/>
      <c r="GV41" s="178"/>
      <c r="GW41" s="178"/>
      <c r="GX41" s="178"/>
      <c r="GY41" s="178"/>
      <c r="GZ41" s="178"/>
      <c r="HA41" s="178"/>
      <c r="HB41" s="178"/>
      <c r="HC41" s="178"/>
      <c r="HD41" s="178"/>
      <c r="HE41" s="178"/>
      <c r="HF41" s="178"/>
      <c r="HG41" s="178"/>
      <c r="HH41" s="178"/>
      <c r="HI41" s="178"/>
      <c r="HJ41" s="178"/>
      <c r="HK41" s="178"/>
      <c r="HL41" s="178"/>
      <c r="HM41" s="178"/>
      <c r="HN41" s="178"/>
      <c r="HO41" s="178"/>
      <c r="HP41" s="178"/>
      <c r="HQ41" s="178"/>
      <c r="HR41" s="178"/>
      <c r="HS41" s="178"/>
      <c r="HT41" s="178"/>
      <c r="HU41" s="178"/>
      <c r="HV41" s="178"/>
      <c r="HW41" s="178"/>
      <c r="HX41" s="178"/>
      <c r="HY41" s="178"/>
      <c r="HZ41" s="178"/>
      <c r="IA41" s="178"/>
      <c r="IB41" s="178"/>
      <c r="IC41" s="178"/>
      <c r="ID41" s="178"/>
      <c r="IE41" s="178"/>
      <c r="IF41" s="178"/>
      <c r="IG41" s="178"/>
      <c r="IH41" s="178"/>
      <c r="II41" s="178"/>
      <c r="IJ41" s="178"/>
      <c r="IK41" s="178"/>
      <c r="IL41" s="178"/>
      <c r="IM41" s="178"/>
      <c r="IN41" s="178"/>
      <c r="IO41" s="178"/>
      <c r="IP41" s="178"/>
      <c r="IQ41" s="178"/>
      <c r="IR41" s="178"/>
      <c r="IS41" s="178"/>
      <c r="IT41" s="178"/>
      <c r="IU41" s="178"/>
      <c r="IV41" s="178"/>
      <c r="IW41" s="178"/>
      <c r="IX41" s="178"/>
      <c r="IY41" s="178"/>
      <c r="IZ41" s="178"/>
      <c r="JA41" s="178"/>
      <c r="JB41" s="178"/>
      <c r="JC41" s="178"/>
      <c r="JD41" s="178"/>
      <c r="JE41" s="178"/>
      <c r="JF41" s="178"/>
      <c r="JG41" s="178"/>
      <c r="JH41" s="178"/>
      <c r="JI41" s="178"/>
      <c r="JJ41" s="178"/>
      <c r="JK41" s="178"/>
      <c r="JL41" s="178"/>
      <c r="JM41" s="178"/>
      <c r="JN41" s="178"/>
      <c r="JO41" s="178"/>
      <c r="JP41" s="178"/>
      <c r="JQ41" s="178"/>
      <c r="JR41" s="178"/>
      <c r="JS41" s="178"/>
      <c r="JT41" s="178"/>
      <c r="JU41" s="178"/>
      <c r="JV41" s="178"/>
      <c r="JW41" s="178"/>
      <c r="JX41" s="178"/>
      <c r="JY41" s="178"/>
      <c r="JZ41" s="215"/>
      <c r="KA41" s="211"/>
      <c r="KB41" s="178"/>
      <c r="KC41" s="178"/>
      <c r="KD41" s="178"/>
      <c r="KE41" s="178"/>
      <c r="KF41" s="178"/>
      <c r="KG41" s="178"/>
      <c r="KH41" s="178"/>
      <c r="KI41" s="178"/>
      <c r="KJ41" s="178"/>
      <c r="KK41" s="178"/>
      <c r="KL41" s="178"/>
      <c r="KM41" s="178"/>
      <c r="KN41" s="178"/>
      <c r="KO41" s="178"/>
      <c r="KP41" s="178"/>
      <c r="KQ41" s="178"/>
      <c r="KR41" s="178"/>
      <c r="KS41" s="178"/>
      <c r="KT41" s="178"/>
      <c r="KU41" s="178"/>
      <c r="KV41" s="178"/>
      <c r="KW41" s="178"/>
      <c r="KX41" s="178"/>
      <c r="KY41" s="178"/>
      <c r="KZ41" s="178"/>
      <c r="LA41" s="178"/>
      <c r="LB41" s="178"/>
      <c r="LC41" s="178"/>
      <c r="LD41" s="178"/>
      <c r="LE41" s="178"/>
      <c r="LF41" s="178"/>
      <c r="LG41" s="178"/>
      <c r="LH41" s="178"/>
      <c r="LI41" s="178"/>
      <c r="LJ41" s="178"/>
      <c r="LK41" s="178"/>
      <c r="LL41" s="178"/>
      <c r="LM41" s="178"/>
      <c r="LN41" s="178"/>
      <c r="LO41" s="178"/>
      <c r="LP41" s="178"/>
      <c r="LQ41" s="178"/>
      <c r="LR41" s="178"/>
      <c r="LS41" s="178"/>
      <c r="LT41" s="178"/>
      <c r="LU41" s="178"/>
      <c r="LV41" s="178"/>
      <c r="LW41" s="178"/>
      <c r="LX41" s="178"/>
      <c r="LY41" s="178"/>
      <c r="LZ41" s="178"/>
      <c r="MA41" s="178"/>
      <c r="MB41" s="178"/>
      <c r="MC41" s="178"/>
      <c r="MD41" s="178"/>
      <c r="ME41" s="178"/>
      <c r="MF41" s="178"/>
      <c r="MG41" s="178"/>
      <c r="MH41" s="178"/>
      <c r="MI41" s="178"/>
      <c r="MJ41" s="178"/>
      <c r="MK41" s="178"/>
      <c r="ML41" s="178"/>
      <c r="MM41" s="178"/>
      <c r="MN41" s="178"/>
      <c r="MO41" s="178"/>
      <c r="MP41" s="178"/>
      <c r="MQ41" s="178"/>
      <c r="MR41" s="178"/>
      <c r="MS41" s="178"/>
      <c r="MT41" s="178"/>
      <c r="MU41" s="178"/>
      <c r="MV41" s="178"/>
      <c r="MW41" s="178"/>
      <c r="MX41" s="178"/>
      <c r="MY41" s="178"/>
      <c r="MZ41" s="178"/>
      <c r="NA41" s="178"/>
      <c r="NB41" s="178"/>
      <c r="NC41" s="178"/>
      <c r="ND41" s="178"/>
      <c r="NE41" s="178"/>
      <c r="NF41" s="178"/>
      <c r="NG41" s="178"/>
      <c r="NH41" s="178"/>
      <c r="NI41" s="178"/>
      <c r="NJ41" s="178"/>
      <c r="NK41" s="178"/>
      <c r="NL41" s="178"/>
      <c r="NM41" s="215"/>
    </row>
    <row r="42" spans="1:377" s="5" customFormat="1" x14ac:dyDescent="0.3">
      <c r="B42" s="25" t="s">
        <v>45</v>
      </c>
      <c r="C42" s="24" t="s">
        <v>224</v>
      </c>
      <c r="D42" s="17" t="s">
        <v>186</v>
      </c>
      <c r="E42" s="17" t="s">
        <v>128</v>
      </c>
      <c r="F42" s="17" t="s">
        <v>275</v>
      </c>
      <c r="G42" s="18" t="s">
        <v>321</v>
      </c>
      <c r="H42" s="19" t="s">
        <v>359</v>
      </c>
      <c r="I42" s="19"/>
      <c r="J42" s="21">
        <f t="shared" si="1"/>
        <v>12</v>
      </c>
      <c r="K42" s="21"/>
      <c r="L42" s="21"/>
      <c r="M42" s="17"/>
      <c r="N42" s="293"/>
      <c r="O42" s="294"/>
      <c r="P42" s="294"/>
      <c r="Q42" s="294"/>
      <c r="R42" s="294"/>
      <c r="S42" s="294"/>
      <c r="T42" s="294"/>
      <c r="U42" s="294"/>
      <c r="V42" s="294"/>
      <c r="W42" s="294"/>
      <c r="X42" s="294"/>
      <c r="Y42" s="294"/>
      <c r="Z42" s="294"/>
      <c r="AA42" s="294"/>
      <c r="AB42" s="294"/>
      <c r="AC42" s="294"/>
      <c r="AD42" s="294"/>
      <c r="AE42" s="294"/>
      <c r="AF42" s="294"/>
      <c r="AG42" s="294"/>
      <c r="AH42" s="294"/>
      <c r="AI42" s="294"/>
      <c r="AJ42" s="294"/>
      <c r="AK42" s="294"/>
      <c r="AL42" s="294"/>
      <c r="AM42" s="294">
        <v>4</v>
      </c>
      <c r="AN42" s="294"/>
      <c r="AO42" s="294"/>
      <c r="AP42" s="294"/>
      <c r="AQ42" s="294"/>
      <c r="AR42" s="294">
        <v>3</v>
      </c>
      <c r="AS42" s="294"/>
      <c r="AT42" s="294"/>
      <c r="AU42" s="294"/>
      <c r="AV42" s="294"/>
      <c r="AW42" s="294"/>
      <c r="AX42" s="294"/>
      <c r="AY42" s="294"/>
      <c r="AZ42" s="294"/>
      <c r="BA42" s="294"/>
      <c r="BB42" s="294"/>
      <c r="BC42" s="294"/>
      <c r="BD42" s="294"/>
      <c r="BE42" s="294"/>
      <c r="BF42" s="294"/>
      <c r="BG42" s="294"/>
      <c r="BH42" s="294"/>
      <c r="BI42" s="294"/>
      <c r="BJ42" s="294"/>
      <c r="BK42" s="294"/>
      <c r="BL42" s="294"/>
      <c r="BM42" s="294"/>
      <c r="BN42" s="294"/>
      <c r="BO42" s="294"/>
      <c r="BP42" s="294"/>
      <c r="BQ42" s="294"/>
      <c r="BR42" s="294"/>
      <c r="BS42" s="294"/>
      <c r="BT42" s="294"/>
      <c r="BU42" s="294"/>
      <c r="BV42" s="294"/>
      <c r="BW42" s="294"/>
      <c r="BX42" s="294"/>
      <c r="BY42" s="294"/>
      <c r="BZ42" s="294"/>
      <c r="CA42" s="294"/>
      <c r="CB42" s="294"/>
      <c r="CC42" s="294">
        <v>4</v>
      </c>
      <c r="CD42" s="294"/>
      <c r="CE42" s="294"/>
      <c r="CF42" s="294"/>
      <c r="CG42" s="294"/>
      <c r="CH42" s="294"/>
      <c r="CI42" s="294">
        <v>1</v>
      </c>
      <c r="CJ42" s="294"/>
      <c r="CK42" s="294"/>
      <c r="CL42" s="294"/>
      <c r="CM42" s="294"/>
      <c r="CN42" s="294"/>
      <c r="CO42" s="294"/>
      <c r="CP42" s="294"/>
      <c r="CQ42" s="294"/>
      <c r="CR42" s="294"/>
      <c r="CS42" s="294"/>
      <c r="CT42" s="294"/>
      <c r="CU42" s="294"/>
      <c r="CV42" s="294"/>
      <c r="CW42" s="294"/>
      <c r="CX42" s="294"/>
      <c r="CY42" s="294"/>
      <c r="CZ42" s="295"/>
      <c r="DA42" s="293"/>
      <c r="DB42" s="294"/>
      <c r="DC42" s="294"/>
      <c r="DD42" s="294"/>
      <c r="DE42" s="294"/>
      <c r="DF42" s="294"/>
      <c r="DG42" s="294"/>
      <c r="DH42" s="294"/>
      <c r="DI42" s="294"/>
      <c r="DJ42" s="294"/>
      <c r="DK42" s="294"/>
      <c r="DL42" s="294"/>
      <c r="DM42" s="294"/>
      <c r="DN42" s="294"/>
      <c r="DO42" s="294"/>
      <c r="DP42" s="294"/>
      <c r="DQ42" s="294"/>
      <c r="DR42" s="294"/>
      <c r="DS42" s="294"/>
      <c r="DT42" s="294"/>
      <c r="DU42" s="294"/>
      <c r="DV42" s="294"/>
      <c r="DW42" s="294"/>
      <c r="DX42" s="294"/>
      <c r="DY42" s="294"/>
      <c r="DZ42" s="294"/>
      <c r="EA42" s="294"/>
      <c r="EB42" s="294"/>
      <c r="EC42" s="294"/>
      <c r="ED42" s="294"/>
      <c r="EE42" s="294"/>
      <c r="EF42" s="294"/>
      <c r="EG42" s="294"/>
      <c r="EH42" s="294"/>
      <c r="EI42" s="294"/>
      <c r="EJ42" s="294"/>
      <c r="EK42" s="294"/>
      <c r="EL42" s="294"/>
      <c r="EM42" s="294"/>
      <c r="EN42" s="294"/>
      <c r="EO42" s="294"/>
      <c r="EP42" s="294"/>
      <c r="EQ42" s="294"/>
      <c r="ER42" s="294"/>
      <c r="ES42" s="294"/>
      <c r="ET42" s="294"/>
      <c r="EU42" s="294"/>
      <c r="EV42" s="294"/>
      <c r="EW42" s="294"/>
      <c r="EX42" s="294"/>
      <c r="EY42" s="294"/>
      <c r="EZ42" s="294"/>
      <c r="FA42" s="294"/>
      <c r="FB42" s="294"/>
      <c r="FC42" s="294"/>
      <c r="FD42" s="294"/>
      <c r="FE42" s="294"/>
      <c r="FF42" s="294"/>
      <c r="FG42" s="294"/>
      <c r="FH42" s="294"/>
      <c r="FI42" s="294"/>
      <c r="FJ42" s="294"/>
      <c r="FK42" s="294"/>
      <c r="FL42" s="294"/>
      <c r="FM42" s="294"/>
      <c r="FN42" s="294"/>
      <c r="FO42" s="294"/>
      <c r="FP42" s="294"/>
      <c r="FQ42" s="294"/>
      <c r="FR42" s="294"/>
      <c r="FS42" s="294"/>
      <c r="FT42" s="294"/>
      <c r="FU42" s="294"/>
      <c r="FV42" s="294"/>
      <c r="FW42" s="294"/>
      <c r="FX42" s="294"/>
      <c r="FY42" s="294"/>
      <c r="FZ42" s="294"/>
      <c r="GA42" s="294"/>
      <c r="GB42" s="294"/>
      <c r="GC42" s="294"/>
      <c r="GD42" s="294"/>
      <c r="GE42" s="294"/>
      <c r="GF42" s="294"/>
      <c r="GG42" s="294"/>
      <c r="GH42" s="294"/>
      <c r="GI42" s="294"/>
      <c r="GJ42" s="294"/>
      <c r="GK42" s="294"/>
      <c r="GL42" s="294"/>
      <c r="GM42" s="295"/>
      <c r="GN42" s="293"/>
      <c r="GO42" s="294"/>
      <c r="GP42" s="294"/>
      <c r="GQ42" s="294"/>
      <c r="GR42" s="294"/>
      <c r="GS42" s="294"/>
      <c r="GT42" s="294"/>
      <c r="GU42" s="294"/>
      <c r="GV42" s="294"/>
      <c r="GW42" s="294"/>
      <c r="GX42" s="294"/>
      <c r="GY42" s="294"/>
      <c r="GZ42" s="294"/>
      <c r="HA42" s="294"/>
      <c r="HB42" s="294"/>
      <c r="HC42" s="294"/>
      <c r="HD42" s="294"/>
      <c r="HE42" s="294"/>
      <c r="HF42" s="294"/>
      <c r="HG42" s="294"/>
      <c r="HH42" s="294"/>
      <c r="HI42" s="294"/>
      <c r="HJ42" s="294"/>
      <c r="HK42" s="294"/>
      <c r="HL42" s="294"/>
      <c r="HM42" s="294"/>
      <c r="HN42" s="294"/>
      <c r="HO42" s="294"/>
      <c r="HP42" s="294"/>
      <c r="HQ42" s="294"/>
      <c r="HR42" s="294"/>
      <c r="HS42" s="294"/>
      <c r="HT42" s="294"/>
      <c r="HU42" s="294"/>
      <c r="HV42" s="294"/>
      <c r="HW42" s="294"/>
      <c r="HX42" s="294"/>
      <c r="HY42" s="294"/>
      <c r="HZ42" s="294"/>
      <c r="IA42" s="294"/>
      <c r="IB42" s="294"/>
      <c r="IC42" s="294"/>
      <c r="ID42" s="294"/>
      <c r="IE42" s="294"/>
      <c r="IF42" s="294"/>
      <c r="IG42" s="294"/>
      <c r="IH42" s="294"/>
      <c r="II42" s="294"/>
      <c r="IJ42" s="294"/>
      <c r="IK42" s="294"/>
      <c r="IL42" s="294"/>
      <c r="IM42" s="294"/>
      <c r="IN42" s="294"/>
      <c r="IO42" s="294"/>
      <c r="IP42" s="294"/>
      <c r="IQ42" s="294"/>
      <c r="IR42" s="294"/>
      <c r="IS42" s="294"/>
      <c r="IT42" s="294"/>
      <c r="IU42" s="294"/>
      <c r="IV42" s="294"/>
      <c r="IW42" s="294"/>
      <c r="IX42" s="294"/>
      <c r="IY42" s="294"/>
      <c r="IZ42" s="294"/>
      <c r="JA42" s="294"/>
      <c r="JB42" s="294"/>
      <c r="JC42" s="294"/>
      <c r="JD42" s="294"/>
      <c r="JE42" s="294"/>
      <c r="JF42" s="294"/>
      <c r="JG42" s="294"/>
      <c r="JH42" s="294"/>
      <c r="JI42" s="294"/>
      <c r="JJ42" s="294"/>
      <c r="JK42" s="294"/>
      <c r="JL42" s="294"/>
      <c r="JM42" s="294"/>
      <c r="JN42" s="294"/>
      <c r="JO42" s="294"/>
      <c r="JP42" s="294"/>
      <c r="JQ42" s="294"/>
      <c r="JR42" s="294"/>
      <c r="JS42" s="294"/>
      <c r="JT42" s="294"/>
      <c r="JU42" s="294"/>
      <c r="JV42" s="294"/>
      <c r="JW42" s="294"/>
      <c r="JX42" s="294"/>
      <c r="JY42" s="294"/>
      <c r="JZ42" s="295"/>
      <c r="KA42" s="293"/>
      <c r="KB42" s="294"/>
      <c r="KC42" s="294"/>
      <c r="KD42" s="294"/>
      <c r="KE42" s="294"/>
      <c r="KF42" s="294"/>
      <c r="KG42" s="294"/>
      <c r="KH42" s="294"/>
      <c r="KI42" s="294"/>
      <c r="KJ42" s="294"/>
      <c r="KK42" s="294"/>
      <c r="KL42" s="294"/>
      <c r="KM42" s="294"/>
      <c r="KN42" s="294"/>
      <c r="KO42" s="294"/>
      <c r="KP42" s="294"/>
      <c r="KQ42" s="294"/>
      <c r="KR42" s="294"/>
      <c r="KS42" s="294"/>
      <c r="KT42" s="294"/>
      <c r="KU42" s="294"/>
      <c r="KV42" s="294"/>
      <c r="KW42" s="294"/>
      <c r="KX42" s="294"/>
      <c r="KY42" s="294"/>
      <c r="KZ42" s="294"/>
      <c r="LA42" s="294"/>
      <c r="LB42" s="294"/>
      <c r="LC42" s="294"/>
      <c r="LD42" s="294"/>
      <c r="LE42" s="294"/>
      <c r="LF42" s="294"/>
      <c r="LG42" s="294"/>
      <c r="LH42" s="294"/>
      <c r="LI42" s="294"/>
      <c r="LJ42" s="294"/>
      <c r="LK42" s="294"/>
      <c r="LL42" s="294"/>
      <c r="LM42" s="294"/>
      <c r="LN42" s="294"/>
      <c r="LO42" s="294"/>
      <c r="LP42" s="294"/>
      <c r="LQ42" s="294"/>
      <c r="LR42" s="294"/>
      <c r="LS42" s="294"/>
      <c r="LT42" s="294"/>
      <c r="LU42" s="294"/>
      <c r="LV42" s="294"/>
      <c r="LW42" s="294"/>
      <c r="LX42" s="294"/>
      <c r="LY42" s="294"/>
      <c r="LZ42" s="294"/>
      <c r="MA42" s="294"/>
      <c r="MB42" s="294"/>
      <c r="MC42" s="294"/>
      <c r="MD42" s="294"/>
      <c r="ME42" s="294"/>
      <c r="MF42" s="294"/>
      <c r="MG42" s="294"/>
      <c r="MH42" s="294"/>
      <c r="MI42" s="294"/>
      <c r="MJ42" s="294"/>
      <c r="MK42" s="294"/>
      <c r="ML42" s="294"/>
      <c r="MM42" s="294"/>
      <c r="MN42" s="294"/>
      <c r="MO42" s="294"/>
      <c r="MP42" s="294"/>
      <c r="MQ42" s="294"/>
      <c r="MR42" s="294"/>
      <c r="MS42" s="294"/>
      <c r="MT42" s="294"/>
      <c r="MU42" s="294"/>
      <c r="MV42" s="294"/>
      <c r="MW42" s="294"/>
      <c r="MX42" s="294"/>
      <c r="MY42" s="294"/>
      <c r="MZ42" s="294"/>
      <c r="NA42" s="294"/>
      <c r="NB42" s="294"/>
      <c r="NC42" s="294"/>
      <c r="ND42" s="294"/>
      <c r="NE42" s="294"/>
      <c r="NF42" s="294"/>
      <c r="NG42" s="294"/>
      <c r="NH42" s="294"/>
      <c r="NI42" s="294"/>
      <c r="NJ42" s="294"/>
      <c r="NK42" s="294"/>
      <c r="NL42" s="294"/>
      <c r="NM42" s="295"/>
    </row>
    <row r="43" spans="1:377" s="5" customFormat="1" x14ac:dyDescent="0.3">
      <c r="B43" s="123" t="s">
        <v>45</v>
      </c>
      <c r="C43" s="124" t="s">
        <v>224</v>
      </c>
      <c r="D43" s="118" t="s">
        <v>186</v>
      </c>
      <c r="E43" s="118" t="s">
        <v>128</v>
      </c>
      <c r="F43" s="118" t="s">
        <v>275</v>
      </c>
      <c r="G43" s="119" t="s">
        <v>117</v>
      </c>
      <c r="H43" s="120" t="s">
        <v>118</v>
      </c>
      <c r="I43" s="120"/>
      <c r="J43" s="6">
        <f t="shared" si="1"/>
        <v>13</v>
      </c>
      <c r="K43" s="6"/>
      <c r="L43" s="6"/>
      <c r="M43" s="118">
        <v>6</v>
      </c>
      <c r="N43" s="17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9"/>
      <c r="AX43" s="9"/>
      <c r="AY43" s="9"/>
      <c r="AZ43" s="9"/>
      <c r="BA43" s="9"/>
      <c r="BB43" s="9"/>
      <c r="BC43" s="9"/>
      <c r="BD43" s="9"/>
      <c r="BE43" s="9"/>
      <c r="BF43" s="9"/>
      <c r="BG43" s="9"/>
      <c r="BH43" s="9"/>
      <c r="BI43" s="9">
        <v>7</v>
      </c>
      <c r="BJ43" s="9"/>
      <c r="BK43" s="9"/>
      <c r="BL43" s="9"/>
      <c r="BM43" s="9"/>
      <c r="BN43" s="9"/>
      <c r="BO43" s="9"/>
      <c r="BP43" s="9"/>
      <c r="BQ43" s="9"/>
      <c r="BR43" s="9"/>
      <c r="BS43" s="9"/>
      <c r="BT43" s="9"/>
      <c r="BU43" s="9"/>
      <c r="BV43" s="9"/>
      <c r="BW43" s="9"/>
      <c r="BX43" s="9"/>
      <c r="BY43" s="9"/>
      <c r="BZ43" s="9"/>
      <c r="CA43" s="9"/>
      <c r="CB43" s="9"/>
      <c r="CC43" s="9"/>
      <c r="CD43" s="9"/>
      <c r="CE43" s="9"/>
      <c r="CF43" s="9"/>
      <c r="CG43" s="9"/>
      <c r="CH43" s="9"/>
      <c r="CI43" s="9"/>
      <c r="CJ43" s="9"/>
      <c r="CK43" s="9"/>
      <c r="CL43" s="9"/>
      <c r="CM43" s="9"/>
      <c r="CN43" s="9"/>
      <c r="CO43" s="9"/>
      <c r="CP43" s="9"/>
      <c r="CQ43" s="9"/>
      <c r="CR43" s="9"/>
      <c r="CS43" s="9"/>
      <c r="CT43" s="9"/>
      <c r="CU43" s="9"/>
      <c r="CV43" s="9"/>
      <c r="CW43" s="9"/>
      <c r="CX43" s="9"/>
      <c r="CY43" s="9"/>
      <c r="CZ43" s="214"/>
      <c r="DA43" s="179"/>
      <c r="DB43" s="9"/>
      <c r="DC43" s="9"/>
      <c r="DD43" s="9"/>
      <c r="DE43" s="9"/>
      <c r="DF43" s="9"/>
      <c r="DG43" s="9"/>
      <c r="DH43" s="9"/>
      <c r="DI43" s="9"/>
      <c r="DJ43" s="9"/>
      <c r="DK43" s="9"/>
      <c r="DL43" s="9"/>
      <c r="DM43" s="9"/>
      <c r="DN43" s="9"/>
      <c r="DO43" s="9"/>
      <c r="DP43" s="9"/>
      <c r="DQ43" s="9"/>
      <c r="DR43" s="9"/>
      <c r="DS43" s="9"/>
      <c r="DT43" s="9"/>
      <c r="DU43" s="9"/>
      <c r="DV43" s="9"/>
      <c r="DW43" s="9"/>
      <c r="DX43" s="9"/>
      <c r="DY43" s="9"/>
      <c r="DZ43" s="9"/>
      <c r="EA43" s="9"/>
      <c r="EB43" s="9"/>
      <c r="EC43" s="9"/>
      <c r="ED43" s="9"/>
      <c r="EE43" s="9"/>
      <c r="EF43" s="9"/>
      <c r="EG43" s="9"/>
      <c r="EH43" s="9"/>
      <c r="EI43" s="9"/>
      <c r="EJ43" s="9"/>
      <c r="EK43" s="9"/>
      <c r="EL43" s="9"/>
      <c r="EM43" s="9"/>
      <c r="EN43" s="9"/>
      <c r="EO43" s="9"/>
      <c r="EP43" s="9"/>
      <c r="EQ43" s="9"/>
      <c r="ER43" s="9"/>
      <c r="ES43" s="9"/>
      <c r="ET43" s="9"/>
      <c r="EU43" s="9"/>
      <c r="EV43" s="9"/>
      <c r="EW43" s="9"/>
      <c r="EX43" s="9"/>
      <c r="EY43" s="9"/>
      <c r="EZ43" s="9"/>
      <c r="FA43" s="9"/>
      <c r="FB43" s="9"/>
      <c r="FC43" s="9"/>
      <c r="FD43" s="9"/>
      <c r="FE43" s="9"/>
      <c r="FF43" s="9"/>
      <c r="FG43" s="9"/>
      <c r="FH43" s="9"/>
      <c r="FI43" s="9"/>
      <c r="FJ43" s="9"/>
      <c r="FK43" s="9"/>
      <c r="FL43" s="9"/>
      <c r="FM43" s="9"/>
      <c r="FN43" s="9"/>
      <c r="FO43" s="9"/>
      <c r="FP43" s="9"/>
      <c r="FQ43" s="9"/>
      <c r="FR43" s="9"/>
      <c r="FS43" s="9"/>
      <c r="FT43" s="9"/>
      <c r="FU43" s="9"/>
      <c r="FV43" s="9"/>
      <c r="FW43" s="9"/>
      <c r="FX43" s="9"/>
      <c r="FY43" s="9"/>
      <c r="FZ43" s="9"/>
      <c r="GA43" s="9"/>
      <c r="GB43" s="9"/>
      <c r="GC43" s="9"/>
      <c r="GD43" s="9"/>
      <c r="GE43" s="9"/>
      <c r="GF43" s="9"/>
      <c r="GG43" s="9"/>
      <c r="GH43" s="9"/>
      <c r="GI43" s="9"/>
      <c r="GJ43" s="9"/>
      <c r="GK43" s="9"/>
      <c r="GL43" s="9"/>
      <c r="GM43" s="214"/>
      <c r="GN43" s="179"/>
      <c r="GO43" s="9"/>
      <c r="GP43" s="9"/>
      <c r="GQ43" s="9"/>
      <c r="GR43" s="9"/>
      <c r="GS43" s="9"/>
      <c r="GT43" s="9"/>
      <c r="GU43" s="9"/>
      <c r="GV43" s="9"/>
      <c r="GW43" s="9"/>
      <c r="GX43" s="9"/>
      <c r="GY43" s="9"/>
      <c r="GZ43" s="9"/>
      <c r="HA43" s="9"/>
      <c r="HB43" s="9"/>
      <c r="HC43" s="9"/>
      <c r="HD43" s="9"/>
      <c r="HE43" s="9"/>
      <c r="HF43" s="9"/>
      <c r="HG43" s="9"/>
      <c r="HH43" s="9"/>
      <c r="HI43" s="9"/>
      <c r="HJ43" s="9"/>
      <c r="HK43" s="9"/>
      <c r="HL43" s="9"/>
      <c r="HM43" s="9"/>
      <c r="HN43" s="9"/>
      <c r="HO43" s="9"/>
      <c r="HP43" s="9"/>
      <c r="HQ43" s="9"/>
      <c r="HR43" s="9"/>
      <c r="HS43" s="9"/>
      <c r="HT43" s="9"/>
      <c r="HU43" s="9"/>
      <c r="HV43" s="9"/>
      <c r="HW43" s="9"/>
      <c r="HX43" s="9"/>
      <c r="HY43" s="9"/>
      <c r="HZ43" s="9"/>
      <c r="IA43" s="9"/>
      <c r="IB43" s="9"/>
      <c r="IC43" s="9"/>
      <c r="ID43" s="9"/>
      <c r="IE43" s="9"/>
      <c r="IF43" s="9"/>
      <c r="IG43" s="9"/>
      <c r="IH43" s="9"/>
      <c r="II43" s="9"/>
      <c r="IJ43" s="9"/>
      <c r="IK43" s="9"/>
      <c r="IL43" s="9"/>
      <c r="IM43" s="9"/>
      <c r="IN43" s="9"/>
      <c r="IO43" s="9"/>
      <c r="IP43" s="9"/>
      <c r="IQ43" s="9"/>
      <c r="IR43" s="9"/>
      <c r="IS43" s="9"/>
      <c r="IT43" s="9"/>
      <c r="IU43" s="9"/>
      <c r="IV43" s="9"/>
      <c r="IW43" s="9"/>
      <c r="IX43" s="9"/>
      <c r="IY43" s="9"/>
      <c r="IZ43" s="9"/>
      <c r="JA43" s="9"/>
      <c r="JB43" s="9"/>
      <c r="JC43" s="9"/>
      <c r="JD43" s="9"/>
      <c r="JE43" s="9"/>
      <c r="JF43" s="9"/>
      <c r="JG43" s="9"/>
      <c r="JH43" s="9"/>
      <c r="JI43" s="9"/>
      <c r="JJ43" s="9"/>
      <c r="JK43" s="9"/>
      <c r="JL43" s="9"/>
      <c r="JM43" s="9"/>
      <c r="JN43" s="9"/>
      <c r="JO43" s="9"/>
      <c r="JP43" s="9"/>
      <c r="JQ43" s="9"/>
      <c r="JR43" s="9"/>
      <c r="JS43" s="9"/>
      <c r="JT43" s="9"/>
      <c r="JU43" s="9"/>
      <c r="JV43" s="9"/>
      <c r="JW43" s="9"/>
      <c r="JX43" s="9"/>
      <c r="JY43" s="9"/>
      <c r="JZ43" s="214"/>
      <c r="KA43" s="179"/>
      <c r="KB43" s="9"/>
      <c r="KC43" s="9"/>
      <c r="KD43" s="9"/>
      <c r="KE43" s="9"/>
      <c r="KF43" s="9"/>
      <c r="KG43" s="9"/>
      <c r="KH43" s="9"/>
      <c r="KI43" s="9"/>
      <c r="KJ43" s="9"/>
      <c r="KK43" s="9"/>
      <c r="KL43" s="9"/>
      <c r="KM43" s="9"/>
      <c r="KN43" s="9"/>
      <c r="KO43" s="9"/>
      <c r="KP43" s="9"/>
      <c r="KQ43" s="9"/>
      <c r="KR43" s="9"/>
      <c r="KS43" s="9"/>
      <c r="KT43" s="9"/>
      <c r="KU43" s="9"/>
      <c r="KV43" s="9"/>
      <c r="KW43" s="9"/>
      <c r="KX43" s="9"/>
      <c r="KY43" s="9"/>
      <c r="KZ43" s="9"/>
      <c r="LA43" s="9"/>
      <c r="LB43" s="9"/>
      <c r="LC43" s="9"/>
      <c r="LD43" s="9"/>
      <c r="LE43" s="9"/>
      <c r="LF43" s="9"/>
      <c r="LG43" s="9"/>
      <c r="LH43" s="9"/>
      <c r="LI43" s="9"/>
      <c r="LJ43" s="9"/>
      <c r="LK43" s="9"/>
      <c r="LL43" s="9"/>
      <c r="LM43" s="9"/>
      <c r="LN43" s="9"/>
      <c r="LO43" s="9"/>
      <c r="LP43" s="9"/>
      <c r="LQ43" s="9"/>
      <c r="LR43" s="9"/>
      <c r="LS43" s="9"/>
      <c r="LT43" s="9"/>
      <c r="LU43" s="9"/>
      <c r="LV43" s="9"/>
      <c r="LW43" s="9"/>
      <c r="LX43" s="9"/>
      <c r="LY43" s="9"/>
      <c r="LZ43" s="9"/>
      <c r="MA43" s="9"/>
      <c r="MB43" s="9"/>
      <c r="MC43" s="9"/>
      <c r="MD43" s="9"/>
      <c r="ME43" s="9"/>
      <c r="MF43" s="9"/>
      <c r="MG43" s="9"/>
      <c r="MH43" s="9"/>
      <c r="MI43" s="9"/>
      <c r="MJ43" s="9"/>
      <c r="MK43" s="9"/>
      <c r="ML43" s="9"/>
      <c r="MM43" s="9"/>
      <c r="MN43" s="9"/>
      <c r="MO43" s="9"/>
      <c r="MP43" s="9"/>
      <c r="MQ43" s="9"/>
      <c r="MR43" s="9"/>
      <c r="MS43" s="9"/>
      <c r="MT43" s="9"/>
      <c r="MU43" s="9"/>
      <c r="MV43" s="9"/>
      <c r="MW43" s="9"/>
      <c r="MX43" s="9"/>
      <c r="MY43" s="9"/>
      <c r="MZ43" s="9"/>
      <c r="NA43" s="9"/>
      <c r="NB43" s="9"/>
      <c r="NC43" s="9"/>
      <c r="ND43" s="9"/>
      <c r="NE43" s="9"/>
      <c r="NF43" s="9"/>
      <c r="NG43" s="9"/>
      <c r="NH43" s="9"/>
      <c r="NI43" s="9"/>
      <c r="NJ43" s="9"/>
      <c r="NK43" s="9"/>
      <c r="NL43" s="9"/>
      <c r="NM43" s="214"/>
    </row>
    <row r="44" spans="1:377" s="5" customFormat="1" x14ac:dyDescent="0.3">
      <c r="B44" s="123" t="s">
        <v>45</v>
      </c>
      <c r="C44" s="124" t="s">
        <v>224</v>
      </c>
      <c r="D44" s="118" t="s">
        <v>186</v>
      </c>
      <c r="E44" s="118" t="s">
        <v>128</v>
      </c>
      <c r="F44" s="118" t="s">
        <v>275</v>
      </c>
      <c r="G44" s="119" t="s">
        <v>84</v>
      </c>
      <c r="H44" s="120" t="s">
        <v>360</v>
      </c>
      <c r="I44" s="120"/>
      <c r="J44" s="6">
        <f t="shared" si="1"/>
        <v>1</v>
      </c>
      <c r="K44" s="6"/>
      <c r="L44" s="6"/>
      <c r="M44" s="118"/>
      <c r="N44" s="17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  <c r="AX44" s="9"/>
      <c r="AY44" s="9"/>
      <c r="AZ44" s="9"/>
      <c r="BA44" s="9"/>
      <c r="BB44" s="9"/>
      <c r="BC44" s="9"/>
      <c r="BD44" s="9"/>
      <c r="BE44" s="9"/>
      <c r="BF44" s="9"/>
      <c r="BG44" s="9"/>
      <c r="BH44" s="9"/>
      <c r="BI44" s="9"/>
      <c r="BJ44" s="9"/>
      <c r="BK44" s="9"/>
      <c r="BL44" s="9"/>
      <c r="BM44" s="9"/>
      <c r="BN44" s="9"/>
      <c r="BO44" s="9"/>
      <c r="BP44" s="9"/>
      <c r="BQ44" s="9"/>
      <c r="BR44" s="9"/>
      <c r="BS44" s="9"/>
      <c r="BT44" s="9"/>
      <c r="BU44" s="9"/>
      <c r="BV44" s="9"/>
      <c r="BW44" s="9"/>
      <c r="BX44" s="9"/>
      <c r="BY44" s="9"/>
      <c r="BZ44" s="9"/>
      <c r="CA44" s="9"/>
      <c r="CB44" s="9"/>
      <c r="CC44" s="9"/>
      <c r="CD44" s="9"/>
      <c r="CE44" s="9"/>
      <c r="CF44" s="9"/>
      <c r="CG44" s="9"/>
      <c r="CH44" s="9"/>
      <c r="CI44" s="9">
        <v>1</v>
      </c>
      <c r="CJ44" s="9"/>
      <c r="CK44" s="9"/>
      <c r="CL44" s="9"/>
      <c r="CM44" s="9"/>
      <c r="CN44" s="9"/>
      <c r="CO44" s="9"/>
      <c r="CP44" s="9"/>
      <c r="CQ44" s="9"/>
      <c r="CR44" s="9"/>
      <c r="CS44" s="9"/>
      <c r="CT44" s="9"/>
      <c r="CU44" s="9"/>
      <c r="CV44" s="9"/>
      <c r="CW44" s="9"/>
      <c r="CX44" s="9"/>
      <c r="CY44" s="9"/>
      <c r="CZ44" s="214"/>
      <c r="DA44" s="179"/>
      <c r="DB44" s="9"/>
      <c r="DC44" s="9"/>
      <c r="DD44" s="9"/>
      <c r="DE44" s="9"/>
      <c r="DF44" s="9"/>
      <c r="DG44" s="9"/>
      <c r="DH44" s="9"/>
      <c r="DI44" s="9"/>
      <c r="DJ44" s="9"/>
      <c r="DK44" s="9"/>
      <c r="DL44" s="9"/>
      <c r="DM44" s="9"/>
      <c r="DN44" s="9"/>
      <c r="DO44" s="9"/>
      <c r="DP44" s="9"/>
      <c r="DQ44" s="9"/>
      <c r="DR44" s="9"/>
      <c r="DS44" s="9"/>
      <c r="DT44" s="9"/>
      <c r="DU44" s="9"/>
      <c r="DV44" s="9"/>
      <c r="DW44" s="9"/>
      <c r="DX44" s="9"/>
      <c r="DY44" s="9"/>
      <c r="DZ44" s="9"/>
      <c r="EA44" s="9"/>
      <c r="EB44" s="9"/>
      <c r="EC44" s="9"/>
      <c r="ED44" s="9"/>
      <c r="EE44" s="9"/>
      <c r="EF44" s="9"/>
      <c r="EG44" s="9"/>
      <c r="EH44" s="9"/>
      <c r="EI44" s="9"/>
      <c r="EJ44" s="9"/>
      <c r="EK44" s="9"/>
      <c r="EL44" s="9"/>
      <c r="EM44" s="9"/>
      <c r="EN44" s="9"/>
      <c r="EO44" s="9"/>
      <c r="EP44" s="9"/>
      <c r="EQ44" s="9"/>
      <c r="ER44" s="9"/>
      <c r="ES44" s="9"/>
      <c r="ET44" s="9"/>
      <c r="EU44" s="9"/>
      <c r="EV44" s="9"/>
      <c r="EW44" s="9"/>
      <c r="EX44" s="9"/>
      <c r="EY44" s="9"/>
      <c r="EZ44" s="9"/>
      <c r="FA44" s="9"/>
      <c r="FB44" s="9"/>
      <c r="FC44" s="9"/>
      <c r="FD44" s="9"/>
      <c r="FE44" s="9"/>
      <c r="FF44" s="9"/>
      <c r="FG44" s="9"/>
      <c r="FH44" s="9"/>
      <c r="FI44" s="9"/>
      <c r="FJ44" s="9"/>
      <c r="FK44" s="9"/>
      <c r="FL44" s="9"/>
      <c r="FM44" s="9"/>
      <c r="FN44" s="9"/>
      <c r="FO44" s="9"/>
      <c r="FP44" s="9"/>
      <c r="FQ44" s="9"/>
      <c r="FR44" s="9"/>
      <c r="FS44" s="9"/>
      <c r="FT44" s="9"/>
      <c r="FU44" s="9"/>
      <c r="FV44" s="9"/>
      <c r="FW44" s="9"/>
      <c r="FX44" s="9"/>
      <c r="FY44" s="9"/>
      <c r="FZ44" s="9"/>
      <c r="GA44" s="9"/>
      <c r="GB44" s="9"/>
      <c r="GC44" s="9"/>
      <c r="GD44" s="9"/>
      <c r="GE44" s="9"/>
      <c r="GF44" s="9"/>
      <c r="GG44" s="9"/>
      <c r="GH44" s="9"/>
      <c r="GI44" s="9"/>
      <c r="GJ44" s="9"/>
      <c r="GK44" s="9"/>
      <c r="GL44" s="9"/>
      <c r="GM44" s="214"/>
      <c r="GN44" s="179"/>
      <c r="GO44" s="9"/>
      <c r="GP44" s="9"/>
      <c r="GQ44" s="9"/>
      <c r="GR44" s="9"/>
      <c r="GS44" s="9"/>
      <c r="GT44" s="9"/>
      <c r="GU44" s="9"/>
      <c r="GV44" s="9"/>
      <c r="GW44" s="9"/>
      <c r="GX44" s="9"/>
      <c r="GY44" s="9"/>
      <c r="GZ44" s="9"/>
      <c r="HA44" s="9"/>
      <c r="HB44" s="9"/>
      <c r="HC44" s="9"/>
      <c r="HD44" s="9"/>
      <c r="HE44" s="9"/>
      <c r="HF44" s="9"/>
      <c r="HG44" s="9"/>
      <c r="HH44" s="9"/>
      <c r="HI44" s="9"/>
      <c r="HJ44" s="9"/>
      <c r="HK44" s="9"/>
      <c r="HL44" s="9"/>
      <c r="HM44" s="9"/>
      <c r="HN44" s="9"/>
      <c r="HO44" s="9"/>
      <c r="HP44" s="9"/>
      <c r="HQ44" s="9"/>
      <c r="HR44" s="9"/>
      <c r="HS44" s="9"/>
      <c r="HT44" s="9"/>
      <c r="HU44" s="9"/>
      <c r="HV44" s="9"/>
      <c r="HW44" s="9"/>
      <c r="HX44" s="9"/>
      <c r="HY44" s="9"/>
      <c r="HZ44" s="9"/>
      <c r="IA44" s="9"/>
      <c r="IB44" s="9"/>
      <c r="IC44" s="9"/>
      <c r="ID44" s="9"/>
      <c r="IE44" s="9"/>
      <c r="IF44" s="9"/>
      <c r="IG44" s="9"/>
      <c r="IH44" s="9"/>
      <c r="II44" s="9"/>
      <c r="IJ44" s="9"/>
      <c r="IK44" s="9"/>
      <c r="IL44" s="9"/>
      <c r="IM44" s="9"/>
      <c r="IN44" s="9"/>
      <c r="IO44" s="9"/>
      <c r="IP44" s="9"/>
      <c r="IQ44" s="9"/>
      <c r="IR44" s="9"/>
      <c r="IS44" s="9"/>
      <c r="IT44" s="9"/>
      <c r="IU44" s="9"/>
      <c r="IV44" s="9"/>
      <c r="IW44" s="9"/>
      <c r="IX44" s="9"/>
      <c r="IY44" s="9"/>
      <c r="IZ44" s="9"/>
      <c r="JA44" s="9"/>
      <c r="JB44" s="9"/>
      <c r="JC44" s="9"/>
      <c r="JD44" s="9"/>
      <c r="JE44" s="9"/>
      <c r="JF44" s="9"/>
      <c r="JG44" s="9"/>
      <c r="JH44" s="9"/>
      <c r="JI44" s="9"/>
      <c r="JJ44" s="9"/>
      <c r="JK44" s="9"/>
      <c r="JL44" s="9"/>
      <c r="JM44" s="9"/>
      <c r="JN44" s="9"/>
      <c r="JO44" s="9"/>
      <c r="JP44" s="9"/>
      <c r="JQ44" s="9"/>
      <c r="JR44" s="9"/>
      <c r="JS44" s="9"/>
      <c r="JT44" s="9"/>
      <c r="JU44" s="9"/>
      <c r="JV44" s="9"/>
      <c r="JW44" s="9"/>
      <c r="JX44" s="9"/>
      <c r="JY44" s="9"/>
      <c r="JZ44" s="214"/>
      <c r="KA44" s="179"/>
      <c r="KB44" s="9"/>
      <c r="KC44" s="9"/>
      <c r="KD44" s="9"/>
      <c r="KE44" s="9"/>
      <c r="KF44" s="9"/>
      <c r="KG44" s="9"/>
      <c r="KH44" s="9"/>
      <c r="KI44" s="9"/>
      <c r="KJ44" s="9"/>
      <c r="KK44" s="9"/>
      <c r="KL44" s="9"/>
      <c r="KM44" s="9"/>
      <c r="KN44" s="9"/>
      <c r="KO44" s="9"/>
      <c r="KP44" s="9"/>
      <c r="KQ44" s="9"/>
      <c r="KR44" s="9"/>
      <c r="KS44" s="9"/>
      <c r="KT44" s="9"/>
      <c r="KU44" s="9"/>
      <c r="KV44" s="9"/>
      <c r="KW44" s="9"/>
      <c r="KX44" s="9"/>
      <c r="KY44" s="9"/>
      <c r="KZ44" s="9"/>
      <c r="LA44" s="9"/>
      <c r="LB44" s="9"/>
      <c r="LC44" s="9"/>
      <c r="LD44" s="9"/>
      <c r="LE44" s="9"/>
      <c r="LF44" s="9"/>
      <c r="LG44" s="9"/>
      <c r="LH44" s="9"/>
      <c r="LI44" s="9"/>
      <c r="LJ44" s="9"/>
      <c r="LK44" s="9"/>
      <c r="LL44" s="9"/>
      <c r="LM44" s="9"/>
      <c r="LN44" s="9"/>
      <c r="LO44" s="9"/>
      <c r="LP44" s="9"/>
      <c r="LQ44" s="9"/>
      <c r="LR44" s="9"/>
      <c r="LS44" s="9"/>
      <c r="LT44" s="9"/>
      <c r="LU44" s="9"/>
      <c r="LV44" s="9"/>
      <c r="LW44" s="9"/>
      <c r="LX44" s="9"/>
      <c r="LY44" s="9"/>
      <c r="LZ44" s="9"/>
      <c r="MA44" s="9"/>
      <c r="MB44" s="9"/>
      <c r="MC44" s="9"/>
      <c r="MD44" s="9"/>
      <c r="ME44" s="9"/>
      <c r="MF44" s="9"/>
      <c r="MG44" s="9"/>
      <c r="MH44" s="9"/>
      <c r="MI44" s="9"/>
      <c r="MJ44" s="9"/>
      <c r="MK44" s="9"/>
      <c r="ML44" s="9"/>
      <c r="MM44" s="9"/>
      <c r="MN44" s="9"/>
      <c r="MO44" s="9"/>
      <c r="MP44" s="9"/>
      <c r="MQ44" s="9"/>
      <c r="MR44" s="9"/>
      <c r="MS44" s="9"/>
      <c r="MT44" s="9"/>
      <c r="MU44" s="9"/>
      <c r="MV44" s="9"/>
      <c r="MW44" s="9"/>
      <c r="MX44" s="9"/>
      <c r="MY44" s="9"/>
      <c r="MZ44" s="9"/>
      <c r="NA44" s="9"/>
      <c r="NB44" s="9"/>
      <c r="NC44" s="9"/>
      <c r="ND44" s="9"/>
      <c r="NE44" s="9"/>
      <c r="NF44" s="9"/>
      <c r="NG44" s="9"/>
      <c r="NH44" s="9"/>
      <c r="NI44" s="9"/>
      <c r="NJ44" s="9"/>
      <c r="NK44" s="9"/>
      <c r="NL44" s="9"/>
      <c r="NM44" s="214"/>
    </row>
    <row r="45" spans="1:377" s="5" customFormat="1" x14ac:dyDescent="0.3">
      <c r="B45" s="290" t="s">
        <v>45</v>
      </c>
      <c r="C45" s="291" t="s">
        <v>224</v>
      </c>
      <c r="D45" s="28" t="s">
        <v>285</v>
      </c>
      <c r="E45" s="28" t="s">
        <v>286</v>
      </c>
      <c r="F45" s="28" t="s">
        <v>287</v>
      </c>
      <c r="G45" s="234" t="s">
        <v>116</v>
      </c>
      <c r="H45" s="235" t="s">
        <v>312</v>
      </c>
      <c r="I45" s="235"/>
      <c r="J45" s="180">
        <f t="shared" si="1"/>
        <v>4</v>
      </c>
      <c r="K45" s="180"/>
      <c r="L45" s="180"/>
      <c r="M45" s="28"/>
      <c r="N45" s="211"/>
      <c r="O45" s="178"/>
      <c r="P45" s="178"/>
      <c r="Q45" s="178"/>
      <c r="R45" s="178"/>
      <c r="S45" s="178"/>
      <c r="T45" s="178"/>
      <c r="U45" s="178"/>
      <c r="V45" s="178"/>
      <c r="W45" s="178"/>
      <c r="X45" s="178"/>
      <c r="Y45" s="178"/>
      <c r="Z45" s="178"/>
      <c r="AA45" s="178"/>
      <c r="AB45" s="178"/>
      <c r="AC45" s="178"/>
      <c r="AD45" s="178"/>
      <c r="AE45" s="178"/>
      <c r="AF45" s="178"/>
      <c r="AG45" s="178"/>
      <c r="AH45" s="178"/>
      <c r="AI45" s="178"/>
      <c r="AJ45" s="178"/>
      <c r="AK45" s="178"/>
      <c r="AL45" s="178"/>
      <c r="AM45" s="178"/>
      <c r="AN45" s="178"/>
      <c r="AO45" s="178"/>
      <c r="AP45" s="178"/>
      <c r="AQ45" s="178"/>
      <c r="AR45" s="178"/>
      <c r="AS45" s="178"/>
      <c r="AT45" s="178"/>
      <c r="AU45" s="178"/>
      <c r="AV45" s="178"/>
      <c r="AW45" s="178"/>
      <c r="AX45" s="178"/>
      <c r="AY45" s="178"/>
      <c r="AZ45" s="178"/>
      <c r="BA45" s="178"/>
      <c r="BB45" s="178"/>
      <c r="BC45" s="178"/>
      <c r="BD45" s="178"/>
      <c r="BE45" s="178"/>
      <c r="BF45" s="178"/>
      <c r="BG45" s="178"/>
      <c r="BH45" s="178"/>
      <c r="BI45" s="178"/>
      <c r="BJ45" s="178"/>
      <c r="BK45" s="178"/>
      <c r="BL45" s="178"/>
      <c r="BM45" s="178"/>
      <c r="BN45" s="178"/>
      <c r="BO45" s="178"/>
      <c r="BP45" s="178"/>
      <c r="BQ45" s="178"/>
      <c r="BR45" s="178"/>
      <c r="BS45" s="178"/>
      <c r="BT45" s="178"/>
      <c r="BU45" s="178">
        <v>4</v>
      </c>
      <c r="BV45" s="178"/>
      <c r="BW45" s="178"/>
      <c r="BX45" s="178"/>
      <c r="BY45" s="178"/>
      <c r="BZ45" s="178"/>
      <c r="CA45" s="178"/>
      <c r="CB45" s="178"/>
      <c r="CC45" s="178"/>
      <c r="CD45" s="178"/>
      <c r="CE45" s="178"/>
      <c r="CF45" s="178"/>
      <c r="CG45" s="178"/>
      <c r="CH45" s="178"/>
      <c r="CI45" s="178"/>
      <c r="CJ45" s="178"/>
      <c r="CK45" s="178"/>
      <c r="CL45" s="178"/>
      <c r="CM45" s="178"/>
      <c r="CN45" s="178"/>
      <c r="CO45" s="178"/>
      <c r="CP45" s="178"/>
      <c r="CQ45" s="178"/>
      <c r="CR45" s="178"/>
      <c r="CS45" s="178"/>
      <c r="CT45" s="178"/>
      <c r="CU45" s="178"/>
      <c r="CV45" s="178"/>
      <c r="CW45" s="178"/>
      <c r="CX45" s="178"/>
      <c r="CY45" s="178"/>
      <c r="CZ45" s="215"/>
      <c r="DA45" s="211"/>
      <c r="DB45" s="178"/>
      <c r="DC45" s="178"/>
      <c r="DD45" s="178"/>
      <c r="DE45" s="178"/>
      <c r="DF45" s="178"/>
      <c r="DG45" s="178"/>
      <c r="DH45" s="178"/>
      <c r="DI45" s="178"/>
      <c r="DJ45" s="178"/>
      <c r="DK45" s="178"/>
      <c r="DL45" s="178"/>
      <c r="DM45" s="178"/>
      <c r="DN45" s="178"/>
      <c r="DO45" s="178"/>
      <c r="DP45" s="178"/>
      <c r="DQ45" s="178"/>
      <c r="DR45" s="178"/>
      <c r="DS45" s="178"/>
      <c r="DT45" s="178"/>
      <c r="DU45" s="178"/>
      <c r="DV45" s="178"/>
      <c r="DW45" s="178"/>
      <c r="DX45" s="178"/>
      <c r="DY45" s="178"/>
      <c r="DZ45" s="178"/>
      <c r="EA45" s="178"/>
      <c r="EB45" s="178"/>
      <c r="EC45" s="178"/>
      <c r="ED45" s="178"/>
      <c r="EE45" s="178"/>
      <c r="EF45" s="178"/>
      <c r="EG45" s="178"/>
      <c r="EH45" s="178"/>
      <c r="EI45" s="178"/>
      <c r="EJ45" s="178"/>
      <c r="EK45" s="178"/>
      <c r="EL45" s="178"/>
      <c r="EM45" s="178"/>
      <c r="EN45" s="178"/>
      <c r="EO45" s="178"/>
      <c r="EP45" s="178"/>
      <c r="EQ45" s="178"/>
      <c r="ER45" s="178"/>
      <c r="ES45" s="178"/>
      <c r="ET45" s="178"/>
      <c r="EU45" s="178"/>
      <c r="EV45" s="178"/>
      <c r="EW45" s="178"/>
      <c r="EX45" s="178"/>
      <c r="EY45" s="178"/>
      <c r="EZ45" s="178"/>
      <c r="FA45" s="178"/>
      <c r="FB45" s="178"/>
      <c r="FC45" s="178"/>
      <c r="FD45" s="178"/>
      <c r="FE45" s="178"/>
      <c r="FF45" s="178"/>
      <c r="FG45" s="178"/>
      <c r="FH45" s="178"/>
      <c r="FI45" s="178"/>
      <c r="FJ45" s="178"/>
      <c r="FK45" s="178"/>
      <c r="FL45" s="178"/>
      <c r="FM45" s="178"/>
      <c r="FN45" s="178"/>
      <c r="FO45" s="178"/>
      <c r="FP45" s="178"/>
      <c r="FQ45" s="178"/>
      <c r="FR45" s="178"/>
      <c r="FS45" s="178"/>
      <c r="FT45" s="178"/>
      <c r="FU45" s="178"/>
      <c r="FV45" s="178"/>
      <c r="FW45" s="178"/>
      <c r="FX45" s="178"/>
      <c r="FY45" s="178"/>
      <c r="FZ45" s="178"/>
      <c r="GA45" s="178"/>
      <c r="GB45" s="178"/>
      <c r="GC45" s="178"/>
      <c r="GD45" s="178"/>
      <c r="GE45" s="178"/>
      <c r="GF45" s="178"/>
      <c r="GG45" s="178"/>
      <c r="GH45" s="178"/>
      <c r="GI45" s="178"/>
      <c r="GJ45" s="178"/>
      <c r="GK45" s="178"/>
      <c r="GL45" s="178"/>
      <c r="GM45" s="215"/>
      <c r="GN45" s="211"/>
      <c r="GO45" s="178"/>
      <c r="GP45" s="178"/>
      <c r="GQ45" s="178"/>
      <c r="GR45" s="178"/>
      <c r="GS45" s="178"/>
      <c r="GT45" s="178"/>
      <c r="GU45" s="178"/>
      <c r="GV45" s="178"/>
      <c r="GW45" s="178"/>
      <c r="GX45" s="178"/>
      <c r="GY45" s="178"/>
      <c r="GZ45" s="178"/>
      <c r="HA45" s="178"/>
      <c r="HB45" s="178"/>
      <c r="HC45" s="178"/>
      <c r="HD45" s="178"/>
      <c r="HE45" s="178"/>
      <c r="HF45" s="178"/>
      <c r="HG45" s="178"/>
      <c r="HH45" s="178"/>
      <c r="HI45" s="178"/>
      <c r="HJ45" s="178"/>
      <c r="HK45" s="178"/>
      <c r="HL45" s="178"/>
      <c r="HM45" s="178"/>
      <c r="HN45" s="178"/>
      <c r="HO45" s="178"/>
      <c r="HP45" s="178"/>
      <c r="HQ45" s="178"/>
      <c r="HR45" s="178"/>
      <c r="HS45" s="178"/>
      <c r="HT45" s="178"/>
      <c r="HU45" s="178"/>
      <c r="HV45" s="178"/>
      <c r="HW45" s="178"/>
      <c r="HX45" s="178"/>
      <c r="HY45" s="178"/>
      <c r="HZ45" s="178"/>
      <c r="IA45" s="178"/>
      <c r="IB45" s="178"/>
      <c r="IC45" s="178"/>
      <c r="ID45" s="178"/>
      <c r="IE45" s="178"/>
      <c r="IF45" s="178"/>
      <c r="IG45" s="178"/>
      <c r="IH45" s="178"/>
      <c r="II45" s="178"/>
      <c r="IJ45" s="178"/>
      <c r="IK45" s="178"/>
      <c r="IL45" s="178"/>
      <c r="IM45" s="178"/>
      <c r="IN45" s="178"/>
      <c r="IO45" s="178"/>
      <c r="IP45" s="178"/>
      <c r="IQ45" s="178"/>
      <c r="IR45" s="178"/>
      <c r="IS45" s="178"/>
      <c r="IT45" s="178"/>
      <c r="IU45" s="178"/>
      <c r="IV45" s="178"/>
      <c r="IW45" s="178"/>
      <c r="IX45" s="178"/>
      <c r="IY45" s="178"/>
      <c r="IZ45" s="178"/>
      <c r="JA45" s="178"/>
      <c r="JB45" s="178"/>
      <c r="JC45" s="178"/>
      <c r="JD45" s="178"/>
      <c r="JE45" s="178"/>
      <c r="JF45" s="178"/>
      <c r="JG45" s="178"/>
      <c r="JH45" s="178"/>
      <c r="JI45" s="178"/>
      <c r="JJ45" s="178"/>
      <c r="JK45" s="178"/>
      <c r="JL45" s="178"/>
      <c r="JM45" s="178"/>
      <c r="JN45" s="178"/>
      <c r="JO45" s="178"/>
      <c r="JP45" s="178"/>
      <c r="JQ45" s="178"/>
      <c r="JR45" s="178"/>
      <c r="JS45" s="178"/>
      <c r="JT45" s="178"/>
      <c r="JU45" s="178"/>
      <c r="JV45" s="178"/>
      <c r="JW45" s="178"/>
      <c r="JX45" s="178"/>
      <c r="JY45" s="178"/>
      <c r="JZ45" s="215"/>
      <c r="KA45" s="211"/>
      <c r="KB45" s="178"/>
      <c r="KC45" s="178"/>
      <c r="KD45" s="178"/>
      <c r="KE45" s="178"/>
      <c r="KF45" s="178"/>
      <c r="KG45" s="178"/>
      <c r="KH45" s="178"/>
      <c r="KI45" s="178"/>
      <c r="KJ45" s="178"/>
      <c r="KK45" s="178"/>
      <c r="KL45" s="178"/>
      <c r="KM45" s="178"/>
      <c r="KN45" s="178"/>
      <c r="KO45" s="178"/>
      <c r="KP45" s="178"/>
      <c r="KQ45" s="178"/>
      <c r="KR45" s="178"/>
      <c r="KS45" s="178"/>
      <c r="KT45" s="178"/>
      <c r="KU45" s="178"/>
      <c r="KV45" s="178"/>
      <c r="KW45" s="178"/>
      <c r="KX45" s="178"/>
      <c r="KY45" s="178"/>
      <c r="KZ45" s="178"/>
      <c r="LA45" s="178"/>
      <c r="LB45" s="178"/>
      <c r="LC45" s="178"/>
      <c r="LD45" s="178"/>
      <c r="LE45" s="178"/>
      <c r="LF45" s="178"/>
      <c r="LG45" s="178"/>
      <c r="LH45" s="178"/>
      <c r="LI45" s="178"/>
      <c r="LJ45" s="178"/>
      <c r="LK45" s="178"/>
      <c r="LL45" s="178"/>
      <c r="LM45" s="178"/>
      <c r="LN45" s="178"/>
      <c r="LO45" s="178"/>
      <c r="LP45" s="178"/>
      <c r="LQ45" s="178"/>
      <c r="LR45" s="178"/>
      <c r="LS45" s="178"/>
      <c r="LT45" s="178"/>
      <c r="LU45" s="178"/>
      <c r="LV45" s="178"/>
      <c r="LW45" s="178"/>
      <c r="LX45" s="178"/>
      <c r="LY45" s="178"/>
      <c r="LZ45" s="178"/>
      <c r="MA45" s="178"/>
      <c r="MB45" s="178"/>
      <c r="MC45" s="178"/>
      <c r="MD45" s="178"/>
      <c r="ME45" s="178"/>
      <c r="MF45" s="178"/>
      <c r="MG45" s="178"/>
      <c r="MH45" s="178"/>
      <c r="MI45" s="178"/>
      <c r="MJ45" s="178"/>
      <c r="MK45" s="178"/>
      <c r="ML45" s="178"/>
      <c r="MM45" s="178"/>
      <c r="MN45" s="178"/>
      <c r="MO45" s="178"/>
      <c r="MP45" s="178"/>
      <c r="MQ45" s="178"/>
      <c r="MR45" s="178"/>
      <c r="MS45" s="178"/>
      <c r="MT45" s="178"/>
      <c r="MU45" s="178"/>
      <c r="MV45" s="178"/>
      <c r="MW45" s="178"/>
      <c r="MX45" s="178"/>
      <c r="MY45" s="178"/>
      <c r="MZ45" s="178"/>
      <c r="NA45" s="178"/>
      <c r="NB45" s="178"/>
      <c r="NC45" s="178"/>
      <c r="ND45" s="178"/>
      <c r="NE45" s="178"/>
      <c r="NF45" s="178"/>
      <c r="NG45" s="178"/>
      <c r="NH45" s="178"/>
      <c r="NI45" s="178"/>
      <c r="NJ45" s="178"/>
      <c r="NK45" s="178"/>
      <c r="NL45" s="178"/>
      <c r="NM45" s="215"/>
    </row>
    <row r="46" spans="1:377" s="5" customFormat="1" x14ac:dyDescent="0.3">
      <c r="B46" s="298" t="s">
        <v>45</v>
      </c>
      <c r="C46" s="299" t="s">
        <v>224</v>
      </c>
      <c r="D46" s="10" t="s">
        <v>353</v>
      </c>
      <c r="E46" s="10" t="s">
        <v>354</v>
      </c>
      <c r="F46" s="10" t="s">
        <v>339</v>
      </c>
      <c r="G46" s="11" t="s">
        <v>321</v>
      </c>
      <c r="H46" s="12" t="s">
        <v>358</v>
      </c>
      <c r="I46" s="12"/>
      <c r="J46" s="14">
        <f t="shared" si="1"/>
        <v>7</v>
      </c>
      <c r="K46" s="14"/>
      <c r="L46" s="14"/>
      <c r="M46" s="10"/>
      <c r="N46" s="300"/>
      <c r="O46" s="301"/>
      <c r="P46" s="301"/>
      <c r="Q46" s="301"/>
      <c r="R46" s="301"/>
      <c r="S46" s="301"/>
      <c r="T46" s="301"/>
      <c r="U46" s="301"/>
      <c r="V46" s="301"/>
      <c r="W46" s="301"/>
      <c r="X46" s="301"/>
      <c r="Y46" s="301"/>
      <c r="Z46" s="301"/>
      <c r="AA46" s="301"/>
      <c r="AB46" s="301"/>
      <c r="AC46" s="301"/>
      <c r="AD46" s="301"/>
      <c r="AE46" s="301"/>
      <c r="AF46" s="301"/>
      <c r="AG46" s="301"/>
      <c r="AH46" s="301"/>
      <c r="AI46" s="301"/>
      <c r="AJ46" s="301"/>
      <c r="AK46" s="301"/>
      <c r="AL46" s="301"/>
      <c r="AM46" s="301"/>
      <c r="AN46" s="301"/>
      <c r="AO46" s="301"/>
      <c r="AP46" s="301"/>
      <c r="AQ46" s="301"/>
      <c r="AR46" s="301"/>
      <c r="AS46" s="301"/>
      <c r="AT46" s="301"/>
      <c r="AU46" s="301"/>
      <c r="AV46" s="301"/>
      <c r="AW46" s="301"/>
      <c r="AX46" s="301"/>
      <c r="AY46" s="301"/>
      <c r="AZ46" s="301"/>
      <c r="BA46" s="301"/>
      <c r="BB46" s="301"/>
      <c r="BC46" s="301"/>
      <c r="BD46" s="301"/>
      <c r="BE46" s="301"/>
      <c r="BF46" s="301"/>
      <c r="BG46" s="301"/>
      <c r="BH46" s="301"/>
      <c r="BI46" s="301"/>
      <c r="BJ46" s="301"/>
      <c r="BK46" s="301"/>
      <c r="BL46" s="301"/>
      <c r="BM46" s="301"/>
      <c r="BN46" s="301"/>
      <c r="BO46" s="301"/>
      <c r="BP46" s="301"/>
      <c r="BQ46" s="301"/>
      <c r="BR46" s="301"/>
      <c r="BS46" s="301"/>
      <c r="BT46" s="301"/>
      <c r="BU46" s="301"/>
      <c r="BV46" s="301"/>
      <c r="BW46" s="301"/>
      <c r="BX46" s="301"/>
      <c r="BY46" s="301"/>
      <c r="BZ46" s="301"/>
      <c r="CA46" s="301"/>
      <c r="CB46" s="301"/>
      <c r="CC46" s="301"/>
      <c r="CD46" s="301"/>
      <c r="CE46" s="301"/>
      <c r="CF46" s="301"/>
      <c r="CG46" s="301"/>
      <c r="CH46" s="301"/>
      <c r="CI46" s="301"/>
      <c r="CJ46" s="301"/>
      <c r="CK46" s="301"/>
      <c r="CL46" s="301"/>
      <c r="CM46" s="301"/>
      <c r="CN46" s="301"/>
      <c r="CO46" s="301"/>
      <c r="CP46" s="301"/>
      <c r="CQ46" s="301">
        <v>4</v>
      </c>
      <c r="CR46" s="301"/>
      <c r="CS46" s="301"/>
      <c r="CT46" s="301"/>
      <c r="CU46" s="301"/>
      <c r="CV46" s="301"/>
      <c r="CW46" s="301"/>
      <c r="CX46" s="301">
        <v>3</v>
      </c>
      <c r="CY46" s="301"/>
      <c r="CZ46" s="302"/>
      <c r="DA46" s="300"/>
      <c r="DB46" s="301"/>
      <c r="DC46" s="301"/>
      <c r="DD46" s="301"/>
      <c r="DE46" s="301"/>
      <c r="DF46" s="301"/>
      <c r="DG46" s="301"/>
      <c r="DH46" s="301"/>
      <c r="DI46" s="301"/>
      <c r="DJ46" s="301"/>
      <c r="DK46" s="301"/>
      <c r="DL46" s="301"/>
      <c r="DM46" s="301"/>
      <c r="DN46" s="301"/>
      <c r="DO46" s="301"/>
      <c r="DP46" s="301"/>
      <c r="DQ46" s="301"/>
      <c r="DR46" s="301"/>
      <c r="DS46" s="301"/>
      <c r="DT46" s="301"/>
      <c r="DU46" s="301"/>
      <c r="DV46" s="301"/>
      <c r="DW46" s="301"/>
      <c r="DX46" s="301"/>
      <c r="DY46" s="301"/>
      <c r="DZ46" s="301"/>
      <c r="EA46" s="301"/>
      <c r="EB46" s="301"/>
      <c r="EC46" s="301"/>
      <c r="ED46" s="301"/>
      <c r="EE46" s="301"/>
      <c r="EF46" s="301"/>
      <c r="EG46" s="301"/>
      <c r="EH46" s="301"/>
      <c r="EI46" s="301"/>
      <c r="EJ46" s="301"/>
      <c r="EK46" s="301"/>
      <c r="EL46" s="301"/>
      <c r="EM46" s="301"/>
      <c r="EN46" s="301"/>
      <c r="EO46" s="301"/>
      <c r="EP46" s="301"/>
      <c r="EQ46" s="301"/>
      <c r="ER46" s="301"/>
      <c r="ES46" s="301"/>
      <c r="ET46" s="301"/>
      <c r="EU46" s="301"/>
      <c r="EV46" s="301"/>
      <c r="EW46" s="301"/>
      <c r="EX46" s="301"/>
      <c r="EY46" s="301"/>
      <c r="EZ46" s="301"/>
      <c r="FA46" s="301"/>
      <c r="FB46" s="301"/>
      <c r="FC46" s="301"/>
      <c r="FD46" s="301"/>
      <c r="FE46" s="301"/>
      <c r="FF46" s="301"/>
      <c r="FG46" s="301"/>
      <c r="FH46" s="301"/>
      <c r="FI46" s="301"/>
      <c r="FJ46" s="301"/>
      <c r="FK46" s="301"/>
      <c r="FL46" s="301"/>
      <c r="FM46" s="301"/>
      <c r="FN46" s="301"/>
      <c r="FO46" s="301"/>
      <c r="FP46" s="301"/>
      <c r="FQ46" s="301"/>
      <c r="FR46" s="301"/>
      <c r="FS46" s="301"/>
      <c r="FT46" s="301"/>
      <c r="FU46" s="301"/>
      <c r="FV46" s="301"/>
      <c r="FW46" s="301"/>
      <c r="FX46" s="301"/>
      <c r="FY46" s="301"/>
      <c r="FZ46" s="301"/>
      <c r="GA46" s="301"/>
      <c r="GB46" s="301"/>
      <c r="GC46" s="301"/>
      <c r="GD46" s="301"/>
      <c r="GE46" s="301"/>
      <c r="GF46" s="301"/>
      <c r="GG46" s="301"/>
      <c r="GH46" s="301"/>
      <c r="GI46" s="301"/>
      <c r="GJ46" s="301"/>
      <c r="GK46" s="301"/>
      <c r="GL46" s="301"/>
      <c r="GM46" s="302"/>
      <c r="GN46" s="300"/>
      <c r="GO46" s="301"/>
      <c r="GP46" s="301"/>
      <c r="GQ46" s="301"/>
      <c r="GR46" s="301"/>
      <c r="GS46" s="301"/>
      <c r="GT46" s="301"/>
      <c r="GU46" s="301"/>
      <c r="GV46" s="301"/>
      <c r="GW46" s="301"/>
      <c r="GX46" s="301"/>
      <c r="GY46" s="301"/>
      <c r="GZ46" s="301"/>
      <c r="HA46" s="301"/>
      <c r="HB46" s="301"/>
      <c r="HC46" s="301"/>
      <c r="HD46" s="301"/>
      <c r="HE46" s="301"/>
      <c r="HF46" s="301"/>
      <c r="HG46" s="301"/>
      <c r="HH46" s="301"/>
      <c r="HI46" s="301"/>
      <c r="HJ46" s="301"/>
      <c r="HK46" s="301"/>
      <c r="HL46" s="301"/>
      <c r="HM46" s="301"/>
      <c r="HN46" s="301"/>
      <c r="HO46" s="301"/>
      <c r="HP46" s="301"/>
      <c r="HQ46" s="301"/>
      <c r="HR46" s="301"/>
      <c r="HS46" s="301"/>
      <c r="HT46" s="301"/>
      <c r="HU46" s="301"/>
      <c r="HV46" s="301"/>
      <c r="HW46" s="301"/>
      <c r="HX46" s="301"/>
      <c r="HY46" s="301"/>
      <c r="HZ46" s="301"/>
      <c r="IA46" s="301"/>
      <c r="IB46" s="301"/>
      <c r="IC46" s="301"/>
      <c r="ID46" s="301"/>
      <c r="IE46" s="301"/>
      <c r="IF46" s="301"/>
      <c r="IG46" s="301"/>
      <c r="IH46" s="301"/>
      <c r="II46" s="301"/>
      <c r="IJ46" s="301"/>
      <c r="IK46" s="301"/>
      <c r="IL46" s="301"/>
      <c r="IM46" s="301"/>
      <c r="IN46" s="301"/>
      <c r="IO46" s="301"/>
      <c r="IP46" s="301"/>
      <c r="IQ46" s="301"/>
      <c r="IR46" s="301"/>
      <c r="IS46" s="301"/>
      <c r="IT46" s="301"/>
      <c r="IU46" s="301"/>
      <c r="IV46" s="301"/>
      <c r="IW46" s="301"/>
      <c r="IX46" s="301"/>
      <c r="IY46" s="301"/>
      <c r="IZ46" s="301"/>
      <c r="JA46" s="301"/>
      <c r="JB46" s="301"/>
      <c r="JC46" s="301"/>
      <c r="JD46" s="301"/>
      <c r="JE46" s="301"/>
      <c r="JF46" s="301"/>
      <c r="JG46" s="301"/>
      <c r="JH46" s="301"/>
      <c r="JI46" s="301"/>
      <c r="JJ46" s="301"/>
      <c r="JK46" s="301"/>
      <c r="JL46" s="301"/>
      <c r="JM46" s="301"/>
      <c r="JN46" s="301"/>
      <c r="JO46" s="301"/>
      <c r="JP46" s="301"/>
      <c r="JQ46" s="301"/>
      <c r="JR46" s="301"/>
      <c r="JS46" s="301"/>
      <c r="JT46" s="301"/>
      <c r="JU46" s="301"/>
      <c r="JV46" s="301"/>
      <c r="JW46" s="301"/>
      <c r="JX46" s="301"/>
      <c r="JY46" s="301"/>
      <c r="JZ46" s="302"/>
      <c r="KA46" s="300"/>
      <c r="KB46" s="301"/>
      <c r="KC46" s="301"/>
      <c r="KD46" s="301"/>
      <c r="KE46" s="301"/>
      <c r="KF46" s="301"/>
      <c r="KG46" s="301"/>
      <c r="KH46" s="301"/>
      <c r="KI46" s="301"/>
      <c r="KJ46" s="301"/>
      <c r="KK46" s="301"/>
      <c r="KL46" s="301"/>
      <c r="KM46" s="301"/>
      <c r="KN46" s="301"/>
      <c r="KO46" s="301"/>
      <c r="KP46" s="301"/>
      <c r="KQ46" s="301"/>
      <c r="KR46" s="301"/>
      <c r="KS46" s="301"/>
      <c r="KT46" s="301"/>
      <c r="KU46" s="301"/>
      <c r="KV46" s="301"/>
      <c r="KW46" s="301"/>
      <c r="KX46" s="301"/>
      <c r="KY46" s="301"/>
      <c r="KZ46" s="301"/>
      <c r="LA46" s="301"/>
      <c r="LB46" s="301"/>
      <c r="LC46" s="301"/>
      <c r="LD46" s="301"/>
      <c r="LE46" s="301"/>
      <c r="LF46" s="301"/>
      <c r="LG46" s="301"/>
      <c r="LH46" s="301"/>
      <c r="LI46" s="301"/>
      <c r="LJ46" s="301"/>
      <c r="LK46" s="301"/>
      <c r="LL46" s="301"/>
      <c r="LM46" s="301"/>
      <c r="LN46" s="301"/>
      <c r="LO46" s="301"/>
      <c r="LP46" s="301"/>
      <c r="LQ46" s="301"/>
      <c r="LR46" s="301"/>
      <c r="LS46" s="301"/>
      <c r="LT46" s="301"/>
      <c r="LU46" s="301"/>
      <c r="LV46" s="301"/>
      <c r="LW46" s="301"/>
      <c r="LX46" s="301"/>
      <c r="LY46" s="301"/>
      <c r="LZ46" s="301"/>
      <c r="MA46" s="301"/>
      <c r="MB46" s="301"/>
      <c r="MC46" s="301"/>
      <c r="MD46" s="301"/>
      <c r="ME46" s="301"/>
      <c r="MF46" s="301"/>
      <c r="MG46" s="301"/>
      <c r="MH46" s="301"/>
      <c r="MI46" s="301"/>
      <c r="MJ46" s="301"/>
      <c r="MK46" s="301"/>
      <c r="ML46" s="301"/>
      <c r="MM46" s="301"/>
      <c r="MN46" s="301"/>
      <c r="MO46" s="301"/>
      <c r="MP46" s="301"/>
      <c r="MQ46" s="301"/>
      <c r="MR46" s="301"/>
      <c r="MS46" s="301"/>
      <c r="MT46" s="301"/>
      <c r="MU46" s="301"/>
      <c r="MV46" s="301"/>
      <c r="MW46" s="301"/>
      <c r="MX46" s="301"/>
      <c r="MY46" s="301"/>
      <c r="MZ46" s="301"/>
      <c r="NA46" s="301"/>
      <c r="NB46" s="301"/>
      <c r="NC46" s="301"/>
      <c r="ND46" s="301"/>
      <c r="NE46" s="301"/>
      <c r="NF46" s="301"/>
      <c r="NG46" s="301"/>
      <c r="NH46" s="301"/>
      <c r="NI46" s="301"/>
      <c r="NJ46" s="301"/>
      <c r="NK46" s="301"/>
      <c r="NL46" s="301"/>
      <c r="NM46" s="302"/>
    </row>
    <row r="47" spans="1:377" s="5" customFormat="1" x14ac:dyDescent="0.3">
      <c r="B47" s="25" t="s">
        <v>45</v>
      </c>
      <c r="C47" s="24" t="s">
        <v>225</v>
      </c>
      <c r="D47" s="17" t="s">
        <v>282</v>
      </c>
      <c r="E47" s="17" t="s">
        <v>283</v>
      </c>
      <c r="F47" s="17" t="s">
        <v>284</v>
      </c>
      <c r="G47" s="17" t="s">
        <v>297</v>
      </c>
      <c r="H47" s="19" t="s">
        <v>298</v>
      </c>
      <c r="I47" s="19"/>
      <c r="J47" s="21">
        <f t="shared" si="1"/>
        <v>4</v>
      </c>
      <c r="K47" s="21"/>
      <c r="L47" s="21"/>
      <c r="M47" s="17"/>
      <c r="N47" s="293"/>
      <c r="O47" s="294"/>
      <c r="P47" s="294"/>
      <c r="Q47" s="294"/>
      <c r="R47" s="294"/>
      <c r="S47" s="294"/>
      <c r="T47" s="294"/>
      <c r="U47" s="294"/>
      <c r="V47" s="294"/>
      <c r="W47" s="294"/>
      <c r="X47" s="294"/>
      <c r="Y47" s="294"/>
      <c r="Z47" s="294"/>
      <c r="AA47" s="294"/>
      <c r="AB47" s="294"/>
      <c r="AC47" s="294"/>
      <c r="AD47" s="294"/>
      <c r="AE47" s="294"/>
      <c r="AF47" s="294"/>
      <c r="AG47" s="294"/>
      <c r="AH47" s="294"/>
      <c r="AI47" s="294"/>
      <c r="AJ47" s="294"/>
      <c r="AK47" s="294"/>
      <c r="AL47" s="294"/>
      <c r="AM47" s="294"/>
      <c r="AN47" s="294"/>
      <c r="AO47" s="294"/>
      <c r="AP47" s="294"/>
      <c r="AQ47" s="294"/>
      <c r="AR47" s="294"/>
      <c r="AS47" s="294"/>
      <c r="AT47" s="294"/>
      <c r="AU47" s="294"/>
      <c r="AV47" s="294"/>
      <c r="AW47" s="294"/>
      <c r="AX47" s="294"/>
      <c r="AY47" s="294">
        <v>4</v>
      </c>
      <c r="AZ47" s="294"/>
      <c r="BA47" s="294"/>
      <c r="BB47" s="294"/>
      <c r="BC47" s="294"/>
      <c r="BD47" s="294"/>
      <c r="BE47" s="294"/>
      <c r="BF47" s="294"/>
      <c r="BG47" s="294"/>
      <c r="BH47" s="294"/>
      <c r="BI47" s="294"/>
      <c r="BJ47" s="294"/>
      <c r="BK47" s="294"/>
      <c r="BL47" s="294"/>
      <c r="BM47" s="294"/>
      <c r="BN47" s="294"/>
      <c r="BO47" s="294"/>
      <c r="BP47" s="294"/>
      <c r="BQ47" s="294"/>
      <c r="BR47" s="294"/>
      <c r="BS47" s="294"/>
      <c r="BT47" s="294"/>
      <c r="BU47" s="294"/>
      <c r="BV47" s="294"/>
      <c r="BW47" s="294"/>
      <c r="BX47" s="294"/>
      <c r="BY47" s="294"/>
      <c r="BZ47" s="294"/>
      <c r="CA47" s="294"/>
      <c r="CB47" s="294"/>
      <c r="CC47" s="294"/>
      <c r="CD47" s="294"/>
      <c r="CE47" s="294"/>
      <c r="CF47" s="294"/>
      <c r="CG47" s="294"/>
      <c r="CH47" s="294"/>
      <c r="CI47" s="294"/>
      <c r="CJ47" s="294"/>
      <c r="CK47" s="294"/>
      <c r="CL47" s="294"/>
      <c r="CM47" s="294"/>
      <c r="CN47" s="294"/>
      <c r="CO47" s="294"/>
      <c r="CP47" s="294"/>
      <c r="CQ47" s="294"/>
      <c r="CR47" s="294"/>
      <c r="CS47" s="294"/>
      <c r="CT47" s="294"/>
      <c r="CU47" s="294"/>
      <c r="CV47" s="294"/>
      <c r="CW47" s="294"/>
      <c r="CX47" s="294"/>
      <c r="CY47" s="294"/>
      <c r="CZ47" s="295"/>
      <c r="DA47" s="293"/>
      <c r="DB47" s="294"/>
      <c r="DC47" s="294"/>
      <c r="DD47" s="294"/>
      <c r="DE47" s="294"/>
      <c r="DF47" s="294"/>
      <c r="DG47" s="294"/>
      <c r="DH47" s="294"/>
      <c r="DI47" s="294"/>
      <c r="DJ47" s="294"/>
      <c r="DK47" s="294"/>
      <c r="DL47" s="294"/>
      <c r="DM47" s="294"/>
      <c r="DN47" s="294"/>
      <c r="DO47" s="294"/>
      <c r="DP47" s="294"/>
      <c r="DQ47" s="294"/>
      <c r="DR47" s="294"/>
      <c r="DS47" s="294"/>
      <c r="DT47" s="294"/>
      <c r="DU47" s="294"/>
      <c r="DV47" s="294"/>
      <c r="DW47" s="294"/>
      <c r="DX47" s="294"/>
      <c r="DY47" s="294"/>
      <c r="DZ47" s="294"/>
      <c r="EA47" s="294"/>
      <c r="EB47" s="294"/>
      <c r="EC47" s="294"/>
      <c r="ED47" s="294"/>
      <c r="EE47" s="294"/>
      <c r="EF47" s="294"/>
      <c r="EG47" s="294"/>
      <c r="EH47" s="294"/>
      <c r="EI47" s="294"/>
      <c r="EJ47" s="294"/>
      <c r="EK47" s="294"/>
      <c r="EL47" s="294"/>
      <c r="EM47" s="294"/>
      <c r="EN47" s="294"/>
      <c r="EO47" s="294"/>
      <c r="EP47" s="294"/>
      <c r="EQ47" s="294"/>
      <c r="ER47" s="294"/>
      <c r="ES47" s="294"/>
      <c r="ET47" s="294"/>
      <c r="EU47" s="294"/>
      <c r="EV47" s="294"/>
      <c r="EW47" s="294"/>
      <c r="EX47" s="294"/>
      <c r="EY47" s="294"/>
      <c r="EZ47" s="294"/>
      <c r="FA47" s="294"/>
      <c r="FB47" s="294"/>
      <c r="FC47" s="294"/>
      <c r="FD47" s="294"/>
      <c r="FE47" s="294"/>
      <c r="FF47" s="294"/>
      <c r="FG47" s="294"/>
      <c r="FH47" s="294"/>
      <c r="FI47" s="294"/>
      <c r="FJ47" s="294"/>
      <c r="FK47" s="294"/>
      <c r="FL47" s="294"/>
      <c r="FM47" s="294"/>
      <c r="FN47" s="294"/>
      <c r="FO47" s="294"/>
      <c r="FP47" s="294"/>
      <c r="FQ47" s="294"/>
      <c r="FR47" s="294"/>
      <c r="FS47" s="294"/>
      <c r="FT47" s="294"/>
      <c r="FU47" s="294"/>
      <c r="FV47" s="294"/>
      <c r="FW47" s="294"/>
      <c r="FX47" s="294"/>
      <c r="FY47" s="294"/>
      <c r="FZ47" s="294"/>
      <c r="GA47" s="294"/>
      <c r="GB47" s="294"/>
      <c r="GC47" s="294"/>
      <c r="GD47" s="294"/>
      <c r="GE47" s="294"/>
      <c r="GF47" s="294"/>
      <c r="GG47" s="294"/>
      <c r="GH47" s="294"/>
      <c r="GI47" s="294"/>
      <c r="GJ47" s="294"/>
      <c r="GK47" s="294"/>
      <c r="GL47" s="294"/>
      <c r="GM47" s="295"/>
      <c r="GN47" s="293"/>
      <c r="GO47" s="294"/>
      <c r="GP47" s="294"/>
      <c r="GQ47" s="294"/>
      <c r="GR47" s="294"/>
      <c r="GS47" s="294"/>
      <c r="GT47" s="294"/>
      <c r="GU47" s="294"/>
      <c r="GV47" s="294"/>
      <c r="GW47" s="294"/>
      <c r="GX47" s="294"/>
      <c r="GY47" s="294"/>
      <c r="GZ47" s="294"/>
      <c r="HA47" s="294"/>
      <c r="HB47" s="294"/>
      <c r="HC47" s="294"/>
      <c r="HD47" s="294"/>
      <c r="HE47" s="294"/>
      <c r="HF47" s="294"/>
      <c r="HG47" s="294"/>
      <c r="HH47" s="294"/>
      <c r="HI47" s="294"/>
      <c r="HJ47" s="294"/>
      <c r="HK47" s="294"/>
      <c r="HL47" s="294"/>
      <c r="HM47" s="294"/>
      <c r="HN47" s="294"/>
      <c r="HO47" s="294"/>
      <c r="HP47" s="294"/>
      <c r="HQ47" s="294"/>
      <c r="HR47" s="294"/>
      <c r="HS47" s="294"/>
      <c r="HT47" s="294"/>
      <c r="HU47" s="294"/>
      <c r="HV47" s="294"/>
      <c r="HW47" s="294"/>
      <c r="HX47" s="294"/>
      <c r="HY47" s="294"/>
      <c r="HZ47" s="294"/>
      <c r="IA47" s="294"/>
      <c r="IB47" s="294"/>
      <c r="IC47" s="294"/>
      <c r="ID47" s="294"/>
      <c r="IE47" s="294"/>
      <c r="IF47" s="294"/>
      <c r="IG47" s="294"/>
      <c r="IH47" s="294"/>
      <c r="II47" s="294"/>
      <c r="IJ47" s="294"/>
      <c r="IK47" s="294"/>
      <c r="IL47" s="294"/>
      <c r="IM47" s="294"/>
      <c r="IN47" s="294"/>
      <c r="IO47" s="294"/>
      <c r="IP47" s="294"/>
      <c r="IQ47" s="294"/>
      <c r="IR47" s="294"/>
      <c r="IS47" s="294"/>
      <c r="IT47" s="294"/>
      <c r="IU47" s="294"/>
      <c r="IV47" s="294"/>
      <c r="IW47" s="294"/>
      <c r="IX47" s="294"/>
      <c r="IY47" s="294"/>
      <c r="IZ47" s="294"/>
      <c r="JA47" s="294"/>
      <c r="JB47" s="294"/>
      <c r="JC47" s="294"/>
      <c r="JD47" s="294"/>
      <c r="JE47" s="294"/>
      <c r="JF47" s="294"/>
      <c r="JG47" s="294"/>
      <c r="JH47" s="294"/>
      <c r="JI47" s="294"/>
      <c r="JJ47" s="294"/>
      <c r="JK47" s="294"/>
      <c r="JL47" s="294"/>
      <c r="JM47" s="294"/>
      <c r="JN47" s="294"/>
      <c r="JO47" s="294"/>
      <c r="JP47" s="294"/>
      <c r="JQ47" s="294"/>
      <c r="JR47" s="294"/>
      <c r="JS47" s="294"/>
      <c r="JT47" s="294"/>
      <c r="JU47" s="294"/>
      <c r="JV47" s="294"/>
      <c r="JW47" s="294"/>
      <c r="JX47" s="294"/>
      <c r="JY47" s="294"/>
      <c r="JZ47" s="295"/>
      <c r="KA47" s="293"/>
      <c r="KB47" s="294"/>
      <c r="KC47" s="294"/>
      <c r="KD47" s="294"/>
      <c r="KE47" s="294"/>
      <c r="KF47" s="294"/>
      <c r="KG47" s="294"/>
      <c r="KH47" s="294"/>
      <c r="KI47" s="294"/>
      <c r="KJ47" s="294"/>
      <c r="KK47" s="294"/>
      <c r="KL47" s="294"/>
      <c r="KM47" s="294"/>
      <c r="KN47" s="294"/>
      <c r="KO47" s="294"/>
      <c r="KP47" s="294"/>
      <c r="KQ47" s="294"/>
      <c r="KR47" s="294"/>
      <c r="KS47" s="294"/>
      <c r="KT47" s="294"/>
      <c r="KU47" s="294"/>
      <c r="KV47" s="294"/>
      <c r="KW47" s="294"/>
      <c r="KX47" s="294"/>
      <c r="KY47" s="294"/>
      <c r="KZ47" s="294"/>
      <c r="LA47" s="294"/>
      <c r="LB47" s="294"/>
      <c r="LC47" s="294"/>
      <c r="LD47" s="294"/>
      <c r="LE47" s="294"/>
      <c r="LF47" s="294"/>
      <c r="LG47" s="294"/>
      <c r="LH47" s="294"/>
      <c r="LI47" s="294"/>
      <c r="LJ47" s="294"/>
      <c r="LK47" s="294"/>
      <c r="LL47" s="294"/>
      <c r="LM47" s="294"/>
      <c r="LN47" s="294"/>
      <c r="LO47" s="294"/>
      <c r="LP47" s="294"/>
      <c r="LQ47" s="294"/>
      <c r="LR47" s="294"/>
      <c r="LS47" s="294"/>
      <c r="LT47" s="294"/>
      <c r="LU47" s="294"/>
      <c r="LV47" s="294"/>
      <c r="LW47" s="294"/>
      <c r="LX47" s="294"/>
      <c r="LY47" s="294"/>
      <c r="LZ47" s="294"/>
      <c r="MA47" s="294"/>
      <c r="MB47" s="294"/>
      <c r="MC47" s="294"/>
      <c r="MD47" s="294"/>
      <c r="ME47" s="294"/>
      <c r="MF47" s="294"/>
      <c r="MG47" s="294"/>
      <c r="MH47" s="294"/>
      <c r="MI47" s="294"/>
      <c r="MJ47" s="294"/>
      <c r="MK47" s="294"/>
      <c r="ML47" s="294"/>
      <c r="MM47" s="294"/>
      <c r="MN47" s="294"/>
      <c r="MO47" s="294"/>
      <c r="MP47" s="294"/>
      <c r="MQ47" s="294"/>
      <c r="MR47" s="294"/>
      <c r="MS47" s="294"/>
      <c r="MT47" s="294"/>
      <c r="MU47" s="294"/>
      <c r="MV47" s="294"/>
      <c r="MW47" s="294"/>
      <c r="MX47" s="294"/>
      <c r="MY47" s="294"/>
      <c r="MZ47" s="294"/>
      <c r="NA47" s="294"/>
      <c r="NB47" s="294"/>
      <c r="NC47" s="294"/>
      <c r="ND47" s="294"/>
      <c r="NE47" s="294"/>
      <c r="NF47" s="294"/>
      <c r="NG47" s="294"/>
      <c r="NH47" s="294"/>
      <c r="NI47" s="294"/>
      <c r="NJ47" s="294"/>
      <c r="NK47" s="294"/>
      <c r="NL47" s="294"/>
      <c r="NM47" s="295"/>
    </row>
    <row r="48" spans="1:377" s="5" customFormat="1" x14ac:dyDescent="0.3">
      <c r="B48" s="123" t="s">
        <v>45</v>
      </c>
      <c r="C48" s="124" t="s">
        <v>225</v>
      </c>
      <c r="D48" s="118" t="s">
        <v>191</v>
      </c>
      <c r="E48" s="118" t="s">
        <v>192</v>
      </c>
      <c r="F48" s="118" t="s">
        <v>201</v>
      </c>
      <c r="G48" s="118" t="s">
        <v>183</v>
      </c>
      <c r="H48" s="120" t="s">
        <v>218</v>
      </c>
      <c r="I48" s="120"/>
      <c r="J48" s="6">
        <f t="shared" si="1"/>
        <v>6</v>
      </c>
      <c r="K48" s="6"/>
      <c r="L48" s="6"/>
      <c r="M48" s="118"/>
      <c r="N48" s="17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  <c r="AX48" s="9"/>
      <c r="AY48" s="9">
        <v>6</v>
      </c>
      <c r="AZ48" s="9"/>
      <c r="BA48" s="9"/>
      <c r="BB48" s="9"/>
      <c r="BC48" s="9"/>
      <c r="BD48" s="9"/>
      <c r="BE48" s="9"/>
      <c r="BF48" s="9"/>
      <c r="BG48" s="9"/>
      <c r="BH48" s="9"/>
      <c r="BI48" s="9"/>
      <c r="BJ48" s="9"/>
      <c r="BK48" s="9"/>
      <c r="BL48" s="9"/>
      <c r="BM48" s="9"/>
      <c r="BN48" s="9"/>
      <c r="BO48" s="9"/>
      <c r="BP48" s="9"/>
      <c r="BQ48" s="9"/>
      <c r="BR48" s="9"/>
      <c r="BS48" s="9"/>
      <c r="BT48" s="9"/>
      <c r="BU48" s="9"/>
      <c r="BV48" s="9"/>
      <c r="BW48" s="9"/>
      <c r="BX48" s="9"/>
      <c r="BY48" s="9"/>
      <c r="BZ48" s="9"/>
      <c r="CA48" s="9"/>
      <c r="CB48" s="9"/>
      <c r="CC48" s="9"/>
      <c r="CD48" s="9"/>
      <c r="CE48" s="9"/>
      <c r="CF48" s="9"/>
      <c r="CG48" s="9"/>
      <c r="CH48" s="9"/>
      <c r="CI48" s="9"/>
      <c r="CJ48" s="9"/>
      <c r="CK48" s="9"/>
      <c r="CL48" s="9"/>
      <c r="CM48" s="9"/>
      <c r="CN48" s="9"/>
      <c r="CO48" s="9"/>
      <c r="CP48" s="9"/>
      <c r="CQ48" s="9"/>
      <c r="CR48" s="9"/>
      <c r="CS48" s="9"/>
      <c r="CT48" s="9"/>
      <c r="CU48" s="9"/>
      <c r="CV48" s="9"/>
      <c r="CW48" s="9"/>
      <c r="CX48" s="9"/>
      <c r="CY48" s="9"/>
      <c r="CZ48" s="214"/>
      <c r="DA48" s="179"/>
      <c r="DB48" s="9"/>
      <c r="DC48" s="9"/>
      <c r="DD48" s="9"/>
      <c r="DE48" s="9"/>
      <c r="DF48" s="9"/>
      <c r="DG48" s="9"/>
      <c r="DH48" s="9"/>
      <c r="DI48" s="9"/>
      <c r="DJ48" s="9"/>
      <c r="DK48" s="9"/>
      <c r="DL48" s="9"/>
      <c r="DM48" s="9"/>
      <c r="DN48" s="9"/>
      <c r="DO48" s="9"/>
      <c r="DP48" s="9"/>
      <c r="DQ48" s="9"/>
      <c r="DR48" s="9"/>
      <c r="DS48" s="9"/>
      <c r="DT48" s="9"/>
      <c r="DU48" s="9"/>
      <c r="DV48" s="9"/>
      <c r="DW48" s="9"/>
      <c r="DX48" s="9"/>
      <c r="DY48" s="9"/>
      <c r="DZ48" s="9"/>
      <c r="EA48" s="9"/>
      <c r="EB48" s="9"/>
      <c r="EC48" s="9"/>
      <c r="ED48" s="9"/>
      <c r="EE48" s="9"/>
      <c r="EF48" s="9"/>
      <c r="EG48" s="9"/>
      <c r="EH48" s="9"/>
      <c r="EI48" s="9"/>
      <c r="EJ48" s="9"/>
      <c r="EK48" s="9"/>
      <c r="EL48" s="9"/>
      <c r="EM48" s="9"/>
      <c r="EN48" s="9"/>
      <c r="EO48" s="9"/>
      <c r="EP48" s="9"/>
      <c r="EQ48" s="9"/>
      <c r="ER48" s="9"/>
      <c r="ES48" s="9"/>
      <c r="ET48" s="9"/>
      <c r="EU48" s="9"/>
      <c r="EV48" s="9"/>
      <c r="EW48" s="9"/>
      <c r="EX48" s="9"/>
      <c r="EY48" s="9"/>
      <c r="EZ48" s="9"/>
      <c r="FA48" s="9"/>
      <c r="FB48" s="9"/>
      <c r="FC48" s="9"/>
      <c r="FD48" s="9"/>
      <c r="FE48" s="9"/>
      <c r="FF48" s="9"/>
      <c r="FG48" s="9"/>
      <c r="FH48" s="9"/>
      <c r="FI48" s="9"/>
      <c r="FJ48" s="9"/>
      <c r="FK48" s="9"/>
      <c r="FL48" s="9"/>
      <c r="FM48" s="9"/>
      <c r="FN48" s="9"/>
      <c r="FO48" s="9"/>
      <c r="FP48" s="9"/>
      <c r="FQ48" s="9"/>
      <c r="FR48" s="9"/>
      <c r="FS48" s="9"/>
      <c r="FT48" s="9"/>
      <c r="FU48" s="9"/>
      <c r="FV48" s="9"/>
      <c r="FW48" s="9"/>
      <c r="FX48" s="9"/>
      <c r="FY48" s="9"/>
      <c r="FZ48" s="9"/>
      <c r="GA48" s="9"/>
      <c r="GB48" s="9"/>
      <c r="GC48" s="9"/>
      <c r="GD48" s="9"/>
      <c r="GE48" s="9"/>
      <c r="GF48" s="9"/>
      <c r="GG48" s="9"/>
      <c r="GH48" s="9"/>
      <c r="GI48" s="9"/>
      <c r="GJ48" s="9"/>
      <c r="GK48" s="9"/>
      <c r="GL48" s="9"/>
      <c r="GM48" s="214"/>
      <c r="GN48" s="179"/>
      <c r="GO48" s="9"/>
      <c r="GP48" s="9"/>
      <c r="GQ48" s="9"/>
      <c r="GR48" s="9"/>
      <c r="GS48" s="9"/>
      <c r="GT48" s="9"/>
      <c r="GU48" s="9"/>
      <c r="GV48" s="9"/>
      <c r="GW48" s="9"/>
      <c r="GX48" s="9"/>
      <c r="GY48" s="9"/>
      <c r="GZ48" s="9"/>
      <c r="HA48" s="9"/>
      <c r="HB48" s="9"/>
      <c r="HC48" s="9"/>
      <c r="HD48" s="9"/>
      <c r="HE48" s="9"/>
      <c r="HF48" s="9"/>
      <c r="HG48" s="9"/>
      <c r="HH48" s="9"/>
      <c r="HI48" s="9"/>
      <c r="HJ48" s="9"/>
      <c r="HK48" s="9"/>
      <c r="HL48" s="9"/>
      <c r="HM48" s="9"/>
      <c r="HN48" s="9"/>
      <c r="HO48" s="9"/>
      <c r="HP48" s="9"/>
      <c r="HQ48" s="9"/>
      <c r="HR48" s="9"/>
      <c r="HS48" s="9"/>
      <c r="HT48" s="9"/>
      <c r="HU48" s="9"/>
      <c r="HV48" s="9"/>
      <c r="HW48" s="9"/>
      <c r="HX48" s="9"/>
      <c r="HY48" s="9"/>
      <c r="HZ48" s="9"/>
      <c r="IA48" s="9"/>
      <c r="IB48" s="9"/>
      <c r="IC48" s="9"/>
      <c r="ID48" s="9"/>
      <c r="IE48" s="9"/>
      <c r="IF48" s="9"/>
      <c r="IG48" s="9"/>
      <c r="IH48" s="9"/>
      <c r="II48" s="9"/>
      <c r="IJ48" s="9"/>
      <c r="IK48" s="9"/>
      <c r="IL48" s="9"/>
      <c r="IM48" s="9"/>
      <c r="IN48" s="9"/>
      <c r="IO48" s="9"/>
      <c r="IP48" s="9"/>
      <c r="IQ48" s="9"/>
      <c r="IR48" s="9"/>
      <c r="IS48" s="9"/>
      <c r="IT48" s="9"/>
      <c r="IU48" s="9"/>
      <c r="IV48" s="9"/>
      <c r="IW48" s="9"/>
      <c r="IX48" s="9"/>
      <c r="IY48" s="9"/>
      <c r="IZ48" s="9"/>
      <c r="JA48" s="9"/>
      <c r="JB48" s="9"/>
      <c r="JC48" s="9"/>
      <c r="JD48" s="9"/>
      <c r="JE48" s="9"/>
      <c r="JF48" s="9"/>
      <c r="JG48" s="9"/>
      <c r="JH48" s="9"/>
      <c r="JI48" s="9"/>
      <c r="JJ48" s="9"/>
      <c r="JK48" s="9"/>
      <c r="JL48" s="9"/>
      <c r="JM48" s="9"/>
      <c r="JN48" s="9"/>
      <c r="JO48" s="9"/>
      <c r="JP48" s="9"/>
      <c r="JQ48" s="9"/>
      <c r="JR48" s="9"/>
      <c r="JS48" s="9"/>
      <c r="JT48" s="9"/>
      <c r="JU48" s="9"/>
      <c r="JV48" s="9"/>
      <c r="JW48" s="9"/>
      <c r="JX48" s="9"/>
      <c r="JY48" s="9"/>
      <c r="JZ48" s="214"/>
      <c r="KA48" s="179"/>
      <c r="KB48" s="9"/>
      <c r="KC48" s="9"/>
      <c r="KD48" s="9"/>
      <c r="KE48" s="9"/>
      <c r="KF48" s="9"/>
      <c r="KG48" s="9"/>
      <c r="KH48" s="9"/>
      <c r="KI48" s="9"/>
      <c r="KJ48" s="9"/>
      <c r="KK48" s="9"/>
      <c r="KL48" s="9"/>
      <c r="KM48" s="9"/>
      <c r="KN48" s="9"/>
      <c r="KO48" s="9"/>
      <c r="KP48" s="9"/>
      <c r="KQ48" s="9"/>
      <c r="KR48" s="9"/>
      <c r="KS48" s="9"/>
      <c r="KT48" s="9"/>
      <c r="KU48" s="9"/>
      <c r="KV48" s="9"/>
      <c r="KW48" s="9"/>
      <c r="KX48" s="9"/>
      <c r="KY48" s="9"/>
      <c r="KZ48" s="9"/>
      <c r="LA48" s="9"/>
      <c r="LB48" s="9"/>
      <c r="LC48" s="9"/>
      <c r="LD48" s="9"/>
      <c r="LE48" s="9"/>
      <c r="LF48" s="9"/>
      <c r="LG48" s="9"/>
      <c r="LH48" s="9"/>
      <c r="LI48" s="9"/>
      <c r="LJ48" s="9"/>
      <c r="LK48" s="9"/>
      <c r="LL48" s="9"/>
      <c r="LM48" s="9"/>
      <c r="LN48" s="9"/>
      <c r="LO48" s="9"/>
      <c r="LP48" s="9"/>
      <c r="LQ48" s="9"/>
      <c r="LR48" s="9"/>
      <c r="LS48" s="9"/>
      <c r="LT48" s="9"/>
      <c r="LU48" s="9"/>
      <c r="LV48" s="9"/>
      <c r="LW48" s="9"/>
      <c r="LX48" s="9"/>
      <c r="LY48" s="9"/>
      <c r="LZ48" s="9"/>
      <c r="MA48" s="9"/>
      <c r="MB48" s="9"/>
      <c r="MC48" s="9"/>
      <c r="MD48" s="9"/>
      <c r="ME48" s="9"/>
      <c r="MF48" s="9"/>
      <c r="MG48" s="9"/>
      <c r="MH48" s="9"/>
      <c r="MI48" s="9"/>
      <c r="MJ48" s="9"/>
      <c r="MK48" s="9"/>
      <c r="ML48" s="9"/>
      <c r="MM48" s="9"/>
      <c r="MN48" s="9"/>
      <c r="MO48" s="9"/>
      <c r="MP48" s="9"/>
      <c r="MQ48" s="9"/>
      <c r="MR48" s="9"/>
      <c r="MS48" s="9"/>
      <c r="MT48" s="9"/>
      <c r="MU48" s="9"/>
      <c r="MV48" s="9"/>
      <c r="MW48" s="9"/>
      <c r="MX48" s="9"/>
      <c r="MY48" s="9"/>
      <c r="MZ48" s="9"/>
      <c r="NA48" s="9"/>
      <c r="NB48" s="9"/>
      <c r="NC48" s="9"/>
      <c r="ND48" s="9"/>
      <c r="NE48" s="9"/>
      <c r="NF48" s="9"/>
      <c r="NG48" s="9"/>
      <c r="NH48" s="9"/>
      <c r="NI48" s="9"/>
      <c r="NJ48" s="9"/>
      <c r="NK48" s="9"/>
      <c r="NL48" s="9"/>
      <c r="NM48" s="214"/>
    </row>
    <row r="49" spans="2:377" s="5" customFormat="1" x14ac:dyDescent="0.3">
      <c r="B49" s="123" t="s">
        <v>45</v>
      </c>
      <c r="C49" s="124" t="s">
        <v>225</v>
      </c>
      <c r="D49" s="28" t="s">
        <v>329</v>
      </c>
      <c r="E49" s="28" t="s">
        <v>330</v>
      </c>
      <c r="F49" s="28" t="s">
        <v>328</v>
      </c>
      <c r="G49" s="118" t="s">
        <v>216</v>
      </c>
      <c r="H49" s="120" t="s">
        <v>362</v>
      </c>
      <c r="I49" s="120"/>
      <c r="J49" s="6">
        <f t="shared" si="1"/>
        <v>16</v>
      </c>
      <c r="K49" s="6"/>
      <c r="L49" s="6"/>
      <c r="M49" s="118"/>
      <c r="N49" s="17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  <c r="AX49" s="9"/>
      <c r="AY49" s="9"/>
      <c r="AZ49" s="9"/>
      <c r="BA49" s="9"/>
      <c r="BB49" s="9"/>
      <c r="BC49" s="9"/>
      <c r="BD49" s="9"/>
      <c r="BE49" s="9"/>
      <c r="BF49" s="9"/>
      <c r="BG49" s="9"/>
      <c r="BH49" s="9"/>
      <c r="BI49" s="9"/>
      <c r="BJ49" s="9"/>
      <c r="BK49" s="9"/>
      <c r="BL49" s="9"/>
      <c r="BM49" s="9"/>
      <c r="BN49" s="9"/>
      <c r="BO49" s="9"/>
      <c r="BP49" s="9"/>
      <c r="BQ49" s="9"/>
      <c r="BR49" s="9"/>
      <c r="BS49" s="9"/>
      <c r="BT49" s="9"/>
      <c r="BU49" s="9"/>
      <c r="BV49" s="9"/>
      <c r="BW49" s="9"/>
      <c r="BX49" s="9"/>
      <c r="BY49" s="9"/>
      <c r="BZ49" s="9"/>
      <c r="CA49" s="9"/>
      <c r="CB49" s="9"/>
      <c r="CC49" s="9"/>
      <c r="CD49" s="9"/>
      <c r="CE49" s="9"/>
      <c r="CF49" s="9"/>
      <c r="CG49" s="9"/>
      <c r="CH49" s="9"/>
      <c r="CI49" s="9"/>
      <c r="CJ49" s="9"/>
      <c r="CK49" s="9"/>
      <c r="CL49" s="9"/>
      <c r="CM49" s="9"/>
      <c r="CN49" s="9"/>
      <c r="CO49" s="9"/>
      <c r="CP49" s="9"/>
      <c r="CQ49" s="9"/>
      <c r="CR49" s="9"/>
      <c r="CS49" s="9"/>
      <c r="CT49" s="9"/>
      <c r="CU49" s="9"/>
      <c r="CV49" s="9"/>
      <c r="CW49" s="9"/>
      <c r="CX49" s="9"/>
      <c r="CY49" s="9"/>
      <c r="CZ49" s="214"/>
      <c r="DA49" s="179"/>
      <c r="DB49" s="9"/>
      <c r="DC49" s="9"/>
      <c r="DD49" s="9">
        <v>8</v>
      </c>
      <c r="DE49" s="9"/>
      <c r="DF49" s="9">
        <v>8</v>
      </c>
      <c r="DG49" s="9"/>
      <c r="DH49" s="9"/>
      <c r="DI49" s="9"/>
      <c r="DJ49" s="9"/>
      <c r="DK49" s="9"/>
      <c r="DL49" s="9"/>
      <c r="DM49" s="9"/>
      <c r="DN49" s="9"/>
      <c r="DO49" s="9"/>
      <c r="DP49" s="9"/>
      <c r="DQ49" s="9"/>
      <c r="DR49" s="9"/>
      <c r="DS49" s="9"/>
      <c r="DT49" s="9"/>
      <c r="DU49" s="9"/>
      <c r="DV49" s="9"/>
      <c r="DW49" s="9"/>
      <c r="DX49" s="9"/>
      <c r="DY49" s="9"/>
      <c r="DZ49" s="9"/>
      <c r="EA49" s="9"/>
      <c r="EB49" s="9"/>
      <c r="EC49" s="9"/>
      <c r="ED49" s="9"/>
      <c r="EE49" s="9"/>
      <c r="EF49" s="9"/>
      <c r="EG49" s="9"/>
      <c r="EH49" s="9"/>
      <c r="EI49" s="9"/>
      <c r="EJ49" s="9"/>
      <c r="EK49" s="9"/>
      <c r="EL49" s="9"/>
      <c r="EM49" s="9"/>
      <c r="EN49" s="9"/>
      <c r="EO49" s="9"/>
      <c r="EP49" s="9"/>
      <c r="EQ49" s="9"/>
      <c r="ER49" s="9"/>
      <c r="ES49" s="9"/>
      <c r="ET49" s="9"/>
      <c r="EU49" s="9"/>
      <c r="EV49" s="9"/>
      <c r="EW49" s="9"/>
      <c r="EX49" s="9"/>
      <c r="EY49" s="9"/>
      <c r="EZ49" s="9"/>
      <c r="FA49" s="9"/>
      <c r="FB49" s="9"/>
      <c r="FC49" s="9"/>
      <c r="FD49" s="9"/>
      <c r="FE49" s="9"/>
      <c r="FF49" s="9"/>
      <c r="FG49" s="9"/>
      <c r="FH49" s="9"/>
      <c r="FI49" s="9"/>
      <c r="FJ49" s="9"/>
      <c r="FK49" s="9"/>
      <c r="FL49" s="9"/>
      <c r="FM49" s="9"/>
      <c r="FN49" s="9"/>
      <c r="FO49" s="9"/>
      <c r="FP49" s="9"/>
      <c r="FQ49" s="9"/>
      <c r="FR49" s="9"/>
      <c r="FS49" s="9"/>
      <c r="FT49" s="9"/>
      <c r="FU49" s="9"/>
      <c r="FV49" s="9"/>
      <c r="FW49" s="9"/>
      <c r="FX49" s="9"/>
      <c r="FY49" s="9"/>
      <c r="FZ49" s="9"/>
      <c r="GA49" s="9"/>
      <c r="GB49" s="9"/>
      <c r="GC49" s="9"/>
      <c r="GD49" s="9"/>
      <c r="GE49" s="9"/>
      <c r="GF49" s="9"/>
      <c r="GG49" s="9"/>
      <c r="GH49" s="9"/>
      <c r="GI49" s="9"/>
      <c r="GJ49" s="9"/>
      <c r="GK49" s="9"/>
      <c r="GL49" s="9"/>
      <c r="GM49" s="214"/>
      <c r="GN49" s="179"/>
      <c r="GO49" s="9"/>
      <c r="GP49" s="9"/>
      <c r="GQ49" s="9"/>
      <c r="GR49" s="9"/>
      <c r="GS49" s="9"/>
      <c r="GT49" s="9"/>
      <c r="GU49" s="9"/>
      <c r="GV49" s="9"/>
      <c r="GW49" s="9"/>
      <c r="GX49" s="9"/>
      <c r="GY49" s="9"/>
      <c r="GZ49" s="9"/>
      <c r="HA49" s="9"/>
      <c r="HB49" s="9"/>
      <c r="HC49" s="9"/>
      <c r="HD49" s="9"/>
      <c r="HE49" s="9"/>
      <c r="HF49" s="9"/>
      <c r="HG49" s="9"/>
      <c r="HH49" s="9"/>
      <c r="HI49" s="9"/>
      <c r="HJ49" s="9"/>
      <c r="HK49" s="9"/>
      <c r="HL49" s="9"/>
      <c r="HM49" s="9"/>
      <c r="HN49" s="9"/>
      <c r="HO49" s="9"/>
      <c r="HP49" s="9"/>
      <c r="HQ49" s="9"/>
      <c r="HR49" s="9"/>
      <c r="HS49" s="9"/>
      <c r="HT49" s="9"/>
      <c r="HU49" s="9"/>
      <c r="HV49" s="9"/>
      <c r="HW49" s="9"/>
      <c r="HX49" s="9"/>
      <c r="HY49" s="9"/>
      <c r="HZ49" s="9"/>
      <c r="IA49" s="9"/>
      <c r="IB49" s="9"/>
      <c r="IC49" s="9"/>
      <c r="ID49" s="9"/>
      <c r="IE49" s="9"/>
      <c r="IF49" s="9"/>
      <c r="IG49" s="9"/>
      <c r="IH49" s="9"/>
      <c r="II49" s="9"/>
      <c r="IJ49" s="9"/>
      <c r="IK49" s="9"/>
      <c r="IL49" s="9"/>
      <c r="IM49" s="9"/>
      <c r="IN49" s="9"/>
      <c r="IO49" s="9"/>
      <c r="IP49" s="9"/>
      <c r="IQ49" s="9"/>
      <c r="IR49" s="9"/>
      <c r="IS49" s="9"/>
      <c r="IT49" s="9"/>
      <c r="IU49" s="9"/>
      <c r="IV49" s="9"/>
      <c r="IW49" s="9"/>
      <c r="IX49" s="9"/>
      <c r="IY49" s="9"/>
      <c r="IZ49" s="9"/>
      <c r="JA49" s="9"/>
      <c r="JB49" s="9"/>
      <c r="JC49" s="9"/>
      <c r="JD49" s="9"/>
      <c r="JE49" s="9"/>
      <c r="JF49" s="9"/>
      <c r="JG49" s="9"/>
      <c r="JH49" s="9"/>
      <c r="JI49" s="9"/>
      <c r="JJ49" s="9"/>
      <c r="JK49" s="9"/>
      <c r="JL49" s="9"/>
      <c r="JM49" s="9"/>
      <c r="JN49" s="9"/>
      <c r="JO49" s="9"/>
      <c r="JP49" s="9"/>
      <c r="JQ49" s="9"/>
      <c r="JR49" s="9"/>
      <c r="JS49" s="9"/>
      <c r="JT49" s="9"/>
      <c r="JU49" s="9"/>
      <c r="JV49" s="9"/>
      <c r="JW49" s="9"/>
      <c r="JX49" s="9"/>
      <c r="JY49" s="9"/>
      <c r="JZ49" s="214"/>
      <c r="KA49" s="179"/>
      <c r="KB49" s="9"/>
      <c r="KC49" s="9"/>
      <c r="KD49" s="9"/>
      <c r="KE49" s="9"/>
      <c r="KF49" s="9"/>
      <c r="KG49" s="9"/>
      <c r="KH49" s="9"/>
      <c r="KI49" s="9"/>
      <c r="KJ49" s="9"/>
      <c r="KK49" s="9"/>
      <c r="KL49" s="9"/>
      <c r="KM49" s="9"/>
      <c r="KN49" s="9"/>
      <c r="KO49" s="9"/>
      <c r="KP49" s="9"/>
      <c r="KQ49" s="9"/>
      <c r="KR49" s="9"/>
      <c r="KS49" s="9"/>
      <c r="KT49" s="9"/>
      <c r="KU49" s="9"/>
      <c r="KV49" s="9"/>
      <c r="KW49" s="9"/>
      <c r="KX49" s="9"/>
      <c r="KY49" s="9"/>
      <c r="KZ49" s="9"/>
      <c r="LA49" s="9"/>
      <c r="LB49" s="9"/>
      <c r="LC49" s="9"/>
      <c r="LD49" s="9"/>
      <c r="LE49" s="9"/>
      <c r="LF49" s="9"/>
      <c r="LG49" s="9"/>
      <c r="LH49" s="9"/>
      <c r="LI49" s="9"/>
      <c r="LJ49" s="9"/>
      <c r="LK49" s="9"/>
      <c r="LL49" s="9"/>
      <c r="LM49" s="9"/>
      <c r="LN49" s="9"/>
      <c r="LO49" s="9"/>
      <c r="LP49" s="9"/>
      <c r="LQ49" s="9"/>
      <c r="LR49" s="9"/>
      <c r="LS49" s="9"/>
      <c r="LT49" s="9"/>
      <c r="LU49" s="9"/>
      <c r="LV49" s="9"/>
      <c r="LW49" s="9"/>
      <c r="LX49" s="9"/>
      <c r="LY49" s="9"/>
      <c r="LZ49" s="9"/>
      <c r="MA49" s="9"/>
      <c r="MB49" s="9"/>
      <c r="MC49" s="9"/>
      <c r="MD49" s="9"/>
      <c r="ME49" s="9"/>
      <c r="MF49" s="9"/>
      <c r="MG49" s="9"/>
      <c r="MH49" s="9"/>
      <c r="MI49" s="9"/>
      <c r="MJ49" s="9"/>
      <c r="MK49" s="9"/>
      <c r="ML49" s="9"/>
      <c r="MM49" s="9"/>
      <c r="MN49" s="9"/>
      <c r="MO49" s="9"/>
      <c r="MP49" s="9"/>
      <c r="MQ49" s="9"/>
      <c r="MR49" s="9"/>
      <c r="MS49" s="9"/>
      <c r="MT49" s="9"/>
      <c r="MU49" s="9"/>
      <c r="MV49" s="9"/>
      <c r="MW49" s="9"/>
      <c r="MX49" s="9"/>
      <c r="MY49" s="9"/>
      <c r="MZ49" s="9"/>
      <c r="NA49" s="9"/>
      <c r="NB49" s="9"/>
      <c r="NC49" s="9"/>
      <c r="ND49" s="9"/>
      <c r="NE49" s="9"/>
      <c r="NF49" s="9"/>
      <c r="NG49" s="9"/>
      <c r="NH49" s="9"/>
      <c r="NI49" s="9"/>
      <c r="NJ49" s="9"/>
      <c r="NK49" s="9"/>
      <c r="NL49" s="9"/>
      <c r="NM49" s="214"/>
    </row>
    <row r="50" spans="2:377" s="5" customFormat="1" x14ac:dyDescent="0.3">
      <c r="B50" s="123" t="s">
        <v>45</v>
      </c>
      <c r="C50" s="124" t="s">
        <v>225</v>
      </c>
      <c r="D50" s="28" t="s">
        <v>193</v>
      </c>
      <c r="E50" s="28" t="s">
        <v>356</v>
      </c>
      <c r="F50" s="28" t="s">
        <v>355</v>
      </c>
      <c r="G50" s="118" t="s">
        <v>146</v>
      </c>
      <c r="H50" s="120" t="s">
        <v>363</v>
      </c>
      <c r="I50" s="120"/>
      <c r="J50" s="6">
        <f t="shared" si="1"/>
        <v>0</v>
      </c>
      <c r="K50" s="6"/>
      <c r="L50" s="6"/>
      <c r="M50" s="118"/>
      <c r="N50" s="17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/>
      <c r="AY50" s="9"/>
      <c r="AZ50" s="9"/>
      <c r="BA50" s="9"/>
      <c r="BB50" s="9"/>
      <c r="BC50" s="9"/>
      <c r="BD50" s="9"/>
      <c r="BE50" s="9"/>
      <c r="BF50" s="9"/>
      <c r="BG50" s="9"/>
      <c r="BH50" s="9"/>
      <c r="BI50" s="9"/>
      <c r="BJ50" s="9"/>
      <c r="BK50" s="9"/>
      <c r="BL50" s="9"/>
      <c r="BM50" s="9"/>
      <c r="BN50" s="9"/>
      <c r="BO50" s="9"/>
      <c r="BP50" s="9"/>
      <c r="BQ50" s="9"/>
      <c r="BR50" s="9"/>
      <c r="BS50" s="9"/>
      <c r="BT50" s="9"/>
      <c r="BU50" s="9"/>
      <c r="BV50" s="9"/>
      <c r="BW50" s="9"/>
      <c r="BX50" s="9"/>
      <c r="BY50" s="9"/>
      <c r="BZ50" s="9"/>
      <c r="CA50" s="9"/>
      <c r="CB50" s="9"/>
      <c r="CC50" s="9"/>
      <c r="CD50" s="9"/>
      <c r="CE50" s="9"/>
      <c r="CF50" s="9"/>
      <c r="CG50" s="9"/>
      <c r="CH50" s="9"/>
      <c r="CI50" s="9"/>
      <c r="CJ50" s="9"/>
      <c r="CK50" s="9"/>
      <c r="CL50" s="9"/>
      <c r="CM50" s="9"/>
      <c r="CN50" s="9"/>
      <c r="CO50" s="9"/>
      <c r="CP50" s="9"/>
      <c r="CQ50" s="9"/>
      <c r="CR50" s="9"/>
      <c r="CS50" s="9"/>
      <c r="CT50" s="9"/>
      <c r="CU50" s="9"/>
      <c r="CV50" s="9"/>
      <c r="CW50" s="9"/>
      <c r="CX50" s="9"/>
      <c r="CY50" s="9"/>
      <c r="CZ50" s="214"/>
      <c r="DA50" s="179"/>
      <c r="DB50" s="9"/>
      <c r="DC50" s="9"/>
      <c r="DD50" s="9"/>
      <c r="DE50" s="9"/>
      <c r="DF50" s="9"/>
      <c r="DG50" s="9"/>
      <c r="DH50" s="9"/>
      <c r="DI50" s="9"/>
      <c r="DJ50" s="9"/>
      <c r="DK50" s="9"/>
      <c r="DL50" s="9"/>
      <c r="DM50" s="9"/>
      <c r="DN50" s="9"/>
      <c r="DO50" s="9"/>
      <c r="DP50" s="9"/>
      <c r="DQ50" s="9"/>
      <c r="DR50" s="9"/>
      <c r="DS50" s="9"/>
      <c r="DT50" s="9"/>
      <c r="DU50" s="9"/>
      <c r="DV50" s="9"/>
      <c r="DW50" s="9"/>
      <c r="DX50" s="9"/>
      <c r="DY50" s="9"/>
      <c r="DZ50" s="9"/>
      <c r="EA50" s="9"/>
      <c r="EB50" s="9"/>
      <c r="EC50" s="9"/>
      <c r="ED50" s="9"/>
      <c r="EE50" s="9"/>
      <c r="EF50" s="9"/>
      <c r="EG50" s="9"/>
      <c r="EH50" s="9"/>
      <c r="EI50" s="9"/>
      <c r="EJ50" s="9"/>
      <c r="EK50" s="9"/>
      <c r="EL50" s="9"/>
      <c r="EM50" s="9"/>
      <c r="EN50" s="9"/>
      <c r="EO50" s="9"/>
      <c r="EP50" s="9"/>
      <c r="EQ50" s="9"/>
      <c r="ER50" s="9"/>
      <c r="ES50" s="9"/>
      <c r="ET50" s="9"/>
      <c r="EU50" s="9"/>
      <c r="EV50" s="9"/>
      <c r="EW50" s="9"/>
      <c r="EX50" s="9"/>
      <c r="EY50" s="9"/>
      <c r="EZ50" s="9"/>
      <c r="FA50" s="9"/>
      <c r="FB50" s="9"/>
      <c r="FC50" s="9"/>
      <c r="FD50" s="9"/>
      <c r="FE50" s="9"/>
      <c r="FF50" s="9"/>
      <c r="FG50" s="9"/>
      <c r="FH50" s="9"/>
      <c r="FI50" s="9"/>
      <c r="FJ50" s="9"/>
      <c r="FK50" s="9"/>
      <c r="FL50" s="9"/>
      <c r="FM50" s="9"/>
      <c r="FN50" s="9"/>
      <c r="FO50" s="9"/>
      <c r="FP50" s="9"/>
      <c r="FQ50" s="9"/>
      <c r="FR50" s="9"/>
      <c r="FS50" s="9"/>
      <c r="FT50" s="9"/>
      <c r="FU50" s="9"/>
      <c r="FV50" s="9"/>
      <c r="FW50" s="9"/>
      <c r="FX50" s="9"/>
      <c r="FY50" s="9"/>
      <c r="FZ50" s="9"/>
      <c r="GA50" s="9"/>
      <c r="GB50" s="9"/>
      <c r="GC50" s="9"/>
      <c r="GD50" s="9"/>
      <c r="GE50" s="9"/>
      <c r="GF50" s="9"/>
      <c r="GG50" s="9"/>
      <c r="GH50" s="9"/>
      <c r="GI50" s="9"/>
      <c r="GJ50" s="9"/>
      <c r="GK50" s="9"/>
      <c r="GL50" s="9"/>
      <c r="GM50" s="214"/>
      <c r="GN50" s="179"/>
      <c r="GO50" s="9"/>
      <c r="GP50" s="9"/>
      <c r="GQ50" s="9"/>
      <c r="GR50" s="9"/>
      <c r="GS50" s="9"/>
      <c r="GT50" s="9"/>
      <c r="GU50" s="9"/>
      <c r="GV50" s="9"/>
      <c r="GW50" s="9"/>
      <c r="GX50" s="9"/>
      <c r="GY50" s="9"/>
      <c r="GZ50" s="9"/>
      <c r="HA50" s="9"/>
      <c r="HB50" s="9"/>
      <c r="HC50" s="9"/>
      <c r="HD50" s="9"/>
      <c r="HE50" s="9"/>
      <c r="HF50" s="9"/>
      <c r="HG50" s="9"/>
      <c r="HH50" s="9"/>
      <c r="HI50" s="9"/>
      <c r="HJ50" s="9"/>
      <c r="HK50" s="9"/>
      <c r="HL50" s="9"/>
      <c r="HM50" s="9"/>
      <c r="HN50" s="9"/>
      <c r="HO50" s="9"/>
      <c r="HP50" s="9"/>
      <c r="HQ50" s="9"/>
      <c r="HR50" s="9"/>
      <c r="HS50" s="9"/>
      <c r="HT50" s="9"/>
      <c r="HU50" s="9"/>
      <c r="HV50" s="9"/>
      <c r="HW50" s="9"/>
      <c r="HX50" s="9"/>
      <c r="HY50" s="9"/>
      <c r="HZ50" s="9"/>
      <c r="IA50" s="9"/>
      <c r="IB50" s="9"/>
      <c r="IC50" s="9"/>
      <c r="ID50" s="9"/>
      <c r="IE50" s="9"/>
      <c r="IF50" s="9"/>
      <c r="IG50" s="9"/>
      <c r="IH50" s="9"/>
      <c r="II50" s="9"/>
      <c r="IJ50" s="9"/>
      <c r="IK50" s="9"/>
      <c r="IL50" s="9"/>
      <c r="IM50" s="9"/>
      <c r="IN50" s="9"/>
      <c r="IO50" s="9"/>
      <c r="IP50" s="9"/>
      <c r="IQ50" s="9"/>
      <c r="IR50" s="9"/>
      <c r="IS50" s="9"/>
      <c r="IT50" s="9"/>
      <c r="IU50" s="9"/>
      <c r="IV50" s="9"/>
      <c r="IW50" s="9"/>
      <c r="IX50" s="9"/>
      <c r="IY50" s="9"/>
      <c r="IZ50" s="9"/>
      <c r="JA50" s="9"/>
      <c r="JB50" s="9"/>
      <c r="JC50" s="9"/>
      <c r="JD50" s="9"/>
      <c r="JE50" s="9"/>
      <c r="JF50" s="9"/>
      <c r="JG50" s="9"/>
      <c r="JH50" s="9"/>
      <c r="JI50" s="9"/>
      <c r="JJ50" s="9"/>
      <c r="JK50" s="9"/>
      <c r="JL50" s="9"/>
      <c r="JM50" s="9"/>
      <c r="JN50" s="9"/>
      <c r="JO50" s="9"/>
      <c r="JP50" s="9"/>
      <c r="JQ50" s="9"/>
      <c r="JR50" s="9"/>
      <c r="JS50" s="9"/>
      <c r="JT50" s="9"/>
      <c r="JU50" s="9"/>
      <c r="JV50" s="9"/>
      <c r="JW50" s="9"/>
      <c r="JX50" s="9"/>
      <c r="JY50" s="9"/>
      <c r="JZ50" s="214"/>
      <c r="KA50" s="179"/>
      <c r="KB50" s="9"/>
      <c r="KC50" s="9"/>
      <c r="KD50" s="9"/>
      <c r="KE50" s="9"/>
      <c r="KF50" s="9"/>
      <c r="KG50" s="9"/>
      <c r="KH50" s="9"/>
      <c r="KI50" s="9"/>
      <c r="KJ50" s="9"/>
      <c r="KK50" s="9"/>
      <c r="KL50" s="9"/>
      <c r="KM50" s="9"/>
      <c r="KN50" s="9"/>
      <c r="KO50" s="9"/>
      <c r="KP50" s="9"/>
      <c r="KQ50" s="9"/>
      <c r="KR50" s="9"/>
      <c r="KS50" s="9"/>
      <c r="KT50" s="9"/>
      <c r="KU50" s="9"/>
      <c r="KV50" s="9"/>
      <c r="KW50" s="9"/>
      <c r="KX50" s="9"/>
      <c r="KY50" s="9"/>
      <c r="KZ50" s="9"/>
      <c r="LA50" s="9"/>
      <c r="LB50" s="9"/>
      <c r="LC50" s="9"/>
      <c r="LD50" s="9"/>
      <c r="LE50" s="9"/>
      <c r="LF50" s="9"/>
      <c r="LG50" s="9"/>
      <c r="LH50" s="9"/>
      <c r="LI50" s="9"/>
      <c r="LJ50" s="9"/>
      <c r="LK50" s="9"/>
      <c r="LL50" s="9"/>
      <c r="LM50" s="9"/>
      <c r="LN50" s="9"/>
      <c r="LO50" s="9"/>
      <c r="LP50" s="9"/>
      <c r="LQ50" s="9"/>
      <c r="LR50" s="9"/>
      <c r="LS50" s="9"/>
      <c r="LT50" s="9"/>
      <c r="LU50" s="9"/>
      <c r="LV50" s="9"/>
      <c r="LW50" s="9"/>
      <c r="LX50" s="9"/>
      <c r="LY50" s="9"/>
      <c r="LZ50" s="9"/>
      <c r="MA50" s="9"/>
      <c r="MB50" s="9"/>
      <c r="MC50" s="9"/>
      <c r="MD50" s="9"/>
      <c r="ME50" s="9"/>
      <c r="MF50" s="9"/>
      <c r="MG50" s="9"/>
      <c r="MH50" s="9"/>
      <c r="MI50" s="9"/>
      <c r="MJ50" s="9"/>
      <c r="MK50" s="9"/>
      <c r="ML50" s="9"/>
      <c r="MM50" s="9"/>
      <c r="MN50" s="9"/>
      <c r="MO50" s="9"/>
      <c r="MP50" s="9"/>
      <c r="MQ50" s="9"/>
      <c r="MR50" s="9"/>
      <c r="MS50" s="9"/>
      <c r="MT50" s="9"/>
      <c r="MU50" s="9"/>
      <c r="MV50" s="9"/>
      <c r="MW50" s="9"/>
      <c r="MX50" s="9"/>
      <c r="MY50" s="9"/>
      <c r="MZ50" s="9"/>
      <c r="NA50" s="9"/>
      <c r="NB50" s="9"/>
      <c r="NC50" s="9"/>
      <c r="ND50" s="9"/>
      <c r="NE50" s="9"/>
      <c r="NF50" s="9"/>
      <c r="NG50" s="9"/>
      <c r="NH50" s="9"/>
      <c r="NI50" s="9"/>
      <c r="NJ50" s="9"/>
      <c r="NK50" s="9"/>
      <c r="NL50" s="9"/>
      <c r="NM50" s="214"/>
    </row>
    <row r="51" spans="2:377" s="5" customFormat="1" x14ac:dyDescent="0.3">
      <c r="B51" s="25" t="s">
        <v>45</v>
      </c>
      <c r="C51" s="24" t="s">
        <v>229</v>
      </c>
      <c r="D51" s="17" t="s">
        <v>194</v>
      </c>
      <c r="E51" s="17" t="s">
        <v>295</v>
      </c>
      <c r="F51" s="17" t="s">
        <v>296</v>
      </c>
      <c r="G51" s="18" t="s">
        <v>271</v>
      </c>
      <c r="H51" s="19" t="s">
        <v>299</v>
      </c>
      <c r="I51" s="19"/>
      <c r="J51" s="21">
        <f t="shared" si="1"/>
        <v>2</v>
      </c>
      <c r="K51" s="21"/>
      <c r="L51" s="21"/>
      <c r="M51" s="17"/>
      <c r="N51" s="293"/>
      <c r="O51" s="294"/>
      <c r="P51" s="294"/>
      <c r="Q51" s="294">
        <v>2</v>
      </c>
      <c r="R51" s="294"/>
      <c r="S51" s="294"/>
      <c r="T51" s="294"/>
      <c r="U51" s="294"/>
      <c r="V51" s="294"/>
      <c r="W51" s="294"/>
      <c r="X51" s="294"/>
      <c r="Y51" s="294"/>
      <c r="Z51" s="294"/>
      <c r="AA51" s="294"/>
      <c r="AB51" s="294"/>
      <c r="AC51" s="294"/>
      <c r="AD51" s="294"/>
      <c r="AE51" s="294"/>
      <c r="AF51" s="294"/>
      <c r="AG51" s="294"/>
      <c r="AH51" s="294"/>
      <c r="AI51" s="294"/>
      <c r="AJ51" s="294"/>
      <c r="AK51" s="294"/>
      <c r="AL51" s="294"/>
      <c r="AM51" s="294"/>
      <c r="AN51" s="294"/>
      <c r="AO51" s="294"/>
      <c r="AP51" s="294"/>
      <c r="AQ51" s="294"/>
      <c r="AR51" s="294"/>
      <c r="AS51" s="294"/>
      <c r="AT51" s="294"/>
      <c r="AU51" s="294"/>
      <c r="AV51" s="294"/>
      <c r="AW51" s="294"/>
      <c r="AX51" s="294"/>
      <c r="AY51" s="294"/>
      <c r="AZ51" s="294"/>
      <c r="BA51" s="294"/>
      <c r="BB51" s="294"/>
      <c r="BC51" s="294"/>
      <c r="BD51" s="294"/>
      <c r="BE51" s="294"/>
      <c r="BF51" s="294"/>
      <c r="BG51" s="294"/>
      <c r="BH51" s="294"/>
      <c r="BI51" s="294"/>
      <c r="BJ51" s="294"/>
      <c r="BK51" s="294"/>
      <c r="BL51" s="294"/>
      <c r="BM51" s="294"/>
      <c r="BN51" s="294"/>
      <c r="BO51" s="294"/>
      <c r="BP51" s="294"/>
      <c r="BQ51" s="294"/>
      <c r="BR51" s="294"/>
      <c r="BS51" s="294"/>
      <c r="BT51" s="294"/>
      <c r="BU51" s="294"/>
      <c r="BV51" s="294"/>
      <c r="BW51" s="294"/>
      <c r="BX51" s="294"/>
      <c r="BY51" s="294"/>
      <c r="BZ51" s="294"/>
      <c r="CA51" s="294"/>
      <c r="CB51" s="294"/>
      <c r="CC51" s="294"/>
      <c r="CD51" s="294"/>
      <c r="CE51" s="294"/>
      <c r="CF51" s="294"/>
      <c r="CG51" s="294"/>
      <c r="CH51" s="294"/>
      <c r="CI51" s="294"/>
      <c r="CJ51" s="294"/>
      <c r="CK51" s="294"/>
      <c r="CL51" s="294"/>
      <c r="CM51" s="294"/>
      <c r="CN51" s="294"/>
      <c r="CO51" s="294"/>
      <c r="CP51" s="294"/>
      <c r="CQ51" s="294"/>
      <c r="CR51" s="294"/>
      <c r="CS51" s="294"/>
      <c r="CT51" s="294"/>
      <c r="CU51" s="294"/>
      <c r="CV51" s="294"/>
      <c r="CW51" s="294"/>
      <c r="CX51" s="294"/>
      <c r="CY51" s="294"/>
      <c r="CZ51" s="295"/>
      <c r="DA51" s="293"/>
      <c r="DB51" s="294"/>
      <c r="DC51" s="294"/>
      <c r="DD51" s="294"/>
      <c r="DE51" s="294"/>
      <c r="DF51" s="294"/>
      <c r="DG51" s="294"/>
      <c r="DH51" s="294"/>
      <c r="DI51" s="294"/>
      <c r="DJ51" s="294"/>
      <c r="DK51" s="294"/>
      <c r="DL51" s="294"/>
      <c r="DM51" s="294"/>
      <c r="DN51" s="294"/>
      <c r="DO51" s="294"/>
      <c r="DP51" s="294"/>
      <c r="DQ51" s="294"/>
      <c r="DR51" s="294"/>
      <c r="DS51" s="294"/>
      <c r="DT51" s="294"/>
      <c r="DU51" s="294"/>
      <c r="DV51" s="294"/>
      <c r="DW51" s="294"/>
      <c r="DX51" s="294"/>
      <c r="DY51" s="294"/>
      <c r="DZ51" s="294"/>
      <c r="EA51" s="294"/>
      <c r="EB51" s="294"/>
      <c r="EC51" s="294"/>
      <c r="ED51" s="294"/>
      <c r="EE51" s="294"/>
      <c r="EF51" s="294"/>
      <c r="EG51" s="294"/>
      <c r="EH51" s="294"/>
      <c r="EI51" s="294"/>
      <c r="EJ51" s="294"/>
      <c r="EK51" s="294"/>
      <c r="EL51" s="294"/>
      <c r="EM51" s="294"/>
      <c r="EN51" s="294"/>
      <c r="EO51" s="294"/>
      <c r="EP51" s="294"/>
      <c r="EQ51" s="294"/>
      <c r="ER51" s="294"/>
      <c r="ES51" s="294"/>
      <c r="ET51" s="294"/>
      <c r="EU51" s="294"/>
      <c r="EV51" s="294"/>
      <c r="EW51" s="294"/>
      <c r="EX51" s="294"/>
      <c r="EY51" s="294"/>
      <c r="EZ51" s="294"/>
      <c r="FA51" s="294"/>
      <c r="FB51" s="294"/>
      <c r="FC51" s="294"/>
      <c r="FD51" s="294"/>
      <c r="FE51" s="294"/>
      <c r="FF51" s="294"/>
      <c r="FG51" s="294"/>
      <c r="FH51" s="294"/>
      <c r="FI51" s="294"/>
      <c r="FJ51" s="294"/>
      <c r="FK51" s="294"/>
      <c r="FL51" s="294"/>
      <c r="FM51" s="294"/>
      <c r="FN51" s="294"/>
      <c r="FO51" s="294"/>
      <c r="FP51" s="294"/>
      <c r="FQ51" s="294"/>
      <c r="FR51" s="294"/>
      <c r="FS51" s="294"/>
      <c r="FT51" s="294"/>
      <c r="FU51" s="294"/>
      <c r="FV51" s="294"/>
      <c r="FW51" s="294"/>
      <c r="FX51" s="294"/>
      <c r="FY51" s="294"/>
      <c r="FZ51" s="294"/>
      <c r="GA51" s="294"/>
      <c r="GB51" s="294"/>
      <c r="GC51" s="294"/>
      <c r="GD51" s="294"/>
      <c r="GE51" s="294"/>
      <c r="GF51" s="294"/>
      <c r="GG51" s="294"/>
      <c r="GH51" s="294"/>
      <c r="GI51" s="294"/>
      <c r="GJ51" s="294"/>
      <c r="GK51" s="294"/>
      <c r="GL51" s="294"/>
      <c r="GM51" s="295"/>
      <c r="GN51" s="293"/>
      <c r="GO51" s="294"/>
      <c r="GP51" s="294"/>
      <c r="GQ51" s="294"/>
      <c r="GR51" s="294"/>
      <c r="GS51" s="294"/>
      <c r="GT51" s="294"/>
      <c r="GU51" s="294"/>
      <c r="GV51" s="294"/>
      <c r="GW51" s="294"/>
      <c r="GX51" s="294"/>
      <c r="GY51" s="294"/>
      <c r="GZ51" s="294"/>
      <c r="HA51" s="294"/>
      <c r="HB51" s="294"/>
      <c r="HC51" s="294"/>
      <c r="HD51" s="294"/>
      <c r="HE51" s="294"/>
      <c r="HF51" s="294"/>
      <c r="HG51" s="294"/>
      <c r="HH51" s="294"/>
      <c r="HI51" s="294"/>
      <c r="HJ51" s="294"/>
      <c r="HK51" s="294"/>
      <c r="HL51" s="294"/>
      <c r="HM51" s="294"/>
      <c r="HN51" s="294"/>
      <c r="HO51" s="294"/>
      <c r="HP51" s="294"/>
      <c r="HQ51" s="294"/>
      <c r="HR51" s="294"/>
      <c r="HS51" s="294"/>
      <c r="HT51" s="294"/>
      <c r="HU51" s="294"/>
      <c r="HV51" s="294"/>
      <c r="HW51" s="294"/>
      <c r="HX51" s="294"/>
      <c r="HY51" s="294"/>
      <c r="HZ51" s="294"/>
      <c r="IA51" s="294"/>
      <c r="IB51" s="294"/>
      <c r="IC51" s="294"/>
      <c r="ID51" s="294"/>
      <c r="IE51" s="294"/>
      <c r="IF51" s="294"/>
      <c r="IG51" s="294"/>
      <c r="IH51" s="294"/>
      <c r="II51" s="294"/>
      <c r="IJ51" s="294"/>
      <c r="IK51" s="294"/>
      <c r="IL51" s="294"/>
      <c r="IM51" s="294"/>
      <c r="IN51" s="294"/>
      <c r="IO51" s="294"/>
      <c r="IP51" s="294"/>
      <c r="IQ51" s="294"/>
      <c r="IR51" s="294"/>
      <c r="IS51" s="294"/>
      <c r="IT51" s="294"/>
      <c r="IU51" s="294"/>
      <c r="IV51" s="294"/>
      <c r="IW51" s="294"/>
      <c r="IX51" s="294"/>
      <c r="IY51" s="294"/>
      <c r="IZ51" s="294"/>
      <c r="JA51" s="294"/>
      <c r="JB51" s="294"/>
      <c r="JC51" s="294"/>
      <c r="JD51" s="294"/>
      <c r="JE51" s="294"/>
      <c r="JF51" s="294"/>
      <c r="JG51" s="294"/>
      <c r="JH51" s="294"/>
      <c r="JI51" s="294"/>
      <c r="JJ51" s="294"/>
      <c r="JK51" s="294"/>
      <c r="JL51" s="294"/>
      <c r="JM51" s="294"/>
      <c r="JN51" s="294"/>
      <c r="JO51" s="294"/>
      <c r="JP51" s="294"/>
      <c r="JQ51" s="294"/>
      <c r="JR51" s="294"/>
      <c r="JS51" s="294"/>
      <c r="JT51" s="294"/>
      <c r="JU51" s="294"/>
      <c r="JV51" s="294"/>
      <c r="JW51" s="294"/>
      <c r="JX51" s="294"/>
      <c r="JY51" s="294"/>
      <c r="JZ51" s="295"/>
      <c r="KA51" s="293"/>
      <c r="KB51" s="294"/>
      <c r="KC51" s="294"/>
      <c r="KD51" s="294"/>
      <c r="KE51" s="294"/>
      <c r="KF51" s="294"/>
      <c r="KG51" s="294"/>
      <c r="KH51" s="294"/>
      <c r="KI51" s="294"/>
      <c r="KJ51" s="294"/>
      <c r="KK51" s="294"/>
      <c r="KL51" s="294"/>
      <c r="KM51" s="294"/>
      <c r="KN51" s="294"/>
      <c r="KO51" s="294"/>
      <c r="KP51" s="294"/>
      <c r="KQ51" s="294"/>
      <c r="KR51" s="294"/>
      <c r="KS51" s="294"/>
      <c r="KT51" s="294"/>
      <c r="KU51" s="294"/>
      <c r="KV51" s="294"/>
      <c r="KW51" s="294"/>
      <c r="KX51" s="294"/>
      <c r="KY51" s="294"/>
      <c r="KZ51" s="294"/>
      <c r="LA51" s="294"/>
      <c r="LB51" s="294"/>
      <c r="LC51" s="294"/>
      <c r="LD51" s="294"/>
      <c r="LE51" s="294"/>
      <c r="LF51" s="294"/>
      <c r="LG51" s="294"/>
      <c r="LH51" s="294"/>
      <c r="LI51" s="294"/>
      <c r="LJ51" s="294"/>
      <c r="LK51" s="294"/>
      <c r="LL51" s="294"/>
      <c r="LM51" s="294"/>
      <c r="LN51" s="294"/>
      <c r="LO51" s="294"/>
      <c r="LP51" s="294"/>
      <c r="LQ51" s="294"/>
      <c r="LR51" s="294"/>
      <c r="LS51" s="294"/>
      <c r="LT51" s="294"/>
      <c r="LU51" s="294"/>
      <c r="LV51" s="294"/>
      <c r="LW51" s="294"/>
      <c r="LX51" s="294"/>
      <c r="LY51" s="294"/>
      <c r="LZ51" s="294"/>
      <c r="MA51" s="294"/>
      <c r="MB51" s="294"/>
      <c r="MC51" s="294"/>
      <c r="MD51" s="294"/>
      <c r="ME51" s="294"/>
      <c r="MF51" s="294"/>
      <c r="MG51" s="294"/>
      <c r="MH51" s="294"/>
      <c r="MI51" s="294"/>
      <c r="MJ51" s="294"/>
      <c r="MK51" s="294"/>
      <c r="ML51" s="294"/>
      <c r="MM51" s="294"/>
      <c r="MN51" s="294"/>
      <c r="MO51" s="294"/>
      <c r="MP51" s="294"/>
      <c r="MQ51" s="294"/>
      <c r="MR51" s="294"/>
      <c r="MS51" s="294"/>
      <c r="MT51" s="294"/>
      <c r="MU51" s="294"/>
      <c r="MV51" s="294"/>
      <c r="MW51" s="294"/>
      <c r="MX51" s="294"/>
      <c r="MY51" s="294"/>
      <c r="MZ51" s="294"/>
      <c r="NA51" s="294"/>
      <c r="NB51" s="294"/>
      <c r="NC51" s="294"/>
      <c r="ND51" s="294"/>
      <c r="NE51" s="294"/>
      <c r="NF51" s="294"/>
      <c r="NG51" s="294"/>
      <c r="NH51" s="294"/>
      <c r="NI51" s="294"/>
      <c r="NJ51" s="294"/>
      <c r="NK51" s="294"/>
      <c r="NL51" s="294"/>
      <c r="NM51" s="295"/>
    </row>
    <row r="52" spans="2:377" s="5" customFormat="1" x14ac:dyDescent="0.3">
      <c r="B52" s="123" t="s">
        <v>45</v>
      </c>
      <c r="C52" s="124" t="s">
        <v>229</v>
      </c>
      <c r="D52" s="118" t="s">
        <v>195</v>
      </c>
      <c r="E52" s="118" t="s">
        <v>295</v>
      </c>
      <c r="F52" s="118" t="s">
        <v>296</v>
      </c>
      <c r="G52" s="119" t="s">
        <v>266</v>
      </c>
      <c r="H52" s="120" t="s">
        <v>267</v>
      </c>
      <c r="I52" s="120"/>
      <c r="J52" s="6">
        <f t="shared" si="1"/>
        <v>2</v>
      </c>
      <c r="K52" s="6"/>
      <c r="L52" s="6"/>
      <c r="M52" s="118"/>
      <c r="N52" s="17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>
        <v>2</v>
      </c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/>
      <c r="AX52" s="9"/>
      <c r="AY52" s="9"/>
      <c r="AZ52" s="9"/>
      <c r="BA52" s="9"/>
      <c r="BB52" s="9"/>
      <c r="BC52" s="9"/>
      <c r="BD52" s="9"/>
      <c r="BE52" s="9"/>
      <c r="BF52" s="9"/>
      <c r="BG52" s="9"/>
      <c r="BH52" s="9"/>
      <c r="BI52" s="9"/>
      <c r="BJ52" s="9"/>
      <c r="BK52" s="9"/>
      <c r="BL52" s="9"/>
      <c r="BM52" s="9"/>
      <c r="BN52" s="9"/>
      <c r="BO52" s="9"/>
      <c r="BP52" s="9"/>
      <c r="BQ52" s="9"/>
      <c r="BR52" s="9"/>
      <c r="BS52" s="9"/>
      <c r="BT52" s="9"/>
      <c r="BU52" s="9"/>
      <c r="BV52" s="9"/>
      <c r="BW52" s="9"/>
      <c r="BX52" s="9"/>
      <c r="BY52" s="9"/>
      <c r="BZ52" s="9"/>
      <c r="CA52" s="9"/>
      <c r="CB52" s="9"/>
      <c r="CC52" s="9"/>
      <c r="CD52" s="9"/>
      <c r="CE52" s="9"/>
      <c r="CF52" s="9"/>
      <c r="CG52" s="9"/>
      <c r="CH52" s="9"/>
      <c r="CI52" s="9"/>
      <c r="CJ52" s="9"/>
      <c r="CK52" s="9"/>
      <c r="CL52" s="9"/>
      <c r="CM52" s="9"/>
      <c r="CN52" s="9"/>
      <c r="CO52" s="9"/>
      <c r="CP52" s="9"/>
      <c r="CQ52" s="9"/>
      <c r="CR52" s="9"/>
      <c r="CS52" s="9"/>
      <c r="CT52" s="9"/>
      <c r="CU52" s="9"/>
      <c r="CV52" s="9"/>
      <c r="CW52" s="9"/>
      <c r="CX52" s="9"/>
      <c r="CY52" s="9"/>
      <c r="CZ52" s="214"/>
      <c r="DA52" s="179"/>
      <c r="DB52" s="9"/>
      <c r="DC52" s="9"/>
      <c r="DD52" s="9"/>
      <c r="DE52" s="9"/>
      <c r="DF52" s="9"/>
      <c r="DG52" s="9"/>
      <c r="DH52" s="9"/>
      <c r="DI52" s="9"/>
      <c r="DJ52" s="9"/>
      <c r="DK52" s="9"/>
      <c r="DL52" s="9"/>
      <c r="DM52" s="9"/>
      <c r="DN52" s="9"/>
      <c r="DO52" s="9"/>
      <c r="DP52" s="9"/>
      <c r="DQ52" s="9"/>
      <c r="DR52" s="9"/>
      <c r="DS52" s="9"/>
      <c r="DT52" s="9"/>
      <c r="DU52" s="9"/>
      <c r="DV52" s="9"/>
      <c r="DW52" s="9"/>
      <c r="DX52" s="9"/>
      <c r="DY52" s="9"/>
      <c r="DZ52" s="9"/>
      <c r="EA52" s="9"/>
      <c r="EB52" s="9"/>
      <c r="EC52" s="9"/>
      <c r="ED52" s="9"/>
      <c r="EE52" s="9"/>
      <c r="EF52" s="9"/>
      <c r="EG52" s="9"/>
      <c r="EH52" s="9"/>
      <c r="EI52" s="9"/>
      <c r="EJ52" s="9"/>
      <c r="EK52" s="9"/>
      <c r="EL52" s="9"/>
      <c r="EM52" s="9"/>
      <c r="EN52" s="9"/>
      <c r="EO52" s="9"/>
      <c r="EP52" s="9"/>
      <c r="EQ52" s="9"/>
      <c r="ER52" s="9"/>
      <c r="ES52" s="9"/>
      <c r="ET52" s="9"/>
      <c r="EU52" s="9"/>
      <c r="EV52" s="9"/>
      <c r="EW52" s="9"/>
      <c r="EX52" s="9"/>
      <c r="EY52" s="9"/>
      <c r="EZ52" s="9"/>
      <c r="FA52" s="9"/>
      <c r="FB52" s="9"/>
      <c r="FC52" s="9"/>
      <c r="FD52" s="9"/>
      <c r="FE52" s="9"/>
      <c r="FF52" s="9"/>
      <c r="FG52" s="9"/>
      <c r="FH52" s="9"/>
      <c r="FI52" s="9"/>
      <c r="FJ52" s="9"/>
      <c r="FK52" s="9"/>
      <c r="FL52" s="9"/>
      <c r="FM52" s="9"/>
      <c r="FN52" s="9"/>
      <c r="FO52" s="9"/>
      <c r="FP52" s="9"/>
      <c r="FQ52" s="9"/>
      <c r="FR52" s="9"/>
      <c r="FS52" s="9"/>
      <c r="FT52" s="9"/>
      <c r="FU52" s="9"/>
      <c r="FV52" s="9"/>
      <c r="FW52" s="9"/>
      <c r="FX52" s="9"/>
      <c r="FY52" s="9"/>
      <c r="FZ52" s="9"/>
      <c r="GA52" s="9"/>
      <c r="GB52" s="9"/>
      <c r="GC52" s="9"/>
      <c r="GD52" s="9"/>
      <c r="GE52" s="9"/>
      <c r="GF52" s="9"/>
      <c r="GG52" s="9"/>
      <c r="GH52" s="9"/>
      <c r="GI52" s="9"/>
      <c r="GJ52" s="9"/>
      <c r="GK52" s="9"/>
      <c r="GL52" s="9"/>
      <c r="GM52" s="214"/>
      <c r="GN52" s="179"/>
      <c r="GO52" s="9"/>
      <c r="GP52" s="9"/>
      <c r="GQ52" s="9"/>
      <c r="GR52" s="9"/>
      <c r="GS52" s="9"/>
      <c r="GT52" s="9"/>
      <c r="GU52" s="9"/>
      <c r="GV52" s="9"/>
      <c r="GW52" s="9"/>
      <c r="GX52" s="9"/>
      <c r="GY52" s="9"/>
      <c r="GZ52" s="9"/>
      <c r="HA52" s="9"/>
      <c r="HB52" s="9"/>
      <c r="HC52" s="9"/>
      <c r="HD52" s="9"/>
      <c r="HE52" s="9"/>
      <c r="HF52" s="9"/>
      <c r="HG52" s="9"/>
      <c r="HH52" s="9"/>
      <c r="HI52" s="9"/>
      <c r="HJ52" s="9"/>
      <c r="HK52" s="9"/>
      <c r="HL52" s="9"/>
      <c r="HM52" s="9"/>
      <c r="HN52" s="9"/>
      <c r="HO52" s="9"/>
      <c r="HP52" s="9"/>
      <c r="HQ52" s="9"/>
      <c r="HR52" s="9"/>
      <c r="HS52" s="9"/>
      <c r="HT52" s="9"/>
      <c r="HU52" s="9"/>
      <c r="HV52" s="9"/>
      <c r="HW52" s="9"/>
      <c r="HX52" s="9"/>
      <c r="HY52" s="9"/>
      <c r="HZ52" s="9"/>
      <c r="IA52" s="9"/>
      <c r="IB52" s="9"/>
      <c r="IC52" s="9"/>
      <c r="ID52" s="9"/>
      <c r="IE52" s="9"/>
      <c r="IF52" s="9"/>
      <c r="IG52" s="9"/>
      <c r="IH52" s="9"/>
      <c r="II52" s="9"/>
      <c r="IJ52" s="9"/>
      <c r="IK52" s="9"/>
      <c r="IL52" s="9"/>
      <c r="IM52" s="9"/>
      <c r="IN52" s="9"/>
      <c r="IO52" s="9"/>
      <c r="IP52" s="9"/>
      <c r="IQ52" s="9"/>
      <c r="IR52" s="9"/>
      <c r="IS52" s="9"/>
      <c r="IT52" s="9"/>
      <c r="IU52" s="9"/>
      <c r="IV52" s="9"/>
      <c r="IW52" s="9"/>
      <c r="IX52" s="9"/>
      <c r="IY52" s="9"/>
      <c r="IZ52" s="9"/>
      <c r="JA52" s="9"/>
      <c r="JB52" s="9"/>
      <c r="JC52" s="9"/>
      <c r="JD52" s="9"/>
      <c r="JE52" s="9"/>
      <c r="JF52" s="9"/>
      <c r="JG52" s="9"/>
      <c r="JH52" s="9"/>
      <c r="JI52" s="9"/>
      <c r="JJ52" s="9"/>
      <c r="JK52" s="9"/>
      <c r="JL52" s="9"/>
      <c r="JM52" s="9"/>
      <c r="JN52" s="9"/>
      <c r="JO52" s="9"/>
      <c r="JP52" s="9"/>
      <c r="JQ52" s="9"/>
      <c r="JR52" s="9"/>
      <c r="JS52" s="9"/>
      <c r="JT52" s="9"/>
      <c r="JU52" s="9"/>
      <c r="JV52" s="9"/>
      <c r="JW52" s="9"/>
      <c r="JX52" s="9"/>
      <c r="JY52" s="9"/>
      <c r="JZ52" s="214"/>
      <c r="KA52" s="179"/>
      <c r="KB52" s="9"/>
      <c r="KC52" s="9"/>
      <c r="KD52" s="9"/>
      <c r="KE52" s="9"/>
      <c r="KF52" s="9"/>
      <c r="KG52" s="9"/>
      <c r="KH52" s="9"/>
      <c r="KI52" s="9"/>
      <c r="KJ52" s="9"/>
      <c r="KK52" s="9"/>
      <c r="KL52" s="9"/>
      <c r="KM52" s="9"/>
      <c r="KN52" s="9"/>
      <c r="KO52" s="9"/>
      <c r="KP52" s="9"/>
      <c r="KQ52" s="9"/>
      <c r="KR52" s="9"/>
      <c r="KS52" s="9"/>
      <c r="KT52" s="9"/>
      <c r="KU52" s="9"/>
      <c r="KV52" s="9"/>
      <c r="KW52" s="9"/>
      <c r="KX52" s="9"/>
      <c r="KY52" s="9"/>
      <c r="KZ52" s="9"/>
      <c r="LA52" s="9"/>
      <c r="LB52" s="9"/>
      <c r="LC52" s="9"/>
      <c r="LD52" s="9"/>
      <c r="LE52" s="9"/>
      <c r="LF52" s="9"/>
      <c r="LG52" s="9"/>
      <c r="LH52" s="9"/>
      <c r="LI52" s="9"/>
      <c r="LJ52" s="9"/>
      <c r="LK52" s="9"/>
      <c r="LL52" s="9"/>
      <c r="LM52" s="9"/>
      <c r="LN52" s="9"/>
      <c r="LO52" s="9"/>
      <c r="LP52" s="9"/>
      <c r="LQ52" s="9"/>
      <c r="LR52" s="9"/>
      <c r="LS52" s="9"/>
      <c r="LT52" s="9"/>
      <c r="LU52" s="9"/>
      <c r="LV52" s="9"/>
      <c r="LW52" s="9"/>
      <c r="LX52" s="9"/>
      <c r="LY52" s="9"/>
      <c r="LZ52" s="9"/>
      <c r="MA52" s="9"/>
      <c r="MB52" s="9"/>
      <c r="MC52" s="9"/>
      <c r="MD52" s="9"/>
      <c r="ME52" s="9"/>
      <c r="MF52" s="9"/>
      <c r="MG52" s="9"/>
      <c r="MH52" s="9"/>
      <c r="MI52" s="9"/>
      <c r="MJ52" s="9"/>
      <c r="MK52" s="9"/>
      <c r="ML52" s="9"/>
      <c r="MM52" s="9"/>
      <c r="MN52" s="9"/>
      <c r="MO52" s="9"/>
      <c r="MP52" s="9"/>
      <c r="MQ52" s="9"/>
      <c r="MR52" s="9"/>
      <c r="MS52" s="9"/>
      <c r="MT52" s="9"/>
      <c r="MU52" s="9"/>
      <c r="MV52" s="9"/>
      <c r="MW52" s="9"/>
      <c r="MX52" s="9"/>
      <c r="MY52" s="9"/>
      <c r="MZ52" s="9"/>
      <c r="NA52" s="9"/>
      <c r="NB52" s="9"/>
      <c r="NC52" s="9"/>
      <c r="ND52" s="9"/>
      <c r="NE52" s="9"/>
      <c r="NF52" s="9"/>
      <c r="NG52" s="9"/>
      <c r="NH52" s="9"/>
      <c r="NI52" s="9"/>
      <c r="NJ52" s="9"/>
      <c r="NK52" s="9"/>
      <c r="NL52" s="9"/>
      <c r="NM52" s="214"/>
    </row>
    <row r="53" spans="2:377" s="5" customFormat="1" x14ac:dyDescent="0.3">
      <c r="B53" s="123" t="s">
        <v>45</v>
      </c>
      <c r="C53" s="124" t="s">
        <v>229</v>
      </c>
      <c r="D53" s="28" t="s">
        <v>282</v>
      </c>
      <c r="E53" s="28" t="s">
        <v>283</v>
      </c>
      <c r="F53" s="28" t="s">
        <v>284</v>
      </c>
      <c r="G53" s="119" t="s">
        <v>300</v>
      </c>
      <c r="H53" s="120" t="s">
        <v>301</v>
      </c>
      <c r="I53" s="120"/>
      <c r="J53" s="6">
        <f t="shared" si="1"/>
        <v>4</v>
      </c>
      <c r="K53" s="6"/>
      <c r="L53" s="6"/>
      <c r="M53" s="118"/>
      <c r="N53" s="17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9">
        <v>4</v>
      </c>
      <c r="AZ53" s="9"/>
      <c r="BA53" s="9"/>
      <c r="BB53" s="9"/>
      <c r="BC53" s="9"/>
      <c r="BD53" s="9"/>
      <c r="BE53" s="9"/>
      <c r="BF53" s="9"/>
      <c r="BG53" s="9"/>
      <c r="BH53" s="9"/>
      <c r="BI53" s="9"/>
      <c r="BJ53" s="9"/>
      <c r="BK53" s="9"/>
      <c r="BL53" s="9"/>
      <c r="BM53" s="9"/>
      <c r="BN53" s="9"/>
      <c r="BO53" s="9"/>
      <c r="BP53" s="9"/>
      <c r="BQ53" s="9"/>
      <c r="BR53" s="9"/>
      <c r="BS53" s="9"/>
      <c r="BT53" s="9"/>
      <c r="BU53" s="9"/>
      <c r="BV53" s="9"/>
      <c r="BW53" s="9"/>
      <c r="BX53" s="9"/>
      <c r="BY53" s="9"/>
      <c r="BZ53" s="9"/>
      <c r="CA53" s="9"/>
      <c r="CB53" s="9"/>
      <c r="CC53" s="9"/>
      <c r="CD53" s="9"/>
      <c r="CE53" s="9"/>
      <c r="CF53" s="9"/>
      <c r="CG53" s="9"/>
      <c r="CH53" s="9"/>
      <c r="CI53" s="9"/>
      <c r="CJ53" s="9"/>
      <c r="CK53" s="9"/>
      <c r="CL53" s="9"/>
      <c r="CM53" s="9"/>
      <c r="CN53" s="9"/>
      <c r="CO53" s="9"/>
      <c r="CP53" s="9"/>
      <c r="CQ53" s="9"/>
      <c r="CR53" s="9"/>
      <c r="CS53" s="9"/>
      <c r="CT53" s="9"/>
      <c r="CU53" s="9"/>
      <c r="CV53" s="9"/>
      <c r="CW53" s="9"/>
      <c r="CX53" s="9"/>
      <c r="CY53" s="9"/>
      <c r="CZ53" s="214"/>
      <c r="DA53" s="179"/>
      <c r="DB53" s="9"/>
      <c r="DC53" s="9"/>
      <c r="DD53" s="9"/>
      <c r="DE53" s="9"/>
      <c r="DF53" s="9"/>
      <c r="DG53" s="9"/>
      <c r="DH53" s="9"/>
      <c r="DI53" s="9"/>
      <c r="DJ53" s="9"/>
      <c r="DK53" s="9"/>
      <c r="DL53" s="9"/>
      <c r="DM53" s="9"/>
      <c r="DN53" s="9"/>
      <c r="DO53" s="9"/>
      <c r="DP53" s="9"/>
      <c r="DQ53" s="9"/>
      <c r="DR53" s="9"/>
      <c r="DS53" s="9"/>
      <c r="DT53" s="9"/>
      <c r="DU53" s="9"/>
      <c r="DV53" s="9"/>
      <c r="DW53" s="9"/>
      <c r="DX53" s="9"/>
      <c r="DY53" s="9"/>
      <c r="DZ53" s="9"/>
      <c r="EA53" s="9"/>
      <c r="EB53" s="9"/>
      <c r="EC53" s="9"/>
      <c r="ED53" s="9"/>
      <c r="EE53" s="9"/>
      <c r="EF53" s="9"/>
      <c r="EG53" s="9"/>
      <c r="EH53" s="9"/>
      <c r="EI53" s="9"/>
      <c r="EJ53" s="9"/>
      <c r="EK53" s="9"/>
      <c r="EL53" s="9"/>
      <c r="EM53" s="9"/>
      <c r="EN53" s="9"/>
      <c r="EO53" s="9"/>
      <c r="EP53" s="9"/>
      <c r="EQ53" s="9"/>
      <c r="ER53" s="9"/>
      <c r="ES53" s="9"/>
      <c r="ET53" s="9"/>
      <c r="EU53" s="9"/>
      <c r="EV53" s="9"/>
      <c r="EW53" s="9"/>
      <c r="EX53" s="9"/>
      <c r="EY53" s="9"/>
      <c r="EZ53" s="9"/>
      <c r="FA53" s="9"/>
      <c r="FB53" s="9"/>
      <c r="FC53" s="9"/>
      <c r="FD53" s="9"/>
      <c r="FE53" s="9"/>
      <c r="FF53" s="9"/>
      <c r="FG53" s="9"/>
      <c r="FH53" s="9"/>
      <c r="FI53" s="9"/>
      <c r="FJ53" s="9"/>
      <c r="FK53" s="9"/>
      <c r="FL53" s="9"/>
      <c r="FM53" s="9"/>
      <c r="FN53" s="9"/>
      <c r="FO53" s="9"/>
      <c r="FP53" s="9"/>
      <c r="FQ53" s="9"/>
      <c r="FR53" s="9"/>
      <c r="FS53" s="9"/>
      <c r="FT53" s="9"/>
      <c r="FU53" s="9"/>
      <c r="FV53" s="9"/>
      <c r="FW53" s="9"/>
      <c r="FX53" s="9"/>
      <c r="FY53" s="9"/>
      <c r="FZ53" s="9"/>
      <c r="GA53" s="9"/>
      <c r="GB53" s="9"/>
      <c r="GC53" s="9"/>
      <c r="GD53" s="9"/>
      <c r="GE53" s="9"/>
      <c r="GF53" s="9"/>
      <c r="GG53" s="9"/>
      <c r="GH53" s="9"/>
      <c r="GI53" s="9"/>
      <c r="GJ53" s="9"/>
      <c r="GK53" s="9"/>
      <c r="GL53" s="9"/>
      <c r="GM53" s="214"/>
      <c r="GN53" s="179"/>
      <c r="GO53" s="9"/>
      <c r="GP53" s="9"/>
      <c r="GQ53" s="9"/>
      <c r="GR53" s="9"/>
      <c r="GS53" s="9"/>
      <c r="GT53" s="9"/>
      <c r="GU53" s="9"/>
      <c r="GV53" s="9"/>
      <c r="GW53" s="9"/>
      <c r="GX53" s="9"/>
      <c r="GY53" s="9"/>
      <c r="GZ53" s="9"/>
      <c r="HA53" s="9"/>
      <c r="HB53" s="9"/>
      <c r="HC53" s="9"/>
      <c r="HD53" s="9"/>
      <c r="HE53" s="9"/>
      <c r="HF53" s="9"/>
      <c r="HG53" s="9"/>
      <c r="HH53" s="9"/>
      <c r="HI53" s="9"/>
      <c r="HJ53" s="9"/>
      <c r="HK53" s="9"/>
      <c r="HL53" s="9"/>
      <c r="HM53" s="9"/>
      <c r="HN53" s="9"/>
      <c r="HO53" s="9"/>
      <c r="HP53" s="9"/>
      <c r="HQ53" s="9"/>
      <c r="HR53" s="9"/>
      <c r="HS53" s="9"/>
      <c r="HT53" s="9"/>
      <c r="HU53" s="9"/>
      <c r="HV53" s="9"/>
      <c r="HW53" s="9"/>
      <c r="HX53" s="9"/>
      <c r="HY53" s="9"/>
      <c r="HZ53" s="9"/>
      <c r="IA53" s="9"/>
      <c r="IB53" s="9"/>
      <c r="IC53" s="9"/>
      <c r="ID53" s="9"/>
      <c r="IE53" s="9"/>
      <c r="IF53" s="9"/>
      <c r="IG53" s="9"/>
      <c r="IH53" s="9"/>
      <c r="II53" s="9"/>
      <c r="IJ53" s="9"/>
      <c r="IK53" s="9"/>
      <c r="IL53" s="9"/>
      <c r="IM53" s="9"/>
      <c r="IN53" s="9"/>
      <c r="IO53" s="9"/>
      <c r="IP53" s="9"/>
      <c r="IQ53" s="9"/>
      <c r="IR53" s="9"/>
      <c r="IS53" s="9"/>
      <c r="IT53" s="9"/>
      <c r="IU53" s="9"/>
      <c r="IV53" s="9"/>
      <c r="IW53" s="9"/>
      <c r="IX53" s="9"/>
      <c r="IY53" s="9"/>
      <c r="IZ53" s="9"/>
      <c r="JA53" s="9"/>
      <c r="JB53" s="9"/>
      <c r="JC53" s="9"/>
      <c r="JD53" s="9"/>
      <c r="JE53" s="9"/>
      <c r="JF53" s="9"/>
      <c r="JG53" s="9"/>
      <c r="JH53" s="9"/>
      <c r="JI53" s="9"/>
      <c r="JJ53" s="9"/>
      <c r="JK53" s="9"/>
      <c r="JL53" s="9"/>
      <c r="JM53" s="9"/>
      <c r="JN53" s="9"/>
      <c r="JO53" s="9"/>
      <c r="JP53" s="9"/>
      <c r="JQ53" s="9"/>
      <c r="JR53" s="9"/>
      <c r="JS53" s="9"/>
      <c r="JT53" s="9"/>
      <c r="JU53" s="9"/>
      <c r="JV53" s="9"/>
      <c r="JW53" s="9"/>
      <c r="JX53" s="9"/>
      <c r="JY53" s="9"/>
      <c r="JZ53" s="214"/>
      <c r="KA53" s="179"/>
      <c r="KB53" s="9"/>
      <c r="KC53" s="9"/>
      <c r="KD53" s="9"/>
      <c r="KE53" s="9"/>
      <c r="KF53" s="9"/>
      <c r="KG53" s="9"/>
      <c r="KH53" s="9"/>
      <c r="KI53" s="9"/>
      <c r="KJ53" s="9"/>
      <c r="KK53" s="9"/>
      <c r="KL53" s="9"/>
      <c r="KM53" s="9"/>
      <c r="KN53" s="9"/>
      <c r="KO53" s="9"/>
      <c r="KP53" s="9"/>
      <c r="KQ53" s="9"/>
      <c r="KR53" s="9"/>
      <c r="KS53" s="9"/>
      <c r="KT53" s="9"/>
      <c r="KU53" s="9"/>
      <c r="KV53" s="9"/>
      <c r="KW53" s="9"/>
      <c r="KX53" s="9"/>
      <c r="KY53" s="9"/>
      <c r="KZ53" s="9"/>
      <c r="LA53" s="9"/>
      <c r="LB53" s="9"/>
      <c r="LC53" s="9"/>
      <c r="LD53" s="9"/>
      <c r="LE53" s="9"/>
      <c r="LF53" s="9"/>
      <c r="LG53" s="9"/>
      <c r="LH53" s="9"/>
      <c r="LI53" s="9"/>
      <c r="LJ53" s="9"/>
      <c r="LK53" s="9"/>
      <c r="LL53" s="9"/>
      <c r="LM53" s="9"/>
      <c r="LN53" s="9"/>
      <c r="LO53" s="9"/>
      <c r="LP53" s="9"/>
      <c r="LQ53" s="9"/>
      <c r="LR53" s="9"/>
      <c r="LS53" s="9"/>
      <c r="LT53" s="9"/>
      <c r="LU53" s="9"/>
      <c r="LV53" s="9"/>
      <c r="LW53" s="9"/>
      <c r="LX53" s="9"/>
      <c r="LY53" s="9"/>
      <c r="LZ53" s="9"/>
      <c r="MA53" s="9"/>
      <c r="MB53" s="9"/>
      <c r="MC53" s="9"/>
      <c r="MD53" s="9"/>
      <c r="ME53" s="9"/>
      <c r="MF53" s="9"/>
      <c r="MG53" s="9"/>
      <c r="MH53" s="9"/>
      <c r="MI53" s="9"/>
      <c r="MJ53" s="9"/>
      <c r="MK53" s="9"/>
      <c r="ML53" s="9"/>
      <c r="MM53" s="9"/>
      <c r="MN53" s="9"/>
      <c r="MO53" s="9"/>
      <c r="MP53" s="9"/>
      <c r="MQ53" s="9"/>
      <c r="MR53" s="9"/>
      <c r="MS53" s="9"/>
      <c r="MT53" s="9"/>
      <c r="MU53" s="9"/>
      <c r="MV53" s="9"/>
      <c r="MW53" s="9"/>
      <c r="MX53" s="9"/>
      <c r="MY53" s="9"/>
      <c r="MZ53" s="9"/>
      <c r="NA53" s="9"/>
      <c r="NB53" s="9"/>
      <c r="NC53" s="9"/>
      <c r="ND53" s="9"/>
      <c r="NE53" s="9"/>
      <c r="NF53" s="9"/>
      <c r="NG53" s="9"/>
      <c r="NH53" s="9"/>
      <c r="NI53" s="9"/>
      <c r="NJ53" s="9"/>
      <c r="NK53" s="9"/>
      <c r="NL53" s="9"/>
      <c r="NM53" s="214"/>
    </row>
    <row r="54" spans="2:377" s="5" customFormat="1" x14ac:dyDescent="0.3">
      <c r="B54" s="123" t="s">
        <v>45</v>
      </c>
      <c r="C54" s="124" t="s">
        <v>229</v>
      </c>
      <c r="D54" s="118" t="s">
        <v>191</v>
      </c>
      <c r="E54" s="118" t="s">
        <v>192</v>
      </c>
      <c r="F54" s="28" t="s">
        <v>377</v>
      </c>
      <c r="G54" s="119" t="s">
        <v>302</v>
      </c>
      <c r="H54" s="120" t="s">
        <v>303</v>
      </c>
      <c r="I54" s="120"/>
      <c r="J54" s="6">
        <f t="shared" si="1"/>
        <v>10</v>
      </c>
      <c r="K54" s="6"/>
      <c r="L54" s="6"/>
      <c r="M54" s="118"/>
      <c r="N54" s="17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"/>
      <c r="AZ54" s="9"/>
      <c r="BA54" s="9"/>
      <c r="BB54" s="9"/>
      <c r="BC54" s="9"/>
      <c r="BD54" s="9"/>
      <c r="BE54" s="9"/>
      <c r="BF54" s="9"/>
      <c r="BG54" s="9"/>
      <c r="BH54" s="9"/>
      <c r="BI54" s="9"/>
      <c r="BJ54" s="9"/>
      <c r="BK54" s="9"/>
      <c r="BL54" s="9"/>
      <c r="BM54" s="9">
        <v>5</v>
      </c>
      <c r="BN54" s="9"/>
      <c r="BO54" s="9"/>
      <c r="BP54" s="9">
        <v>5</v>
      </c>
      <c r="BQ54" s="9"/>
      <c r="BR54" s="9"/>
      <c r="BS54" s="9"/>
      <c r="BT54" s="9"/>
      <c r="BU54" s="9"/>
      <c r="BV54" s="9"/>
      <c r="BW54" s="9"/>
      <c r="BX54" s="9"/>
      <c r="BY54" s="9"/>
      <c r="BZ54" s="9"/>
      <c r="CA54" s="9"/>
      <c r="CB54" s="9"/>
      <c r="CC54" s="9"/>
      <c r="CD54" s="9"/>
      <c r="CE54" s="9"/>
      <c r="CF54" s="9"/>
      <c r="CG54" s="9"/>
      <c r="CH54" s="9"/>
      <c r="CI54" s="9"/>
      <c r="CJ54" s="9"/>
      <c r="CK54" s="9"/>
      <c r="CL54" s="9"/>
      <c r="CM54" s="9"/>
      <c r="CN54" s="9"/>
      <c r="CO54" s="9"/>
      <c r="CP54" s="9"/>
      <c r="CQ54" s="9"/>
      <c r="CR54" s="9"/>
      <c r="CS54" s="9"/>
      <c r="CT54" s="9"/>
      <c r="CU54" s="9"/>
      <c r="CV54" s="9"/>
      <c r="CW54" s="9"/>
      <c r="CX54" s="9"/>
      <c r="CY54" s="9"/>
      <c r="CZ54" s="214"/>
      <c r="DA54" s="179"/>
      <c r="DB54" s="9"/>
      <c r="DC54" s="9"/>
      <c r="DD54" s="9"/>
      <c r="DE54" s="9"/>
      <c r="DF54" s="9"/>
      <c r="DG54" s="9"/>
      <c r="DH54" s="9"/>
      <c r="DI54" s="9"/>
      <c r="DJ54" s="9"/>
      <c r="DK54" s="9"/>
      <c r="DL54" s="9"/>
      <c r="DM54" s="9"/>
      <c r="DN54" s="9"/>
      <c r="DO54" s="9"/>
      <c r="DP54" s="9"/>
      <c r="DQ54" s="9"/>
      <c r="DR54" s="9"/>
      <c r="DS54" s="9"/>
      <c r="DT54" s="9"/>
      <c r="DU54" s="9"/>
      <c r="DV54" s="9"/>
      <c r="DW54" s="9"/>
      <c r="DX54" s="9"/>
      <c r="DY54" s="9"/>
      <c r="DZ54" s="9"/>
      <c r="EA54" s="9"/>
      <c r="EB54" s="9"/>
      <c r="EC54" s="9"/>
      <c r="ED54" s="9"/>
      <c r="EE54" s="9"/>
      <c r="EF54" s="9"/>
      <c r="EG54" s="9"/>
      <c r="EH54" s="9"/>
      <c r="EI54" s="9"/>
      <c r="EJ54" s="9"/>
      <c r="EK54" s="9"/>
      <c r="EL54" s="9"/>
      <c r="EM54" s="9"/>
      <c r="EN54" s="9"/>
      <c r="EO54" s="9"/>
      <c r="EP54" s="9"/>
      <c r="EQ54" s="9"/>
      <c r="ER54" s="9"/>
      <c r="ES54" s="9"/>
      <c r="ET54" s="9"/>
      <c r="EU54" s="9"/>
      <c r="EV54" s="9"/>
      <c r="EW54" s="9"/>
      <c r="EX54" s="9"/>
      <c r="EY54" s="9"/>
      <c r="EZ54" s="9"/>
      <c r="FA54" s="9"/>
      <c r="FB54" s="9"/>
      <c r="FC54" s="9"/>
      <c r="FD54" s="9"/>
      <c r="FE54" s="9"/>
      <c r="FF54" s="9"/>
      <c r="FG54" s="9"/>
      <c r="FH54" s="9"/>
      <c r="FI54" s="9"/>
      <c r="FJ54" s="9"/>
      <c r="FK54" s="9"/>
      <c r="FL54" s="9"/>
      <c r="FM54" s="9"/>
      <c r="FN54" s="9"/>
      <c r="FO54" s="9"/>
      <c r="FP54" s="9"/>
      <c r="FQ54" s="9"/>
      <c r="FR54" s="9"/>
      <c r="FS54" s="9"/>
      <c r="FT54" s="9"/>
      <c r="FU54" s="9"/>
      <c r="FV54" s="9"/>
      <c r="FW54" s="9"/>
      <c r="FX54" s="9"/>
      <c r="FY54" s="9"/>
      <c r="FZ54" s="9"/>
      <c r="GA54" s="9"/>
      <c r="GB54" s="9"/>
      <c r="GC54" s="9"/>
      <c r="GD54" s="9"/>
      <c r="GE54" s="9"/>
      <c r="GF54" s="9"/>
      <c r="GG54" s="9"/>
      <c r="GH54" s="9"/>
      <c r="GI54" s="9"/>
      <c r="GJ54" s="9"/>
      <c r="GK54" s="9"/>
      <c r="GL54" s="9"/>
      <c r="GM54" s="214"/>
      <c r="GN54" s="179"/>
      <c r="GO54" s="9"/>
      <c r="GP54" s="9"/>
      <c r="GQ54" s="9"/>
      <c r="GR54" s="9"/>
      <c r="GS54" s="9"/>
      <c r="GT54" s="9"/>
      <c r="GU54" s="9"/>
      <c r="GV54" s="9"/>
      <c r="GW54" s="9"/>
      <c r="GX54" s="9"/>
      <c r="GY54" s="9"/>
      <c r="GZ54" s="9"/>
      <c r="HA54" s="9"/>
      <c r="HB54" s="9"/>
      <c r="HC54" s="9"/>
      <c r="HD54" s="9"/>
      <c r="HE54" s="9"/>
      <c r="HF54" s="9"/>
      <c r="HG54" s="9"/>
      <c r="HH54" s="9"/>
      <c r="HI54" s="9"/>
      <c r="HJ54" s="9"/>
      <c r="HK54" s="9"/>
      <c r="HL54" s="9"/>
      <c r="HM54" s="9"/>
      <c r="HN54" s="9"/>
      <c r="HO54" s="9"/>
      <c r="HP54" s="9"/>
      <c r="HQ54" s="9"/>
      <c r="HR54" s="9"/>
      <c r="HS54" s="9"/>
      <c r="HT54" s="9"/>
      <c r="HU54" s="9"/>
      <c r="HV54" s="9"/>
      <c r="HW54" s="9"/>
      <c r="HX54" s="9"/>
      <c r="HY54" s="9"/>
      <c r="HZ54" s="9"/>
      <c r="IA54" s="9"/>
      <c r="IB54" s="9"/>
      <c r="IC54" s="9"/>
      <c r="ID54" s="9"/>
      <c r="IE54" s="9"/>
      <c r="IF54" s="9"/>
      <c r="IG54" s="9"/>
      <c r="IH54" s="9"/>
      <c r="II54" s="9"/>
      <c r="IJ54" s="9"/>
      <c r="IK54" s="9"/>
      <c r="IL54" s="9"/>
      <c r="IM54" s="9"/>
      <c r="IN54" s="9"/>
      <c r="IO54" s="9"/>
      <c r="IP54" s="9"/>
      <c r="IQ54" s="9"/>
      <c r="IR54" s="9"/>
      <c r="IS54" s="9"/>
      <c r="IT54" s="9"/>
      <c r="IU54" s="9"/>
      <c r="IV54" s="9"/>
      <c r="IW54" s="9"/>
      <c r="IX54" s="9"/>
      <c r="IY54" s="9"/>
      <c r="IZ54" s="9"/>
      <c r="JA54" s="9"/>
      <c r="JB54" s="9"/>
      <c r="JC54" s="9"/>
      <c r="JD54" s="9"/>
      <c r="JE54" s="9"/>
      <c r="JF54" s="9"/>
      <c r="JG54" s="9"/>
      <c r="JH54" s="9"/>
      <c r="JI54" s="9"/>
      <c r="JJ54" s="9"/>
      <c r="JK54" s="9"/>
      <c r="JL54" s="9"/>
      <c r="JM54" s="9"/>
      <c r="JN54" s="9"/>
      <c r="JO54" s="9"/>
      <c r="JP54" s="9"/>
      <c r="JQ54" s="9"/>
      <c r="JR54" s="9"/>
      <c r="JS54" s="9"/>
      <c r="JT54" s="9"/>
      <c r="JU54" s="9"/>
      <c r="JV54" s="9"/>
      <c r="JW54" s="9"/>
      <c r="JX54" s="9"/>
      <c r="JY54" s="9"/>
      <c r="JZ54" s="214"/>
      <c r="KA54" s="179"/>
      <c r="KB54" s="9"/>
      <c r="KC54" s="9"/>
      <c r="KD54" s="9"/>
      <c r="KE54" s="9"/>
      <c r="KF54" s="9"/>
      <c r="KG54" s="9"/>
      <c r="KH54" s="9"/>
      <c r="KI54" s="9"/>
      <c r="KJ54" s="9"/>
      <c r="KK54" s="9"/>
      <c r="KL54" s="9"/>
      <c r="KM54" s="9"/>
      <c r="KN54" s="9"/>
      <c r="KO54" s="9"/>
      <c r="KP54" s="9"/>
      <c r="KQ54" s="9"/>
      <c r="KR54" s="9"/>
      <c r="KS54" s="9"/>
      <c r="KT54" s="9"/>
      <c r="KU54" s="9"/>
      <c r="KV54" s="9"/>
      <c r="KW54" s="9"/>
      <c r="KX54" s="9"/>
      <c r="KY54" s="9"/>
      <c r="KZ54" s="9"/>
      <c r="LA54" s="9"/>
      <c r="LB54" s="9"/>
      <c r="LC54" s="9"/>
      <c r="LD54" s="9"/>
      <c r="LE54" s="9"/>
      <c r="LF54" s="9"/>
      <c r="LG54" s="9"/>
      <c r="LH54" s="9"/>
      <c r="LI54" s="9"/>
      <c r="LJ54" s="9"/>
      <c r="LK54" s="9"/>
      <c r="LL54" s="9"/>
      <c r="LM54" s="9"/>
      <c r="LN54" s="9"/>
      <c r="LO54" s="9"/>
      <c r="LP54" s="9"/>
      <c r="LQ54" s="9"/>
      <c r="LR54" s="9"/>
      <c r="LS54" s="9"/>
      <c r="LT54" s="9"/>
      <c r="LU54" s="9"/>
      <c r="LV54" s="9"/>
      <c r="LW54" s="9"/>
      <c r="LX54" s="9"/>
      <c r="LY54" s="9"/>
      <c r="LZ54" s="9"/>
      <c r="MA54" s="9"/>
      <c r="MB54" s="9"/>
      <c r="MC54" s="9"/>
      <c r="MD54" s="9"/>
      <c r="ME54" s="9"/>
      <c r="MF54" s="9"/>
      <c r="MG54" s="9"/>
      <c r="MH54" s="9"/>
      <c r="MI54" s="9"/>
      <c r="MJ54" s="9"/>
      <c r="MK54" s="9"/>
      <c r="ML54" s="9"/>
      <c r="MM54" s="9"/>
      <c r="MN54" s="9"/>
      <c r="MO54" s="9"/>
      <c r="MP54" s="9"/>
      <c r="MQ54" s="9"/>
      <c r="MR54" s="9"/>
      <c r="MS54" s="9"/>
      <c r="MT54" s="9"/>
      <c r="MU54" s="9"/>
      <c r="MV54" s="9"/>
      <c r="MW54" s="9"/>
      <c r="MX54" s="9"/>
      <c r="MY54" s="9"/>
      <c r="MZ54" s="9"/>
      <c r="NA54" s="9"/>
      <c r="NB54" s="9"/>
      <c r="NC54" s="9"/>
      <c r="ND54" s="9"/>
      <c r="NE54" s="9"/>
      <c r="NF54" s="9"/>
      <c r="NG54" s="9"/>
      <c r="NH54" s="9"/>
      <c r="NI54" s="9"/>
      <c r="NJ54" s="9"/>
      <c r="NK54" s="9"/>
      <c r="NL54" s="9"/>
      <c r="NM54" s="214"/>
    </row>
    <row r="55" spans="2:377" s="5" customFormat="1" x14ac:dyDescent="0.3">
      <c r="B55" s="123" t="s">
        <v>45</v>
      </c>
      <c r="C55" s="124" t="s">
        <v>229</v>
      </c>
      <c r="D55" s="28" t="s">
        <v>191</v>
      </c>
      <c r="E55" s="28" t="s">
        <v>192</v>
      </c>
      <c r="F55" s="28" t="s">
        <v>376</v>
      </c>
      <c r="G55" s="234" t="s">
        <v>271</v>
      </c>
      <c r="H55" s="235" t="s">
        <v>299</v>
      </c>
      <c r="I55" s="235"/>
      <c r="J55" s="180">
        <f t="shared" ref="J55:J56" si="2">SUM(N55:NM55)+M55</f>
        <v>2</v>
      </c>
      <c r="K55" s="180"/>
      <c r="L55" s="180"/>
      <c r="M55" s="28"/>
      <c r="N55" s="211"/>
      <c r="O55" s="178"/>
      <c r="P55" s="178"/>
      <c r="Q55" s="178"/>
      <c r="R55" s="178"/>
      <c r="S55" s="178"/>
      <c r="T55" s="178"/>
      <c r="U55" s="178"/>
      <c r="V55" s="178"/>
      <c r="W55" s="178"/>
      <c r="X55" s="178"/>
      <c r="Y55" s="178"/>
      <c r="Z55" s="178"/>
      <c r="AA55" s="178"/>
      <c r="AB55" s="178"/>
      <c r="AC55" s="178"/>
      <c r="AD55" s="178"/>
      <c r="AE55" s="178"/>
      <c r="AF55" s="178"/>
      <c r="AG55" s="178"/>
      <c r="AH55" s="178"/>
      <c r="AI55" s="178"/>
      <c r="AJ55" s="178"/>
      <c r="AK55" s="178"/>
      <c r="AL55" s="178"/>
      <c r="AM55" s="178"/>
      <c r="AN55" s="178"/>
      <c r="AO55" s="178"/>
      <c r="AP55" s="178"/>
      <c r="AQ55" s="178"/>
      <c r="AR55" s="178"/>
      <c r="AS55" s="178"/>
      <c r="AT55" s="178"/>
      <c r="AU55" s="178"/>
      <c r="AV55" s="178"/>
      <c r="AW55" s="178"/>
      <c r="AX55" s="178"/>
      <c r="AY55" s="178"/>
      <c r="AZ55" s="178"/>
      <c r="BA55" s="178"/>
      <c r="BB55" s="178"/>
      <c r="BC55" s="178"/>
      <c r="BD55" s="178"/>
      <c r="BE55" s="178"/>
      <c r="BF55" s="178"/>
      <c r="BG55" s="178"/>
      <c r="BH55" s="178"/>
      <c r="BI55" s="178"/>
      <c r="BJ55" s="178"/>
      <c r="BK55" s="178"/>
      <c r="BL55" s="178"/>
      <c r="BM55" s="178"/>
      <c r="BN55" s="178"/>
      <c r="BO55" s="178"/>
      <c r="BP55" s="178">
        <v>2</v>
      </c>
      <c r="BQ55" s="178"/>
      <c r="BR55" s="178"/>
      <c r="BS55" s="178"/>
      <c r="BT55" s="178"/>
      <c r="BU55" s="178"/>
      <c r="BV55" s="178"/>
      <c r="BW55" s="178"/>
      <c r="BX55" s="178"/>
      <c r="BY55" s="178"/>
      <c r="BZ55" s="178"/>
      <c r="CA55" s="178"/>
      <c r="CB55" s="178"/>
      <c r="CC55" s="178"/>
      <c r="CD55" s="178"/>
      <c r="CE55" s="178"/>
      <c r="CF55" s="178"/>
      <c r="CG55" s="178"/>
      <c r="CH55" s="178"/>
      <c r="CI55" s="178"/>
      <c r="CJ55" s="178"/>
      <c r="CK55" s="178"/>
      <c r="CL55" s="178"/>
      <c r="CM55" s="178"/>
      <c r="CN55" s="178"/>
      <c r="CO55" s="178"/>
      <c r="CP55" s="178"/>
      <c r="CQ55" s="178"/>
      <c r="CR55" s="178"/>
      <c r="CS55" s="178"/>
      <c r="CT55" s="178"/>
      <c r="CU55" s="178"/>
      <c r="CV55" s="178"/>
      <c r="CW55" s="178"/>
      <c r="CX55" s="178"/>
      <c r="CY55" s="178"/>
      <c r="CZ55" s="215"/>
      <c r="DA55" s="211"/>
      <c r="DB55" s="178"/>
      <c r="DC55" s="178"/>
      <c r="DD55" s="178"/>
      <c r="DE55" s="178"/>
      <c r="DF55" s="178"/>
      <c r="DG55" s="178"/>
      <c r="DH55" s="178"/>
      <c r="DI55" s="178"/>
      <c r="DJ55" s="178"/>
      <c r="DK55" s="178"/>
      <c r="DL55" s="178"/>
      <c r="DM55" s="178"/>
      <c r="DN55" s="178"/>
      <c r="DO55" s="178"/>
      <c r="DP55" s="178"/>
      <c r="DQ55" s="178"/>
      <c r="DR55" s="178"/>
      <c r="DS55" s="178"/>
      <c r="DT55" s="178"/>
      <c r="DU55" s="178"/>
      <c r="DV55" s="178"/>
      <c r="DW55" s="178"/>
      <c r="DX55" s="178"/>
      <c r="DY55" s="178"/>
      <c r="DZ55" s="178"/>
      <c r="EA55" s="178"/>
      <c r="EB55" s="178"/>
      <c r="EC55" s="178"/>
      <c r="ED55" s="178"/>
      <c r="EE55" s="178"/>
      <c r="EF55" s="178"/>
      <c r="EG55" s="178"/>
      <c r="EH55" s="178"/>
      <c r="EI55" s="178"/>
      <c r="EJ55" s="178"/>
      <c r="EK55" s="178"/>
      <c r="EL55" s="178"/>
      <c r="EM55" s="178"/>
      <c r="EN55" s="178"/>
      <c r="EO55" s="178"/>
      <c r="EP55" s="178"/>
      <c r="EQ55" s="178"/>
      <c r="ER55" s="178"/>
      <c r="ES55" s="178"/>
      <c r="ET55" s="178"/>
      <c r="EU55" s="178"/>
      <c r="EV55" s="178"/>
      <c r="EW55" s="178"/>
      <c r="EX55" s="178"/>
      <c r="EY55" s="178"/>
      <c r="EZ55" s="178"/>
      <c r="FA55" s="178"/>
      <c r="FB55" s="178"/>
      <c r="FC55" s="178"/>
      <c r="FD55" s="178"/>
      <c r="FE55" s="178"/>
      <c r="FF55" s="178"/>
      <c r="FG55" s="178"/>
      <c r="FH55" s="178"/>
      <c r="FI55" s="178"/>
      <c r="FJ55" s="178"/>
      <c r="FK55" s="178"/>
      <c r="FL55" s="178"/>
      <c r="FM55" s="178"/>
      <c r="FN55" s="178"/>
      <c r="FO55" s="178"/>
      <c r="FP55" s="178"/>
      <c r="FQ55" s="178"/>
      <c r="FR55" s="178"/>
      <c r="FS55" s="178"/>
      <c r="FT55" s="178"/>
      <c r="FU55" s="178"/>
      <c r="FV55" s="178"/>
      <c r="FW55" s="178"/>
      <c r="FX55" s="178"/>
      <c r="FY55" s="178"/>
      <c r="FZ55" s="178"/>
      <c r="GA55" s="178"/>
      <c r="GB55" s="178"/>
      <c r="GC55" s="178"/>
      <c r="GD55" s="178"/>
      <c r="GE55" s="178"/>
      <c r="GF55" s="178"/>
      <c r="GG55" s="178"/>
      <c r="GH55" s="178"/>
      <c r="GI55" s="178"/>
      <c r="GJ55" s="178"/>
      <c r="GK55" s="178"/>
      <c r="GL55" s="178"/>
      <c r="GM55" s="215"/>
      <c r="GN55" s="211"/>
      <c r="GO55" s="178"/>
      <c r="GP55" s="178"/>
      <c r="GQ55" s="178"/>
      <c r="GR55" s="178"/>
      <c r="GS55" s="178"/>
      <c r="GT55" s="178"/>
      <c r="GU55" s="178"/>
      <c r="GV55" s="178"/>
      <c r="GW55" s="178"/>
      <c r="GX55" s="178"/>
      <c r="GY55" s="178"/>
      <c r="GZ55" s="178"/>
      <c r="HA55" s="178"/>
      <c r="HB55" s="178"/>
      <c r="HC55" s="178"/>
      <c r="HD55" s="178"/>
      <c r="HE55" s="178"/>
      <c r="HF55" s="178"/>
      <c r="HG55" s="178"/>
      <c r="HH55" s="178"/>
      <c r="HI55" s="178"/>
      <c r="HJ55" s="178"/>
      <c r="HK55" s="178"/>
      <c r="HL55" s="178"/>
      <c r="HM55" s="178"/>
      <c r="HN55" s="178"/>
      <c r="HO55" s="178"/>
      <c r="HP55" s="178"/>
      <c r="HQ55" s="178"/>
      <c r="HR55" s="178"/>
      <c r="HS55" s="178"/>
      <c r="HT55" s="178"/>
      <c r="HU55" s="178"/>
      <c r="HV55" s="178"/>
      <c r="HW55" s="178"/>
      <c r="HX55" s="178"/>
      <c r="HY55" s="178"/>
      <c r="HZ55" s="178"/>
      <c r="IA55" s="178"/>
      <c r="IB55" s="178"/>
      <c r="IC55" s="178"/>
      <c r="ID55" s="178"/>
      <c r="IE55" s="178"/>
      <c r="IF55" s="178"/>
      <c r="IG55" s="178"/>
      <c r="IH55" s="178"/>
      <c r="II55" s="178"/>
      <c r="IJ55" s="178"/>
      <c r="IK55" s="178"/>
      <c r="IL55" s="178"/>
      <c r="IM55" s="178"/>
      <c r="IN55" s="178"/>
      <c r="IO55" s="178"/>
      <c r="IP55" s="178"/>
      <c r="IQ55" s="178"/>
      <c r="IR55" s="178"/>
      <c r="IS55" s="178"/>
      <c r="IT55" s="178"/>
      <c r="IU55" s="178"/>
      <c r="IV55" s="178"/>
      <c r="IW55" s="178"/>
      <c r="IX55" s="178"/>
      <c r="IY55" s="178"/>
      <c r="IZ55" s="178"/>
      <c r="JA55" s="178"/>
      <c r="JB55" s="178"/>
      <c r="JC55" s="178"/>
      <c r="JD55" s="178"/>
      <c r="JE55" s="178"/>
      <c r="JF55" s="178"/>
      <c r="JG55" s="178"/>
      <c r="JH55" s="178"/>
      <c r="JI55" s="178"/>
      <c r="JJ55" s="178"/>
      <c r="JK55" s="178"/>
      <c r="JL55" s="178"/>
      <c r="JM55" s="178"/>
      <c r="JN55" s="178"/>
      <c r="JO55" s="178"/>
      <c r="JP55" s="178"/>
      <c r="JQ55" s="178"/>
      <c r="JR55" s="178"/>
      <c r="JS55" s="178"/>
      <c r="JT55" s="178"/>
      <c r="JU55" s="178"/>
      <c r="JV55" s="178"/>
      <c r="JW55" s="178"/>
      <c r="JX55" s="178"/>
      <c r="JY55" s="178"/>
      <c r="JZ55" s="215"/>
      <c r="KA55" s="211"/>
      <c r="KB55" s="178"/>
      <c r="KC55" s="178"/>
      <c r="KD55" s="178"/>
      <c r="KE55" s="178"/>
      <c r="KF55" s="178"/>
      <c r="KG55" s="178"/>
      <c r="KH55" s="178"/>
      <c r="KI55" s="178"/>
      <c r="KJ55" s="178"/>
      <c r="KK55" s="178"/>
      <c r="KL55" s="178"/>
      <c r="KM55" s="178"/>
      <c r="KN55" s="178"/>
      <c r="KO55" s="178"/>
      <c r="KP55" s="178"/>
      <c r="KQ55" s="178"/>
      <c r="KR55" s="178"/>
      <c r="KS55" s="178"/>
      <c r="KT55" s="178"/>
      <c r="KU55" s="178"/>
      <c r="KV55" s="178"/>
      <c r="KW55" s="178"/>
      <c r="KX55" s="178"/>
      <c r="KY55" s="178"/>
      <c r="KZ55" s="178"/>
      <c r="LA55" s="178"/>
      <c r="LB55" s="178"/>
      <c r="LC55" s="178"/>
      <c r="LD55" s="178"/>
      <c r="LE55" s="178"/>
      <c r="LF55" s="178"/>
      <c r="LG55" s="178"/>
      <c r="LH55" s="178"/>
      <c r="LI55" s="178"/>
      <c r="LJ55" s="178"/>
      <c r="LK55" s="178"/>
      <c r="LL55" s="178"/>
      <c r="LM55" s="178"/>
      <c r="LN55" s="178"/>
      <c r="LO55" s="178"/>
      <c r="LP55" s="178"/>
      <c r="LQ55" s="178"/>
      <c r="LR55" s="178"/>
      <c r="LS55" s="178"/>
      <c r="LT55" s="178"/>
      <c r="LU55" s="178"/>
      <c r="LV55" s="178"/>
      <c r="LW55" s="178"/>
      <c r="LX55" s="178"/>
      <c r="LY55" s="178"/>
      <c r="LZ55" s="178"/>
      <c r="MA55" s="178"/>
      <c r="MB55" s="178"/>
      <c r="MC55" s="178"/>
      <c r="MD55" s="178"/>
      <c r="ME55" s="178"/>
      <c r="MF55" s="178"/>
      <c r="MG55" s="178"/>
      <c r="MH55" s="178"/>
      <c r="MI55" s="178"/>
      <c r="MJ55" s="178"/>
      <c r="MK55" s="178"/>
      <c r="ML55" s="178"/>
      <c r="MM55" s="178"/>
      <c r="MN55" s="178"/>
      <c r="MO55" s="178"/>
      <c r="MP55" s="178"/>
      <c r="MQ55" s="178"/>
      <c r="MR55" s="178"/>
      <c r="MS55" s="178"/>
      <c r="MT55" s="178"/>
      <c r="MU55" s="178"/>
      <c r="MV55" s="178"/>
      <c r="MW55" s="178"/>
      <c r="MX55" s="178"/>
      <c r="MY55" s="178"/>
      <c r="MZ55" s="178"/>
      <c r="NA55" s="178"/>
      <c r="NB55" s="178"/>
      <c r="NC55" s="178"/>
      <c r="ND55" s="178"/>
      <c r="NE55" s="178"/>
      <c r="NF55" s="178"/>
      <c r="NG55" s="178"/>
      <c r="NH55" s="178"/>
      <c r="NI55" s="178"/>
      <c r="NJ55" s="178"/>
      <c r="NK55" s="178"/>
      <c r="NL55" s="178"/>
      <c r="NM55" s="215"/>
    </row>
    <row r="56" spans="2:377" s="5" customFormat="1" x14ac:dyDescent="0.3">
      <c r="B56" s="123" t="s">
        <v>45</v>
      </c>
      <c r="C56" s="124" t="s">
        <v>229</v>
      </c>
      <c r="D56" s="118" t="s">
        <v>329</v>
      </c>
      <c r="E56" s="118" t="s">
        <v>330</v>
      </c>
      <c r="F56" s="118" t="s">
        <v>328</v>
      </c>
      <c r="G56" s="119" t="s">
        <v>147</v>
      </c>
      <c r="H56" s="120" t="s">
        <v>361</v>
      </c>
      <c r="I56" s="120"/>
      <c r="J56" s="180">
        <f t="shared" si="2"/>
        <v>2</v>
      </c>
      <c r="K56" s="6"/>
      <c r="L56" s="6"/>
      <c r="M56" s="118"/>
      <c r="N56" s="211"/>
      <c r="O56" s="178"/>
      <c r="P56" s="178"/>
      <c r="Q56" s="178"/>
      <c r="R56" s="178"/>
      <c r="S56" s="178"/>
      <c r="T56" s="178"/>
      <c r="U56" s="178"/>
      <c r="V56" s="178"/>
      <c r="W56" s="178"/>
      <c r="X56" s="178"/>
      <c r="Y56" s="178"/>
      <c r="Z56" s="178"/>
      <c r="AA56" s="178"/>
      <c r="AB56" s="178"/>
      <c r="AC56" s="178"/>
      <c r="AD56" s="178"/>
      <c r="AE56" s="178"/>
      <c r="AF56" s="178"/>
      <c r="AG56" s="178"/>
      <c r="AH56" s="178"/>
      <c r="AI56" s="178"/>
      <c r="AJ56" s="178"/>
      <c r="AK56" s="178"/>
      <c r="AL56" s="178"/>
      <c r="AM56" s="178"/>
      <c r="AN56" s="178"/>
      <c r="AO56" s="178"/>
      <c r="AP56" s="178"/>
      <c r="AQ56" s="178"/>
      <c r="AR56" s="178"/>
      <c r="AS56" s="178"/>
      <c r="AT56" s="178"/>
      <c r="AU56" s="178"/>
      <c r="AV56" s="178"/>
      <c r="AW56" s="178"/>
      <c r="AX56" s="178"/>
      <c r="AY56" s="178"/>
      <c r="AZ56" s="178"/>
      <c r="BA56" s="178"/>
      <c r="BB56" s="178"/>
      <c r="BC56" s="178"/>
      <c r="BD56" s="178"/>
      <c r="BE56" s="178"/>
      <c r="BF56" s="178"/>
      <c r="BG56" s="178"/>
      <c r="BH56" s="178"/>
      <c r="BI56" s="178"/>
      <c r="BJ56" s="178"/>
      <c r="BK56" s="178"/>
      <c r="BL56" s="178"/>
      <c r="BM56" s="178"/>
      <c r="BN56" s="178"/>
      <c r="BO56" s="178"/>
      <c r="BP56" s="178"/>
      <c r="BQ56" s="178"/>
      <c r="BR56" s="178"/>
      <c r="BS56" s="178"/>
      <c r="BT56" s="178"/>
      <c r="BU56" s="178"/>
      <c r="BV56" s="178"/>
      <c r="BW56" s="178"/>
      <c r="BX56" s="178"/>
      <c r="BY56" s="178"/>
      <c r="BZ56" s="178"/>
      <c r="CA56" s="178"/>
      <c r="CB56" s="178"/>
      <c r="CC56" s="178"/>
      <c r="CD56" s="178"/>
      <c r="CE56" s="178"/>
      <c r="CF56" s="178"/>
      <c r="CG56" s="178"/>
      <c r="CH56" s="178"/>
      <c r="CI56" s="178"/>
      <c r="CJ56" s="178"/>
      <c r="CK56" s="178"/>
      <c r="CL56" s="178"/>
      <c r="CM56" s="178"/>
      <c r="CN56" s="178"/>
      <c r="CO56" s="178"/>
      <c r="CP56" s="178"/>
      <c r="CQ56" s="178"/>
      <c r="CR56" s="178"/>
      <c r="CS56" s="178"/>
      <c r="CT56" s="178"/>
      <c r="CU56" s="178"/>
      <c r="CV56" s="178"/>
      <c r="CW56" s="178"/>
      <c r="CX56" s="178"/>
      <c r="CY56" s="178"/>
      <c r="CZ56" s="215"/>
      <c r="DA56" s="211"/>
      <c r="DB56" s="178"/>
      <c r="DC56" s="178"/>
      <c r="DD56" s="178">
        <v>2</v>
      </c>
      <c r="DE56" s="178"/>
      <c r="DF56" s="178"/>
      <c r="DG56" s="178"/>
      <c r="DH56" s="178"/>
      <c r="DI56" s="178"/>
      <c r="DJ56" s="178"/>
      <c r="DK56" s="178"/>
      <c r="DL56" s="178"/>
      <c r="DM56" s="178"/>
      <c r="DN56" s="178"/>
      <c r="DO56" s="178"/>
      <c r="DP56" s="178"/>
      <c r="DQ56" s="178"/>
      <c r="DR56" s="178"/>
      <c r="DS56" s="178"/>
      <c r="DT56" s="178"/>
      <c r="DU56" s="178"/>
      <c r="DV56" s="178"/>
      <c r="DW56" s="178"/>
      <c r="DX56" s="178"/>
      <c r="DY56" s="178"/>
      <c r="DZ56" s="178"/>
      <c r="EA56" s="178"/>
      <c r="EB56" s="178"/>
      <c r="EC56" s="178"/>
      <c r="ED56" s="178"/>
      <c r="EE56" s="178"/>
      <c r="EF56" s="178"/>
      <c r="EG56" s="178"/>
      <c r="EH56" s="178"/>
      <c r="EI56" s="178"/>
      <c r="EJ56" s="178"/>
      <c r="EK56" s="178"/>
      <c r="EL56" s="178"/>
      <c r="EM56" s="178"/>
      <c r="EN56" s="178"/>
      <c r="EO56" s="178"/>
      <c r="EP56" s="178"/>
      <c r="EQ56" s="178"/>
      <c r="ER56" s="178"/>
      <c r="ES56" s="178"/>
      <c r="ET56" s="178"/>
      <c r="EU56" s="178"/>
      <c r="EV56" s="178"/>
      <c r="EW56" s="178"/>
      <c r="EX56" s="178"/>
      <c r="EY56" s="178"/>
      <c r="EZ56" s="178"/>
      <c r="FA56" s="178"/>
      <c r="FB56" s="178"/>
      <c r="FC56" s="178"/>
      <c r="FD56" s="178"/>
      <c r="FE56" s="178"/>
      <c r="FF56" s="178"/>
      <c r="FG56" s="178"/>
      <c r="FH56" s="178"/>
      <c r="FI56" s="178"/>
      <c r="FJ56" s="178"/>
      <c r="FK56" s="178"/>
      <c r="FL56" s="178"/>
      <c r="FM56" s="178"/>
      <c r="FN56" s="178"/>
      <c r="FO56" s="178"/>
      <c r="FP56" s="178"/>
      <c r="FQ56" s="178"/>
      <c r="FR56" s="178"/>
      <c r="FS56" s="178"/>
      <c r="FT56" s="178"/>
      <c r="FU56" s="178"/>
      <c r="FV56" s="178"/>
      <c r="FW56" s="178"/>
      <c r="FX56" s="178"/>
      <c r="FY56" s="178"/>
      <c r="FZ56" s="178"/>
      <c r="GA56" s="178"/>
      <c r="GB56" s="178"/>
      <c r="GC56" s="178"/>
      <c r="GD56" s="178"/>
      <c r="GE56" s="178"/>
      <c r="GF56" s="178"/>
      <c r="GG56" s="178"/>
      <c r="GH56" s="178"/>
      <c r="GI56" s="178"/>
      <c r="GJ56" s="178"/>
      <c r="GK56" s="178"/>
      <c r="GL56" s="178"/>
      <c r="GM56" s="215"/>
      <c r="GN56" s="211"/>
      <c r="GO56" s="178"/>
      <c r="GP56" s="178"/>
      <c r="GQ56" s="178"/>
      <c r="GR56" s="178"/>
      <c r="GS56" s="178"/>
      <c r="GT56" s="178"/>
      <c r="GU56" s="178"/>
      <c r="GV56" s="178"/>
      <c r="GW56" s="178"/>
      <c r="GX56" s="178"/>
      <c r="GY56" s="178"/>
      <c r="GZ56" s="178"/>
      <c r="HA56" s="178"/>
      <c r="HB56" s="178"/>
      <c r="HC56" s="178"/>
      <c r="HD56" s="178"/>
      <c r="HE56" s="178"/>
      <c r="HF56" s="178"/>
      <c r="HG56" s="178"/>
      <c r="HH56" s="178"/>
      <c r="HI56" s="178"/>
      <c r="HJ56" s="178"/>
      <c r="HK56" s="178"/>
      <c r="HL56" s="178"/>
      <c r="HM56" s="178"/>
      <c r="HN56" s="178"/>
      <c r="HO56" s="178"/>
      <c r="HP56" s="178"/>
      <c r="HQ56" s="178"/>
      <c r="HR56" s="178"/>
      <c r="HS56" s="178"/>
      <c r="HT56" s="178"/>
      <c r="HU56" s="178"/>
      <c r="HV56" s="178"/>
      <c r="HW56" s="178"/>
      <c r="HX56" s="178"/>
      <c r="HY56" s="178"/>
      <c r="HZ56" s="178"/>
      <c r="IA56" s="178"/>
      <c r="IB56" s="178"/>
      <c r="IC56" s="178"/>
      <c r="ID56" s="178"/>
      <c r="IE56" s="178"/>
      <c r="IF56" s="178"/>
      <c r="IG56" s="178"/>
      <c r="IH56" s="178"/>
      <c r="II56" s="178"/>
      <c r="IJ56" s="178"/>
      <c r="IK56" s="178"/>
      <c r="IL56" s="178"/>
      <c r="IM56" s="178"/>
      <c r="IN56" s="178"/>
      <c r="IO56" s="178"/>
      <c r="IP56" s="178"/>
      <c r="IQ56" s="178"/>
      <c r="IR56" s="178"/>
      <c r="IS56" s="178"/>
      <c r="IT56" s="178"/>
      <c r="IU56" s="178"/>
      <c r="IV56" s="178"/>
      <c r="IW56" s="178"/>
      <c r="IX56" s="178"/>
      <c r="IY56" s="178"/>
      <c r="IZ56" s="178"/>
      <c r="JA56" s="178"/>
      <c r="JB56" s="178"/>
      <c r="JC56" s="178"/>
      <c r="JD56" s="178"/>
      <c r="JE56" s="178"/>
      <c r="JF56" s="178"/>
      <c r="JG56" s="178"/>
      <c r="JH56" s="178"/>
      <c r="JI56" s="178"/>
      <c r="JJ56" s="178"/>
      <c r="JK56" s="178"/>
      <c r="JL56" s="178"/>
      <c r="JM56" s="178"/>
      <c r="JN56" s="178"/>
      <c r="JO56" s="178"/>
      <c r="JP56" s="178"/>
      <c r="JQ56" s="178"/>
      <c r="JR56" s="178"/>
      <c r="JS56" s="178"/>
      <c r="JT56" s="178"/>
      <c r="JU56" s="178"/>
      <c r="JV56" s="178"/>
      <c r="JW56" s="178"/>
      <c r="JX56" s="178"/>
      <c r="JY56" s="178"/>
      <c r="JZ56" s="215"/>
      <c r="KA56" s="211"/>
      <c r="KB56" s="178"/>
      <c r="KC56" s="178"/>
      <c r="KD56" s="178"/>
      <c r="KE56" s="178"/>
      <c r="KF56" s="178"/>
      <c r="KG56" s="178"/>
      <c r="KH56" s="178"/>
      <c r="KI56" s="178"/>
      <c r="KJ56" s="178"/>
      <c r="KK56" s="178"/>
      <c r="KL56" s="178"/>
      <c r="KM56" s="178"/>
      <c r="KN56" s="178"/>
      <c r="KO56" s="178"/>
      <c r="KP56" s="178"/>
      <c r="KQ56" s="178"/>
      <c r="KR56" s="178"/>
      <c r="KS56" s="178"/>
      <c r="KT56" s="178"/>
      <c r="KU56" s="178"/>
      <c r="KV56" s="178"/>
      <c r="KW56" s="178"/>
      <c r="KX56" s="178"/>
      <c r="KY56" s="178"/>
      <c r="KZ56" s="178"/>
      <c r="LA56" s="178"/>
      <c r="LB56" s="178"/>
      <c r="LC56" s="178"/>
      <c r="LD56" s="178"/>
      <c r="LE56" s="178"/>
      <c r="LF56" s="178"/>
      <c r="LG56" s="178"/>
      <c r="LH56" s="178"/>
      <c r="LI56" s="178"/>
      <c r="LJ56" s="178"/>
      <c r="LK56" s="178"/>
      <c r="LL56" s="178"/>
      <c r="LM56" s="178"/>
      <c r="LN56" s="178"/>
      <c r="LO56" s="178"/>
      <c r="LP56" s="178"/>
      <c r="LQ56" s="178"/>
      <c r="LR56" s="178"/>
      <c r="LS56" s="178"/>
      <c r="LT56" s="178"/>
      <c r="LU56" s="178"/>
      <c r="LV56" s="178"/>
      <c r="LW56" s="178"/>
      <c r="LX56" s="178"/>
      <c r="LY56" s="178"/>
      <c r="LZ56" s="178"/>
      <c r="MA56" s="178"/>
      <c r="MB56" s="178"/>
      <c r="MC56" s="178"/>
      <c r="MD56" s="178"/>
      <c r="ME56" s="178"/>
      <c r="MF56" s="178"/>
      <c r="MG56" s="178"/>
      <c r="MH56" s="178"/>
      <c r="MI56" s="178"/>
      <c r="MJ56" s="178"/>
      <c r="MK56" s="178"/>
      <c r="ML56" s="178"/>
      <c r="MM56" s="178"/>
      <c r="MN56" s="178"/>
      <c r="MO56" s="178"/>
      <c r="MP56" s="178"/>
      <c r="MQ56" s="178"/>
      <c r="MR56" s="178"/>
      <c r="MS56" s="178"/>
      <c r="MT56" s="178"/>
      <c r="MU56" s="178"/>
      <c r="MV56" s="178"/>
      <c r="MW56" s="178"/>
      <c r="MX56" s="178"/>
      <c r="MY56" s="178"/>
      <c r="MZ56" s="178"/>
      <c r="NA56" s="178"/>
      <c r="NB56" s="178"/>
      <c r="NC56" s="178"/>
      <c r="ND56" s="178"/>
      <c r="NE56" s="178"/>
      <c r="NF56" s="178"/>
      <c r="NG56" s="178"/>
      <c r="NH56" s="178"/>
      <c r="NI56" s="178"/>
      <c r="NJ56" s="178"/>
      <c r="NK56" s="178"/>
      <c r="NL56" s="178"/>
      <c r="NM56" s="215"/>
    </row>
    <row r="57" spans="2:377" s="5" customFormat="1" x14ac:dyDescent="0.3">
      <c r="B57" s="123" t="s">
        <v>45</v>
      </c>
      <c r="C57" s="124" t="s">
        <v>229</v>
      </c>
      <c r="D57" s="28" t="s">
        <v>193</v>
      </c>
      <c r="E57" s="28" t="s">
        <v>356</v>
      </c>
      <c r="F57" s="28" t="s">
        <v>355</v>
      </c>
      <c r="G57" s="119" t="s">
        <v>147</v>
      </c>
      <c r="H57" s="120" t="s">
        <v>361</v>
      </c>
      <c r="I57" s="120"/>
      <c r="J57" s="180">
        <f t="shared" ref="J57" si="3">SUM(N57:NM57)+M57</f>
        <v>4</v>
      </c>
      <c r="K57" s="180"/>
      <c r="L57" s="180"/>
      <c r="M57" s="28"/>
      <c r="N57" s="211"/>
      <c r="O57" s="178"/>
      <c r="P57" s="178"/>
      <c r="Q57" s="178"/>
      <c r="R57" s="178"/>
      <c r="S57" s="178"/>
      <c r="T57" s="178"/>
      <c r="U57" s="178"/>
      <c r="V57" s="178"/>
      <c r="W57" s="178"/>
      <c r="X57" s="178"/>
      <c r="Y57" s="178"/>
      <c r="Z57" s="178"/>
      <c r="AA57" s="178"/>
      <c r="AB57" s="178"/>
      <c r="AC57" s="178"/>
      <c r="AD57" s="178"/>
      <c r="AE57" s="178"/>
      <c r="AF57" s="178"/>
      <c r="AG57" s="178"/>
      <c r="AH57" s="178"/>
      <c r="AI57" s="178"/>
      <c r="AJ57" s="178"/>
      <c r="AK57" s="178"/>
      <c r="AL57" s="178"/>
      <c r="AM57" s="178"/>
      <c r="AN57" s="178"/>
      <c r="AO57" s="178"/>
      <c r="AP57" s="178"/>
      <c r="AQ57" s="178"/>
      <c r="AR57" s="178"/>
      <c r="AS57" s="178"/>
      <c r="AT57" s="178"/>
      <c r="AU57" s="178"/>
      <c r="AV57" s="178"/>
      <c r="AW57" s="178"/>
      <c r="AX57" s="178"/>
      <c r="AY57" s="178"/>
      <c r="AZ57" s="178"/>
      <c r="BA57" s="178"/>
      <c r="BB57" s="178"/>
      <c r="BC57" s="178"/>
      <c r="BD57" s="178"/>
      <c r="BE57" s="178"/>
      <c r="BF57" s="178"/>
      <c r="BG57" s="178"/>
      <c r="BH57" s="178"/>
      <c r="BI57" s="178"/>
      <c r="BJ57" s="178"/>
      <c r="BK57" s="178"/>
      <c r="BL57" s="178"/>
      <c r="BM57" s="178"/>
      <c r="BN57" s="178"/>
      <c r="BO57" s="178"/>
      <c r="BP57" s="178"/>
      <c r="BQ57" s="178"/>
      <c r="BR57" s="178"/>
      <c r="BS57" s="178"/>
      <c r="BT57" s="178"/>
      <c r="BU57" s="178"/>
      <c r="BV57" s="178"/>
      <c r="BW57" s="178"/>
      <c r="BX57" s="178"/>
      <c r="BY57" s="178"/>
      <c r="BZ57" s="178"/>
      <c r="CA57" s="178"/>
      <c r="CB57" s="178"/>
      <c r="CC57" s="178"/>
      <c r="CD57" s="178"/>
      <c r="CE57" s="178"/>
      <c r="CF57" s="178"/>
      <c r="CG57" s="178"/>
      <c r="CH57" s="178"/>
      <c r="CI57" s="178"/>
      <c r="CJ57" s="178"/>
      <c r="CK57" s="178"/>
      <c r="CL57" s="178"/>
      <c r="CM57" s="178"/>
      <c r="CN57" s="178"/>
      <c r="CO57" s="178"/>
      <c r="CP57" s="178"/>
      <c r="CQ57" s="178"/>
      <c r="CR57" s="178"/>
      <c r="CS57" s="178"/>
      <c r="CT57" s="178"/>
      <c r="CU57" s="178"/>
      <c r="CV57" s="178"/>
      <c r="CW57" s="178"/>
      <c r="CX57" s="178"/>
      <c r="CY57" s="178"/>
      <c r="CZ57" s="215"/>
      <c r="DA57" s="211"/>
      <c r="DB57" s="178"/>
      <c r="DC57" s="178"/>
      <c r="DD57" s="178"/>
      <c r="DE57" s="178"/>
      <c r="DF57" s="178"/>
      <c r="DG57" s="178"/>
      <c r="DH57" s="178"/>
      <c r="DI57" s="178"/>
      <c r="DJ57" s="178"/>
      <c r="DK57" s="178"/>
      <c r="DL57" s="178"/>
      <c r="DM57" s="178">
        <v>4</v>
      </c>
      <c r="DN57" s="178"/>
      <c r="DO57" s="178"/>
      <c r="DP57" s="178"/>
      <c r="DQ57" s="178"/>
      <c r="DR57" s="178"/>
      <c r="DS57" s="178"/>
      <c r="DT57" s="178"/>
      <c r="DU57" s="178"/>
      <c r="DV57" s="178"/>
      <c r="DW57" s="178"/>
      <c r="DX57" s="178"/>
      <c r="DY57" s="178"/>
      <c r="DZ57" s="178"/>
      <c r="EA57" s="178"/>
      <c r="EB57" s="178"/>
      <c r="EC57" s="178"/>
      <c r="ED57" s="178"/>
      <c r="EE57" s="178"/>
      <c r="EF57" s="178"/>
      <c r="EG57" s="178"/>
      <c r="EH57" s="178"/>
      <c r="EI57" s="178"/>
      <c r="EJ57" s="178"/>
      <c r="EK57" s="178"/>
      <c r="EL57" s="178"/>
      <c r="EM57" s="178"/>
      <c r="EN57" s="178"/>
      <c r="EO57" s="178"/>
      <c r="EP57" s="178"/>
      <c r="EQ57" s="178"/>
      <c r="ER57" s="178"/>
      <c r="ES57" s="178"/>
      <c r="ET57" s="178"/>
      <c r="EU57" s="178"/>
      <c r="EV57" s="178"/>
      <c r="EW57" s="178"/>
      <c r="EX57" s="178"/>
      <c r="EY57" s="178"/>
      <c r="EZ57" s="178"/>
      <c r="FA57" s="178"/>
      <c r="FB57" s="178"/>
      <c r="FC57" s="178"/>
      <c r="FD57" s="178"/>
      <c r="FE57" s="178"/>
      <c r="FF57" s="178"/>
      <c r="FG57" s="178"/>
      <c r="FH57" s="178"/>
      <c r="FI57" s="178"/>
      <c r="FJ57" s="178"/>
      <c r="FK57" s="178"/>
      <c r="FL57" s="178"/>
      <c r="FM57" s="178"/>
      <c r="FN57" s="178"/>
      <c r="FO57" s="178"/>
      <c r="FP57" s="178"/>
      <c r="FQ57" s="178"/>
      <c r="FR57" s="178"/>
      <c r="FS57" s="178"/>
      <c r="FT57" s="178"/>
      <c r="FU57" s="178"/>
      <c r="FV57" s="178"/>
      <c r="FW57" s="178"/>
      <c r="FX57" s="178"/>
      <c r="FY57" s="178"/>
      <c r="FZ57" s="178"/>
      <c r="GA57" s="178"/>
      <c r="GB57" s="178"/>
      <c r="GC57" s="178"/>
      <c r="GD57" s="178"/>
      <c r="GE57" s="178"/>
      <c r="GF57" s="178"/>
      <c r="GG57" s="178"/>
      <c r="GH57" s="178"/>
      <c r="GI57" s="178"/>
      <c r="GJ57" s="178"/>
      <c r="GK57" s="178"/>
      <c r="GL57" s="178"/>
      <c r="GM57" s="215"/>
      <c r="GN57" s="211"/>
      <c r="GO57" s="178"/>
      <c r="GP57" s="178"/>
      <c r="GQ57" s="178"/>
      <c r="GR57" s="178"/>
      <c r="GS57" s="178"/>
      <c r="GT57" s="178"/>
      <c r="GU57" s="178"/>
      <c r="GV57" s="178"/>
      <c r="GW57" s="178"/>
      <c r="GX57" s="178"/>
      <c r="GY57" s="178"/>
      <c r="GZ57" s="178"/>
      <c r="HA57" s="178"/>
      <c r="HB57" s="178"/>
      <c r="HC57" s="178"/>
      <c r="HD57" s="178"/>
      <c r="HE57" s="178"/>
      <c r="HF57" s="178"/>
      <c r="HG57" s="178"/>
      <c r="HH57" s="178"/>
      <c r="HI57" s="178"/>
      <c r="HJ57" s="178"/>
      <c r="HK57" s="178"/>
      <c r="HL57" s="178"/>
      <c r="HM57" s="178"/>
      <c r="HN57" s="178"/>
      <c r="HO57" s="178"/>
      <c r="HP57" s="178"/>
      <c r="HQ57" s="178"/>
      <c r="HR57" s="178"/>
      <c r="HS57" s="178"/>
      <c r="HT57" s="178"/>
      <c r="HU57" s="178"/>
      <c r="HV57" s="178"/>
      <c r="HW57" s="178"/>
      <c r="HX57" s="178"/>
      <c r="HY57" s="178"/>
      <c r="HZ57" s="178"/>
      <c r="IA57" s="178"/>
      <c r="IB57" s="178"/>
      <c r="IC57" s="178"/>
      <c r="ID57" s="178"/>
      <c r="IE57" s="178"/>
      <c r="IF57" s="178"/>
      <c r="IG57" s="178"/>
      <c r="IH57" s="178"/>
      <c r="II57" s="178"/>
      <c r="IJ57" s="178"/>
      <c r="IK57" s="178"/>
      <c r="IL57" s="178"/>
      <c r="IM57" s="178"/>
      <c r="IN57" s="178"/>
      <c r="IO57" s="178"/>
      <c r="IP57" s="178"/>
      <c r="IQ57" s="178"/>
      <c r="IR57" s="178"/>
      <c r="IS57" s="178"/>
      <c r="IT57" s="178"/>
      <c r="IU57" s="178"/>
      <c r="IV57" s="178"/>
      <c r="IW57" s="178"/>
      <c r="IX57" s="178"/>
      <c r="IY57" s="178"/>
      <c r="IZ57" s="178"/>
      <c r="JA57" s="178"/>
      <c r="JB57" s="178"/>
      <c r="JC57" s="178"/>
      <c r="JD57" s="178"/>
      <c r="JE57" s="178"/>
      <c r="JF57" s="178"/>
      <c r="JG57" s="178"/>
      <c r="JH57" s="178"/>
      <c r="JI57" s="178"/>
      <c r="JJ57" s="178"/>
      <c r="JK57" s="178"/>
      <c r="JL57" s="178"/>
      <c r="JM57" s="178"/>
      <c r="JN57" s="178"/>
      <c r="JO57" s="178"/>
      <c r="JP57" s="178"/>
      <c r="JQ57" s="178"/>
      <c r="JR57" s="178"/>
      <c r="JS57" s="178"/>
      <c r="JT57" s="178"/>
      <c r="JU57" s="178"/>
      <c r="JV57" s="178"/>
      <c r="JW57" s="178"/>
      <c r="JX57" s="178"/>
      <c r="JY57" s="178"/>
      <c r="JZ57" s="215"/>
      <c r="KA57" s="211"/>
      <c r="KB57" s="178"/>
      <c r="KC57" s="178"/>
      <c r="KD57" s="178"/>
      <c r="KE57" s="178"/>
      <c r="KF57" s="178"/>
      <c r="KG57" s="178"/>
      <c r="KH57" s="178"/>
      <c r="KI57" s="178"/>
      <c r="KJ57" s="178"/>
      <c r="KK57" s="178"/>
      <c r="KL57" s="178"/>
      <c r="KM57" s="178"/>
      <c r="KN57" s="178"/>
      <c r="KO57" s="178"/>
      <c r="KP57" s="178"/>
      <c r="KQ57" s="178"/>
      <c r="KR57" s="178"/>
      <c r="KS57" s="178"/>
      <c r="KT57" s="178"/>
      <c r="KU57" s="178"/>
      <c r="KV57" s="178"/>
      <c r="KW57" s="178"/>
      <c r="KX57" s="178"/>
      <c r="KY57" s="178"/>
      <c r="KZ57" s="178"/>
      <c r="LA57" s="178"/>
      <c r="LB57" s="178"/>
      <c r="LC57" s="178"/>
      <c r="LD57" s="178"/>
      <c r="LE57" s="178"/>
      <c r="LF57" s="178"/>
      <c r="LG57" s="178"/>
      <c r="LH57" s="178"/>
      <c r="LI57" s="178"/>
      <c r="LJ57" s="178"/>
      <c r="LK57" s="178"/>
      <c r="LL57" s="178"/>
      <c r="LM57" s="178"/>
      <c r="LN57" s="178"/>
      <c r="LO57" s="178"/>
      <c r="LP57" s="178"/>
      <c r="LQ57" s="178"/>
      <c r="LR57" s="178"/>
      <c r="LS57" s="178"/>
      <c r="LT57" s="178"/>
      <c r="LU57" s="178"/>
      <c r="LV57" s="178"/>
      <c r="LW57" s="178"/>
      <c r="LX57" s="178"/>
      <c r="LY57" s="178"/>
      <c r="LZ57" s="178"/>
      <c r="MA57" s="178"/>
      <c r="MB57" s="178"/>
      <c r="MC57" s="178"/>
      <c r="MD57" s="178"/>
      <c r="ME57" s="178"/>
      <c r="MF57" s="178"/>
      <c r="MG57" s="178"/>
      <c r="MH57" s="178"/>
      <c r="MI57" s="178"/>
      <c r="MJ57" s="178"/>
      <c r="MK57" s="178"/>
      <c r="ML57" s="178"/>
      <c r="MM57" s="178"/>
      <c r="MN57" s="178"/>
      <c r="MO57" s="178"/>
      <c r="MP57" s="178"/>
      <c r="MQ57" s="178"/>
      <c r="MR57" s="178"/>
      <c r="MS57" s="178"/>
      <c r="MT57" s="178"/>
      <c r="MU57" s="178"/>
      <c r="MV57" s="178"/>
      <c r="MW57" s="178"/>
      <c r="MX57" s="178"/>
      <c r="MY57" s="178"/>
      <c r="MZ57" s="178"/>
      <c r="NA57" s="178"/>
      <c r="NB57" s="178"/>
      <c r="NC57" s="178"/>
      <c r="ND57" s="178"/>
      <c r="NE57" s="178"/>
      <c r="NF57" s="178"/>
      <c r="NG57" s="178"/>
      <c r="NH57" s="178"/>
      <c r="NI57" s="178"/>
      <c r="NJ57" s="178"/>
      <c r="NK57" s="178"/>
      <c r="NL57" s="178"/>
      <c r="NM57" s="215"/>
    </row>
    <row r="58" spans="2:377" s="5" customFormat="1" x14ac:dyDescent="0.3">
      <c r="B58" s="298"/>
      <c r="C58" s="299"/>
      <c r="D58" s="10"/>
      <c r="E58" s="10"/>
      <c r="F58" s="10"/>
      <c r="G58" s="11"/>
      <c r="H58" s="12"/>
      <c r="I58" s="12"/>
      <c r="J58" s="14">
        <f t="shared" si="1"/>
        <v>0</v>
      </c>
      <c r="K58" s="14"/>
      <c r="L58" s="14"/>
      <c r="M58" s="10"/>
      <c r="N58" s="300"/>
      <c r="O58" s="301"/>
      <c r="P58" s="301"/>
      <c r="Q58" s="301"/>
      <c r="R58" s="301"/>
      <c r="S58" s="301"/>
      <c r="T58" s="301"/>
      <c r="U58" s="301"/>
      <c r="V58" s="301"/>
      <c r="W58" s="301"/>
      <c r="X58" s="301"/>
      <c r="Y58" s="301"/>
      <c r="Z58" s="301"/>
      <c r="AA58" s="301"/>
      <c r="AB58" s="301"/>
      <c r="AC58" s="301"/>
      <c r="AD58" s="301"/>
      <c r="AE58" s="301"/>
      <c r="AF58" s="301"/>
      <c r="AG58" s="301"/>
      <c r="AH58" s="301"/>
      <c r="AI58" s="301"/>
      <c r="AJ58" s="301"/>
      <c r="AK58" s="301"/>
      <c r="AL58" s="301"/>
      <c r="AM58" s="301"/>
      <c r="AN58" s="301"/>
      <c r="AO58" s="301"/>
      <c r="AP58" s="301"/>
      <c r="AQ58" s="301"/>
      <c r="AR58" s="301"/>
      <c r="AS58" s="301"/>
      <c r="AT58" s="301"/>
      <c r="AU58" s="301"/>
      <c r="AV58" s="301"/>
      <c r="AW58" s="301"/>
      <c r="AX58" s="301"/>
      <c r="AY58" s="301"/>
      <c r="AZ58" s="301"/>
      <c r="BA58" s="301"/>
      <c r="BB58" s="301"/>
      <c r="BC58" s="301"/>
      <c r="BD58" s="301"/>
      <c r="BE58" s="301"/>
      <c r="BF58" s="301"/>
      <c r="BG58" s="301"/>
      <c r="BH58" s="301"/>
      <c r="BI58" s="301"/>
      <c r="BJ58" s="301"/>
      <c r="BK58" s="301"/>
      <c r="BL58" s="301"/>
      <c r="BM58" s="301"/>
      <c r="BN58" s="301"/>
      <c r="BO58" s="301"/>
      <c r="BP58" s="301"/>
      <c r="BQ58" s="301"/>
      <c r="BR58" s="301"/>
      <c r="BS58" s="301"/>
      <c r="BT58" s="301"/>
      <c r="BU58" s="301"/>
      <c r="BV58" s="301"/>
      <c r="BW58" s="301"/>
      <c r="BX58" s="301"/>
      <c r="BY58" s="301"/>
      <c r="BZ58" s="301"/>
      <c r="CA58" s="301"/>
      <c r="CB58" s="301"/>
      <c r="CC58" s="301"/>
      <c r="CD58" s="301"/>
      <c r="CE58" s="301"/>
      <c r="CF58" s="301"/>
      <c r="CG58" s="301"/>
      <c r="CH58" s="301"/>
      <c r="CI58" s="301"/>
      <c r="CJ58" s="301"/>
      <c r="CK58" s="301"/>
      <c r="CL58" s="301"/>
      <c r="CM58" s="301"/>
      <c r="CN58" s="301"/>
      <c r="CO58" s="301"/>
      <c r="CP58" s="301"/>
      <c r="CQ58" s="301"/>
      <c r="CR58" s="301"/>
      <c r="CS58" s="301"/>
      <c r="CT58" s="301"/>
      <c r="CU58" s="301"/>
      <c r="CV58" s="301"/>
      <c r="CW58" s="301"/>
      <c r="CX58" s="301"/>
      <c r="CY58" s="301"/>
      <c r="CZ58" s="302"/>
      <c r="DA58" s="300"/>
      <c r="DB58" s="301"/>
      <c r="DC58" s="301"/>
      <c r="DD58" s="301"/>
      <c r="DE58" s="301"/>
      <c r="DF58" s="301"/>
      <c r="DG58" s="301"/>
      <c r="DH58" s="301"/>
      <c r="DI58" s="301"/>
      <c r="DJ58" s="301"/>
      <c r="DK58" s="301"/>
      <c r="DL58" s="301"/>
      <c r="DM58" s="301"/>
      <c r="DN58" s="301"/>
      <c r="DO58" s="301"/>
      <c r="DP58" s="301"/>
      <c r="DQ58" s="301"/>
      <c r="DR58" s="301"/>
      <c r="DS58" s="301"/>
      <c r="DT58" s="301"/>
      <c r="DU58" s="301"/>
      <c r="DV58" s="301"/>
      <c r="DW58" s="301"/>
      <c r="DX58" s="301"/>
      <c r="DY58" s="301"/>
      <c r="DZ58" s="301"/>
      <c r="EA58" s="301"/>
      <c r="EB58" s="301"/>
      <c r="EC58" s="301"/>
      <c r="ED58" s="301"/>
      <c r="EE58" s="301"/>
      <c r="EF58" s="301"/>
      <c r="EG58" s="301"/>
      <c r="EH58" s="301"/>
      <c r="EI58" s="301"/>
      <c r="EJ58" s="301"/>
      <c r="EK58" s="301"/>
      <c r="EL58" s="301"/>
      <c r="EM58" s="301"/>
      <c r="EN58" s="301"/>
      <c r="EO58" s="301"/>
      <c r="EP58" s="301"/>
      <c r="EQ58" s="301"/>
      <c r="ER58" s="301"/>
      <c r="ES58" s="301"/>
      <c r="ET58" s="301"/>
      <c r="EU58" s="301"/>
      <c r="EV58" s="301"/>
      <c r="EW58" s="301"/>
      <c r="EX58" s="301"/>
      <c r="EY58" s="301"/>
      <c r="EZ58" s="301"/>
      <c r="FA58" s="301"/>
      <c r="FB58" s="301"/>
      <c r="FC58" s="301"/>
      <c r="FD58" s="301"/>
      <c r="FE58" s="301"/>
      <c r="FF58" s="301"/>
      <c r="FG58" s="301"/>
      <c r="FH58" s="301"/>
      <c r="FI58" s="301"/>
      <c r="FJ58" s="301"/>
      <c r="FK58" s="301"/>
      <c r="FL58" s="301"/>
      <c r="FM58" s="301"/>
      <c r="FN58" s="301"/>
      <c r="FO58" s="301"/>
      <c r="FP58" s="301"/>
      <c r="FQ58" s="301"/>
      <c r="FR58" s="301"/>
      <c r="FS58" s="301"/>
      <c r="FT58" s="301"/>
      <c r="FU58" s="301"/>
      <c r="FV58" s="301"/>
      <c r="FW58" s="301"/>
      <c r="FX58" s="301"/>
      <c r="FY58" s="301"/>
      <c r="FZ58" s="301"/>
      <c r="GA58" s="301"/>
      <c r="GB58" s="301"/>
      <c r="GC58" s="301"/>
      <c r="GD58" s="301"/>
      <c r="GE58" s="301"/>
      <c r="GF58" s="301"/>
      <c r="GG58" s="301"/>
      <c r="GH58" s="301"/>
      <c r="GI58" s="301"/>
      <c r="GJ58" s="301"/>
      <c r="GK58" s="301"/>
      <c r="GL58" s="301"/>
      <c r="GM58" s="302"/>
      <c r="GN58" s="300"/>
      <c r="GO58" s="301"/>
      <c r="GP58" s="301"/>
      <c r="GQ58" s="301"/>
      <c r="GR58" s="301"/>
      <c r="GS58" s="301"/>
      <c r="GT58" s="301"/>
      <c r="GU58" s="301"/>
      <c r="GV58" s="301"/>
      <c r="GW58" s="301"/>
      <c r="GX58" s="301"/>
      <c r="GY58" s="301"/>
      <c r="GZ58" s="301"/>
      <c r="HA58" s="301"/>
      <c r="HB58" s="301"/>
      <c r="HC58" s="301"/>
      <c r="HD58" s="301"/>
      <c r="HE58" s="301"/>
      <c r="HF58" s="301"/>
      <c r="HG58" s="301"/>
      <c r="HH58" s="301"/>
      <c r="HI58" s="301"/>
      <c r="HJ58" s="301"/>
      <c r="HK58" s="301"/>
      <c r="HL58" s="301"/>
      <c r="HM58" s="301"/>
      <c r="HN58" s="301"/>
      <c r="HO58" s="301"/>
      <c r="HP58" s="301"/>
      <c r="HQ58" s="301"/>
      <c r="HR58" s="301"/>
      <c r="HS58" s="301"/>
      <c r="HT58" s="301"/>
      <c r="HU58" s="301"/>
      <c r="HV58" s="301"/>
      <c r="HW58" s="301"/>
      <c r="HX58" s="301"/>
      <c r="HY58" s="301"/>
      <c r="HZ58" s="301"/>
      <c r="IA58" s="301"/>
      <c r="IB58" s="301"/>
      <c r="IC58" s="301"/>
      <c r="ID58" s="301"/>
      <c r="IE58" s="301"/>
      <c r="IF58" s="301"/>
      <c r="IG58" s="301"/>
      <c r="IH58" s="301"/>
      <c r="II58" s="301"/>
      <c r="IJ58" s="301"/>
      <c r="IK58" s="301"/>
      <c r="IL58" s="301"/>
      <c r="IM58" s="301"/>
      <c r="IN58" s="301"/>
      <c r="IO58" s="301"/>
      <c r="IP58" s="301"/>
      <c r="IQ58" s="301"/>
      <c r="IR58" s="301"/>
      <c r="IS58" s="301"/>
      <c r="IT58" s="301"/>
      <c r="IU58" s="301"/>
      <c r="IV58" s="301"/>
      <c r="IW58" s="301"/>
      <c r="IX58" s="301"/>
      <c r="IY58" s="301"/>
      <c r="IZ58" s="301"/>
      <c r="JA58" s="301"/>
      <c r="JB58" s="301"/>
      <c r="JC58" s="301"/>
      <c r="JD58" s="301"/>
      <c r="JE58" s="301"/>
      <c r="JF58" s="301"/>
      <c r="JG58" s="301"/>
      <c r="JH58" s="301"/>
      <c r="JI58" s="301"/>
      <c r="JJ58" s="301"/>
      <c r="JK58" s="301"/>
      <c r="JL58" s="301"/>
      <c r="JM58" s="301"/>
      <c r="JN58" s="301"/>
      <c r="JO58" s="301"/>
      <c r="JP58" s="301"/>
      <c r="JQ58" s="301"/>
      <c r="JR58" s="301"/>
      <c r="JS58" s="301"/>
      <c r="JT58" s="301"/>
      <c r="JU58" s="301"/>
      <c r="JV58" s="301"/>
      <c r="JW58" s="301"/>
      <c r="JX58" s="301"/>
      <c r="JY58" s="301"/>
      <c r="JZ58" s="302"/>
      <c r="KA58" s="300"/>
      <c r="KB58" s="301"/>
      <c r="KC58" s="301"/>
      <c r="KD58" s="301"/>
      <c r="KE58" s="301"/>
      <c r="KF58" s="301"/>
      <c r="KG58" s="301"/>
      <c r="KH58" s="301"/>
      <c r="KI58" s="301"/>
      <c r="KJ58" s="301"/>
      <c r="KK58" s="301"/>
      <c r="KL58" s="301"/>
      <c r="KM58" s="301"/>
      <c r="KN58" s="301"/>
      <c r="KO58" s="301"/>
      <c r="KP58" s="301"/>
      <c r="KQ58" s="301"/>
      <c r="KR58" s="301"/>
      <c r="KS58" s="301"/>
      <c r="KT58" s="301"/>
      <c r="KU58" s="301"/>
      <c r="KV58" s="301"/>
      <c r="KW58" s="301"/>
      <c r="KX58" s="301"/>
      <c r="KY58" s="301"/>
      <c r="KZ58" s="301"/>
      <c r="LA58" s="301"/>
      <c r="LB58" s="301"/>
      <c r="LC58" s="301"/>
      <c r="LD58" s="301"/>
      <c r="LE58" s="301"/>
      <c r="LF58" s="301"/>
      <c r="LG58" s="301"/>
      <c r="LH58" s="301"/>
      <c r="LI58" s="301"/>
      <c r="LJ58" s="301"/>
      <c r="LK58" s="301"/>
      <c r="LL58" s="301"/>
      <c r="LM58" s="301"/>
      <c r="LN58" s="301"/>
      <c r="LO58" s="301"/>
      <c r="LP58" s="301"/>
      <c r="LQ58" s="301"/>
      <c r="LR58" s="301"/>
      <c r="LS58" s="301"/>
      <c r="LT58" s="301"/>
      <c r="LU58" s="301"/>
      <c r="LV58" s="301"/>
      <c r="LW58" s="301"/>
      <c r="LX58" s="301"/>
      <c r="LY58" s="301"/>
      <c r="LZ58" s="301"/>
      <c r="MA58" s="301"/>
      <c r="MB58" s="301"/>
      <c r="MC58" s="301"/>
      <c r="MD58" s="301"/>
      <c r="ME58" s="301"/>
      <c r="MF58" s="301"/>
      <c r="MG58" s="301"/>
      <c r="MH58" s="301"/>
      <c r="MI58" s="301"/>
      <c r="MJ58" s="301"/>
      <c r="MK58" s="301"/>
      <c r="ML58" s="301"/>
      <c r="MM58" s="301"/>
      <c r="MN58" s="301"/>
      <c r="MO58" s="301"/>
      <c r="MP58" s="301"/>
      <c r="MQ58" s="301"/>
      <c r="MR58" s="301"/>
      <c r="MS58" s="301"/>
      <c r="MT58" s="301"/>
      <c r="MU58" s="301"/>
      <c r="MV58" s="301"/>
      <c r="MW58" s="301"/>
      <c r="MX58" s="301"/>
      <c r="MY58" s="301"/>
      <c r="MZ58" s="301"/>
      <c r="NA58" s="301"/>
      <c r="NB58" s="301"/>
      <c r="NC58" s="301"/>
      <c r="ND58" s="301"/>
      <c r="NE58" s="301"/>
      <c r="NF58" s="301"/>
      <c r="NG58" s="301"/>
      <c r="NH58" s="301"/>
      <c r="NI58" s="301"/>
      <c r="NJ58" s="301"/>
      <c r="NK58" s="301"/>
      <c r="NL58" s="301"/>
      <c r="NM58" s="302"/>
    </row>
    <row r="59" spans="2:377" s="5" customFormat="1" x14ac:dyDescent="0.3">
      <c r="B59" s="25" t="s">
        <v>45</v>
      </c>
      <c r="C59" s="24" t="s">
        <v>348</v>
      </c>
      <c r="D59" s="17" t="s">
        <v>337</v>
      </c>
      <c r="E59" s="17" t="s">
        <v>338</v>
      </c>
      <c r="F59" s="17" t="s">
        <v>349</v>
      </c>
      <c r="G59" s="18" t="s">
        <v>75</v>
      </c>
      <c r="H59" s="19" t="s">
        <v>350</v>
      </c>
      <c r="I59" s="19"/>
      <c r="J59" s="21">
        <f t="shared" si="1"/>
        <v>1</v>
      </c>
      <c r="K59" s="21"/>
      <c r="L59" s="21"/>
      <c r="M59" s="17"/>
      <c r="N59" s="293"/>
      <c r="O59" s="294"/>
      <c r="P59" s="294"/>
      <c r="Q59" s="294"/>
      <c r="R59" s="294"/>
      <c r="S59" s="294"/>
      <c r="T59" s="294"/>
      <c r="U59" s="294"/>
      <c r="V59" s="294"/>
      <c r="W59" s="294"/>
      <c r="X59" s="294"/>
      <c r="Y59" s="294"/>
      <c r="Z59" s="294"/>
      <c r="AA59" s="294"/>
      <c r="AB59" s="294"/>
      <c r="AC59" s="294"/>
      <c r="AD59" s="294"/>
      <c r="AE59" s="294"/>
      <c r="AF59" s="294"/>
      <c r="AG59" s="294"/>
      <c r="AH59" s="294"/>
      <c r="AI59" s="294"/>
      <c r="AJ59" s="294"/>
      <c r="AK59" s="294"/>
      <c r="AL59" s="294"/>
      <c r="AM59" s="294"/>
      <c r="AN59" s="294"/>
      <c r="AO59" s="294"/>
      <c r="AP59" s="294"/>
      <c r="AQ59" s="294"/>
      <c r="AR59" s="294"/>
      <c r="AS59" s="294"/>
      <c r="AT59" s="294"/>
      <c r="AU59" s="294"/>
      <c r="AV59" s="294"/>
      <c r="AW59" s="294"/>
      <c r="AX59" s="294"/>
      <c r="AY59" s="294"/>
      <c r="AZ59" s="294"/>
      <c r="BA59" s="294"/>
      <c r="BB59" s="294"/>
      <c r="BC59" s="294"/>
      <c r="BD59" s="294"/>
      <c r="BE59" s="294"/>
      <c r="BF59" s="294"/>
      <c r="BG59" s="294"/>
      <c r="BH59" s="294"/>
      <c r="BI59" s="294"/>
      <c r="BJ59" s="294"/>
      <c r="BK59" s="294"/>
      <c r="BL59" s="294"/>
      <c r="BM59" s="294"/>
      <c r="BN59" s="294"/>
      <c r="BO59" s="294"/>
      <c r="BP59" s="294"/>
      <c r="BQ59" s="294"/>
      <c r="BR59" s="294"/>
      <c r="BS59" s="294"/>
      <c r="BT59" s="294"/>
      <c r="BU59" s="294"/>
      <c r="BV59" s="294">
        <v>1</v>
      </c>
      <c r="BW59" s="294"/>
      <c r="BX59" s="294"/>
      <c r="BY59" s="294"/>
      <c r="BZ59" s="294"/>
      <c r="CA59" s="294"/>
      <c r="CB59" s="294"/>
      <c r="CC59" s="294"/>
      <c r="CD59" s="294"/>
      <c r="CE59" s="294"/>
      <c r="CF59" s="294"/>
      <c r="CG59" s="294"/>
      <c r="CH59" s="294"/>
      <c r="CI59" s="294"/>
      <c r="CJ59" s="294"/>
      <c r="CK59" s="294"/>
      <c r="CL59" s="294"/>
      <c r="CM59" s="294"/>
      <c r="CN59" s="294"/>
      <c r="CO59" s="294"/>
      <c r="CP59" s="294"/>
      <c r="CQ59" s="294"/>
      <c r="CR59" s="294"/>
      <c r="CS59" s="294"/>
      <c r="CT59" s="294"/>
      <c r="CU59" s="294"/>
      <c r="CV59" s="294"/>
      <c r="CW59" s="294"/>
      <c r="CX59" s="294"/>
      <c r="CY59" s="294"/>
      <c r="CZ59" s="295"/>
      <c r="DA59" s="293"/>
      <c r="DB59" s="294"/>
      <c r="DC59" s="294"/>
      <c r="DD59" s="294"/>
      <c r="DE59" s="294"/>
      <c r="DF59" s="294"/>
      <c r="DG59" s="294"/>
      <c r="DH59" s="294"/>
      <c r="DI59" s="294"/>
      <c r="DJ59" s="294"/>
      <c r="DK59" s="294"/>
      <c r="DL59" s="294"/>
      <c r="DM59" s="294"/>
      <c r="DN59" s="294"/>
      <c r="DO59" s="294"/>
      <c r="DP59" s="294"/>
      <c r="DQ59" s="294"/>
      <c r="DR59" s="294"/>
      <c r="DS59" s="294"/>
      <c r="DT59" s="294"/>
      <c r="DU59" s="294"/>
      <c r="DV59" s="294"/>
      <c r="DW59" s="294"/>
      <c r="DX59" s="294"/>
      <c r="DY59" s="294"/>
      <c r="DZ59" s="294"/>
      <c r="EA59" s="294"/>
      <c r="EB59" s="294"/>
      <c r="EC59" s="294"/>
      <c r="ED59" s="294"/>
      <c r="EE59" s="294"/>
      <c r="EF59" s="294"/>
      <c r="EG59" s="294"/>
      <c r="EH59" s="294"/>
      <c r="EI59" s="294"/>
      <c r="EJ59" s="294"/>
      <c r="EK59" s="294"/>
      <c r="EL59" s="294"/>
      <c r="EM59" s="294"/>
      <c r="EN59" s="294"/>
      <c r="EO59" s="294"/>
      <c r="EP59" s="294"/>
      <c r="EQ59" s="294"/>
      <c r="ER59" s="294"/>
      <c r="ES59" s="294"/>
      <c r="ET59" s="294"/>
      <c r="EU59" s="294"/>
      <c r="EV59" s="294"/>
      <c r="EW59" s="294"/>
      <c r="EX59" s="294"/>
      <c r="EY59" s="294"/>
      <c r="EZ59" s="294"/>
      <c r="FA59" s="294"/>
      <c r="FB59" s="294"/>
      <c r="FC59" s="294"/>
      <c r="FD59" s="294"/>
      <c r="FE59" s="294"/>
      <c r="FF59" s="294"/>
      <c r="FG59" s="294"/>
      <c r="FH59" s="294"/>
      <c r="FI59" s="294"/>
      <c r="FJ59" s="294"/>
      <c r="FK59" s="294"/>
      <c r="FL59" s="294"/>
      <c r="FM59" s="294"/>
      <c r="FN59" s="294"/>
      <c r="FO59" s="294"/>
      <c r="FP59" s="294"/>
      <c r="FQ59" s="294"/>
      <c r="FR59" s="294"/>
      <c r="FS59" s="294"/>
      <c r="FT59" s="294"/>
      <c r="FU59" s="294"/>
      <c r="FV59" s="294"/>
      <c r="FW59" s="294"/>
      <c r="FX59" s="294"/>
      <c r="FY59" s="294"/>
      <c r="FZ59" s="294"/>
      <c r="GA59" s="294"/>
      <c r="GB59" s="294"/>
      <c r="GC59" s="294"/>
      <c r="GD59" s="294"/>
      <c r="GE59" s="294"/>
      <c r="GF59" s="294"/>
      <c r="GG59" s="294"/>
      <c r="GH59" s="294"/>
      <c r="GI59" s="294"/>
      <c r="GJ59" s="294"/>
      <c r="GK59" s="294"/>
      <c r="GL59" s="294"/>
      <c r="GM59" s="295"/>
      <c r="GN59" s="293"/>
      <c r="GO59" s="294"/>
      <c r="GP59" s="294"/>
      <c r="GQ59" s="294"/>
      <c r="GR59" s="294"/>
      <c r="GS59" s="294"/>
      <c r="GT59" s="294"/>
      <c r="GU59" s="294"/>
      <c r="GV59" s="294"/>
      <c r="GW59" s="294"/>
      <c r="GX59" s="294"/>
      <c r="GY59" s="294"/>
      <c r="GZ59" s="294"/>
      <c r="HA59" s="294"/>
      <c r="HB59" s="294"/>
      <c r="HC59" s="294"/>
      <c r="HD59" s="294"/>
      <c r="HE59" s="294"/>
      <c r="HF59" s="294"/>
      <c r="HG59" s="294"/>
      <c r="HH59" s="294"/>
      <c r="HI59" s="294"/>
      <c r="HJ59" s="294"/>
      <c r="HK59" s="294"/>
      <c r="HL59" s="294"/>
      <c r="HM59" s="294"/>
      <c r="HN59" s="294"/>
      <c r="HO59" s="294"/>
      <c r="HP59" s="294"/>
      <c r="HQ59" s="294"/>
      <c r="HR59" s="294"/>
      <c r="HS59" s="294"/>
      <c r="HT59" s="294"/>
      <c r="HU59" s="294"/>
      <c r="HV59" s="294"/>
      <c r="HW59" s="294"/>
      <c r="HX59" s="294"/>
      <c r="HY59" s="294"/>
      <c r="HZ59" s="294"/>
      <c r="IA59" s="294"/>
      <c r="IB59" s="294"/>
      <c r="IC59" s="294"/>
      <c r="ID59" s="294"/>
      <c r="IE59" s="294"/>
      <c r="IF59" s="294"/>
      <c r="IG59" s="294"/>
      <c r="IH59" s="294"/>
      <c r="II59" s="294"/>
      <c r="IJ59" s="294"/>
      <c r="IK59" s="294"/>
      <c r="IL59" s="294"/>
      <c r="IM59" s="294"/>
      <c r="IN59" s="294"/>
      <c r="IO59" s="294"/>
      <c r="IP59" s="294"/>
      <c r="IQ59" s="294"/>
      <c r="IR59" s="294"/>
      <c r="IS59" s="294"/>
      <c r="IT59" s="294"/>
      <c r="IU59" s="294"/>
      <c r="IV59" s="294"/>
      <c r="IW59" s="294"/>
      <c r="IX59" s="294"/>
      <c r="IY59" s="294"/>
      <c r="IZ59" s="294"/>
      <c r="JA59" s="294"/>
      <c r="JB59" s="294"/>
      <c r="JC59" s="294"/>
      <c r="JD59" s="294"/>
      <c r="JE59" s="294"/>
      <c r="JF59" s="294"/>
      <c r="JG59" s="294"/>
      <c r="JH59" s="294"/>
      <c r="JI59" s="294"/>
      <c r="JJ59" s="294"/>
      <c r="JK59" s="294"/>
      <c r="JL59" s="294"/>
      <c r="JM59" s="294"/>
      <c r="JN59" s="294"/>
      <c r="JO59" s="294"/>
      <c r="JP59" s="294"/>
      <c r="JQ59" s="294"/>
      <c r="JR59" s="294"/>
      <c r="JS59" s="294"/>
      <c r="JT59" s="294"/>
      <c r="JU59" s="294"/>
      <c r="JV59" s="294"/>
      <c r="JW59" s="294"/>
      <c r="JX59" s="294"/>
      <c r="JY59" s="294"/>
      <c r="JZ59" s="295"/>
      <c r="KA59" s="293"/>
      <c r="KB59" s="294"/>
      <c r="KC59" s="294"/>
      <c r="KD59" s="294"/>
      <c r="KE59" s="294"/>
      <c r="KF59" s="294"/>
      <c r="KG59" s="294"/>
      <c r="KH59" s="294"/>
      <c r="KI59" s="294"/>
      <c r="KJ59" s="294"/>
      <c r="KK59" s="294"/>
      <c r="KL59" s="294"/>
      <c r="KM59" s="294"/>
      <c r="KN59" s="294"/>
      <c r="KO59" s="294"/>
      <c r="KP59" s="294"/>
      <c r="KQ59" s="294"/>
      <c r="KR59" s="294"/>
      <c r="KS59" s="294"/>
      <c r="KT59" s="294"/>
      <c r="KU59" s="294"/>
      <c r="KV59" s="294"/>
      <c r="KW59" s="294"/>
      <c r="KX59" s="294"/>
      <c r="KY59" s="294"/>
      <c r="KZ59" s="294"/>
      <c r="LA59" s="294"/>
      <c r="LB59" s="294"/>
      <c r="LC59" s="294"/>
      <c r="LD59" s="294"/>
      <c r="LE59" s="294"/>
      <c r="LF59" s="294"/>
      <c r="LG59" s="294"/>
      <c r="LH59" s="294"/>
      <c r="LI59" s="294"/>
      <c r="LJ59" s="294"/>
      <c r="LK59" s="294"/>
      <c r="LL59" s="294"/>
      <c r="LM59" s="294"/>
      <c r="LN59" s="294"/>
      <c r="LO59" s="294"/>
      <c r="LP59" s="294"/>
      <c r="LQ59" s="294"/>
      <c r="LR59" s="294"/>
      <c r="LS59" s="294"/>
      <c r="LT59" s="294"/>
      <c r="LU59" s="294"/>
      <c r="LV59" s="294"/>
      <c r="LW59" s="294"/>
      <c r="LX59" s="294"/>
      <c r="LY59" s="294"/>
      <c r="LZ59" s="294"/>
      <c r="MA59" s="294"/>
      <c r="MB59" s="294"/>
      <c r="MC59" s="294"/>
      <c r="MD59" s="294"/>
      <c r="ME59" s="294"/>
      <c r="MF59" s="294"/>
      <c r="MG59" s="294"/>
      <c r="MH59" s="294"/>
      <c r="MI59" s="294"/>
      <c r="MJ59" s="294"/>
      <c r="MK59" s="294"/>
      <c r="ML59" s="294"/>
      <c r="MM59" s="294"/>
      <c r="MN59" s="294"/>
      <c r="MO59" s="294"/>
      <c r="MP59" s="294"/>
      <c r="MQ59" s="294"/>
      <c r="MR59" s="294"/>
      <c r="MS59" s="294"/>
      <c r="MT59" s="294"/>
      <c r="MU59" s="294"/>
      <c r="MV59" s="294"/>
      <c r="MW59" s="294"/>
      <c r="MX59" s="294"/>
      <c r="MY59" s="294"/>
      <c r="MZ59" s="294"/>
      <c r="NA59" s="294"/>
      <c r="NB59" s="294"/>
      <c r="NC59" s="294"/>
      <c r="ND59" s="294"/>
      <c r="NE59" s="294"/>
      <c r="NF59" s="294"/>
      <c r="NG59" s="294"/>
      <c r="NH59" s="294"/>
      <c r="NI59" s="294"/>
      <c r="NJ59" s="294"/>
      <c r="NK59" s="294"/>
      <c r="NL59" s="294"/>
      <c r="NM59" s="295"/>
    </row>
    <row r="60" spans="2:377" s="5" customFormat="1" x14ac:dyDescent="0.3">
      <c r="B60" s="290" t="s">
        <v>45</v>
      </c>
      <c r="C60" s="291" t="s">
        <v>348</v>
      </c>
      <c r="D60" s="28" t="s">
        <v>337</v>
      </c>
      <c r="E60" s="28" t="s">
        <v>338</v>
      </c>
      <c r="F60" s="28" t="s">
        <v>349</v>
      </c>
      <c r="G60" s="234" t="s">
        <v>351</v>
      </c>
      <c r="H60" s="235" t="s">
        <v>352</v>
      </c>
      <c r="I60" s="235"/>
      <c r="J60" s="180">
        <f t="shared" si="1"/>
        <v>1</v>
      </c>
      <c r="K60" s="180"/>
      <c r="L60" s="180"/>
      <c r="M60" s="28"/>
      <c r="N60" s="211"/>
      <c r="O60" s="178"/>
      <c r="P60" s="178"/>
      <c r="Q60" s="178"/>
      <c r="R60" s="178"/>
      <c r="S60" s="178"/>
      <c r="T60" s="178"/>
      <c r="U60" s="178"/>
      <c r="V60" s="178"/>
      <c r="W60" s="178"/>
      <c r="X60" s="178"/>
      <c r="Y60" s="178"/>
      <c r="Z60" s="178"/>
      <c r="AA60" s="178"/>
      <c r="AB60" s="178"/>
      <c r="AC60" s="178"/>
      <c r="AD60" s="178"/>
      <c r="AE60" s="178"/>
      <c r="AF60" s="178"/>
      <c r="AG60" s="178"/>
      <c r="AH60" s="178"/>
      <c r="AI60" s="178"/>
      <c r="AJ60" s="178"/>
      <c r="AK60" s="178"/>
      <c r="AL60" s="178"/>
      <c r="AM60" s="178"/>
      <c r="AN60" s="178"/>
      <c r="AO60" s="178"/>
      <c r="AP60" s="178"/>
      <c r="AQ60" s="178"/>
      <c r="AR60" s="178"/>
      <c r="AS60" s="178"/>
      <c r="AT60" s="178"/>
      <c r="AU60" s="178"/>
      <c r="AV60" s="178"/>
      <c r="AW60" s="178"/>
      <c r="AX60" s="178"/>
      <c r="AY60" s="178"/>
      <c r="AZ60" s="178"/>
      <c r="BA60" s="178"/>
      <c r="BB60" s="178"/>
      <c r="BC60" s="178"/>
      <c r="BD60" s="178"/>
      <c r="BE60" s="178"/>
      <c r="BF60" s="178"/>
      <c r="BG60" s="178"/>
      <c r="BH60" s="178"/>
      <c r="BI60" s="178"/>
      <c r="BJ60" s="178"/>
      <c r="BK60" s="178"/>
      <c r="BL60" s="178"/>
      <c r="BM60" s="178"/>
      <c r="BN60" s="178"/>
      <c r="BO60" s="178"/>
      <c r="BP60" s="178"/>
      <c r="BQ60" s="178"/>
      <c r="BR60" s="178"/>
      <c r="BS60" s="178"/>
      <c r="BT60" s="178"/>
      <c r="BU60" s="178"/>
      <c r="BV60" s="178">
        <v>1</v>
      </c>
      <c r="BW60" s="178"/>
      <c r="BX60" s="178"/>
      <c r="BY60" s="178"/>
      <c r="BZ60" s="178"/>
      <c r="CA60" s="178"/>
      <c r="CB60" s="178"/>
      <c r="CC60" s="178"/>
      <c r="CD60" s="178"/>
      <c r="CE60" s="178"/>
      <c r="CF60" s="178"/>
      <c r="CG60" s="178"/>
      <c r="CH60" s="178"/>
      <c r="CI60" s="178"/>
      <c r="CJ60" s="178"/>
      <c r="CK60" s="178"/>
      <c r="CL60" s="178"/>
      <c r="CM60" s="178"/>
      <c r="CN60" s="178"/>
      <c r="CO60" s="178"/>
      <c r="CP60" s="178"/>
      <c r="CQ60" s="178"/>
      <c r="CR60" s="178"/>
      <c r="CS60" s="178"/>
      <c r="CT60" s="178"/>
      <c r="CU60" s="178"/>
      <c r="CV60" s="178"/>
      <c r="CW60" s="178"/>
      <c r="CX60" s="178"/>
      <c r="CY60" s="178"/>
      <c r="CZ60" s="215"/>
      <c r="DA60" s="211"/>
      <c r="DB60" s="178"/>
      <c r="DC60" s="178"/>
      <c r="DD60" s="178"/>
      <c r="DE60" s="178"/>
      <c r="DF60" s="178"/>
      <c r="DG60" s="178"/>
      <c r="DH60" s="178"/>
      <c r="DI60" s="178"/>
      <c r="DJ60" s="178"/>
      <c r="DK60" s="178"/>
      <c r="DL60" s="178"/>
      <c r="DM60" s="178"/>
      <c r="DN60" s="178"/>
      <c r="DO60" s="178"/>
      <c r="DP60" s="178"/>
      <c r="DQ60" s="178"/>
      <c r="DR60" s="178"/>
      <c r="DS60" s="178"/>
      <c r="DT60" s="178"/>
      <c r="DU60" s="178"/>
      <c r="DV60" s="178"/>
      <c r="DW60" s="178"/>
      <c r="DX60" s="178"/>
      <c r="DY60" s="178"/>
      <c r="DZ60" s="178"/>
      <c r="EA60" s="178"/>
      <c r="EB60" s="178"/>
      <c r="EC60" s="178"/>
      <c r="ED60" s="178"/>
      <c r="EE60" s="178"/>
      <c r="EF60" s="178"/>
      <c r="EG60" s="178"/>
      <c r="EH60" s="178"/>
      <c r="EI60" s="178"/>
      <c r="EJ60" s="178"/>
      <c r="EK60" s="178"/>
      <c r="EL60" s="178"/>
      <c r="EM60" s="178"/>
      <c r="EN60" s="178"/>
      <c r="EO60" s="178"/>
      <c r="EP60" s="178"/>
      <c r="EQ60" s="178"/>
      <c r="ER60" s="178"/>
      <c r="ES60" s="178"/>
      <c r="ET60" s="178"/>
      <c r="EU60" s="178"/>
      <c r="EV60" s="178"/>
      <c r="EW60" s="178"/>
      <c r="EX60" s="178"/>
      <c r="EY60" s="178"/>
      <c r="EZ60" s="178"/>
      <c r="FA60" s="178"/>
      <c r="FB60" s="178"/>
      <c r="FC60" s="178"/>
      <c r="FD60" s="178"/>
      <c r="FE60" s="178"/>
      <c r="FF60" s="178"/>
      <c r="FG60" s="178"/>
      <c r="FH60" s="178"/>
      <c r="FI60" s="178"/>
      <c r="FJ60" s="178"/>
      <c r="FK60" s="178"/>
      <c r="FL60" s="178"/>
      <c r="FM60" s="178"/>
      <c r="FN60" s="178"/>
      <c r="FO60" s="178"/>
      <c r="FP60" s="178"/>
      <c r="FQ60" s="178"/>
      <c r="FR60" s="178"/>
      <c r="FS60" s="178"/>
      <c r="FT60" s="178"/>
      <c r="FU60" s="178"/>
      <c r="FV60" s="178"/>
      <c r="FW60" s="178"/>
      <c r="FX60" s="178"/>
      <c r="FY60" s="178"/>
      <c r="FZ60" s="178"/>
      <c r="GA60" s="178"/>
      <c r="GB60" s="178"/>
      <c r="GC60" s="178"/>
      <c r="GD60" s="178"/>
      <c r="GE60" s="178"/>
      <c r="GF60" s="178"/>
      <c r="GG60" s="178"/>
      <c r="GH60" s="178"/>
      <c r="GI60" s="178"/>
      <c r="GJ60" s="178"/>
      <c r="GK60" s="178"/>
      <c r="GL60" s="178"/>
      <c r="GM60" s="215"/>
      <c r="GN60" s="211"/>
      <c r="GO60" s="178"/>
      <c r="GP60" s="178"/>
      <c r="GQ60" s="178"/>
      <c r="GR60" s="178"/>
      <c r="GS60" s="178"/>
      <c r="GT60" s="178"/>
      <c r="GU60" s="178"/>
      <c r="GV60" s="178"/>
      <c r="GW60" s="178"/>
      <c r="GX60" s="178"/>
      <c r="GY60" s="178"/>
      <c r="GZ60" s="178"/>
      <c r="HA60" s="178"/>
      <c r="HB60" s="178"/>
      <c r="HC60" s="178"/>
      <c r="HD60" s="178"/>
      <c r="HE60" s="178"/>
      <c r="HF60" s="178"/>
      <c r="HG60" s="178"/>
      <c r="HH60" s="178"/>
      <c r="HI60" s="178"/>
      <c r="HJ60" s="178"/>
      <c r="HK60" s="178"/>
      <c r="HL60" s="178"/>
      <c r="HM60" s="178"/>
      <c r="HN60" s="178"/>
      <c r="HO60" s="178"/>
      <c r="HP60" s="178"/>
      <c r="HQ60" s="178"/>
      <c r="HR60" s="178"/>
      <c r="HS60" s="178"/>
      <c r="HT60" s="178"/>
      <c r="HU60" s="178"/>
      <c r="HV60" s="178"/>
      <c r="HW60" s="178"/>
      <c r="HX60" s="178"/>
      <c r="HY60" s="178"/>
      <c r="HZ60" s="178"/>
      <c r="IA60" s="178"/>
      <c r="IB60" s="178"/>
      <c r="IC60" s="178"/>
      <c r="ID60" s="178"/>
      <c r="IE60" s="178"/>
      <c r="IF60" s="178"/>
      <c r="IG60" s="178"/>
      <c r="IH60" s="178"/>
      <c r="II60" s="178"/>
      <c r="IJ60" s="178"/>
      <c r="IK60" s="178"/>
      <c r="IL60" s="178"/>
      <c r="IM60" s="178"/>
      <c r="IN60" s="178"/>
      <c r="IO60" s="178"/>
      <c r="IP60" s="178"/>
      <c r="IQ60" s="178"/>
      <c r="IR60" s="178"/>
      <c r="IS60" s="178"/>
      <c r="IT60" s="178"/>
      <c r="IU60" s="178"/>
      <c r="IV60" s="178"/>
      <c r="IW60" s="178"/>
      <c r="IX60" s="178"/>
      <c r="IY60" s="178"/>
      <c r="IZ60" s="178"/>
      <c r="JA60" s="178"/>
      <c r="JB60" s="178"/>
      <c r="JC60" s="178"/>
      <c r="JD60" s="178"/>
      <c r="JE60" s="178"/>
      <c r="JF60" s="178"/>
      <c r="JG60" s="178"/>
      <c r="JH60" s="178"/>
      <c r="JI60" s="178"/>
      <c r="JJ60" s="178"/>
      <c r="JK60" s="178"/>
      <c r="JL60" s="178"/>
      <c r="JM60" s="178"/>
      <c r="JN60" s="178"/>
      <c r="JO60" s="178"/>
      <c r="JP60" s="178"/>
      <c r="JQ60" s="178"/>
      <c r="JR60" s="178"/>
      <c r="JS60" s="178"/>
      <c r="JT60" s="178"/>
      <c r="JU60" s="178"/>
      <c r="JV60" s="178"/>
      <c r="JW60" s="178"/>
      <c r="JX60" s="178"/>
      <c r="JY60" s="178"/>
      <c r="JZ60" s="215"/>
      <c r="KA60" s="211"/>
      <c r="KB60" s="178"/>
      <c r="KC60" s="178"/>
      <c r="KD60" s="178"/>
      <c r="KE60" s="178"/>
      <c r="KF60" s="178"/>
      <c r="KG60" s="178"/>
      <c r="KH60" s="178"/>
      <c r="KI60" s="178"/>
      <c r="KJ60" s="178"/>
      <c r="KK60" s="178"/>
      <c r="KL60" s="178"/>
      <c r="KM60" s="178"/>
      <c r="KN60" s="178"/>
      <c r="KO60" s="178"/>
      <c r="KP60" s="178"/>
      <c r="KQ60" s="178"/>
      <c r="KR60" s="178"/>
      <c r="KS60" s="178"/>
      <c r="KT60" s="178"/>
      <c r="KU60" s="178"/>
      <c r="KV60" s="178"/>
      <c r="KW60" s="178"/>
      <c r="KX60" s="178"/>
      <c r="KY60" s="178"/>
      <c r="KZ60" s="178"/>
      <c r="LA60" s="178"/>
      <c r="LB60" s="178"/>
      <c r="LC60" s="178"/>
      <c r="LD60" s="178"/>
      <c r="LE60" s="178"/>
      <c r="LF60" s="178"/>
      <c r="LG60" s="178"/>
      <c r="LH60" s="178"/>
      <c r="LI60" s="178"/>
      <c r="LJ60" s="178"/>
      <c r="LK60" s="178"/>
      <c r="LL60" s="178"/>
      <c r="LM60" s="178"/>
      <c r="LN60" s="178"/>
      <c r="LO60" s="178"/>
      <c r="LP60" s="178"/>
      <c r="LQ60" s="178"/>
      <c r="LR60" s="178"/>
      <c r="LS60" s="178"/>
      <c r="LT60" s="178"/>
      <c r="LU60" s="178"/>
      <c r="LV60" s="178"/>
      <c r="LW60" s="178"/>
      <c r="LX60" s="178"/>
      <c r="LY60" s="178"/>
      <c r="LZ60" s="178"/>
      <c r="MA60" s="178"/>
      <c r="MB60" s="178"/>
      <c r="MC60" s="178"/>
      <c r="MD60" s="178"/>
      <c r="ME60" s="178"/>
      <c r="MF60" s="178"/>
      <c r="MG60" s="178"/>
      <c r="MH60" s="178"/>
      <c r="MI60" s="178"/>
      <c r="MJ60" s="178"/>
      <c r="MK60" s="178"/>
      <c r="ML60" s="178"/>
      <c r="MM60" s="178"/>
      <c r="MN60" s="178"/>
      <c r="MO60" s="178"/>
      <c r="MP60" s="178"/>
      <c r="MQ60" s="178"/>
      <c r="MR60" s="178"/>
      <c r="MS60" s="178"/>
      <c r="MT60" s="178"/>
      <c r="MU60" s="178"/>
      <c r="MV60" s="178"/>
      <c r="MW60" s="178"/>
      <c r="MX60" s="178"/>
      <c r="MY60" s="178"/>
      <c r="MZ60" s="178"/>
      <c r="NA60" s="178"/>
      <c r="NB60" s="178"/>
      <c r="NC60" s="178"/>
      <c r="ND60" s="178"/>
      <c r="NE60" s="178"/>
      <c r="NF60" s="178"/>
      <c r="NG60" s="178"/>
      <c r="NH60" s="178"/>
      <c r="NI60" s="178"/>
      <c r="NJ60" s="178"/>
      <c r="NK60" s="178"/>
      <c r="NL60" s="178"/>
      <c r="NM60" s="215"/>
    </row>
    <row r="61" spans="2:377" s="5" customFormat="1" x14ac:dyDescent="0.3">
      <c r="B61" s="290" t="s">
        <v>45</v>
      </c>
      <c r="C61" s="291" t="s">
        <v>347</v>
      </c>
      <c r="D61" s="28" t="s">
        <v>367</v>
      </c>
      <c r="E61" s="28"/>
      <c r="F61" s="28" t="s">
        <v>368</v>
      </c>
      <c r="G61" s="234" t="s">
        <v>365</v>
      </c>
      <c r="H61" s="235" t="s">
        <v>366</v>
      </c>
      <c r="I61" s="235"/>
      <c r="J61" s="180">
        <f t="shared" si="1"/>
        <v>2</v>
      </c>
      <c r="K61" s="180"/>
      <c r="L61" s="180"/>
      <c r="M61" s="28"/>
      <c r="N61" s="211"/>
      <c r="O61" s="178"/>
      <c r="P61" s="178"/>
      <c r="Q61" s="178"/>
      <c r="R61" s="178"/>
      <c r="S61" s="178"/>
      <c r="T61" s="178"/>
      <c r="U61" s="178"/>
      <c r="V61" s="178"/>
      <c r="W61" s="178"/>
      <c r="X61" s="178"/>
      <c r="Y61" s="178"/>
      <c r="Z61" s="178"/>
      <c r="AA61" s="178"/>
      <c r="AB61" s="178"/>
      <c r="AC61" s="178"/>
      <c r="AD61" s="178"/>
      <c r="AE61" s="178"/>
      <c r="AF61" s="178"/>
      <c r="AG61" s="178"/>
      <c r="AH61" s="178"/>
      <c r="AI61" s="178"/>
      <c r="AJ61" s="178"/>
      <c r="AK61" s="178"/>
      <c r="AL61" s="178"/>
      <c r="AM61" s="178"/>
      <c r="AN61" s="178"/>
      <c r="AO61" s="178"/>
      <c r="AP61" s="178"/>
      <c r="AQ61" s="178"/>
      <c r="AR61" s="178"/>
      <c r="AS61" s="178"/>
      <c r="AT61" s="178"/>
      <c r="AU61" s="178">
        <v>2</v>
      </c>
      <c r="AV61" s="178"/>
      <c r="AW61" s="178"/>
      <c r="AX61" s="178"/>
      <c r="AY61" s="178"/>
      <c r="AZ61" s="178"/>
      <c r="BA61" s="178"/>
      <c r="BB61" s="178"/>
      <c r="BC61" s="178"/>
      <c r="BD61" s="178"/>
      <c r="BE61" s="178"/>
      <c r="BF61" s="178"/>
      <c r="BG61" s="178"/>
      <c r="BH61" s="178"/>
      <c r="BI61" s="178"/>
      <c r="BJ61" s="178"/>
      <c r="BK61" s="178"/>
      <c r="BL61" s="178"/>
      <c r="BM61" s="178"/>
      <c r="BN61" s="178"/>
      <c r="BO61" s="178"/>
      <c r="BP61" s="178"/>
      <c r="BQ61" s="178"/>
      <c r="BR61" s="178"/>
      <c r="BS61" s="178"/>
      <c r="BT61" s="178"/>
      <c r="BU61" s="178"/>
      <c r="BV61" s="178"/>
      <c r="BW61" s="178"/>
      <c r="BX61" s="178"/>
      <c r="BY61" s="178"/>
      <c r="BZ61" s="178"/>
      <c r="CA61" s="178"/>
      <c r="CB61" s="178"/>
      <c r="CC61" s="178"/>
      <c r="CD61" s="178"/>
      <c r="CE61" s="178"/>
      <c r="CF61" s="178"/>
      <c r="CG61" s="178"/>
      <c r="CH61" s="178"/>
      <c r="CI61" s="178"/>
      <c r="CJ61" s="178"/>
      <c r="CK61" s="178"/>
      <c r="CL61" s="178"/>
      <c r="CM61" s="178"/>
      <c r="CN61" s="178"/>
      <c r="CO61" s="178"/>
      <c r="CP61" s="178"/>
      <c r="CQ61" s="178"/>
      <c r="CR61" s="178"/>
      <c r="CS61" s="178"/>
      <c r="CT61" s="178"/>
      <c r="CU61" s="178"/>
      <c r="CV61" s="178"/>
      <c r="CW61" s="178"/>
      <c r="CX61" s="178"/>
      <c r="CY61" s="178"/>
      <c r="CZ61" s="215"/>
      <c r="DA61" s="211"/>
      <c r="DB61" s="178"/>
      <c r="DC61" s="178"/>
      <c r="DD61" s="178"/>
      <c r="DE61" s="178"/>
      <c r="DF61" s="178"/>
      <c r="DG61" s="178"/>
      <c r="DH61" s="178"/>
      <c r="DI61" s="178"/>
      <c r="DJ61" s="178"/>
      <c r="DK61" s="178"/>
      <c r="DL61" s="178"/>
      <c r="DM61" s="178"/>
      <c r="DN61" s="178"/>
      <c r="DO61" s="178"/>
      <c r="DP61" s="178"/>
      <c r="DQ61" s="178"/>
      <c r="DR61" s="178"/>
      <c r="DS61" s="178"/>
      <c r="DT61" s="178"/>
      <c r="DU61" s="178"/>
      <c r="DV61" s="178"/>
      <c r="DW61" s="178"/>
      <c r="DX61" s="178"/>
      <c r="DY61" s="178"/>
      <c r="DZ61" s="178"/>
      <c r="EA61" s="178"/>
      <c r="EB61" s="178"/>
      <c r="EC61" s="178"/>
      <c r="ED61" s="178"/>
      <c r="EE61" s="178"/>
      <c r="EF61" s="178"/>
      <c r="EG61" s="178"/>
      <c r="EH61" s="178"/>
      <c r="EI61" s="178"/>
      <c r="EJ61" s="178"/>
      <c r="EK61" s="178"/>
      <c r="EL61" s="178"/>
      <c r="EM61" s="178"/>
      <c r="EN61" s="178"/>
      <c r="EO61" s="178"/>
      <c r="EP61" s="178"/>
      <c r="EQ61" s="178"/>
      <c r="ER61" s="178"/>
      <c r="ES61" s="178"/>
      <c r="ET61" s="178"/>
      <c r="EU61" s="178"/>
      <c r="EV61" s="178"/>
      <c r="EW61" s="178"/>
      <c r="EX61" s="178"/>
      <c r="EY61" s="178"/>
      <c r="EZ61" s="178"/>
      <c r="FA61" s="178"/>
      <c r="FB61" s="178"/>
      <c r="FC61" s="178"/>
      <c r="FD61" s="178"/>
      <c r="FE61" s="178"/>
      <c r="FF61" s="178"/>
      <c r="FG61" s="178"/>
      <c r="FH61" s="178"/>
      <c r="FI61" s="178"/>
      <c r="FJ61" s="178"/>
      <c r="FK61" s="178"/>
      <c r="FL61" s="178"/>
      <c r="FM61" s="178"/>
      <c r="FN61" s="178"/>
      <c r="FO61" s="178"/>
      <c r="FP61" s="178"/>
      <c r="FQ61" s="178"/>
      <c r="FR61" s="178"/>
      <c r="FS61" s="178"/>
      <c r="FT61" s="178"/>
      <c r="FU61" s="178"/>
      <c r="FV61" s="178"/>
      <c r="FW61" s="178"/>
      <c r="FX61" s="178"/>
      <c r="FY61" s="178"/>
      <c r="FZ61" s="178"/>
      <c r="GA61" s="178"/>
      <c r="GB61" s="178"/>
      <c r="GC61" s="178"/>
      <c r="GD61" s="178"/>
      <c r="GE61" s="178"/>
      <c r="GF61" s="178"/>
      <c r="GG61" s="178"/>
      <c r="GH61" s="178"/>
      <c r="GI61" s="178"/>
      <c r="GJ61" s="178"/>
      <c r="GK61" s="178"/>
      <c r="GL61" s="178"/>
      <c r="GM61" s="215"/>
      <c r="GN61" s="211"/>
      <c r="GO61" s="178"/>
      <c r="GP61" s="178"/>
      <c r="GQ61" s="178"/>
      <c r="GR61" s="178"/>
      <c r="GS61" s="178"/>
      <c r="GT61" s="178"/>
      <c r="GU61" s="178"/>
      <c r="GV61" s="178"/>
      <c r="GW61" s="178"/>
      <c r="GX61" s="178"/>
      <c r="GY61" s="178"/>
      <c r="GZ61" s="178"/>
      <c r="HA61" s="178"/>
      <c r="HB61" s="178"/>
      <c r="HC61" s="178"/>
      <c r="HD61" s="178"/>
      <c r="HE61" s="178"/>
      <c r="HF61" s="178"/>
      <c r="HG61" s="178"/>
      <c r="HH61" s="178"/>
      <c r="HI61" s="178"/>
      <c r="HJ61" s="178"/>
      <c r="HK61" s="178"/>
      <c r="HL61" s="178"/>
      <c r="HM61" s="178"/>
      <c r="HN61" s="178"/>
      <c r="HO61" s="178"/>
      <c r="HP61" s="178"/>
      <c r="HQ61" s="178"/>
      <c r="HR61" s="178"/>
      <c r="HS61" s="178"/>
      <c r="HT61" s="178"/>
      <c r="HU61" s="178"/>
      <c r="HV61" s="178"/>
      <c r="HW61" s="178"/>
      <c r="HX61" s="178"/>
      <c r="HY61" s="178"/>
      <c r="HZ61" s="178"/>
      <c r="IA61" s="178"/>
      <c r="IB61" s="178"/>
      <c r="IC61" s="178"/>
      <c r="ID61" s="178"/>
      <c r="IE61" s="178"/>
      <c r="IF61" s="178"/>
      <c r="IG61" s="178"/>
      <c r="IH61" s="178"/>
      <c r="II61" s="178"/>
      <c r="IJ61" s="178"/>
      <c r="IK61" s="178"/>
      <c r="IL61" s="178"/>
      <c r="IM61" s="178"/>
      <c r="IN61" s="178"/>
      <c r="IO61" s="178"/>
      <c r="IP61" s="178"/>
      <c r="IQ61" s="178"/>
      <c r="IR61" s="178"/>
      <c r="IS61" s="178"/>
      <c r="IT61" s="178"/>
      <c r="IU61" s="178"/>
      <c r="IV61" s="178"/>
      <c r="IW61" s="178"/>
      <c r="IX61" s="178"/>
      <c r="IY61" s="178"/>
      <c r="IZ61" s="178"/>
      <c r="JA61" s="178"/>
      <c r="JB61" s="178"/>
      <c r="JC61" s="178"/>
      <c r="JD61" s="178"/>
      <c r="JE61" s="178"/>
      <c r="JF61" s="178"/>
      <c r="JG61" s="178"/>
      <c r="JH61" s="178"/>
      <c r="JI61" s="178"/>
      <c r="JJ61" s="178"/>
      <c r="JK61" s="178"/>
      <c r="JL61" s="178"/>
      <c r="JM61" s="178"/>
      <c r="JN61" s="178"/>
      <c r="JO61" s="178"/>
      <c r="JP61" s="178"/>
      <c r="JQ61" s="178"/>
      <c r="JR61" s="178"/>
      <c r="JS61" s="178"/>
      <c r="JT61" s="178"/>
      <c r="JU61" s="178"/>
      <c r="JV61" s="178"/>
      <c r="JW61" s="178"/>
      <c r="JX61" s="178"/>
      <c r="JY61" s="178"/>
      <c r="JZ61" s="215"/>
      <c r="KA61" s="211"/>
      <c r="KB61" s="178"/>
      <c r="KC61" s="178"/>
      <c r="KD61" s="178"/>
      <c r="KE61" s="178"/>
      <c r="KF61" s="178"/>
      <c r="KG61" s="178"/>
      <c r="KH61" s="178"/>
      <c r="KI61" s="178"/>
      <c r="KJ61" s="178"/>
      <c r="KK61" s="178"/>
      <c r="KL61" s="178"/>
      <c r="KM61" s="178"/>
      <c r="KN61" s="178"/>
      <c r="KO61" s="178"/>
      <c r="KP61" s="178"/>
      <c r="KQ61" s="178"/>
      <c r="KR61" s="178"/>
      <c r="KS61" s="178"/>
      <c r="KT61" s="178"/>
      <c r="KU61" s="178"/>
      <c r="KV61" s="178"/>
      <c r="KW61" s="178"/>
      <c r="KX61" s="178"/>
      <c r="KY61" s="178"/>
      <c r="KZ61" s="178"/>
      <c r="LA61" s="178"/>
      <c r="LB61" s="178"/>
      <c r="LC61" s="178"/>
      <c r="LD61" s="178"/>
      <c r="LE61" s="178"/>
      <c r="LF61" s="178"/>
      <c r="LG61" s="178"/>
      <c r="LH61" s="178"/>
      <c r="LI61" s="178"/>
      <c r="LJ61" s="178"/>
      <c r="LK61" s="178"/>
      <c r="LL61" s="178"/>
      <c r="LM61" s="178"/>
      <c r="LN61" s="178"/>
      <c r="LO61" s="178"/>
      <c r="LP61" s="178"/>
      <c r="LQ61" s="178"/>
      <c r="LR61" s="178"/>
      <c r="LS61" s="178"/>
      <c r="LT61" s="178"/>
      <c r="LU61" s="178"/>
      <c r="LV61" s="178"/>
      <c r="LW61" s="178"/>
      <c r="LX61" s="178"/>
      <c r="LY61" s="178"/>
      <c r="LZ61" s="178"/>
      <c r="MA61" s="178"/>
      <c r="MB61" s="178"/>
      <c r="MC61" s="178"/>
      <c r="MD61" s="178"/>
      <c r="ME61" s="178"/>
      <c r="MF61" s="178"/>
      <c r="MG61" s="178"/>
      <c r="MH61" s="178"/>
      <c r="MI61" s="178"/>
      <c r="MJ61" s="178"/>
      <c r="MK61" s="178"/>
      <c r="ML61" s="178"/>
      <c r="MM61" s="178"/>
      <c r="MN61" s="178"/>
      <c r="MO61" s="178"/>
      <c r="MP61" s="178"/>
      <c r="MQ61" s="178"/>
      <c r="MR61" s="178"/>
      <c r="MS61" s="178"/>
      <c r="MT61" s="178"/>
      <c r="MU61" s="178"/>
      <c r="MV61" s="178"/>
      <c r="MW61" s="178"/>
      <c r="MX61" s="178"/>
      <c r="MY61" s="178"/>
      <c r="MZ61" s="178"/>
      <c r="NA61" s="178"/>
      <c r="NB61" s="178"/>
      <c r="NC61" s="178"/>
      <c r="ND61" s="178"/>
      <c r="NE61" s="178"/>
      <c r="NF61" s="178"/>
      <c r="NG61" s="178"/>
      <c r="NH61" s="178"/>
      <c r="NI61" s="178"/>
      <c r="NJ61" s="178"/>
      <c r="NK61" s="178"/>
      <c r="NL61" s="178"/>
      <c r="NM61" s="215"/>
    </row>
    <row r="62" spans="2:377" s="5" customFormat="1" ht="12.75" thickBot="1" x14ac:dyDescent="0.35">
      <c r="B62" s="278"/>
      <c r="C62" s="279"/>
      <c r="D62" s="43"/>
      <c r="E62" s="43"/>
      <c r="F62" s="43"/>
      <c r="G62" s="280"/>
      <c r="H62" s="44"/>
      <c r="I62" s="44"/>
      <c r="J62" s="46"/>
      <c r="K62" s="46"/>
      <c r="L62" s="46"/>
      <c r="M62" s="43"/>
      <c r="N62" s="213"/>
      <c r="O62" s="125"/>
      <c r="P62" s="125"/>
      <c r="Q62" s="125"/>
      <c r="R62" s="125"/>
      <c r="S62" s="125"/>
      <c r="T62" s="125"/>
      <c r="U62" s="125"/>
      <c r="V62" s="125"/>
      <c r="W62" s="125"/>
      <c r="X62" s="125"/>
      <c r="Y62" s="125"/>
      <c r="Z62" s="125"/>
      <c r="AA62" s="125"/>
      <c r="AB62" s="125"/>
      <c r="AC62" s="125"/>
      <c r="AD62" s="125"/>
      <c r="AE62" s="125"/>
      <c r="AF62" s="125"/>
      <c r="AG62" s="125"/>
      <c r="AH62" s="125"/>
      <c r="AI62" s="125"/>
      <c r="AJ62" s="125"/>
      <c r="AK62" s="125"/>
      <c r="AL62" s="125"/>
      <c r="AM62" s="125"/>
      <c r="AN62" s="125"/>
      <c r="AO62" s="125"/>
      <c r="AP62" s="125"/>
      <c r="AQ62" s="125"/>
      <c r="AR62" s="125"/>
      <c r="AS62" s="125"/>
      <c r="AT62" s="125"/>
      <c r="AU62" s="125"/>
      <c r="AV62" s="125"/>
      <c r="AW62" s="125"/>
      <c r="AX62" s="125"/>
      <c r="AY62" s="125"/>
      <c r="AZ62" s="125"/>
      <c r="BA62" s="125"/>
      <c r="BB62" s="125"/>
      <c r="BC62" s="125"/>
      <c r="BD62" s="125"/>
      <c r="BE62" s="125"/>
      <c r="BF62" s="125"/>
      <c r="BG62" s="125"/>
      <c r="BH62" s="125"/>
      <c r="BI62" s="125"/>
      <c r="BJ62" s="125"/>
      <c r="BK62" s="125"/>
      <c r="BL62" s="125"/>
      <c r="BM62" s="125"/>
      <c r="BN62" s="125"/>
      <c r="BO62" s="125"/>
      <c r="BP62" s="125"/>
      <c r="BQ62" s="125"/>
      <c r="BR62" s="125"/>
      <c r="BS62" s="125"/>
      <c r="BT62" s="125"/>
      <c r="BU62" s="125"/>
      <c r="BV62" s="125"/>
      <c r="BW62" s="125"/>
      <c r="BX62" s="125"/>
      <c r="BY62" s="125"/>
      <c r="BZ62" s="125"/>
      <c r="CA62" s="125"/>
      <c r="CB62" s="125"/>
      <c r="CC62" s="125"/>
      <c r="CD62" s="125"/>
      <c r="CE62" s="125"/>
      <c r="CF62" s="125"/>
      <c r="CG62" s="125"/>
      <c r="CH62" s="125"/>
      <c r="CI62" s="125"/>
      <c r="CJ62" s="125"/>
      <c r="CK62" s="125"/>
      <c r="CL62" s="125"/>
      <c r="CM62" s="125"/>
      <c r="CN62" s="125"/>
      <c r="CO62" s="125"/>
      <c r="CP62" s="125"/>
      <c r="CQ62" s="125"/>
      <c r="CR62" s="125"/>
      <c r="CS62" s="125"/>
      <c r="CT62" s="125"/>
      <c r="CU62" s="125"/>
      <c r="CV62" s="125"/>
      <c r="CW62" s="125"/>
      <c r="CX62" s="125"/>
      <c r="CY62" s="125"/>
      <c r="CZ62" s="217"/>
      <c r="DA62" s="213"/>
      <c r="DB62" s="125"/>
      <c r="DC62" s="125"/>
      <c r="DD62" s="125"/>
      <c r="DE62" s="125"/>
      <c r="DF62" s="125"/>
      <c r="DG62" s="125"/>
      <c r="DH62" s="125"/>
      <c r="DI62" s="125"/>
      <c r="DJ62" s="125"/>
      <c r="DK62" s="125"/>
      <c r="DL62" s="125"/>
      <c r="DM62" s="125"/>
      <c r="DN62" s="125"/>
      <c r="DO62" s="125"/>
      <c r="DP62" s="125"/>
      <c r="DQ62" s="125"/>
      <c r="DR62" s="125"/>
      <c r="DS62" s="125"/>
      <c r="DT62" s="125"/>
      <c r="DU62" s="125"/>
      <c r="DV62" s="125"/>
      <c r="DW62" s="125"/>
      <c r="DX62" s="125"/>
      <c r="DY62" s="125"/>
      <c r="DZ62" s="125"/>
      <c r="EA62" s="125"/>
      <c r="EB62" s="125"/>
      <c r="EC62" s="125"/>
      <c r="ED62" s="125"/>
      <c r="EE62" s="125"/>
      <c r="EF62" s="125"/>
      <c r="EG62" s="125"/>
      <c r="EH62" s="125"/>
      <c r="EI62" s="125"/>
      <c r="EJ62" s="125"/>
      <c r="EK62" s="125"/>
      <c r="EL62" s="125"/>
      <c r="EM62" s="125"/>
      <c r="EN62" s="125"/>
      <c r="EO62" s="125"/>
      <c r="EP62" s="125"/>
      <c r="EQ62" s="125"/>
      <c r="ER62" s="125"/>
      <c r="ES62" s="125"/>
      <c r="ET62" s="125"/>
      <c r="EU62" s="125"/>
      <c r="EV62" s="125"/>
      <c r="EW62" s="125"/>
      <c r="EX62" s="125"/>
      <c r="EY62" s="125"/>
      <c r="EZ62" s="125"/>
      <c r="FA62" s="125"/>
      <c r="FB62" s="125"/>
      <c r="FC62" s="125"/>
      <c r="FD62" s="125"/>
      <c r="FE62" s="125"/>
      <c r="FF62" s="125"/>
      <c r="FG62" s="125"/>
      <c r="FH62" s="125"/>
      <c r="FI62" s="125"/>
      <c r="FJ62" s="125"/>
      <c r="FK62" s="125"/>
      <c r="FL62" s="125"/>
      <c r="FM62" s="125"/>
      <c r="FN62" s="125"/>
      <c r="FO62" s="125"/>
      <c r="FP62" s="125"/>
      <c r="FQ62" s="125"/>
      <c r="FR62" s="125"/>
      <c r="FS62" s="125"/>
      <c r="FT62" s="125"/>
      <c r="FU62" s="125"/>
      <c r="FV62" s="125"/>
      <c r="FW62" s="125"/>
      <c r="FX62" s="125"/>
      <c r="FY62" s="125"/>
      <c r="FZ62" s="125"/>
      <c r="GA62" s="125"/>
      <c r="GB62" s="125"/>
      <c r="GC62" s="125"/>
      <c r="GD62" s="125"/>
      <c r="GE62" s="125"/>
      <c r="GF62" s="125"/>
      <c r="GG62" s="125"/>
      <c r="GH62" s="125"/>
      <c r="GI62" s="125"/>
      <c r="GJ62" s="125"/>
      <c r="GK62" s="125"/>
      <c r="GL62" s="125"/>
      <c r="GM62" s="217"/>
      <c r="GN62" s="213"/>
      <c r="GO62" s="125"/>
      <c r="GP62" s="125"/>
      <c r="GQ62" s="125"/>
      <c r="GR62" s="125"/>
      <c r="GS62" s="125"/>
      <c r="GT62" s="125"/>
      <c r="GU62" s="125"/>
      <c r="GV62" s="125"/>
      <c r="GW62" s="125"/>
      <c r="GX62" s="125"/>
      <c r="GY62" s="125"/>
      <c r="GZ62" s="125"/>
      <c r="HA62" s="125"/>
      <c r="HB62" s="125"/>
      <c r="HC62" s="125"/>
      <c r="HD62" s="125"/>
      <c r="HE62" s="125"/>
      <c r="HF62" s="125"/>
      <c r="HG62" s="125"/>
      <c r="HH62" s="125"/>
      <c r="HI62" s="125"/>
      <c r="HJ62" s="125"/>
      <c r="HK62" s="125"/>
      <c r="HL62" s="125"/>
      <c r="HM62" s="125"/>
      <c r="HN62" s="125"/>
      <c r="HO62" s="125"/>
      <c r="HP62" s="125"/>
      <c r="HQ62" s="125"/>
      <c r="HR62" s="125"/>
      <c r="HS62" s="125"/>
      <c r="HT62" s="125"/>
      <c r="HU62" s="125"/>
      <c r="HV62" s="125"/>
      <c r="HW62" s="125"/>
      <c r="HX62" s="125"/>
      <c r="HY62" s="125"/>
      <c r="HZ62" s="125"/>
      <c r="IA62" s="125"/>
      <c r="IB62" s="125"/>
      <c r="IC62" s="125"/>
      <c r="ID62" s="125"/>
      <c r="IE62" s="125"/>
      <c r="IF62" s="125"/>
      <c r="IG62" s="125"/>
      <c r="IH62" s="125"/>
      <c r="II62" s="125"/>
      <c r="IJ62" s="125"/>
      <c r="IK62" s="125"/>
      <c r="IL62" s="125"/>
      <c r="IM62" s="125"/>
      <c r="IN62" s="125"/>
      <c r="IO62" s="125"/>
      <c r="IP62" s="125"/>
      <c r="IQ62" s="125"/>
      <c r="IR62" s="125"/>
      <c r="IS62" s="125"/>
      <c r="IT62" s="125"/>
      <c r="IU62" s="125"/>
      <c r="IV62" s="125"/>
      <c r="IW62" s="125"/>
      <c r="IX62" s="125"/>
      <c r="IY62" s="125"/>
      <c r="IZ62" s="125"/>
      <c r="JA62" s="125"/>
      <c r="JB62" s="125"/>
      <c r="JC62" s="125"/>
      <c r="JD62" s="125"/>
      <c r="JE62" s="125"/>
      <c r="JF62" s="125"/>
      <c r="JG62" s="125"/>
      <c r="JH62" s="125"/>
      <c r="JI62" s="125"/>
      <c r="JJ62" s="125"/>
      <c r="JK62" s="125"/>
      <c r="JL62" s="125"/>
      <c r="JM62" s="125"/>
      <c r="JN62" s="125"/>
      <c r="JO62" s="125"/>
      <c r="JP62" s="125"/>
      <c r="JQ62" s="125"/>
      <c r="JR62" s="125"/>
      <c r="JS62" s="125"/>
      <c r="JT62" s="125"/>
      <c r="JU62" s="125"/>
      <c r="JV62" s="125"/>
      <c r="JW62" s="125"/>
      <c r="JX62" s="125"/>
      <c r="JY62" s="125"/>
      <c r="JZ62" s="217"/>
      <c r="KA62" s="213"/>
      <c r="KB62" s="125"/>
      <c r="KC62" s="125"/>
      <c r="KD62" s="125"/>
      <c r="KE62" s="125"/>
      <c r="KF62" s="125"/>
      <c r="KG62" s="125"/>
      <c r="KH62" s="125"/>
      <c r="KI62" s="125"/>
      <c r="KJ62" s="125"/>
      <c r="KK62" s="125"/>
      <c r="KL62" s="125"/>
      <c r="KM62" s="125"/>
      <c r="KN62" s="125"/>
      <c r="KO62" s="125"/>
      <c r="KP62" s="125"/>
      <c r="KQ62" s="125"/>
      <c r="KR62" s="125"/>
      <c r="KS62" s="125"/>
      <c r="KT62" s="125"/>
      <c r="KU62" s="125"/>
      <c r="KV62" s="125"/>
      <c r="KW62" s="125"/>
      <c r="KX62" s="125"/>
      <c r="KY62" s="125"/>
      <c r="KZ62" s="125"/>
      <c r="LA62" s="125"/>
      <c r="LB62" s="125"/>
      <c r="LC62" s="125"/>
      <c r="LD62" s="125"/>
      <c r="LE62" s="125"/>
      <c r="LF62" s="125"/>
      <c r="LG62" s="125"/>
      <c r="LH62" s="125"/>
      <c r="LI62" s="125"/>
      <c r="LJ62" s="125"/>
      <c r="LK62" s="125"/>
      <c r="LL62" s="125"/>
      <c r="LM62" s="125"/>
      <c r="LN62" s="125"/>
      <c r="LO62" s="125"/>
      <c r="LP62" s="125"/>
      <c r="LQ62" s="125"/>
      <c r="LR62" s="125"/>
      <c r="LS62" s="125"/>
      <c r="LT62" s="125"/>
      <c r="LU62" s="125"/>
      <c r="LV62" s="125"/>
      <c r="LW62" s="125"/>
      <c r="LX62" s="125"/>
      <c r="LY62" s="125"/>
      <c r="LZ62" s="125"/>
      <c r="MA62" s="125"/>
      <c r="MB62" s="125"/>
      <c r="MC62" s="125"/>
      <c r="MD62" s="125"/>
      <c r="ME62" s="125"/>
      <c r="MF62" s="125"/>
      <c r="MG62" s="125"/>
      <c r="MH62" s="125"/>
      <c r="MI62" s="125"/>
      <c r="MJ62" s="125"/>
      <c r="MK62" s="125"/>
      <c r="ML62" s="125"/>
      <c r="MM62" s="125"/>
      <c r="MN62" s="125"/>
      <c r="MO62" s="125"/>
      <c r="MP62" s="125"/>
      <c r="MQ62" s="125"/>
      <c r="MR62" s="125"/>
      <c r="MS62" s="125"/>
      <c r="MT62" s="125"/>
      <c r="MU62" s="125"/>
      <c r="MV62" s="125"/>
      <c r="MW62" s="125"/>
      <c r="MX62" s="125"/>
      <c r="MY62" s="125"/>
      <c r="MZ62" s="125"/>
      <c r="NA62" s="125"/>
      <c r="NB62" s="125"/>
      <c r="NC62" s="125"/>
      <c r="ND62" s="125"/>
      <c r="NE62" s="125"/>
      <c r="NF62" s="125"/>
      <c r="NG62" s="125"/>
      <c r="NH62" s="125"/>
      <c r="NI62" s="125"/>
      <c r="NJ62" s="125"/>
      <c r="NK62" s="125"/>
      <c r="NL62" s="125"/>
      <c r="NM62" s="217"/>
    </row>
    <row r="67" spans="74:84" x14ac:dyDescent="0.3">
      <c r="BV67" s="288"/>
    </row>
    <row r="68" spans="74:84" x14ac:dyDescent="0.3">
      <c r="BV68" s="289"/>
      <c r="CF68" s="289"/>
    </row>
  </sheetData>
  <autoFilter ref="B5:M62" xr:uid="{908FA753-F6A6-4305-9E06-F054570B3704}"/>
  <mergeCells count="64">
    <mergeCell ref="I6:I7"/>
    <mergeCell ref="M6:M7"/>
    <mergeCell ref="J6:J7"/>
    <mergeCell ref="B6:B7"/>
    <mergeCell ref="C6:C7"/>
    <mergeCell ref="D6:D7"/>
    <mergeCell ref="G6:G7"/>
    <mergeCell ref="H6:H7"/>
    <mergeCell ref="E6:E7"/>
    <mergeCell ref="F6:F7"/>
    <mergeCell ref="N6:T6"/>
    <mergeCell ref="U6:AA6"/>
    <mergeCell ref="AB6:AH6"/>
    <mergeCell ref="AI6:AO6"/>
    <mergeCell ref="AP6:AV6"/>
    <mergeCell ref="AW6:BC6"/>
    <mergeCell ref="BD6:BJ6"/>
    <mergeCell ref="BK6:BQ6"/>
    <mergeCell ref="BR6:BX6"/>
    <mergeCell ref="BY6:CE6"/>
    <mergeCell ref="CF6:CL6"/>
    <mergeCell ref="CM6:CS6"/>
    <mergeCell ref="CT6:CZ6"/>
    <mergeCell ref="DA6:DG6"/>
    <mergeCell ref="DH6:DN6"/>
    <mergeCell ref="DO6:DU6"/>
    <mergeCell ref="DV6:EB6"/>
    <mergeCell ref="EC6:EI6"/>
    <mergeCell ref="EJ6:EP6"/>
    <mergeCell ref="EQ6:EW6"/>
    <mergeCell ref="EX6:FD6"/>
    <mergeCell ref="FE6:FK6"/>
    <mergeCell ref="FL6:FR6"/>
    <mergeCell ref="FS6:FY6"/>
    <mergeCell ref="FZ6:GF6"/>
    <mergeCell ref="GG6:GM6"/>
    <mergeCell ref="GN6:GT6"/>
    <mergeCell ref="GU6:HA6"/>
    <mergeCell ref="HB6:HH6"/>
    <mergeCell ref="HI6:HO6"/>
    <mergeCell ref="JM6:JS6"/>
    <mergeCell ref="JT6:JZ6"/>
    <mergeCell ref="KA6:KG6"/>
    <mergeCell ref="HP6:HV6"/>
    <mergeCell ref="HW6:IC6"/>
    <mergeCell ref="ID6:IJ6"/>
    <mergeCell ref="IK6:IQ6"/>
    <mergeCell ref="IR6:IX6"/>
    <mergeCell ref="MZ6:NF6"/>
    <mergeCell ref="NG6:NM6"/>
    <mergeCell ref="IE5:II5"/>
    <mergeCell ref="K6:K7"/>
    <mergeCell ref="LQ6:LW6"/>
    <mergeCell ref="LX6:MD6"/>
    <mergeCell ref="ME6:MK6"/>
    <mergeCell ref="ML6:MR6"/>
    <mergeCell ref="MS6:MY6"/>
    <mergeCell ref="KH6:KN6"/>
    <mergeCell ref="KO6:KU6"/>
    <mergeCell ref="KV6:LB6"/>
    <mergeCell ref="LC6:LI6"/>
    <mergeCell ref="LJ6:LP6"/>
    <mergeCell ref="IY6:JE6"/>
    <mergeCell ref="JF6:JL6"/>
  </mergeCells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ED1A7-E2B6-4902-87F7-CE7D404A6839}">
  <dimension ref="B1:ABL7"/>
  <sheetViews>
    <sheetView showGridLines="0" zoomScaleNormal="100" workbookViewId="0">
      <pane xSplit="12" ySplit="3" topLeftCell="M4" activePane="bottomRight" state="frozen"/>
      <selection pane="topRight" activeCell="P1" sqref="P1"/>
      <selection pane="bottomLeft" activeCell="A4" sqref="A4"/>
      <selection pane="bottomRight" activeCell="D36" sqref="D36"/>
    </sheetView>
  </sheetViews>
  <sheetFormatPr defaultRowHeight="16.5" outlineLevelCol="2" x14ac:dyDescent="0.3"/>
  <cols>
    <col min="1" max="1" width="5.625" customWidth="1"/>
    <col min="2" max="2" width="8.5" bestFit="1" customWidth="1"/>
    <col min="3" max="3" width="9.125" bestFit="1" customWidth="1"/>
    <col min="4" max="4" width="16.125" customWidth="1"/>
    <col min="5" max="5" width="38.875" bestFit="1" customWidth="1"/>
    <col min="6" max="6" width="4.5" bestFit="1" customWidth="1"/>
    <col min="7" max="7" width="6.75" style="68" bestFit="1" customWidth="1"/>
    <col min="8" max="8" width="8.75" hidden="1" customWidth="1" outlineLevel="1"/>
    <col min="9" max="9" width="5.875" hidden="1" customWidth="1" outlineLevel="1"/>
    <col min="10" max="10" width="6.125" bestFit="1" customWidth="1" collapsed="1"/>
    <col min="11" max="11" width="7" hidden="1" customWidth="1"/>
    <col min="12" max="12" width="6.75" bestFit="1" customWidth="1"/>
    <col min="13" max="13" width="5" hidden="1" customWidth="1" outlineLevel="2"/>
    <col min="14" max="16" width="4.625" hidden="1" customWidth="1" outlineLevel="2"/>
    <col min="17" max="17" width="5.625" hidden="1" customWidth="1" outlineLevel="2"/>
    <col min="18" max="20" width="4.125" hidden="1" customWidth="1" outlineLevel="2"/>
    <col min="21" max="21" width="5" hidden="1" customWidth="1" outlineLevel="2"/>
    <col min="22" max="22" width="5.625" hidden="1" customWidth="1" outlineLevel="2"/>
    <col min="23" max="42" width="5" hidden="1" customWidth="1" outlineLevel="2"/>
    <col min="43" max="43" width="4.125" hidden="1" customWidth="1" outlineLevel="2"/>
    <col min="44" max="44" width="4.875" hidden="1" customWidth="1" outlineLevel="2"/>
    <col min="45" max="48" width="4.125" hidden="1" customWidth="1" outlineLevel="2"/>
    <col min="49" max="49" width="4.625" hidden="1" customWidth="1" outlineLevel="2"/>
    <col min="50" max="51" width="4.125" hidden="1" customWidth="1" outlineLevel="2"/>
    <col min="52" max="70" width="5" hidden="1" customWidth="1" outlineLevel="2"/>
    <col min="71" max="79" width="4.125" hidden="1" customWidth="1" outlineLevel="2"/>
    <col min="80" max="85" width="5" hidden="1" customWidth="1" outlineLevel="2"/>
    <col min="86" max="86" width="5.625" hidden="1" customWidth="1" outlineLevel="2"/>
    <col min="87" max="97" width="5" hidden="1" customWidth="1" outlineLevel="2"/>
    <col min="98" max="98" width="5" hidden="1" customWidth="1" outlineLevel="1" collapsed="1"/>
    <col min="99" max="101" width="5" hidden="1" customWidth="1" outlineLevel="1"/>
    <col min="102" max="110" width="4.125" hidden="1" customWidth="1" outlineLevel="1"/>
    <col min="111" max="111" width="5" hidden="1" customWidth="1" outlineLevel="1"/>
    <col min="112" max="112" width="5.625" hidden="1" customWidth="1" outlineLevel="1"/>
    <col min="113" max="113" width="5" hidden="1" customWidth="1" outlineLevel="1"/>
    <col min="114" max="114" width="5.625" hidden="1" customWidth="1" outlineLevel="1"/>
    <col min="115" max="115" width="5" hidden="1" customWidth="1" outlineLevel="1"/>
    <col min="116" max="116" width="5.625" hidden="1" customWidth="1" outlineLevel="1"/>
    <col min="117" max="122" width="5" hidden="1" customWidth="1" outlineLevel="1"/>
    <col min="123" max="123" width="5.625" hidden="1" customWidth="1" outlineLevel="1"/>
    <col min="124" max="131" width="5" hidden="1" customWidth="1" outlineLevel="1"/>
    <col min="132" max="132" width="4.125" hidden="1" customWidth="1" outlineLevel="1" collapsed="1"/>
    <col min="133" max="140" width="4.125" hidden="1" customWidth="1" outlineLevel="1"/>
    <col min="141" max="143" width="5" hidden="1" customWidth="1" outlineLevel="1"/>
    <col min="144" max="144" width="5.625" hidden="1" customWidth="1" outlineLevel="1"/>
    <col min="145" max="146" width="5" hidden="1" customWidth="1" outlineLevel="1"/>
    <col min="147" max="147" width="5.625" hidden="1" customWidth="1" outlineLevel="1"/>
    <col min="148" max="160" width="5" hidden="1" customWidth="1" outlineLevel="1"/>
    <col min="161" max="161" width="5.625" hidden="1" customWidth="1" outlineLevel="1"/>
    <col min="162" max="162" width="5" hidden="1" customWidth="1" outlineLevel="1"/>
    <col min="163" max="171" width="4.125" hidden="1" customWidth="1" outlineLevel="1"/>
    <col min="172" max="187" width="5" hidden="1" customWidth="1" outlineLevel="1"/>
    <col min="188" max="188" width="5" hidden="1" customWidth="1" collapsed="1"/>
    <col min="189" max="189" width="5" hidden="1" customWidth="1"/>
    <col min="190" max="190" width="5.625" hidden="1" customWidth="1"/>
    <col min="191" max="192" width="5" hidden="1" customWidth="1"/>
    <col min="193" max="201" width="4.125" hidden="1" customWidth="1"/>
    <col min="202" max="202" width="5" hidden="1" customWidth="1"/>
    <col min="203" max="203" width="5.625" hidden="1" customWidth="1"/>
    <col min="204" max="204" width="6.75" hidden="1" customWidth="1"/>
    <col min="205" max="205" width="5.625" hidden="1" customWidth="1"/>
    <col min="206" max="207" width="5.375" hidden="1" customWidth="1"/>
    <col min="208" max="209" width="5" hidden="1" customWidth="1"/>
    <col min="210" max="211" width="5.375" hidden="1" customWidth="1"/>
    <col min="212" max="223" width="5" hidden="1" customWidth="1"/>
    <col min="224" max="232" width="4.125" hidden="1" customWidth="1"/>
    <col min="233" max="233" width="5.625" hidden="1" customWidth="1"/>
    <col min="234" max="254" width="5" hidden="1" customWidth="1"/>
    <col min="255" max="258" width="4.125" hidden="1" customWidth="1"/>
    <col min="259" max="259" width="5.375" hidden="1" customWidth="1"/>
    <col min="260" max="263" width="4.125" hidden="1" customWidth="1"/>
    <col min="264" max="293" width="5" hidden="1" customWidth="1"/>
    <col min="294" max="308" width="5.875" hidden="1" customWidth="1"/>
    <col min="309" max="309" width="6.625" hidden="1" customWidth="1"/>
    <col min="310" max="315" width="5.875" hidden="1" customWidth="1"/>
    <col min="316" max="324" width="5" hidden="1" customWidth="1"/>
    <col min="325" max="345" width="5.875" hidden="1" customWidth="1"/>
    <col min="346" max="353" width="5" hidden="1" customWidth="1"/>
    <col min="354" max="354" width="5.375" hidden="1" customWidth="1"/>
    <col min="355" max="357" width="5.875" hidden="1" customWidth="1"/>
    <col min="358" max="360" width="6.625" hidden="1" customWidth="1"/>
    <col min="361" max="376" width="5.875" hidden="1" customWidth="1"/>
    <col min="377" max="377" width="5.625" bestFit="1" customWidth="1" outlineLevel="1"/>
    <col min="378" max="385" width="3.875" customWidth="1" outlineLevel="1"/>
    <col min="386" max="407" width="4.75" customWidth="1" outlineLevel="1"/>
    <col min="408" max="416" width="3.875" customWidth="1" outlineLevel="1"/>
    <col min="417" max="428" width="4.75" customWidth="1" outlineLevel="1"/>
    <col min="429" max="429" width="5" customWidth="1" outlineLevel="1"/>
    <col min="430" max="435" width="4.75" customWidth="1" outlineLevel="1"/>
    <col min="436" max="440" width="3.875" customWidth="1" outlineLevel="1"/>
    <col min="441" max="441" width="4.125" customWidth="1" outlineLevel="1"/>
    <col min="442" max="442" width="5" customWidth="1" outlineLevel="1"/>
    <col min="443" max="444" width="3.875" customWidth="1" outlineLevel="1"/>
    <col min="445" max="454" width="4.75" customWidth="1" outlineLevel="1"/>
    <col min="455" max="455" width="5" customWidth="1" outlineLevel="1"/>
    <col min="456" max="466" width="4.75" customWidth="1" outlineLevel="1"/>
    <col min="467" max="468" width="3.875" customWidth="1" outlineLevel="1"/>
    <col min="469" max="469" width="4.125" customWidth="1" outlineLevel="1"/>
    <col min="470" max="475" width="3.875" customWidth="1" outlineLevel="1"/>
    <col min="476" max="478" width="4.75" customWidth="1" outlineLevel="1"/>
    <col min="479" max="479" width="5" customWidth="1" outlineLevel="1"/>
    <col min="480" max="491" width="4.75" customWidth="1" outlineLevel="1"/>
    <col min="492" max="494" width="5" customWidth="1" outlineLevel="1"/>
    <col min="495" max="496" width="4.75" customWidth="1" outlineLevel="1"/>
    <col min="497" max="499" width="5" customWidth="1" outlineLevel="1"/>
    <col min="500" max="500" width="4.125" customWidth="1" outlineLevel="1"/>
    <col min="501" max="503" width="3.875" customWidth="1" outlineLevel="1"/>
    <col min="504" max="504" width="5" customWidth="1" outlineLevel="1"/>
    <col min="505" max="505" width="3.875" customWidth="1" outlineLevel="1"/>
    <col min="506" max="527" width="4.75" customWidth="1" outlineLevel="1"/>
    <col min="528" max="536" width="3.875" customWidth="1" outlineLevel="1"/>
    <col min="537" max="539" width="4.75" customWidth="1" outlineLevel="1"/>
    <col min="540" max="542" width="5" customWidth="1" outlineLevel="1"/>
    <col min="543" max="557" width="4.75" customWidth="1" outlineLevel="1"/>
    <col min="558" max="558" width="3.875" customWidth="1" outlineLevel="1"/>
    <col min="559" max="566" width="4" customWidth="1" outlineLevel="1"/>
    <col min="567" max="586" width="4.875" customWidth="1" outlineLevel="1"/>
    <col min="587" max="587" width="4.875" customWidth="1" outlineLevel="1" collapsed="1"/>
    <col min="588" max="588" width="4.875" customWidth="1" outlineLevel="1"/>
    <col min="589" max="597" width="4" customWidth="1" outlineLevel="1"/>
    <col min="598" max="619" width="4.875" customWidth="1" outlineLevel="1"/>
    <col min="620" max="628" width="4" customWidth="1" outlineLevel="1"/>
    <col min="629" max="649" width="4.875" customWidth="1" outlineLevel="1"/>
    <col min="650" max="650" width="4.875" customWidth="1" outlineLevel="1" collapsed="1"/>
    <col min="651" max="658" width="4.875" customWidth="1" outlineLevel="1"/>
    <col min="659" max="680" width="5.75" customWidth="1" outlineLevel="1"/>
    <col min="681" max="689" width="4.875" customWidth="1" outlineLevel="1"/>
    <col min="690" max="710" width="5.75" customWidth="1" outlineLevel="1"/>
    <col min="711" max="712" width="4.875" customWidth="1" outlineLevel="1"/>
    <col min="713" max="719" width="4.875" bestFit="1" customWidth="1"/>
    <col min="720" max="740" width="5.75" bestFit="1" customWidth="1"/>
  </cols>
  <sheetData>
    <row r="1" spans="2:740" ht="17.25" thickBot="1" x14ac:dyDescent="0.35">
      <c r="AR1" t="s">
        <v>50</v>
      </c>
    </row>
    <row r="2" spans="2:740" s="1" customFormat="1" ht="16.899999999999999" customHeight="1" x14ac:dyDescent="0.3">
      <c r="B2" s="347" t="s">
        <v>41</v>
      </c>
      <c r="C2" s="347" t="s">
        <v>14</v>
      </c>
      <c r="D2" s="347" t="s">
        <v>12</v>
      </c>
      <c r="E2" s="347" t="s">
        <v>13</v>
      </c>
      <c r="F2" s="347" t="s">
        <v>0</v>
      </c>
      <c r="G2" s="351" t="s">
        <v>47</v>
      </c>
      <c r="H2" s="349" t="s">
        <v>2</v>
      </c>
      <c r="I2" s="349" t="s">
        <v>3</v>
      </c>
      <c r="J2" s="347" t="s">
        <v>7</v>
      </c>
      <c r="K2" s="347" t="s">
        <v>42</v>
      </c>
      <c r="L2" s="347" t="s">
        <v>11</v>
      </c>
      <c r="M2" s="64"/>
      <c r="N2" s="347" t="s">
        <v>37</v>
      </c>
      <c r="O2" s="347"/>
      <c r="P2" s="347"/>
      <c r="Q2" s="347"/>
      <c r="R2" s="347"/>
      <c r="S2" s="347"/>
      <c r="T2" s="347" t="s">
        <v>38</v>
      </c>
      <c r="U2" s="347"/>
      <c r="V2" s="347"/>
      <c r="W2" s="347"/>
      <c r="X2" s="347"/>
      <c r="Y2" s="347"/>
      <c r="Z2" s="347"/>
      <c r="AA2" s="347" t="s">
        <v>39</v>
      </c>
      <c r="AB2" s="347"/>
      <c r="AC2" s="347"/>
      <c r="AD2" s="347"/>
      <c r="AE2" s="347"/>
      <c r="AF2" s="347"/>
      <c r="AG2" s="347"/>
      <c r="AH2" s="347" t="s">
        <v>40</v>
      </c>
      <c r="AI2" s="347"/>
      <c r="AJ2" s="347"/>
      <c r="AK2" s="347"/>
      <c r="AL2" s="347"/>
      <c r="AM2" s="347"/>
      <c r="AN2" s="347"/>
      <c r="AO2" s="347" t="s">
        <v>51</v>
      </c>
      <c r="AP2" s="347"/>
      <c r="AQ2" s="347"/>
      <c r="AR2" s="347"/>
      <c r="AS2" s="347"/>
      <c r="AT2" s="347"/>
      <c r="AU2" s="347"/>
      <c r="AV2" s="347" t="s">
        <v>52</v>
      </c>
      <c r="AW2" s="347"/>
      <c r="AX2" s="347"/>
      <c r="AY2" s="347"/>
      <c r="AZ2" s="347"/>
      <c r="BA2" s="347"/>
      <c r="BB2" s="347"/>
      <c r="BC2" s="347" t="s">
        <v>53</v>
      </c>
      <c r="BD2" s="347"/>
      <c r="BE2" s="347"/>
      <c r="BF2" s="347"/>
      <c r="BG2" s="347"/>
      <c r="BH2" s="347"/>
      <c r="BI2" s="347"/>
      <c r="BJ2" s="347" t="s">
        <v>54</v>
      </c>
      <c r="BK2" s="347"/>
      <c r="BL2" s="347"/>
      <c r="BM2" s="347"/>
      <c r="BN2" s="347"/>
      <c r="BO2" s="347"/>
      <c r="BP2" s="347"/>
      <c r="BQ2" s="347" t="s">
        <v>55</v>
      </c>
      <c r="BR2" s="347"/>
      <c r="BS2" s="347"/>
      <c r="BT2" s="347"/>
      <c r="BU2" s="347"/>
      <c r="BV2" s="347"/>
      <c r="BW2" s="347"/>
      <c r="BX2" s="347" t="s">
        <v>56</v>
      </c>
      <c r="BY2" s="347"/>
      <c r="BZ2" s="347"/>
      <c r="CA2" s="347"/>
      <c r="CB2" s="347"/>
      <c r="CC2" s="347"/>
      <c r="CD2" s="347"/>
      <c r="CE2" s="347" t="s">
        <v>57</v>
      </c>
      <c r="CF2" s="347"/>
      <c r="CG2" s="347"/>
      <c r="CH2" s="347"/>
      <c r="CI2" s="347"/>
      <c r="CJ2" s="347"/>
      <c r="CK2" s="347"/>
      <c r="CL2" s="347" t="s">
        <v>58</v>
      </c>
      <c r="CM2" s="347"/>
      <c r="CN2" s="347"/>
      <c r="CO2" s="347"/>
      <c r="CP2" s="347"/>
      <c r="CQ2" s="347"/>
      <c r="CR2" s="347"/>
      <c r="CS2" s="347" t="s">
        <v>59</v>
      </c>
      <c r="CT2" s="347"/>
      <c r="CU2" s="347"/>
      <c r="CV2" s="347"/>
      <c r="CW2" s="347"/>
      <c r="CX2" s="347"/>
      <c r="CY2" s="347"/>
      <c r="CZ2" s="347" t="s">
        <v>60</v>
      </c>
      <c r="DA2" s="347"/>
      <c r="DB2" s="347"/>
      <c r="DC2" s="347"/>
      <c r="DD2" s="347"/>
      <c r="DE2" s="347"/>
      <c r="DF2" s="347"/>
      <c r="DG2" s="347" t="s">
        <v>61</v>
      </c>
      <c r="DH2" s="347"/>
      <c r="DI2" s="347"/>
      <c r="DJ2" s="347"/>
      <c r="DK2" s="347"/>
      <c r="DL2" s="347"/>
      <c r="DM2" s="347"/>
      <c r="DN2" s="347" t="s">
        <v>62</v>
      </c>
      <c r="DO2" s="347"/>
      <c r="DP2" s="347"/>
      <c r="DQ2" s="347"/>
      <c r="DR2" s="347"/>
      <c r="DS2" s="347"/>
      <c r="DT2" s="347"/>
      <c r="DU2" s="347" t="s">
        <v>63</v>
      </c>
      <c r="DV2" s="347"/>
      <c r="DW2" s="347"/>
      <c r="DX2" s="347"/>
      <c r="DY2" s="347"/>
      <c r="DZ2" s="347"/>
      <c r="EA2" s="347"/>
      <c r="EB2" s="347" t="s">
        <v>64</v>
      </c>
      <c r="EC2" s="347"/>
      <c r="ED2" s="347"/>
      <c r="EE2" s="347"/>
      <c r="EF2" s="347"/>
      <c r="EG2" s="347"/>
      <c r="EH2" s="347"/>
      <c r="EI2" s="347" t="s">
        <v>65</v>
      </c>
      <c r="EJ2" s="347"/>
      <c r="EK2" s="347"/>
      <c r="EL2" s="347"/>
      <c r="EM2" s="347"/>
      <c r="EN2" s="347"/>
      <c r="EO2" s="347"/>
      <c r="EP2" s="347" t="s">
        <v>66</v>
      </c>
      <c r="EQ2" s="347"/>
      <c r="ER2" s="347"/>
      <c r="ES2" s="347"/>
      <c r="ET2" s="347"/>
      <c r="EU2" s="347"/>
      <c r="EV2" s="347"/>
      <c r="EW2" s="347" t="s">
        <v>67</v>
      </c>
      <c r="EX2" s="347"/>
      <c r="EY2" s="347"/>
      <c r="EZ2" s="347"/>
      <c r="FA2" s="347"/>
      <c r="FB2" s="347"/>
      <c r="FC2" s="347"/>
      <c r="FD2" s="347" t="s">
        <v>68</v>
      </c>
      <c r="FE2" s="347"/>
      <c r="FF2" s="347"/>
      <c r="FG2" s="347"/>
      <c r="FH2" s="347"/>
      <c r="FI2" s="347"/>
      <c r="FJ2" s="347"/>
      <c r="FK2" s="347" t="s">
        <v>69</v>
      </c>
      <c r="FL2" s="347"/>
      <c r="FM2" s="347"/>
      <c r="FN2" s="347"/>
      <c r="FO2" s="347"/>
      <c r="FP2" s="347"/>
      <c r="FQ2" s="347"/>
      <c r="FR2" s="347" t="s">
        <v>70</v>
      </c>
      <c r="FS2" s="347"/>
      <c r="FT2" s="347"/>
      <c r="FU2" s="347"/>
      <c r="FV2" s="347"/>
      <c r="FW2" s="347"/>
      <c r="FX2" s="347"/>
      <c r="FY2" s="347" t="s">
        <v>71</v>
      </c>
      <c r="FZ2" s="347"/>
      <c r="GA2" s="347"/>
      <c r="GB2" s="347"/>
      <c r="GC2" s="347"/>
      <c r="GD2" s="347"/>
      <c r="GE2" s="347"/>
      <c r="GF2" s="347" t="s">
        <v>72</v>
      </c>
      <c r="GG2" s="347"/>
      <c r="GH2" s="347"/>
      <c r="GI2" s="347"/>
      <c r="GJ2" s="347"/>
      <c r="GK2" s="347"/>
      <c r="GL2" s="347"/>
      <c r="GM2" s="347" t="s">
        <v>73</v>
      </c>
      <c r="GN2" s="347"/>
      <c r="GO2" s="347"/>
      <c r="GP2" s="347"/>
      <c r="GQ2" s="347"/>
      <c r="GR2" s="347"/>
      <c r="GS2" s="347"/>
      <c r="GT2" s="347" t="s">
        <v>4</v>
      </c>
      <c r="GU2" s="347"/>
      <c r="GV2" s="347"/>
      <c r="GW2" s="347"/>
      <c r="GX2" s="347"/>
      <c r="GY2" s="347"/>
      <c r="GZ2" s="347"/>
      <c r="HA2" s="347" t="s">
        <v>5</v>
      </c>
      <c r="HB2" s="347"/>
      <c r="HC2" s="347"/>
      <c r="HD2" s="347"/>
      <c r="HE2" s="347"/>
      <c r="HF2" s="347"/>
      <c r="HG2" s="347"/>
      <c r="HH2" s="347" t="s">
        <v>6</v>
      </c>
      <c r="HI2" s="347"/>
      <c r="HJ2" s="347"/>
      <c r="HK2" s="347"/>
      <c r="HL2" s="347"/>
      <c r="HM2" s="347"/>
      <c r="HN2" s="347"/>
      <c r="HO2" s="347" t="s">
        <v>15</v>
      </c>
      <c r="HP2" s="347"/>
      <c r="HQ2" s="347"/>
      <c r="HR2" s="347"/>
      <c r="HS2" s="347"/>
      <c r="HT2" s="347"/>
      <c r="HU2" s="347"/>
      <c r="HV2" s="347" t="s">
        <v>16</v>
      </c>
      <c r="HW2" s="347"/>
      <c r="HX2" s="347"/>
      <c r="HY2" s="347"/>
      <c r="HZ2" s="347"/>
      <c r="IA2" s="347"/>
      <c r="IB2" s="347"/>
      <c r="IC2" s="347" t="s">
        <v>17</v>
      </c>
      <c r="ID2" s="347"/>
      <c r="IE2" s="347"/>
      <c r="IF2" s="347"/>
      <c r="IG2" s="347"/>
      <c r="IH2" s="347"/>
      <c r="II2" s="347"/>
      <c r="IJ2" s="347" t="s">
        <v>18</v>
      </c>
      <c r="IK2" s="347"/>
      <c r="IL2" s="347"/>
      <c r="IM2" s="347"/>
      <c r="IN2" s="347"/>
      <c r="IO2" s="347"/>
      <c r="IP2" s="347"/>
      <c r="IQ2" s="347" t="s">
        <v>19</v>
      </c>
      <c r="IR2" s="347"/>
      <c r="IS2" s="347"/>
      <c r="IT2" s="347"/>
      <c r="IU2" s="347"/>
      <c r="IV2" s="347"/>
      <c r="IW2" s="347"/>
      <c r="IX2" s="347" t="s">
        <v>20</v>
      </c>
      <c r="IY2" s="347"/>
      <c r="IZ2" s="347"/>
      <c r="JA2" s="347"/>
      <c r="JB2" s="347"/>
      <c r="JC2" s="347"/>
      <c r="JD2" s="347"/>
      <c r="JE2" s="347" t="s">
        <v>21</v>
      </c>
      <c r="JF2" s="347"/>
      <c r="JG2" s="347"/>
      <c r="JH2" s="347"/>
      <c r="JI2" s="347"/>
      <c r="JJ2" s="347"/>
      <c r="JK2" s="347"/>
      <c r="JL2" s="347" t="s">
        <v>22</v>
      </c>
      <c r="JM2" s="347"/>
      <c r="JN2" s="347"/>
      <c r="JO2" s="347"/>
      <c r="JP2" s="347"/>
      <c r="JQ2" s="347"/>
      <c r="JR2" s="347"/>
      <c r="JS2" s="347" t="s">
        <v>23</v>
      </c>
      <c r="JT2" s="347"/>
      <c r="JU2" s="347"/>
      <c r="JV2" s="347"/>
      <c r="JW2" s="347"/>
      <c r="JX2" s="347"/>
      <c r="JY2" s="347"/>
      <c r="JZ2" s="347" t="s">
        <v>24</v>
      </c>
      <c r="KA2" s="347"/>
      <c r="KB2" s="347"/>
      <c r="KC2" s="347"/>
      <c r="KD2" s="347"/>
      <c r="KE2" s="347"/>
      <c r="KF2" s="347"/>
      <c r="KG2" s="347" t="s">
        <v>25</v>
      </c>
      <c r="KH2" s="347"/>
      <c r="KI2" s="347"/>
      <c r="KJ2" s="347"/>
      <c r="KK2" s="347"/>
      <c r="KL2" s="347"/>
      <c r="KM2" s="347"/>
      <c r="KN2" s="347" t="s">
        <v>26</v>
      </c>
      <c r="KO2" s="347"/>
      <c r="KP2" s="347"/>
      <c r="KQ2" s="347"/>
      <c r="KR2" s="347"/>
      <c r="KS2" s="347"/>
      <c r="KT2" s="347"/>
      <c r="KU2" s="347" t="s">
        <v>27</v>
      </c>
      <c r="KV2" s="347"/>
      <c r="KW2" s="347"/>
      <c r="KX2" s="347"/>
      <c r="KY2" s="347"/>
      <c r="KZ2" s="347"/>
      <c r="LA2" s="347"/>
      <c r="LB2" s="347" t="s">
        <v>28</v>
      </c>
      <c r="LC2" s="347"/>
      <c r="LD2" s="347"/>
      <c r="LE2" s="347"/>
      <c r="LF2" s="347"/>
      <c r="LG2" s="347"/>
      <c r="LH2" s="347"/>
      <c r="LI2" s="347" t="s">
        <v>29</v>
      </c>
      <c r="LJ2" s="347"/>
      <c r="LK2" s="347"/>
      <c r="LL2" s="347"/>
      <c r="LM2" s="347"/>
      <c r="LN2" s="347"/>
      <c r="LO2" s="347"/>
      <c r="LP2" s="347" t="s">
        <v>30</v>
      </c>
      <c r="LQ2" s="347"/>
      <c r="LR2" s="347"/>
      <c r="LS2" s="347"/>
      <c r="LT2" s="347"/>
      <c r="LU2" s="347"/>
      <c r="LV2" s="347"/>
      <c r="LW2" s="347" t="s">
        <v>31</v>
      </c>
      <c r="LX2" s="347"/>
      <c r="LY2" s="347"/>
      <c r="LZ2" s="347"/>
      <c r="MA2" s="347"/>
      <c r="MB2" s="347"/>
      <c r="MC2" s="347"/>
      <c r="MD2" s="347" t="s">
        <v>32</v>
      </c>
      <c r="ME2" s="347"/>
      <c r="MF2" s="347"/>
      <c r="MG2" s="347"/>
      <c r="MH2" s="347"/>
      <c r="MI2" s="347"/>
      <c r="MJ2" s="347"/>
      <c r="MK2" s="347" t="s">
        <v>33</v>
      </c>
      <c r="ML2" s="347"/>
      <c r="MM2" s="347"/>
      <c r="MN2" s="347"/>
      <c r="MO2" s="347"/>
      <c r="MP2" s="347"/>
      <c r="MQ2" s="347"/>
      <c r="MR2" s="347" t="s">
        <v>34</v>
      </c>
      <c r="MS2" s="347"/>
      <c r="MT2" s="347"/>
      <c r="MU2" s="347"/>
      <c r="MV2" s="347"/>
      <c r="MW2" s="347"/>
      <c r="MX2" s="347"/>
      <c r="MY2" s="347" t="s">
        <v>35</v>
      </c>
      <c r="MZ2" s="347"/>
      <c r="NA2" s="347"/>
      <c r="NB2" s="347"/>
      <c r="NC2" s="347"/>
      <c r="ND2" s="347"/>
      <c r="NE2" s="347"/>
      <c r="NF2" s="347" t="s">
        <v>36</v>
      </c>
      <c r="NG2" s="347"/>
      <c r="NH2" s="347"/>
      <c r="NI2" s="347"/>
      <c r="NJ2" s="347"/>
      <c r="NK2" s="347"/>
      <c r="NL2" s="347"/>
      <c r="NM2" s="336" t="s">
        <v>37</v>
      </c>
      <c r="NN2" s="331"/>
      <c r="NO2" s="331"/>
      <c r="NP2" s="331"/>
      <c r="NQ2" s="331"/>
      <c r="NR2" s="331"/>
      <c r="NS2" s="331"/>
      <c r="NT2" s="331" t="s">
        <v>38</v>
      </c>
      <c r="NU2" s="331"/>
      <c r="NV2" s="331"/>
      <c r="NW2" s="331"/>
      <c r="NX2" s="331"/>
      <c r="NY2" s="331"/>
      <c r="NZ2" s="331"/>
      <c r="OA2" s="331" t="s">
        <v>39</v>
      </c>
      <c r="OB2" s="331"/>
      <c r="OC2" s="331"/>
      <c r="OD2" s="331"/>
      <c r="OE2" s="331"/>
      <c r="OF2" s="331"/>
      <c r="OG2" s="331"/>
      <c r="OH2" s="331" t="s">
        <v>40</v>
      </c>
      <c r="OI2" s="331"/>
      <c r="OJ2" s="331"/>
      <c r="OK2" s="331"/>
      <c r="OL2" s="331"/>
      <c r="OM2" s="331"/>
      <c r="ON2" s="331"/>
      <c r="OO2" s="331" t="s">
        <v>51</v>
      </c>
      <c r="OP2" s="331"/>
      <c r="OQ2" s="331"/>
      <c r="OR2" s="331"/>
      <c r="OS2" s="331"/>
      <c r="OT2" s="331"/>
      <c r="OU2" s="331"/>
      <c r="OV2" s="331" t="s">
        <v>52</v>
      </c>
      <c r="OW2" s="331"/>
      <c r="OX2" s="331"/>
      <c r="OY2" s="331"/>
      <c r="OZ2" s="331"/>
      <c r="PA2" s="331"/>
      <c r="PB2" s="331"/>
      <c r="PC2" s="331" t="s">
        <v>53</v>
      </c>
      <c r="PD2" s="331"/>
      <c r="PE2" s="331"/>
      <c r="PF2" s="331"/>
      <c r="PG2" s="331"/>
      <c r="PH2" s="331"/>
      <c r="PI2" s="331"/>
      <c r="PJ2" s="331" t="s">
        <v>54</v>
      </c>
      <c r="PK2" s="331"/>
      <c r="PL2" s="331"/>
      <c r="PM2" s="331"/>
      <c r="PN2" s="331"/>
      <c r="PO2" s="331"/>
      <c r="PP2" s="331"/>
      <c r="PQ2" s="331" t="s">
        <v>55</v>
      </c>
      <c r="PR2" s="331"/>
      <c r="PS2" s="331"/>
      <c r="PT2" s="331"/>
      <c r="PU2" s="331"/>
      <c r="PV2" s="331"/>
      <c r="PW2" s="331"/>
      <c r="PX2" s="331" t="s">
        <v>56</v>
      </c>
      <c r="PY2" s="331"/>
      <c r="PZ2" s="331"/>
      <c r="QA2" s="331"/>
      <c r="QB2" s="331"/>
      <c r="QC2" s="331"/>
      <c r="QD2" s="331"/>
      <c r="QE2" s="331" t="s">
        <v>57</v>
      </c>
      <c r="QF2" s="331"/>
      <c r="QG2" s="331"/>
      <c r="QH2" s="331"/>
      <c r="QI2" s="331"/>
      <c r="QJ2" s="331"/>
      <c r="QK2" s="331"/>
      <c r="QL2" s="331" t="s">
        <v>58</v>
      </c>
      <c r="QM2" s="331"/>
      <c r="QN2" s="331"/>
      <c r="QO2" s="331"/>
      <c r="QP2" s="331"/>
      <c r="QQ2" s="331"/>
      <c r="QR2" s="331"/>
      <c r="QS2" s="331" t="s">
        <v>59</v>
      </c>
      <c r="QT2" s="331"/>
      <c r="QU2" s="331"/>
      <c r="QV2" s="331"/>
      <c r="QW2" s="331"/>
      <c r="QX2" s="331"/>
      <c r="QY2" s="332"/>
      <c r="QZ2" s="336" t="s">
        <v>60</v>
      </c>
      <c r="RA2" s="331"/>
      <c r="RB2" s="331"/>
      <c r="RC2" s="331"/>
      <c r="RD2" s="331"/>
      <c r="RE2" s="331"/>
      <c r="RF2" s="331"/>
      <c r="RG2" s="331" t="s">
        <v>61</v>
      </c>
      <c r="RH2" s="331"/>
      <c r="RI2" s="331"/>
      <c r="RJ2" s="331"/>
      <c r="RK2" s="331"/>
      <c r="RL2" s="331"/>
      <c r="RM2" s="331"/>
      <c r="RN2" s="331" t="s">
        <v>62</v>
      </c>
      <c r="RO2" s="331"/>
      <c r="RP2" s="331"/>
      <c r="RQ2" s="331"/>
      <c r="RR2" s="331"/>
      <c r="RS2" s="331"/>
      <c r="RT2" s="331"/>
      <c r="RU2" s="331" t="s">
        <v>63</v>
      </c>
      <c r="RV2" s="331"/>
      <c r="RW2" s="331"/>
      <c r="RX2" s="331"/>
      <c r="RY2" s="331"/>
      <c r="RZ2" s="331"/>
      <c r="SA2" s="331"/>
      <c r="SB2" s="331" t="s">
        <v>64</v>
      </c>
      <c r="SC2" s="331"/>
      <c r="SD2" s="331"/>
      <c r="SE2" s="331"/>
      <c r="SF2" s="331"/>
      <c r="SG2" s="331"/>
      <c r="SH2" s="331"/>
      <c r="SI2" s="331" t="s">
        <v>65</v>
      </c>
      <c r="SJ2" s="331"/>
      <c r="SK2" s="331"/>
      <c r="SL2" s="331"/>
      <c r="SM2" s="331"/>
      <c r="SN2" s="331"/>
      <c r="SO2" s="331"/>
      <c r="SP2" s="331" t="s">
        <v>66</v>
      </c>
      <c r="SQ2" s="331"/>
      <c r="SR2" s="331"/>
      <c r="SS2" s="331"/>
      <c r="ST2" s="331"/>
      <c r="SU2" s="331"/>
      <c r="SV2" s="331"/>
      <c r="SW2" s="331" t="s">
        <v>67</v>
      </c>
      <c r="SX2" s="331"/>
      <c r="SY2" s="331"/>
      <c r="SZ2" s="331"/>
      <c r="TA2" s="331"/>
      <c r="TB2" s="331"/>
      <c r="TC2" s="331"/>
      <c r="TD2" s="331" t="s">
        <v>68</v>
      </c>
      <c r="TE2" s="331"/>
      <c r="TF2" s="331"/>
      <c r="TG2" s="331"/>
      <c r="TH2" s="331"/>
      <c r="TI2" s="331"/>
      <c r="TJ2" s="331"/>
      <c r="TK2" s="331" t="s">
        <v>69</v>
      </c>
      <c r="TL2" s="331"/>
      <c r="TM2" s="331"/>
      <c r="TN2" s="331"/>
      <c r="TO2" s="331"/>
      <c r="TP2" s="331"/>
      <c r="TQ2" s="331"/>
      <c r="TR2" s="331" t="s">
        <v>70</v>
      </c>
      <c r="TS2" s="331"/>
      <c r="TT2" s="331"/>
      <c r="TU2" s="331"/>
      <c r="TV2" s="331"/>
      <c r="TW2" s="331"/>
      <c r="TX2" s="331"/>
      <c r="TY2" s="331" t="s">
        <v>71</v>
      </c>
      <c r="TZ2" s="331"/>
      <c r="UA2" s="331"/>
      <c r="UB2" s="331"/>
      <c r="UC2" s="331"/>
      <c r="UD2" s="331"/>
      <c r="UE2" s="331"/>
      <c r="UF2" s="331" t="s">
        <v>72</v>
      </c>
      <c r="UG2" s="331"/>
      <c r="UH2" s="331"/>
      <c r="UI2" s="331"/>
      <c r="UJ2" s="331"/>
      <c r="UK2" s="331"/>
      <c r="UL2" s="332"/>
      <c r="UM2" s="336" t="s">
        <v>73</v>
      </c>
      <c r="UN2" s="331"/>
      <c r="UO2" s="331"/>
      <c r="UP2" s="331"/>
      <c r="UQ2" s="331"/>
      <c r="UR2" s="331"/>
      <c r="US2" s="331"/>
      <c r="UT2" s="331" t="s">
        <v>4</v>
      </c>
      <c r="UU2" s="331"/>
      <c r="UV2" s="331"/>
      <c r="UW2" s="331"/>
      <c r="UX2" s="331"/>
      <c r="UY2" s="331"/>
      <c r="UZ2" s="331"/>
      <c r="VA2" s="331" t="s">
        <v>5</v>
      </c>
      <c r="VB2" s="331"/>
      <c r="VC2" s="331"/>
      <c r="VD2" s="331"/>
      <c r="VE2" s="331"/>
      <c r="VF2" s="331"/>
      <c r="VG2" s="331"/>
      <c r="VH2" s="331" t="s">
        <v>6</v>
      </c>
      <c r="VI2" s="331"/>
      <c r="VJ2" s="331"/>
      <c r="VK2" s="331"/>
      <c r="VL2" s="331"/>
      <c r="VM2" s="331"/>
      <c r="VN2" s="331"/>
      <c r="VO2" s="331" t="s">
        <v>15</v>
      </c>
      <c r="VP2" s="331"/>
      <c r="VQ2" s="331"/>
      <c r="VR2" s="331"/>
      <c r="VS2" s="331"/>
      <c r="VT2" s="331"/>
      <c r="VU2" s="331"/>
      <c r="VV2" s="331" t="s">
        <v>16</v>
      </c>
      <c r="VW2" s="331"/>
      <c r="VX2" s="331"/>
      <c r="VY2" s="331"/>
      <c r="VZ2" s="331"/>
      <c r="WA2" s="331"/>
      <c r="WB2" s="331"/>
      <c r="WC2" s="331" t="s">
        <v>17</v>
      </c>
      <c r="WD2" s="331"/>
      <c r="WE2" s="331"/>
      <c r="WF2" s="331"/>
      <c r="WG2" s="331"/>
      <c r="WH2" s="331"/>
      <c r="WI2" s="331"/>
      <c r="WJ2" s="331" t="s">
        <v>18</v>
      </c>
      <c r="WK2" s="331"/>
      <c r="WL2" s="331"/>
      <c r="WM2" s="331"/>
      <c r="WN2" s="331"/>
      <c r="WO2" s="331"/>
      <c r="WP2" s="331"/>
      <c r="WQ2" s="331" t="s">
        <v>19</v>
      </c>
      <c r="WR2" s="331"/>
      <c r="WS2" s="331"/>
      <c r="WT2" s="331"/>
      <c r="WU2" s="331"/>
      <c r="WV2" s="331"/>
      <c r="WW2" s="331"/>
      <c r="WX2" s="331" t="s">
        <v>20</v>
      </c>
      <c r="WY2" s="331"/>
      <c r="WZ2" s="331"/>
      <c r="XA2" s="331"/>
      <c r="XB2" s="331"/>
      <c r="XC2" s="331"/>
      <c r="XD2" s="331"/>
      <c r="XE2" s="331" t="s">
        <v>21</v>
      </c>
      <c r="XF2" s="331"/>
      <c r="XG2" s="331"/>
      <c r="XH2" s="331"/>
      <c r="XI2" s="331"/>
      <c r="XJ2" s="331"/>
      <c r="XK2" s="331"/>
      <c r="XL2" s="331" t="s">
        <v>22</v>
      </c>
      <c r="XM2" s="331"/>
      <c r="XN2" s="331"/>
      <c r="XO2" s="331"/>
      <c r="XP2" s="331"/>
      <c r="XQ2" s="331"/>
      <c r="XR2" s="331"/>
      <c r="XS2" s="331" t="s">
        <v>23</v>
      </c>
      <c r="XT2" s="331"/>
      <c r="XU2" s="331"/>
      <c r="XV2" s="331"/>
      <c r="XW2" s="331"/>
      <c r="XX2" s="331"/>
      <c r="XY2" s="332"/>
      <c r="XZ2" s="336" t="s">
        <v>24</v>
      </c>
      <c r="YA2" s="331"/>
      <c r="YB2" s="331"/>
      <c r="YC2" s="331"/>
      <c r="YD2" s="331"/>
      <c r="YE2" s="331"/>
      <c r="YF2" s="331"/>
      <c r="YG2" s="331" t="s">
        <v>25</v>
      </c>
      <c r="YH2" s="331"/>
      <c r="YI2" s="331"/>
      <c r="YJ2" s="331"/>
      <c r="YK2" s="331"/>
      <c r="YL2" s="331"/>
      <c r="YM2" s="331"/>
      <c r="YN2" s="331" t="s">
        <v>26</v>
      </c>
      <c r="YO2" s="331"/>
      <c r="YP2" s="331"/>
      <c r="YQ2" s="331"/>
      <c r="YR2" s="331"/>
      <c r="YS2" s="331"/>
      <c r="YT2" s="331"/>
      <c r="YU2" s="331" t="s">
        <v>27</v>
      </c>
      <c r="YV2" s="331"/>
      <c r="YW2" s="331"/>
      <c r="YX2" s="331"/>
      <c r="YY2" s="331"/>
      <c r="YZ2" s="331"/>
      <c r="ZA2" s="331"/>
      <c r="ZB2" s="331" t="s">
        <v>28</v>
      </c>
      <c r="ZC2" s="331"/>
      <c r="ZD2" s="331"/>
      <c r="ZE2" s="331"/>
      <c r="ZF2" s="331"/>
      <c r="ZG2" s="331"/>
      <c r="ZH2" s="331"/>
      <c r="ZI2" s="331" t="s">
        <v>29</v>
      </c>
      <c r="ZJ2" s="331"/>
      <c r="ZK2" s="331"/>
      <c r="ZL2" s="331"/>
      <c r="ZM2" s="331"/>
      <c r="ZN2" s="331"/>
      <c r="ZO2" s="331"/>
      <c r="ZP2" s="331" t="s">
        <v>30</v>
      </c>
      <c r="ZQ2" s="331"/>
      <c r="ZR2" s="331"/>
      <c r="ZS2" s="331"/>
      <c r="ZT2" s="331"/>
      <c r="ZU2" s="331"/>
      <c r="ZV2" s="331"/>
      <c r="ZW2" s="331" t="s">
        <v>31</v>
      </c>
      <c r="ZX2" s="331"/>
      <c r="ZY2" s="331"/>
      <c r="ZZ2" s="331"/>
      <c r="AAA2" s="331"/>
      <c r="AAB2" s="331"/>
      <c r="AAC2" s="331"/>
      <c r="AAD2" s="331" t="s">
        <v>32</v>
      </c>
      <c r="AAE2" s="331"/>
      <c r="AAF2" s="331"/>
      <c r="AAG2" s="331"/>
      <c r="AAH2" s="331"/>
      <c r="AAI2" s="331"/>
      <c r="AAJ2" s="331"/>
      <c r="AAK2" s="331" t="s">
        <v>33</v>
      </c>
      <c r="AAL2" s="331"/>
      <c r="AAM2" s="331"/>
      <c r="AAN2" s="331"/>
      <c r="AAO2" s="331"/>
      <c r="AAP2" s="331"/>
      <c r="AAQ2" s="331"/>
      <c r="AAR2" s="331" t="s">
        <v>34</v>
      </c>
      <c r="AAS2" s="331"/>
      <c r="AAT2" s="331"/>
      <c r="AAU2" s="331"/>
      <c r="AAV2" s="331"/>
      <c r="AAW2" s="331"/>
      <c r="AAX2" s="331"/>
      <c r="AAY2" s="331" t="s">
        <v>35</v>
      </c>
      <c r="AAZ2" s="331"/>
      <c r="ABA2" s="331"/>
      <c r="ABB2" s="331"/>
      <c r="ABC2" s="331"/>
      <c r="ABD2" s="331"/>
      <c r="ABE2" s="331"/>
      <c r="ABF2" s="331" t="s">
        <v>36</v>
      </c>
      <c r="ABG2" s="331"/>
      <c r="ABH2" s="331"/>
      <c r="ABI2" s="331"/>
      <c r="ABJ2" s="331"/>
      <c r="ABK2" s="331"/>
      <c r="ABL2" s="332"/>
    </row>
    <row r="3" spans="2:740" s="1" customFormat="1" ht="16.899999999999999" customHeight="1" x14ac:dyDescent="0.3">
      <c r="B3" s="348"/>
      <c r="C3" s="348"/>
      <c r="D3" s="348"/>
      <c r="E3" s="348"/>
      <c r="F3" s="348"/>
      <c r="G3" s="352"/>
      <c r="H3" s="350"/>
      <c r="I3" s="350"/>
      <c r="J3" s="348"/>
      <c r="K3" s="348"/>
      <c r="L3" s="348"/>
      <c r="M3" s="128" t="s">
        <v>1</v>
      </c>
      <c r="N3" s="127">
        <v>44564</v>
      </c>
      <c r="O3" s="127">
        <v>44565</v>
      </c>
      <c r="P3" s="127">
        <v>44566</v>
      </c>
      <c r="Q3" s="127">
        <v>44567</v>
      </c>
      <c r="R3" s="127">
        <v>44568</v>
      </c>
      <c r="S3" s="129">
        <v>44569</v>
      </c>
      <c r="T3" s="129">
        <v>44570</v>
      </c>
      <c r="U3" s="127">
        <v>44571</v>
      </c>
      <c r="V3" s="127">
        <v>44572</v>
      </c>
      <c r="W3" s="127">
        <v>44573</v>
      </c>
      <c r="X3" s="127">
        <v>44574</v>
      </c>
      <c r="Y3" s="127">
        <v>44575</v>
      </c>
      <c r="Z3" s="129">
        <v>44576</v>
      </c>
      <c r="AA3" s="129">
        <v>44577</v>
      </c>
      <c r="AB3" s="127">
        <v>44578</v>
      </c>
      <c r="AC3" s="127">
        <v>44579</v>
      </c>
      <c r="AD3" s="127">
        <v>44580</v>
      </c>
      <c r="AE3" s="127">
        <v>44581</v>
      </c>
      <c r="AF3" s="127">
        <v>44582</v>
      </c>
      <c r="AG3" s="129">
        <v>44583</v>
      </c>
      <c r="AH3" s="129">
        <v>44584</v>
      </c>
      <c r="AI3" s="127">
        <v>44585</v>
      </c>
      <c r="AJ3" s="127">
        <v>44586</v>
      </c>
      <c r="AK3" s="127">
        <v>44587</v>
      </c>
      <c r="AL3" s="127">
        <v>44588</v>
      </c>
      <c r="AM3" s="127">
        <v>44589</v>
      </c>
      <c r="AN3" s="129">
        <v>44590</v>
      </c>
      <c r="AO3" s="129">
        <v>44591</v>
      </c>
      <c r="AP3" s="129">
        <v>44592</v>
      </c>
      <c r="AQ3" s="129">
        <v>44593</v>
      </c>
      <c r="AR3" s="129">
        <v>44594</v>
      </c>
      <c r="AS3" s="127">
        <v>44595</v>
      </c>
      <c r="AT3" s="127">
        <v>44596</v>
      </c>
      <c r="AU3" s="129">
        <v>44597</v>
      </c>
      <c r="AV3" s="129">
        <v>44598</v>
      </c>
      <c r="AW3" s="127">
        <v>44599</v>
      </c>
      <c r="AX3" s="127">
        <v>44600</v>
      </c>
      <c r="AY3" s="127">
        <v>44601</v>
      </c>
      <c r="AZ3" s="127">
        <v>44602</v>
      </c>
      <c r="BA3" s="127">
        <v>44603</v>
      </c>
      <c r="BB3" s="129">
        <v>44604</v>
      </c>
      <c r="BC3" s="129">
        <v>44605</v>
      </c>
      <c r="BD3" s="127">
        <v>44606</v>
      </c>
      <c r="BE3" s="127">
        <v>44607</v>
      </c>
      <c r="BF3" s="127">
        <v>44608</v>
      </c>
      <c r="BG3" s="127">
        <v>44609</v>
      </c>
      <c r="BH3" s="127">
        <v>44610</v>
      </c>
      <c r="BI3" s="129">
        <v>44611</v>
      </c>
      <c r="BJ3" s="129">
        <v>44612</v>
      </c>
      <c r="BK3" s="127">
        <v>44613</v>
      </c>
      <c r="BL3" s="127">
        <v>44614</v>
      </c>
      <c r="BM3" s="127">
        <v>44615</v>
      </c>
      <c r="BN3" s="127">
        <v>44616</v>
      </c>
      <c r="BO3" s="127">
        <v>44617</v>
      </c>
      <c r="BP3" s="129">
        <v>44618</v>
      </c>
      <c r="BQ3" s="129">
        <v>44619</v>
      </c>
      <c r="BR3" s="127">
        <v>44620</v>
      </c>
      <c r="BS3" s="129">
        <v>44621</v>
      </c>
      <c r="BT3" s="127">
        <v>44622</v>
      </c>
      <c r="BU3" s="127">
        <v>44623</v>
      </c>
      <c r="BV3" s="127">
        <v>44624</v>
      </c>
      <c r="BW3" s="129">
        <v>44625</v>
      </c>
      <c r="BX3" s="129">
        <v>44626</v>
      </c>
      <c r="BY3" s="127">
        <v>44627</v>
      </c>
      <c r="BZ3" s="127">
        <v>44628</v>
      </c>
      <c r="CA3" s="127">
        <v>44629</v>
      </c>
      <c r="CB3" s="127">
        <v>44630</v>
      </c>
      <c r="CC3" s="127">
        <v>44631</v>
      </c>
      <c r="CD3" s="129">
        <v>44632</v>
      </c>
      <c r="CE3" s="129">
        <v>44633</v>
      </c>
      <c r="CF3" s="127">
        <v>44634</v>
      </c>
      <c r="CG3" s="127">
        <v>44635</v>
      </c>
      <c r="CH3" s="127">
        <v>44636</v>
      </c>
      <c r="CI3" s="127">
        <v>44637</v>
      </c>
      <c r="CJ3" s="127">
        <v>44638</v>
      </c>
      <c r="CK3" s="129">
        <v>44639</v>
      </c>
      <c r="CL3" s="129">
        <v>44640</v>
      </c>
      <c r="CM3" s="127">
        <v>44641</v>
      </c>
      <c r="CN3" s="127">
        <v>44642</v>
      </c>
      <c r="CO3" s="127">
        <v>44643</v>
      </c>
      <c r="CP3" s="127">
        <v>44644</v>
      </c>
      <c r="CQ3" s="127">
        <v>44645</v>
      </c>
      <c r="CR3" s="129">
        <v>44646</v>
      </c>
      <c r="CS3" s="129">
        <v>44647</v>
      </c>
      <c r="CT3" s="127">
        <v>44648</v>
      </c>
      <c r="CU3" s="127">
        <v>44649</v>
      </c>
      <c r="CV3" s="127">
        <v>44650</v>
      </c>
      <c r="CW3" s="127">
        <v>44651</v>
      </c>
      <c r="CX3" s="127">
        <v>44652</v>
      </c>
      <c r="CY3" s="129">
        <v>44653</v>
      </c>
      <c r="CZ3" s="129">
        <v>44654</v>
      </c>
      <c r="DA3" s="127">
        <v>44655</v>
      </c>
      <c r="DB3" s="127">
        <v>44656</v>
      </c>
      <c r="DC3" s="127">
        <v>44657</v>
      </c>
      <c r="DD3" s="127">
        <v>44658</v>
      </c>
      <c r="DE3" s="127">
        <v>44659</v>
      </c>
      <c r="DF3" s="129">
        <v>44660</v>
      </c>
      <c r="DG3" s="129">
        <v>44661</v>
      </c>
      <c r="DH3" s="127">
        <v>44662</v>
      </c>
      <c r="DI3" s="127">
        <v>44663</v>
      </c>
      <c r="DJ3" s="127">
        <v>44664</v>
      </c>
      <c r="DK3" s="127">
        <v>44665</v>
      </c>
      <c r="DL3" s="127">
        <v>44666</v>
      </c>
      <c r="DM3" s="129">
        <v>44667</v>
      </c>
      <c r="DN3" s="129">
        <v>44668</v>
      </c>
      <c r="DO3" s="127">
        <v>44669</v>
      </c>
      <c r="DP3" s="127">
        <v>44670</v>
      </c>
      <c r="DQ3" s="127">
        <v>44671</v>
      </c>
      <c r="DR3" s="127">
        <v>44672</v>
      </c>
      <c r="DS3" s="127">
        <v>44673</v>
      </c>
      <c r="DT3" s="129">
        <v>44674</v>
      </c>
      <c r="DU3" s="129">
        <v>44675</v>
      </c>
      <c r="DV3" s="127">
        <v>44676</v>
      </c>
      <c r="DW3" s="127">
        <v>44677</v>
      </c>
      <c r="DX3" s="127">
        <v>44678</v>
      </c>
      <c r="DY3" s="127">
        <v>44679</v>
      </c>
      <c r="DZ3" s="127">
        <v>44680</v>
      </c>
      <c r="EA3" s="129">
        <v>44681</v>
      </c>
      <c r="EB3" s="129">
        <v>44682</v>
      </c>
      <c r="EC3" s="127">
        <v>44683</v>
      </c>
      <c r="ED3" s="127">
        <v>44684</v>
      </c>
      <c r="EE3" s="127">
        <v>44685</v>
      </c>
      <c r="EF3" s="129">
        <v>44686</v>
      </c>
      <c r="EG3" s="127">
        <v>44687</v>
      </c>
      <c r="EH3" s="129">
        <v>44688</v>
      </c>
      <c r="EI3" s="129">
        <v>44689</v>
      </c>
      <c r="EJ3" s="127">
        <v>44690</v>
      </c>
      <c r="EK3" s="127">
        <v>44691</v>
      </c>
      <c r="EL3" s="127">
        <v>44692</v>
      </c>
      <c r="EM3" s="127">
        <v>44693</v>
      </c>
      <c r="EN3" s="127">
        <v>44694</v>
      </c>
      <c r="EO3" s="129">
        <v>44695</v>
      </c>
      <c r="EP3" s="129">
        <v>44696</v>
      </c>
      <c r="EQ3" s="127">
        <v>44697</v>
      </c>
      <c r="ER3" s="127">
        <v>44698</v>
      </c>
      <c r="ES3" s="127">
        <v>44699</v>
      </c>
      <c r="ET3" s="127">
        <v>44700</v>
      </c>
      <c r="EU3" s="127">
        <v>44701</v>
      </c>
      <c r="EV3" s="129">
        <v>44702</v>
      </c>
      <c r="EW3" s="129">
        <v>44703</v>
      </c>
      <c r="EX3" s="127">
        <v>44704</v>
      </c>
      <c r="EY3" s="127">
        <v>44705</v>
      </c>
      <c r="EZ3" s="127">
        <v>44706</v>
      </c>
      <c r="FA3" s="127">
        <v>44707</v>
      </c>
      <c r="FB3" s="127">
        <v>44708</v>
      </c>
      <c r="FC3" s="129">
        <v>44709</v>
      </c>
      <c r="FD3" s="129">
        <v>44710</v>
      </c>
      <c r="FE3" s="127">
        <v>44711</v>
      </c>
      <c r="FF3" s="127">
        <v>44712</v>
      </c>
      <c r="FG3" s="129">
        <v>44713</v>
      </c>
      <c r="FH3" s="127">
        <v>44714</v>
      </c>
      <c r="FI3" s="127">
        <v>44715</v>
      </c>
      <c r="FJ3" s="129">
        <v>44716</v>
      </c>
      <c r="FK3" s="129">
        <v>44717</v>
      </c>
      <c r="FL3" s="129">
        <v>44718</v>
      </c>
      <c r="FM3" s="127">
        <v>44719</v>
      </c>
      <c r="FN3" s="127">
        <v>44720</v>
      </c>
      <c r="FO3" s="127">
        <v>44721</v>
      </c>
      <c r="FP3" s="127">
        <v>44722</v>
      </c>
      <c r="FQ3" s="129">
        <v>44723</v>
      </c>
      <c r="FR3" s="129">
        <v>44724</v>
      </c>
      <c r="FS3" s="127">
        <v>44725</v>
      </c>
      <c r="FT3" s="127">
        <v>44726</v>
      </c>
      <c r="FU3" s="127">
        <v>44727</v>
      </c>
      <c r="FV3" s="127">
        <v>44728</v>
      </c>
      <c r="FW3" s="127">
        <v>44729</v>
      </c>
      <c r="FX3" s="129">
        <v>44730</v>
      </c>
      <c r="FY3" s="129">
        <v>44731</v>
      </c>
      <c r="FZ3" s="127">
        <v>44732</v>
      </c>
      <c r="GA3" s="127">
        <v>44733</v>
      </c>
      <c r="GB3" s="127">
        <v>44734</v>
      </c>
      <c r="GC3" s="127">
        <v>44735</v>
      </c>
      <c r="GD3" s="127">
        <v>44736</v>
      </c>
      <c r="GE3" s="129">
        <v>44737</v>
      </c>
      <c r="GF3" s="129">
        <v>44738</v>
      </c>
      <c r="GG3" s="127">
        <v>44739</v>
      </c>
      <c r="GH3" s="127">
        <v>44740</v>
      </c>
      <c r="GI3" s="127">
        <v>44741</v>
      </c>
      <c r="GJ3" s="127">
        <v>44742</v>
      </c>
      <c r="GK3" s="127">
        <v>44743</v>
      </c>
      <c r="GL3" s="129">
        <v>44744</v>
      </c>
      <c r="GM3" s="129">
        <v>44745</v>
      </c>
      <c r="GN3" s="127">
        <v>44746</v>
      </c>
      <c r="GO3" s="127">
        <v>44747</v>
      </c>
      <c r="GP3" s="127">
        <v>44748</v>
      </c>
      <c r="GQ3" s="127">
        <v>44749</v>
      </c>
      <c r="GR3" s="127">
        <v>44750</v>
      </c>
      <c r="GS3" s="129">
        <v>44751</v>
      </c>
      <c r="GT3" s="129">
        <v>44752</v>
      </c>
      <c r="GU3" s="127">
        <v>44753</v>
      </c>
      <c r="GV3" s="127">
        <v>44754</v>
      </c>
      <c r="GW3" s="127">
        <v>44755</v>
      </c>
      <c r="GX3" s="127">
        <v>44756</v>
      </c>
      <c r="GY3" s="127">
        <v>44757</v>
      </c>
      <c r="GZ3" s="129">
        <v>44758</v>
      </c>
      <c r="HA3" s="129">
        <v>44759</v>
      </c>
      <c r="HB3" s="127">
        <v>44760</v>
      </c>
      <c r="HC3" s="127">
        <v>44761</v>
      </c>
      <c r="HD3" s="127">
        <v>44762</v>
      </c>
      <c r="HE3" s="127">
        <v>44763</v>
      </c>
      <c r="HF3" s="127">
        <v>44764</v>
      </c>
      <c r="HG3" s="129">
        <v>44765</v>
      </c>
      <c r="HH3" s="129">
        <v>44766</v>
      </c>
      <c r="HI3" s="127">
        <v>44767</v>
      </c>
      <c r="HJ3" s="127">
        <v>44768</v>
      </c>
      <c r="HK3" s="127">
        <v>44769</v>
      </c>
      <c r="HL3" s="127">
        <v>44770</v>
      </c>
      <c r="HM3" s="127">
        <v>44771</v>
      </c>
      <c r="HN3" s="129">
        <v>44772</v>
      </c>
      <c r="HO3" s="129">
        <v>44773</v>
      </c>
      <c r="HP3" s="127">
        <v>44774</v>
      </c>
      <c r="HQ3" s="127">
        <v>44775</v>
      </c>
      <c r="HR3" s="127">
        <v>44776</v>
      </c>
      <c r="HS3" s="127">
        <v>44777</v>
      </c>
      <c r="HT3" s="127">
        <v>44778</v>
      </c>
      <c r="HU3" s="129">
        <v>44779</v>
      </c>
      <c r="HV3" s="129">
        <v>44780</v>
      </c>
      <c r="HW3" s="127">
        <v>44781</v>
      </c>
      <c r="HX3" s="127">
        <v>44782</v>
      </c>
      <c r="HY3" s="127">
        <v>44783</v>
      </c>
      <c r="HZ3" s="127">
        <v>44784</v>
      </c>
      <c r="IA3" s="127">
        <v>44785</v>
      </c>
      <c r="IB3" s="129">
        <v>44786</v>
      </c>
      <c r="IC3" s="129">
        <v>44787</v>
      </c>
      <c r="ID3" s="129">
        <v>44788</v>
      </c>
      <c r="IE3" s="130">
        <v>44789</v>
      </c>
      <c r="IF3" s="130">
        <v>44790</v>
      </c>
      <c r="IG3" s="130">
        <v>44791</v>
      </c>
      <c r="IH3" s="130">
        <v>44792</v>
      </c>
      <c r="II3" s="129">
        <v>44793</v>
      </c>
      <c r="IJ3" s="129">
        <v>44794</v>
      </c>
      <c r="IK3" s="127">
        <v>44795</v>
      </c>
      <c r="IL3" s="127">
        <v>44796</v>
      </c>
      <c r="IM3" s="127">
        <v>44797</v>
      </c>
      <c r="IN3" s="127">
        <v>44798</v>
      </c>
      <c r="IO3" s="127">
        <v>44799</v>
      </c>
      <c r="IP3" s="129">
        <v>44800</v>
      </c>
      <c r="IQ3" s="129">
        <v>44801</v>
      </c>
      <c r="IR3" s="127">
        <v>44802</v>
      </c>
      <c r="IS3" s="127">
        <v>44803</v>
      </c>
      <c r="IT3" s="127">
        <v>44804</v>
      </c>
      <c r="IU3" s="127">
        <v>44805</v>
      </c>
      <c r="IV3" s="127">
        <v>44806</v>
      </c>
      <c r="IW3" s="129">
        <v>44807</v>
      </c>
      <c r="IX3" s="129">
        <v>44808</v>
      </c>
      <c r="IY3" s="127">
        <v>44809</v>
      </c>
      <c r="IZ3" s="127">
        <v>44810</v>
      </c>
      <c r="JA3" s="127">
        <v>44811</v>
      </c>
      <c r="JB3" s="127">
        <v>44812</v>
      </c>
      <c r="JC3" s="129">
        <v>44813</v>
      </c>
      <c r="JD3" s="129">
        <v>44814</v>
      </c>
      <c r="JE3" s="129">
        <v>44815</v>
      </c>
      <c r="JF3" s="129">
        <v>44816</v>
      </c>
      <c r="JG3" s="130">
        <v>44817</v>
      </c>
      <c r="JH3" s="127">
        <v>44818</v>
      </c>
      <c r="JI3" s="127">
        <v>44819</v>
      </c>
      <c r="JJ3" s="127">
        <v>44820</v>
      </c>
      <c r="JK3" s="129">
        <v>44821</v>
      </c>
      <c r="JL3" s="129">
        <v>44822</v>
      </c>
      <c r="JM3" s="127">
        <v>44823</v>
      </c>
      <c r="JN3" s="127">
        <v>44824</v>
      </c>
      <c r="JO3" s="127">
        <v>44825</v>
      </c>
      <c r="JP3" s="127">
        <v>44826</v>
      </c>
      <c r="JQ3" s="127">
        <v>44827</v>
      </c>
      <c r="JR3" s="129">
        <v>44828</v>
      </c>
      <c r="JS3" s="129">
        <v>44829</v>
      </c>
      <c r="JT3" s="127">
        <v>44830</v>
      </c>
      <c r="JU3" s="127">
        <v>44831</v>
      </c>
      <c r="JV3" s="127">
        <v>44832</v>
      </c>
      <c r="JW3" s="127">
        <v>44833</v>
      </c>
      <c r="JX3" s="127">
        <v>44834</v>
      </c>
      <c r="JY3" s="129">
        <v>44835</v>
      </c>
      <c r="JZ3" s="129">
        <v>44836</v>
      </c>
      <c r="KA3" s="127">
        <v>44837</v>
      </c>
      <c r="KB3" s="127">
        <v>44838</v>
      </c>
      <c r="KC3" s="127">
        <v>44839</v>
      </c>
      <c r="KD3" s="127">
        <v>44840</v>
      </c>
      <c r="KE3" s="127">
        <v>44841</v>
      </c>
      <c r="KF3" s="129">
        <v>44842</v>
      </c>
      <c r="KG3" s="129">
        <v>44843</v>
      </c>
      <c r="KH3" s="127">
        <v>44844</v>
      </c>
      <c r="KI3" s="127">
        <v>44845</v>
      </c>
      <c r="KJ3" s="127">
        <v>44846</v>
      </c>
      <c r="KK3" s="127">
        <v>44847</v>
      </c>
      <c r="KL3" s="127">
        <v>44848</v>
      </c>
      <c r="KM3" s="129">
        <v>44849</v>
      </c>
      <c r="KN3" s="129">
        <v>44850</v>
      </c>
      <c r="KO3" s="127">
        <v>44851</v>
      </c>
      <c r="KP3" s="130">
        <v>44852</v>
      </c>
      <c r="KQ3" s="127">
        <v>44853</v>
      </c>
      <c r="KR3" s="127">
        <v>44854</v>
      </c>
      <c r="KS3" s="127">
        <v>44855</v>
      </c>
      <c r="KT3" s="129">
        <v>44856</v>
      </c>
      <c r="KU3" s="129">
        <v>44857</v>
      </c>
      <c r="KV3" s="127">
        <v>44858</v>
      </c>
      <c r="KW3" s="127">
        <v>44859</v>
      </c>
      <c r="KX3" s="127">
        <v>44860</v>
      </c>
      <c r="KY3" s="127">
        <v>44861</v>
      </c>
      <c r="KZ3" s="127">
        <v>44862</v>
      </c>
      <c r="LA3" s="129">
        <v>44863</v>
      </c>
      <c r="LB3" s="129">
        <v>44864</v>
      </c>
      <c r="LC3" s="127">
        <v>44865</v>
      </c>
      <c r="LD3" s="127">
        <v>44866</v>
      </c>
      <c r="LE3" s="127">
        <v>44867</v>
      </c>
      <c r="LF3" s="127">
        <v>44868</v>
      </c>
      <c r="LG3" s="127">
        <v>44869</v>
      </c>
      <c r="LH3" s="129">
        <v>44870</v>
      </c>
      <c r="LI3" s="129">
        <v>44871</v>
      </c>
      <c r="LJ3" s="127">
        <v>44872</v>
      </c>
      <c r="LK3" s="127">
        <v>44873</v>
      </c>
      <c r="LL3" s="127">
        <v>44874</v>
      </c>
      <c r="LM3" s="127">
        <v>44875</v>
      </c>
      <c r="LN3" s="127">
        <v>44876</v>
      </c>
      <c r="LO3" s="129">
        <v>44877</v>
      </c>
      <c r="LP3" s="129">
        <v>44878</v>
      </c>
      <c r="LQ3" s="127">
        <v>44879</v>
      </c>
      <c r="LR3" s="127">
        <v>44880</v>
      </c>
      <c r="LS3" s="127">
        <v>44881</v>
      </c>
      <c r="LT3" s="127">
        <v>44882</v>
      </c>
      <c r="LU3" s="127">
        <v>44883</v>
      </c>
      <c r="LV3" s="129">
        <v>44884</v>
      </c>
      <c r="LW3" s="129">
        <v>44885</v>
      </c>
      <c r="LX3" s="127">
        <v>44886</v>
      </c>
      <c r="LY3" s="127">
        <v>44887</v>
      </c>
      <c r="LZ3" s="127">
        <v>44888</v>
      </c>
      <c r="MA3" s="127">
        <v>44889</v>
      </c>
      <c r="MB3" s="127">
        <v>44890</v>
      </c>
      <c r="MC3" s="129">
        <v>44891</v>
      </c>
      <c r="MD3" s="129">
        <v>44892</v>
      </c>
      <c r="ME3" s="127">
        <v>44893</v>
      </c>
      <c r="MF3" s="127">
        <v>44894</v>
      </c>
      <c r="MG3" s="127">
        <v>44895</v>
      </c>
      <c r="MH3" s="127">
        <v>44896</v>
      </c>
      <c r="MI3" s="127">
        <v>44897</v>
      </c>
      <c r="MJ3" s="129">
        <v>44898</v>
      </c>
      <c r="MK3" s="129">
        <v>44899</v>
      </c>
      <c r="ML3" s="127">
        <v>44900</v>
      </c>
      <c r="MM3" s="127">
        <v>44901</v>
      </c>
      <c r="MN3" s="127">
        <v>44902</v>
      </c>
      <c r="MO3" s="127">
        <v>44903</v>
      </c>
      <c r="MP3" s="127">
        <v>44904</v>
      </c>
      <c r="MQ3" s="129">
        <v>44905</v>
      </c>
      <c r="MR3" s="129">
        <v>44906</v>
      </c>
      <c r="MS3" s="127">
        <v>44907</v>
      </c>
      <c r="MT3" s="127">
        <v>44908</v>
      </c>
      <c r="MU3" s="127">
        <v>44909</v>
      </c>
      <c r="MV3" s="127">
        <v>44910</v>
      </c>
      <c r="MW3" s="127">
        <v>44911</v>
      </c>
      <c r="MX3" s="129">
        <v>44912</v>
      </c>
      <c r="MY3" s="129">
        <v>44913</v>
      </c>
      <c r="MZ3" s="127">
        <v>44914</v>
      </c>
      <c r="NA3" s="127">
        <v>44915</v>
      </c>
      <c r="NB3" s="127">
        <v>44916</v>
      </c>
      <c r="NC3" s="127">
        <v>44917</v>
      </c>
      <c r="ND3" s="127">
        <v>44918</v>
      </c>
      <c r="NE3" s="129">
        <v>44919</v>
      </c>
      <c r="NF3" s="129">
        <v>44920</v>
      </c>
      <c r="NG3" s="127">
        <v>44921</v>
      </c>
      <c r="NH3" s="127">
        <v>44922</v>
      </c>
      <c r="NI3" s="127">
        <v>44923</v>
      </c>
      <c r="NJ3" s="127">
        <v>44924</v>
      </c>
      <c r="NK3" s="130">
        <v>44925</v>
      </c>
      <c r="NL3" s="129">
        <v>44926</v>
      </c>
      <c r="NM3" s="210">
        <v>45291</v>
      </c>
      <c r="NN3" s="7">
        <v>45292</v>
      </c>
      <c r="NO3" s="8">
        <v>45293</v>
      </c>
      <c r="NP3" s="8">
        <v>45294</v>
      </c>
      <c r="NQ3" s="8">
        <v>45295</v>
      </c>
      <c r="NR3" s="8">
        <v>45296</v>
      </c>
      <c r="NS3" s="7">
        <v>45297</v>
      </c>
      <c r="NT3" s="7">
        <v>45298</v>
      </c>
      <c r="NU3" s="8">
        <v>45299</v>
      </c>
      <c r="NV3" s="8">
        <v>45300</v>
      </c>
      <c r="NW3" s="8">
        <v>45301</v>
      </c>
      <c r="NX3" s="8">
        <v>45302</v>
      </c>
      <c r="NY3" s="8">
        <v>45303</v>
      </c>
      <c r="NZ3" s="7">
        <v>45304</v>
      </c>
      <c r="OA3" s="7">
        <v>45305</v>
      </c>
      <c r="OB3" s="8">
        <v>45306</v>
      </c>
      <c r="OC3" s="8">
        <v>45307</v>
      </c>
      <c r="OD3" s="8">
        <v>45308</v>
      </c>
      <c r="OE3" s="8">
        <v>45309</v>
      </c>
      <c r="OF3" s="8">
        <v>45310</v>
      </c>
      <c r="OG3" s="7">
        <v>45311</v>
      </c>
      <c r="OH3" s="7">
        <v>45312</v>
      </c>
      <c r="OI3" s="8">
        <v>45313</v>
      </c>
      <c r="OJ3" s="8">
        <v>45314</v>
      </c>
      <c r="OK3" s="8">
        <v>45315</v>
      </c>
      <c r="OL3" s="8">
        <v>45316</v>
      </c>
      <c r="OM3" s="8">
        <v>45317</v>
      </c>
      <c r="ON3" s="7">
        <v>45318</v>
      </c>
      <c r="OO3" s="7">
        <v>45319</v>
      </c>
      <c r="OP3" s="8">
        <v>45320</v>
      </c>
      <c r="OQ3" s="8">
        <v>45321</v>
      </c>
      <c r="OR3" s="8">
        <v>45322</v>
      </c>
      <c r="OS3" s="8">
        <v>45323</v>
      </c>
      <c r="OT3" s="8">
        <v>45324</v>
      </c>
      <c r="OU3" s="7">
        <v>45325</v>
      </c>
      <c r="OV3" s="7">
        <v>45326</v>
      </c>
      <c r="OW3" s="8">
        <v>45327</v>
      </c>
      <c r="OX3" s="8">
        <v>45328</v>
      </c>
      <c r="OY3" s="8">
        <v>45329</v>
      </c>
      <c r="OZ3" s="8">
        <v>45330</v>
      </c>
      <c r="PA3" s="7">
        <v>45331</v>
      </c>
      <c r="PB3" s="7">
        <v>45332</v>
      </c>
      <c r="PC3" s="7">
        <v>45333</v>
      </c>
      <c r="PD3" s="7">
        <v>45334</v>
      </c>
      <c r="PE3" s="286">
        <v>45335</v>
      </c>
      <c r="PF3" s="8">
        <v>45336</v>
      </c>
      <c r="PG3" s="8">
        <v>45337</v>
      </c>
      <c r="PH3" s="8">
        <v>45338</v>
      </c>
      <c r="PI3" s="7">
        <v>45339</v>
      </c>
      <c r="PJ3" s="7">
        <v>45340</v>
      </c>
      <c r="PK3" s="8">
        <v>45341</v>
      </c>
      <c r="PL3" s="8">
        <v>45342</v>
      </c>
      <c r="PM3" s="8">
        <v>45343</v>
      </c>
      <c r="PN3" s="8">
        <v>45344</v>
      </c>
      <c r="PO3" s="8">
        <v>45345</v>
      </c>
      <c r="PP3" s="7">
        <v>45346</v>
      </c>
      <c r="PQ3" s="7">
        <v>45347</v>
      </c>
      <c r="PR3" s="8">
        <v>45348</v>
      </c>
      <c r="PS3" s="8">
        <v>45349</v>
      </c>
      <c r="PT3" s="8">
        <v>45350</v>
      </c>
      <c r="PU3" s="8">
        <v>45351</v>
      </c>
      <c r="PV3" s="7">
        <v>45352</v>
      </c>
      <c r="PW3" s="7">
        <v>45353</v>
      </c>
      <c r="PX3" s="7">
        <v>45354</v>
      </c>
      <c r="PY3" s="286">
        <v>45355</v>
      </c>
      <c r="PZ3" s="8">
        <v>45356</v>
      </c>
      <c r="QA3" s="8">
        <v>45357</v>
      </c>
      <c r="QB3" s="8">
        <v>45358</v>
      </c>
      <c r="QC3" s="8">
        <v>45359</v>
      </c>
      <c r="QD3" s="7">
        <v>45360</v>
      </c>
      <c r="QE3" s="7">
        <v>45361</v>
      </c>
      <c r="QF3" s="8">
        <v>45362</v>
      </c>
      <c r="QG3" s="8">
        <v>45363</v>
      </c>
      <c r="QH3" s="8">
        <v>45364</v>
      </c>
      <c r="QI3" s="8">
        <v>45365</v>
      </c>
      <c r="QJ3" s="8">
        <v>45366</v>
      </c>
      <c r="QK3" s="7">
        <v>45367</v>
      </c>
      <c r="QL3" s="7">
        <v>45368</v>
      </c>
      <c r="QM3" s="8">
        <v>45369</v>
      </c>
      <c r="QN3" s="8">
        <v>45370</v>
      </c>
      <c r="QO3" s="8">
        <v>45371</v>
      </c>
      <c r="QP3" s="8">
        <v>45372</v>
      </c>
      <c r="QQ3" s="8">
        <v>45373</v>
      </c>
      <c r="QR3" s="7">
        <v>45374</v>
      </c>
      <c r="QS3" s="7">
        <v>45375</v>
      </c>
      <c r="QT3" s="8">
        <v>45376</v>
      </c>
      <c r="QU3" s="8">
        <v>45377</v>
      </c>
      <c r="QV3" s="8">
        <v>45378</v>
      </c>
      <c r="QW3" s="8">
        <v>45379</v>
      </c>
      <c r="QX3" s="8">
        <v>45380</v>
      </c>
      <c r="QY3" s="218">
        <v>45381</v>
      </c>
      <c r="QZ3" s="210">
        <v>45382</v>
      </c>
      <c r="RA3" s="8">
        <v>45383</v>
      </c>
      <c r="RB3" s="8">
        <v>45384</v>
      </c>
      <c r="RC3" s="8">
        <v>45385</v>
      </c>
      <c r="RD3" s="8">
        <v>45386</v>
      </c>
      <c r="RE3" s="8">
        <v>45387</v>
      </c>
      <c r="RF3" s="7">
        <v>45388</v>
      </c>
      <c r="RG3" s="7">
        <v>45389</v>
      </c>
      <c r="RH3" s="8">
        <v>45390</v>
      </c>
      <c r="RI3" s="8">
        <v>45391</v>
      </c>
      <c r="RJ3" s="7">
        <v>45392</v>
      </c>
      <c r="RK3" s="8">
        <v>45393</v>
      </c>
      <c r="RL3" s="8">
        <v>45394</v>
      </c>
      <c r="RM3" s="7">
        <v>45395</v>
      </c>
      <c r="RN3" s="7">
        <v>45396</v>
      </c>
      <c r="RO3" s="8">
        <v>45397</v>
      </c>
      <c r="RP3" s="8">
        <v>45398</v>
      </c>
      <c r="RQ3" s="8">
        <v>45399</v>
      </c>
      <c r="RR3" s="8">
        <v>45400</v>
      </c>
      <c r="RS3" s="8">
        <v>45401</v>
      </c>
      <c r="RT3" s="7">
        <v>45402</v>
      </c>
      <c r="RU3" s="7">
        <v>45403</v>
      </c>
      <c r="RV3" s="8">
        <v>45404</v>
      </c>
      <c r="RW3" s="8">
        <v>45405</v>
      </c>
      <c r="RX3" s="8">
        <v>45406</v>
      </c>
      <c r="RY3" s="8">
        <v>45407</v>
      </c>
      <c r="RZ3" s="8">
        <v>45408</v>
      </c>
      <c r="SA3" s="7">
        <v>45409</v>
      </c>
      <c r="SB3" s="7">
        <v>45410</v>
      </c>
      <c r="SC3" s="8">
        <v>45411</v>
      </c>
      <c r="SD3" s="8">
        <v>45412</v>
      </c>
      <c r="SE3" s="7">
        <v>45413</v>
      </c>
      <c r="SF3" s="8">
        <v>45414</v>
      </c>
      <c r="SG3" s="8">
        <v>45415</v>
      </c>
      <c r="SH3" s="7">
        <v>45416</v>
      </c>
      <c r="SI3" s="7">
        <v>45417</v>
      </c>
      <c r="SJ3" s="7">
        <v>45418</v>
      </c>
      <c r="SK3" s="8">
        <v>45419</v>
      </c>
      <c r="SL3" s="8">
        <v>45420</v>
      </c>
      <c r="SM3" s="8">
        <v>45421</v>
      </c>
      <c r="SN3" s="8">
        <v>45422</v>
      </c>
      <c r="SO3" s="7">
        <v>45423</v>
      </c>
      <c r="SP3" s="7">
        <v>45424</v>
      </c>
      <c r="SQ3" s="8">
        <v>45425</v>
      </c>
      <c r="SR3" s="8">
        <v>45426</v>
      </c>
      <c r="SS3" s="7">
        <v>45427</v>
      </c>
      <c r="ST3" s="8">
        <v>45428</v>
      </c>
      <c r="SU3" s="8">
        <v>45429</v>
      </c>
      <c r="SV3" s="7">
        <v>45430</v>
      </c>
      <c r="SW3" s="7">
        <v>45431</v>
      </c>
      <c r="SX3" s="8">
        <v>45432</v>
      </c>
      <c r="SY3" s="8">
        <v>45433</v>
      </c>
      <c r="SZ3" s="8">
        <v>45434</v>
      </c>
      <c r="TA3" s="8">
        <v>45435</v>
      </c>
      <c r="TB3" s="8">
        <v>45436</v>
      </c>
      <c r="TC3" s="7">
        <v>45437</v>
      </c>
      <c r="TD3" s="7">
        <v>45438</v>
      </c>
      <c r="TE3" s="8">
        <v>45439</v>
      </c>
      <c r="TF3" s="8">
        <v>45440</v>
      </c>
      <c r="TG3" s="8">
        <v>45441</v>
      </c>
      <c r="TH3" s="8">
        <v>45442</v>
      </c>
      <c r="TI3" s="8">
        <v>45443</v>
      </c>
      <c r="TJ3" s="7">
        <v>45444</v>
      </c>
      <c r="TK3" s="7">
        <v>45445</v>
      </c>
      <c r="TL3" s="8">
        <v>45446</v>
      </c>
      <c r="TM3" s="8">
        <v>45447</v>
      </c>
      <c r="TN3" s="8">
        <v>45448</v>
      </c>
      <c r="TO3" s="7">
        <v>45449</v>
      </c>
      <c r="TP3" s="8">
        <v>45450</v>
      </c>
      <c r="TQ3" s="7">
        <v>45451</v>
      </c>
      <c r="TR3" s="7">
        <v>45452</v>
      </c>
      <c r="TS3" s="8">
        <v>45453</v>
      </c>
      <c r="TT3" s="8">
        <v>45454</v>
      </c>
      <c r="TU3" s="8">
        <v>45455</v>
      </c>
      <c r="TV3" s="8">
        <v>45456</v>
      </c>
      <c r="TW3" s="8">
        <v>45457</v>
      </c>
      <c r="TX3" s="7">
        <v>45458</v>
      </c>
      <c r="TY3" s="7">
        <v>45459</v>
      </c>
      <c r="TZ3" s="8">
        <v>45460</v>
      </c>
      <c r="UA3" s="8">
        <v>45461</v>
      </c>
      <c r="UB3" s="8">
        <v>45462</v>
      </c>
      <c r="UC3" s="8">
        <v>45463</v>
      </c>
      <c r="UD3" s="8">
        <v>45464</v>
      </c>
      <c r="UE3" s="7">
        <v>45465</v>
      </c>
      <c r="UF3" s="7">
        <v>45466</v>
      </c>
      <c r="UG3" s="8">
        <v>45467</v>
      </c>
      <c r="UH3" s="8">
        <v>45468</v>
      </c>
      <c r="UI3" s="8">
        <v>45469</v>
      </c>
      <c r="UJ3" s="8">
        <v>45470</v>
      </c>
      <c r="UK3" s="8">
        <v>45471</v>
      </c>
      <c r="UL3" s="218">
        <v>45472</v>
      </c>
      <c r="UM3" s="210">
        <v>45473</v>
      </c>
      <c r="UN3" s="8">
        <v>45474</v>
      </c>
      <c r="UO3" s="8">
        <v>45475</v>
      </c>
      <c r="UP3" s="8">
        <v>45476</v>
      </c>
      <c r="UQ3" s="8">
        <v>45477</v>
      </c>
      <c r="UR3" s="8">
        <v>45478</v>
      </c>
      <c r="US3" s="7">
        <v>45479</v>
      </c>
      <c r="UT3" s="7">
        <v>45480</v>
      </c>
      <c r="UU3" s="8">
        <v>45481</v>
      </c>
      <c r="UV3" s="8">
        <v>45482</v>
      </c>
      <c r="UW3" s="8">
        <v>45483</v>
      </c>
      <c r="UX3" s="8">
        <v>45484</v>
      </c>
      <c r="UY3" s="8">
        <v>45485</v>
      </c>
      <c r="UZ3" s="7">
        <v>45486</v>
      </c>
      <c r="VA3" s="7">
        <v>45487</v>
      </c>
      <c r="VB3" s="8">
        <v>45488</v>
      </c>
      <c r="VC3" s="8">
        <v>45489</v>
      </c>
      <c r="VD3" s="8">
        <v>45490</v>
      </c>
      <c r="VE3" s="8">
        <v>45491</v>
      </c>
      <c r="VF3" s="8">
        <v>45492</v>
      </c>
      <c r="VG3" s="7">
        <v>45493</v>
      </c>
      <c r="VH3" s="7">
        <v>45494</v>
      </c>
      <c r="VI3" s="8">
        <v>45495</v>
      </c>
      <c r="VJ3" s="8">
        <v>45496</v>
      </c>
      <c r="VK3" s="8">
        <v>45497</v>
      </c>
      <c r="VL3" s="8">
        <v>45498</v>
      </c>
      <c r="VM3" s="8">
        <v>45499</v>
      </c>
      <c r="VN3" s="7">
        <v>45500</v>
      </c>
      <c r="VO3" s="7">
        <v>45501</v>
      </c>
      <c r="VP3" s="8">
        <v>45502</v>
      </c>
      <c r="VQ3" s="8">
        <v>45503</v>
      </c>
      <c r="VR3" s="8">
        <v>45504</v>
      </c>
      <c r="VS3" s="8">
        <v>45505</v>
      </c>
      <c r="VT3" s="8">
        <v>45506</v>
      </c>
      <c r="VU3" s="7">
        <v>45507</v>
      </c>
      <c r="VV3" s="7">
        <v>45508</v>
      </c>
      <c r="VW3" s="8">
        <v>45509</v>
      </c>
      <c r="VX3" s="8">
        <v>45510</v>
      </c>
      <c r="VY3" s="8">
        <v>45511</v>
      </c>
      <c r="VZ3" s="8">
        <v>45512</v>
      </c>
      <c r="WA3" s="8">
        <v>45513</v>
      </c>
      <c r="WB3" s="7">
        <v>45514</v>
      </c>
      <c r="WC3" s="7">
        <v>45515</v>
      </c>
      <c r="WD3" s="7">
        <v>45516</v>
      </c>
      <c r="WE3" s="7">
        <v>45517</v>
      </c>
      <c r="WF3" s="7">
        <v>45518</v>
      </c>
      <c r="WG3" s="7">
        <v>45519</v>
      </c>
      <c r="WH3" s="7">
        <v>45520</v>
      </c>
      <c r="WI3" s="7">
        <v>45521</v>
      </c>
      <c r="WJ3" s="7">
        <v>45522</v>
      </c>
      <c r="WK3" s="8">
        <v>45523</v>
      </c>
      <c r="WL3" s="8">
        <v>45524</v>
      </c>
      <c r="WM3" s="8">
        <v>45525</v>
      </c>
      <c r="WN3" s="8">
        <v>45526</v>
      </c>
      <c r="WO3" s="8">
        <v>45527</v>
      </c>
      <c r="WP3" s="7">
        <v>45528</v>
      </c>
      <c r="WQ3" s="7">
        <v>45529</v>
      </c>
      <c r="WR3" s="8">
        <v>45530</v>
      </c>
      <c r="WS3" s="8">
        <v>45531</v>
      </c>
      <c r="WT3" s="8">
        <v>45532</v>
      </c>
      <c r="WU3" s="8">
        <v>45533</v>
      </c>
      <c r="WV3" s="8">
        <v>45534</v>
      </c>
      <c r="WW3" s="7">
        <v>45535</v>
      </c>
      <c r="WX3" s="7">
        <v>45536</v>
      </c>
      <c r="WY3" s="8">
        <v>45537</v>
      </c>
      <c r="WZ3" s="8">
        <v>45538</v>
      </c>
      <c r="XA3" s="8">
        <v>45539</v>
      </c>
      <c r="XB3" s="8">
        <v>45540</v>
      </c>
      <c r="XC3" s="8">
        <v>45541</v>
      </c>
      <c r="XD3" s="7">
        <v>45542</v>
      </c>
      <c r="XE3" s="7">
        <v>45543</v>
      </c>
      <c r="XF3" s="8">
        <v>45544</v>
      </c>
      <c r="XG3" s="8">
        <v>45545</v>
      </c>
      <c r="XH3" s="8">
        <v>45546</v>
      </c>
      <c r="XI3" s="8">
        <v>45547</v>
      </c>
      <c r="XJ3" s="8">
        <v>45548</v>
      </c>
      <c r="XK3" s="7">
        <v>45549</v>
      </c>
      <c r="XL3" s="7">
        <v>45550</v>
      </c>
      <c r="XM3" s="7">
        <v>45551</v>
      </c>
      <c r="XN3" s="7">
        <v>45552</v>
      </c>
      <c r="XO3" s="7">
        <v>45553</v>
      </c>
      <c r="XP3" s="8">
        <v>45554</v>
      </c>
      <c r="XQ3" s="8">
        <v>45555</v>
      </c>
      <c r="XR3" s="7">
        <v>45556</v>
      </c>
      <c r="XS3" s="7">
        <v>45557</v>
      </c>
      <c r="XT3" s="8">
        <v>45558</v>
      </c>
      <c r="XU3" s="8">
        <v>45559</v>
      </c>
      <c r="XV3" s="8">
        <v>45560</v>
      </c>
      <c r="XW3" s="8">
        <v>45561</v>
      </c>
      <c r="XX3" s="8">
        <v>45562</v>
      </c>
      <c r="XY3" s="218">
        <v>45563</v>
      </c>
      <c r="XZ3" s="210">
        <v>45564</v>
      </c>
      <c r="YA3" s="8">
        <v>45565</v>
      </c>
      <c r="YB3" s="8">
        <v>45566</v>
      </c>
      <c r="YC3" s="8">
        <v>45567</v>
      </c>
      <c r="YD3" s="7">
        <v>45568</v>
      </c>
      <c r="YE3" s="8">
        <v>45569</v>
      </c>
      <c r="YF3" s="7">
        <v>45570</v>
      </c>
      <c r="YG3" s="7">
        <v>45571</v>
      </c>
      <c r="YH3" s="8">
        <v>45572</v>
      </c>
      <c r="YI3" s="8">
        <v>45573</v>
      </c>
      <c r="YJ3" s="7">
        <v>45574</v>
      </c>
      <c r="YK3" s="8">
        <v>45575</v>
      </c>
      <c r="YL3" s="8">
        <v>45576</v>
      </c>
      <c r="YM3" s="7">
        <v>45577</v>
      </c>
      <c r="YN3" s="7">
        <v>45578</v>
      </c>
      <c r="YO3" s="8">
        <v>45579</v>
      </c>
      <c r="YP3" s="8">
        <v>45580</v>
      </c>
      <c r="YQ3" s="8">
        <v>45581</v>
      </c>
      <c r="YR3" s="8">
        <v>45582</v>
      </c>
      <c r="YS3" s="8">
        <v>45583</v>
      </c>
      <c r="YT3" s="7">
        <v>45584</v>
      </c>
      <c r="YU3" s="7">
        <v>45585</v>
      </c>
      <c r="YV3" s="8">
        <v>45586</v>
      </c>
      <c r="YW3" s="8">
        <v>45587</v>
      </c>
      <c r="YX3" s="8">
        <v>45588</v>
      </c>
      <c r="YY3" s="8">
        <v>45589</v>
      </c>
      <c r="YZ3" s="8">
        <v>45590</v>
      </c>
      <c r="ZA3" s="7">
        <v>45591</v>
      </c>
      <c r="ZB3" s="7">
        <v>45592</v>
      </c>
      <c r="ZC3" s="8">
        <v>45593</v>
      </c>
      <c r="ZD3" s="8">
        <v>45594</v>
      </c>
      <c r="ZE3" s="8">
        <v>45595</v>
      </c>
      <c r="ZF3" s="8">
        <v>45596</v>
      </c>
      <c r="ZG3" s="8">
        <v>45597</v>
      </c>
      <c r="ZH3" s="7">
        <v>45598</v>
      </c>
      <c r="ZI3" s="7">
        <v>45599</v>
      </c>
      <c r="ZJ3" s="8">
        <v>45600</v>
      </c>
      <c r="ZK3" s="8">
        <v>45601</v>
      </c>
      <c r="ZL3" s="8">
        <v>45602</v>
      </c>
      <c r="ZM3" s="8">
        <v>45603</v>
      </c>
      <c r="ZN3" s="8">
        <v>45604</v>
      </c>
      <c r="ZO3" s="7">
        <v>45605</v>
      </c>
      <c r="ZP3" s="7">
        <v>45606</v>
      </c>
      <c r="ZQ3" s="8">
        <v>45607</v>
      </c>
      <c r="ZR3" s="8">
        <v>45608</v>
      </c>
      <c r="ZS3" s="8">
        <v>45609</v>
      </c>
      <c r="ZT3" s="8">
        <v>45610</v>
      </c>
      <c r="ZU3" s="8">
        <v>45611</v>
      </c>
      <c r="ZV3" s="7">
        <v>45612</v>
      </c>
      <c r="ZW3" s="7">
        <v>45613</v>
      </c>
      <c r="ZX3" s="8">
        <v>45614</v>
      </c>
      <c r="ZY3" s="8">
        <v>45615</v>
      </c>
      <c r="ZZ3" s="8">
        <v>45616</v>
      </c>
      <c r="AAA3" s="8">
        <v>45617</v>
      </c>
      <c r="AAB3" s="8">
        <v>45618</v>
      </c>
      <c r="AAC3" s="7">
        <v>45619</v>
      </c>
      <c r="AAD3" s="7">
        <v>45620</v>
      </c>
      <c r="AAE3" s="8">
        <v>45621</v>
      </c>
      <c r="AAF3" s="8">
        <v>45622</v>
      </c>
      <c r="AAG3" s="8">
        <v>45623</v>
      </c>
      <c r="AAH3" s="8">
        <v>45624</v>
      </c>
      <c r="AAI3" s="8">
        <v>45625</v>
      </c>
      <c r="AAJ3" s="7">
        <v>45626</v>
      </c>
      <c r="AAK3" s="7">
        <v>45627</v>
      </c>
      <c r="AAL3" s="8">
        <v>45628</v>
      </c>
      <c r="AAM3" s="8">
        <v>45629</v>
      </c>
      <c r="AAN3" s="8">
        <v>45630</v>
      </c>
      <c r="AAO3" s="8">
        <v>45631</v>
      </c>
      <c r="AAP3" s="8">
        <v>45632</v>
      </c>
      <c r="AAQ3" s="7">
        <v>45633</v>
      </c>
      <c r="AAR3" s="7">
        <v>45634</v>
      </c>
      <c r="AAS3" s="8">
        <v>45635</v>
      </c>
      <c r="AAT3" s="8">
        <v>45636</v>
      </c>
      <c r="AAU3" s="8">
        <v>45637</v>
      </c>
      <c r="AAV3" s="8">
        <v>45638</v>
      </c>
      <c r="AAW3" s="8">
        <v>45639</v>
      </c>
      <c r="AAX3" s="7">
        <v>45640</v>
      </c>
      <c r="AAY3" s="7">
        <v>45641</v>
      </c>
      <c r="AAZ3" s="8">
        <v>45642</v>
      </c>
      <c r="ABA3" s="8">
        <v>45643</v>
      </c>
      <c r="ABB3" s="8">
        <v>45644</v>
      </c>
      <c r="ABC3" s="8">
        <v>45645</v>
      </c>
      <c r="ABD3" s="8">
        <v>45646</v>
      </c>
      <c r="ABE3" s="7">
        <v>45647</v>
      </c>
      <c r="ABF3" s="7">
        <v>45648</v>
      </c>
      <c r="ABG3" s="8">
        <v>45649</v>
      </c>
      <c r="ABH3" s="8">
        <v>45650</v>
      </c>
      <c r="ABI3" s="7">
        <v>45651</v>
      </c>
      <c r="ABJ3" s="8">
        <v>45652</v>
      </c>
      <c r="ABK3" s="8">
        <v>45653</v>
      </c>
      <c r="ABL3" s="218">
        <v>45654</v>
      </c>
    </row>
    <row r="4" spans="2:740" x14ac:dyDescent="0.3">
      <c r="B4" s="131" t="s">
        <v>371</v>
      </c>
      <c r="C4" s="131" t="s">
        <v>372</v>
      </c>
      <c r="D4" s="131" t="s">
        <v>373</v>
      </c>
      <c r="E4" s="131" t="s">
        <v>374</v>
      </c>
      <c r="F4" s="131"/>
      <c r="G4" s="148">
        <f t="shared" ref="G4:G5" si="0">SUM(NM4:ABL4)</f>
        <v>160</v>
      </c>
      <c r="H4" s="131"/>
      <c r="I4" s="131"/>
      <c r="J4" s="65" t="s">
        <v>9</v>
      </c>
      <c r="K4" s="65"/>
      <c r="L4" s="67">
        <f>+G5/G4</f>
        <v>1</v>
      </c>
      <c r="M4" s="131"/>
      <c r="N4" s="131"/>
      <c r="O4" s="131"/>
      <c r="P4" s="131"/>
      <c r="Q4" s="131"/>
      <c r="R4" s="131"/>
      <c r="S4" s="131"/>
      <c r="T4" s="131"/>
      <c r="U4" s="131"/>
      <c r="V4" s="131"/>
      <c r="W4" s="131"/>
      <c r="X4" s="131"/>
      <c r="Y4" s="131"/>
      <c r="Z4" s="131"/>
      <c r="AA4" s="131"/>
      <c r="AB4" s="131"/>
      <c r="AC4" s="131"/>
      <c r="AD4" s="131"/>
      <c r="AE4" s="131"/>
      <c r="AF4" s="131"/>
      <c r="AG4" s="131"/>
      <c r="AH4" s="131"/>
      <c r="AI4" s="131"/>
      <c r="AJ4" s="131"/>
      <c r="AK4" s="131"/>
      <c r="AL4" s="131"/>
      <c r="AM4" s="131"/>
      <c r="AN4" s="131"/>
      <c r="AO4" s="131"/>
      <c r="AP4" s="131"/>
      <c r="AQ4" s="131"/>
      <c r="AR4" s="131"/>
      <c r="AS4" s="131"/>
      <c r="AT4" s="131"/>
      <c r="AU4" s="131"/>
      <c r="AV4" s="131"/>
      <c r="AW4" s="131"/>
      <c r="AX4" s="131"/>
      <c r="AY4" s="131"/>
      <c r="AZ4" s="131"/>
      <c r="BA4" s="131"/>
      <c r="BB4" s="131"/>
      <c r="BC4" s="131"/>
      <c r="BD4" s="131"/>
      <c r="BE4" s="131"/>
      <c r="BF4" s="131"/>
      <c r="BG4" s="131"/>
      <c r="BH4" s="131"/>
      <c r="BI4" s="131"/>
      <c r="BJ4" s="131"/>
      <c r="BK4" s="131"/>
      <c r="BL4" s="131"/>
      <c r="BM4" s="131"/>
      <c r="BN4" s="131"/>
      <c r="BO4" s="131"/>
      <c r="BP4" s="131"/>
      <c r="BQ4" s="131"/>
      <c r="BR4" s="131"/>
      <c r="BS4" s="131"/>
      <c r="BT4" s="131"/>
      <c r="BU4" s="131"/>
      <c r="BV4" s="131"/>
      <c r="BW4" s="131"/>
      <c r="BX4" s="131"/>
      <c r="BY4" s="131"/>
      <c r="BZ4" s="131"/>
      <c r="CA4" s="131"/>
      <c r="CB4" s="131"/>
      <c r="CC4" s="131"/>
      <c r="CD4" s="131"/>
      <c r="CE4" s="131"/>
      <c r="CF4" s="131"/>
      <c r="CG4" s="131"/>
      <c r="CH4" s="131"/>
      <c r="CI4" s="131"/>
      <c r="CJ4" s="131"/>
      <c r="CK4" s="131"/>
      <c r="CL4" s="131"/>
      <c r="CM4" s="131"/>
      <c r="CN4" s="131"/>
      <c r="CO4" s="131"/>
      <c r="CP4" s="131"/>
      <c r="CQ4" s="131"/>
      <c r="CR4" s="131"/>
      <c r="CS4" s="131"/>
      <c r="CT4" s="131"/>
      <c r="CU4" s="131"/>
      <c r="CV4" s="131"/>
      <c r="CW4" s="131"/>
      <c r="CX4" s="131"/>
      <c r="CY4" s="131"/>
      <c r="CZ4" s="131"/>
      <c r="DA4" s="131"/>
      <c r="DB4" s="131"/>
      <c r="DC4" s="131"/>
      <c r="DD4" s="131"/>
      <c r="DE4" s="131"/>
      <c r="DF4" s="131"/>
      <c r="DG4" s="131"/>
      <c r="DH4" s="131"/>
      <c r="DI4" s="131"/>
      <c r="DJ4" s="131"/>
      <c r="DK4" s="131"/>
      <c r="DL4" s="131"/>
      <c r="DM4" s="131"/>
      <c r="DN4" s="131"/>
      <c r="DO4" s="131"/>
      <c r="DP4" s="131"/>
      <c r="DQ4" s="131"/>
      <c r="DR4" s="131"/>
      <c r="DS4" s="131"/>
      <c r="DT4" s="131"/>
      <c r="DU4" s="131"/>
      <c r="DV4" s="131"/>
      <c r="DW4" s="131"/>
      <c r="DX4" s="131"/>
      <c r="DY4" s="131"/>
      <c r="DZ4" s="131"/>
      <c r="EA4" s="131"/>
      <c r="EB4" s="131"/>
      <c r="EC4" s="131"/>
      <c r="ED4" s="131"/>
      <c r="EE4" s="131"/>
      <c r="EF4" s="131"/>
      <c r="EG4" s="131"/>
      <c r="EH4" s="131"/>
      <c r="EI4" s="131"/>
      <c r="EJ4" s="131"/>
      <c r="EK4" s="131"/>
      <c r="EL4" s="131"/>
      <c r="EM4" s="131"/>
      <c r="EN4" s="131"/>
      <c r="EO4" s="131"/>
      <c r="EP4" s="131"/>
      <c r="EQ4" s="131"/>
      <c r="ER4" s="131"/>
      <c r="ES4" s="131"/>
      <c r="ET4" s="131"/>
      <c r="EU4" s="131"/>
      <c r="EV4" s="131"/>
      <c r="EW4" s="131"/>
      <c r="EX4" s="131"/>
      <c r="EY4" s="131"/>
      <c r="EZ4" s="131"/>
      <c r="FA4" s="131"/>
      <c r="FB4" s="131"/>
      <c r="FC4" s="131"/>
      <c r="FD4" s="131"/>
      <c r="FE4" s="131"/>
      <c r="FF4" s="131"/>
      <c r="FG4" s="131"/>
      <c r="FH4" s="131"/>
      <c r="FI4" s="131"/>
      <c r="FJ4" s="131"/>
      <c r="FK4" s="131"/>
      <c r="FL4" s="131"/>
      <c r="FM4" s="131"/>
      <c r="FN4" s="131"/>
      <c r="FO4" s="131"/>
      <c r="FP4" s="131"/>
      <c r="FQ4" s="131"/>
      <c r="FR4" s="131"/>
      <c r="FS4" s="131"/>
      <c r="FT4" s="131"/>
      <c r="FU4" s="131"/>
      <c r="FV4" s="131"/>
      <c r="FW4" s="131"/>
      <c r="FX4" s="131"/>
      <c r="FY4" s="131"/>
      <c r="FZ4" s="131"/>
      <c r="GA4" s="131"/>
      <c r="GB4" s="131"/>
      <c r="GC4" s="131"/>
      <c r="GD4" s="131"/>
      <c r="GE4" s="131"/>
      <c r="GF4" s="131"/>
      <c r="GG4" s="131"/>
      <c r="GH4" s="131"/>
      <c r="GI4" s="131"/>
      <c r="GJ4" s="131"/>
      <c r="GK4" s="131"/>
      <c r="GL4" s="131"/>
      <c r="GM4" s="131"/>
      <c r="GN4" s="131"/>
      <c r="GO4" s="131"/>
      <c r="GP4" s="131"/>
      <c r="GQ4" s="131"/>
      <c r="GR4" s="131"/>
      <c r="GS4" s="131"/>
      <c r="GT4" s="131"/>
      <c r="GU4" s="131"/>
      <c r="GV4" s="131"/>
      <c r="GW4" s="131"/>
      <c r="GX4" s="131"/>
      <c r="GY4" s="131"/>
      <c r="GZ4" s="131"/>
      <c r="HA4" s="131"/>
      <c r="HB4" s="131"/>
      <c r="HC4" s="131"/>
      <c r="HD4" s="131"/>
      <c r="HE4" s="131"/>
      <c r="HF4" s="131"/>
      <c r="HG4" s="131"/>
      <c r="HH4" s="131"/>
      <c r="HI4" s="131"/>
      <c r="HJ4" s="131"/>
      <c r="HK4" s="131"/>
      <c r="HL4" s="131"/>
      <c r="HM4" s="131"/>
      <c r="HN4" s="131"/>
      <c r="HO4" s="131"/>
      <c r="HP4" s="131"/>
      <c r="HQ4" s="131"/>
      <c r="HR4" s="131"/>
      <c r="HS4" s="131"/>
      <c r="HT4" s="131"/>
      <c r="HU4" s="131"/>
      <c r="HV4" s="131"/>
      <c r="HW4" s="131"/>
      <c r="HX4" s="131"/>
      <c r="HY4" s="131"/>
      <c r="HZ4" s="131"/>
      <c r="IA4" s="131"/>
      <c r="IB4" s="131"/>
      <c r="IC4" s="131"/>
      <c r="ID4" s="131"/>
      <c r="IE4" s="131"/>
      <c r="IF4" s="131"/>
      <c r="IG4" s="131"/>
      <c r="IH4" s="131"/>
      <c r="II4" s="131"/>
      <c r="IJ4" s="131"/>
      <c r="IK4" s="131"/>
      <c r="IL4" s="131"/>
      <c r="IM4" s="131"/>
      <c r="IN4" s="131"/>
      <c r="IO4" s="131"/>
      <c r="IP4" s="131"/>
      <c r="IQ4" s="131"/>
      <c r="IR4" s="131"/>
      <c r="IS4" s="131"/>
      <c r="IT4" s="131"/>
      <c r="IU4" s="131"/>
      <c r="IV4" s="131"/>
      <c r="IW4" s="131"/>
      <c r="IX4" s="131"/>
      <c r="IY4" s="131"/>
      <c r="IZ4" s="131"/>
      <c r="JA4" s="131"/>
      <c r="JB4" s="131"/>
      <c r="JC4" s="131"/>
      <c r="JD4" s="131"/>
      <c r="JE4" s="131"/>
      <c r="JF4" s="131"/>
      <c r="JG4" s="131"/>
      <c r="JH4" s="131"/>
      <c r="JI4" s="131"/>
      <c r="JJ4" s="131"/>
      <c r="JK4" s="131"/>
      <c r="JL4" s="131"/>
      <c r="JM4" s="131"/>
      <c r="JN4" s="131"/>
      <c r="JO4" s="131"/>
      <c r="JP4" s="131"/>
      <c r="JQ4" s="131"/>
      <c r="JR4" s="131"/>
      <c r="JS4" s="131"/>
      <c r="JT4" s="131"/>
      <c r="JU4" s="131"/>
      <c r="JV4" s="131"/>
      <c r="JW4" s="131"/>
      <c r="JX4" s="131"/>
      <c r="JY4" s="131"/>
      <c r="JZ4" s="131"/>
      <c r="KA4" s="131"/>
      <c r="KB4" s="131"/>
      <c r="KC4" s="131"/>
      <c r="KD4" s="131"/>
      <c r="KE4" s="131"/>
      <c r="KF4" s="131"/>
      <c r="KG4" s="131"/>
      <c r="KH4" s="131"/>
      <c r="KI4" s="131"/>
      <c r="KJ4" s="131"/>
      <c r="KK4" s="131"/>
      <c r="KL4" s="131"/>
      <c r="KM4" s="131"/>
      <c r="KN4" s="131"/>
      <c r="KO4" s="131"/>
      <c r="KP4" s="131"/>
      <c r="KQ4" s="131"/>
      <c r="KR4" s="131"/>
      <c r="KS4" s="131"/>
      <c r="KT4" s="131"/>
      <c r="KU4" s="131"/>
      <c r="KV4" s="131"/>
      <c r="KW4" s="131"/>
      <c r="KX4" s="131"/>
      <c r="KY4" s="131"/>
      <c r="KZ4" s="131"/>
      <c r="LA4" s="131"/>
      <c r="LB4" s="131"/>
      <c r="LC4" s="131"/>
      <c r="LD4" s="131"/>
      <c r="LE4" s="131"/>
      <c r="LF4" s="131"/>
      <c r="LG4" s="131"/>
      <c r="LH4" s="131"/>
      <c r="LI4" s="131"/>
      <c r="LJ4" s="131"/>
      <c r="LK4" s="131"/>
      <c r="LL4" s="131"/>
      <c r="LM4" s="131"/>
      <c r="LN4" s="131"/>
      <c r="LO4" s="131"/>
      <c r="LP4" s="131"/>
      <c r="LQ4" s="131"/>
      <c r="LR4" s="131"/>
      <c r="LS4" s="131"/>
      <c r="LT4" s="131"/>
      <c r="LU4" s="131"/>
      <c r="LV4" s="131"/>
      <c r="LW4" s="131"/>
      <c r="LX4" s="131"/>
      <c r="LY4" s="131"/>
      <c r="LZ4" s="131"/>
      <c r="MA4" s="131"/>
      <c r="MB4" s="131"/>
      <c r="MC4" s="131"/>
      <c r="MD4" s="131"/>
      <c r="ME4" s="131"/>
      <c r="MF4" s="131"/>
      <c r="MG4" s="131"/>
      <c r="MH4" s="131"/>
      <c r="MI4" s="131"/>
      <c r="MJ4" s="131"/>
      <c r="MK4" s="131"/>
      <c r="ML4" s="131"/>
      <c r="MM4" s="131"/>
      <c r="MN4" s="131"/>
      <c r="MO4" s="131"/>
      <c r="MP4" s="131"/>
      <c r="MQ4" s="131"/>
      <c r="MR4" s="131"/>
      <c r="MS4" s="131"/>
      <c r="MT4" s="131"/>
      <c r="MU4" s="131"/>
      <c r="MV4" s="131"/>
      <c r="MW4" s="131"/>
      <c r="MX4" s="131"/>
      <c r="MY4" s="131"/>
      <c r="MZ4" s="131"/>
      <c r="NA4" s="131"/>
      <c r="NB4" s="131"/>
      <c r="NC4" s="131"/>
      <c r="ND4" s="131"/>
      <c r="NE4" s="131"/>
      <c r="NF4" s="131"/>
      <c r="NG4" s="131"/>
      <c r="NH4" s="131"/>
      <c r="NI4" s="131"/>
      <c r="NJ4" s="131"/>
      <c r="NK4" s="131"/>
      <c r="NL4" s="131"/>
      <c r="NM4" s="131"/>
      <c r="NN4" s="131"/>
      <c r="NO4" s="131"/>
      <c r="NP4" s="131"/>
      <c r="NQ4" s="131"/>
      <c r="NR4" s="131"/>
      <c r="NS4" s="131"/>
      <c r="NT4" s="131"/>
      <c r="NU4" s="131"/>
      <c r="NV4" s="131"/>
      <c r="NW4" s="131"/>
      <c r="NX4" s="131"/>
      <c r="NY4" s="131"/>
      <c r="NZ4" s="131"/>
      <c r="OA4" s="131"/>
      <c r="OB4" s="131"/>
      <c r="OC4" s="131">
        <v>160</v>
      </c>
      <c r="OD4" s="131"/>
      <c r="OE4" s="131"/>
      <c r="OF4" s="131"/>
      <c r="OG4" s="131"/>
      <c r="OH4" s="131"/>
      <c r="OI4" s="131"/>
      <c r="OJ4" s="131"/>
      <c r="OK4" s="131"/>
      <c r="OL4" s="131"/>
      <c r="OM4" s="131"/>
      <c r="ON4" s="131"/>
      <c r="OO4" s="131"/>
      <c r="OP4" s="131"/>
      <c r="OQ4" s="131"/>
      <c r="OR4" s="131"/>
      <c r="OS4" s="131"/>
      <c r="OT4" s="131"/>
      <c r="OU4" s="131"/>
      <c r="OV4" s="131"/>
      <c r="OW4" s="131"/>
      <c r="OX4" s="131"/>
      <c r="OY4" s="131"/>
      <c r="OZ4" s="131"/>
      <c r="PA4" s="131"/>
      <c r="PB4" s="131"/>
      <c r="PC4" s="131"/>
      <c r="PD4" s="131"/>
      <c r="PE4" s="131"/>
      <c r="PF4" s="131"/>
      <c r="PG4" s="131"/>
      <c r="PH4" s="131"/>
      <c r="PI4" s="131"/>
      <c r="PJ4" s="131"/>
      <c r="PK4" s="131"/>
      <c r="PL4" s="131"/>
      <c r="PM4" s="131"/>
      <c r="PN4" s="131"/>
      <c r="PO4" s="131"/>
      <c r="PP4" s="131"/>
      <c r="PQ4" s="131"/>
      <c r="PR4" s="131"/>
      <c r="PS4" s="131"/>
      <c r="PT4" s="131"/>
      <c r="PU4" s="131"/>
      <c r="PV4" s="131"/>
      <c r="PW4" s="131"/>
      <c r="PX4" s="131"/>
      <c r="PY4" s="131"/>
      <c r="PZ4" s="131"/>
      <c r="QA4" s="131"/>
      <c r="QB4" s="131"/>
      <c r="QC4" s="131"/>
      <c r="QD4" s="131"/>
      <c r="QE4" s="131"/>
      <c r="QF4" s="131"/>
      <c r="QG4" s="131"/>
      <c r="QH4" s="131"/>
      <c r="QI4" s="131"/>
      <c r="QJ4" s="131"/>
      <c r="QK4" s="131"/>
      <c r="QL4" s="131"/>
      <c r="QM4" s="131"/>
      <c r="QN4" s="131"/>
      <c r="QO4" s="131"/>
      <c r="QP4" s="131"/>
      <c r="QQ4" s="131"/>
      <c r="QR4" s="131"/>
      <c r="QS4" s="131"/>
      <c r="QT4" s="131"/>
      <c r="QU4" s="131"/>
      <c r="QV4" s="131"/>
      <c r="QW4" s="131"/>
      <c r="QX4" s="131"/>
      <c r="QY4" s="131"/>
      <c r="QZ4" s="131"/>
      <c r="RA4" s="131"/>
      <c r="RB4" s="131"/>
      <c r="RC4" s="131"/>
      <c r="RD4" s="131"/>
      <c r="RE4" s="131"/>
      <c r="RF4" s="131"/>
      <c r="RG4" s="131"/>
      <c r="RH4" s="131"/>
      <c r="RI4" s="131"/>
      <c r="RJ4" s="131"/>
      <c r="RK4" s="131"/>
      <c r="RL4" s="131"/>
      <c r="RM4" s="131"/>
      <c r="RN4" s="131"/>
      <c r="RO4" s="131"/>
      <c r="RP4" s="131"/>
      <c r="RQ4" s="131"/>
      <c r="RR4" s="131"/>
      <c r="RS4" s="131"/>
      <c r="RT4" s="131"/>
      <c r="RU4" s="131"/>
      <c r="RV4" s="131"/>
      <c r="RW4" s="131"/>
      <c r="RX4" s="131"/>
      <c r="RY4" s="131"/>
      <c r="RZ4" s="131"/>
      <c r="SA4" s="131"/>
      <c r="SB4" s="131"/>
      <c r="SC4" s="131"/>
      <c r="SD4" s="131"/>
      <c r="SE4" s="131"/>
      <c r="SF4" s="131"/>
      <c r="SG4" s="131"/>
      <c r="SH4" s="131"/>
      <c r="SI4" s="131"/>
      <c r="SJ4" s="131"/>
      <c r="SK4" s="131"/>
      <c r="SL4" s="131"/>
      <c r="SM4" s="131"/>
      <c r="SN4" s="131"/>
      <c r="SO4" s="131"/>
      <c r="SP4" s="131"/>
      <c r="SQ4" s="131"/>
      <c r="SR4" s="131"/>
      <c r="SS4" s="131"/>
      <c r="ST4" s="131"/>
      <c r="SU4" s="131"/>
      <c r="SV4" s="131"/>
      <c r="SW4" s="131"/>
      <c r="SX4" s="131"/>
      <c r="SY4" s="131"/>
      <c r="SZ4" s="131"/>
      <c r="TA4" s="131"/>
      <c r="TB4" s="131"/>
      <c r="TC4" s="131"/>
      <c r="TD4" s="131"/>
      <c r="TE4" s="131"/>
      <c r="TF4" s="131"/>
      <c r="TG4" s="131"/>
      <c r="TH4" s="131"/>
      <c r="TI4" s="131"/>
      <c r="TJ4" s="131"/>
      <c r="TK4" s="131"/>
      <c r="TL4" s="131"/>
      <c r="TM4" s="131"/>
      <c r="TN4" s="131"/>
      <c r="TO4" s="131"/>
      <c r="TP4" s="131"/>
      <c r="TQ4" s="131"/>
      <c r="TR4" s="131"/>
      <c r="TS4" s="131"/>
      <c r="TT4" s="131"/>
      <c r="TU4" s="131"/>
      <c r="TV4" s="131"/>
      <c r="TW4" s="131"/>
      <c r="TX4" s="131"/>
      <c r="TY4" s="131"/>
      <c r="TZ4" s="131"/>
      <c r="UA4" s="131"/>
      <c r="UB4" s="131"/>
      <c r="UC4" s="131"/>
      <c r="UD4" s="131"/>
      <c r="UE4" s="131"/>
      <c r="UF4" s="131"/>
      <c r="UG4" s="131"/>
      <c r="UH4" s="131"/>
      <c r="UI4" s="131"/>
      <c r="UJ4" s="131"/>
      <c r="UK4" s="131"/>
      <c r="UL4" s="131"/>
      <c r="UM4" s="131"/>
      <c r="UN4" s="131"/>
      <c r="UO4" s="131"/>
      <c r="UP4" s="131"/>
      <c r="UQ4" s="131"/>
      <c r="UR4" s="131"/>
      <c r="US4" s="131"/>
      <c r="UT4" s="131"/>
      <c r="UU4" s="131"/>
      <c r="UV4" s="131"/>
      <c r="UW4" s="131"/>
      <c r="UX4" s="131"/>
      <c r="UY4" s="131"/>
      <c r="UZ4" s="131"/>
      <c r="VA4" s="131"/>
      <c r="VB4" s="131"/>
      <c r="VC4" s="131"/>
      <c r="VD4" s="131"/>
      <c r="VE4" s="131"/>
      <c r="VF4" s="131"/>
      <c r="VG4" s="131"/>
      <c r="VH4" s="131"/>
      <c r="VI4" s="131"/>
      <c r="VJ4" s="131"/>
      <c r="VK4" s="131"/>
      <c r="VL4" s="131"/>
      <c r="VM4" s="131"/>
      <c r="VN4" s="131"/>
      <c r="VO4" s="131"/>
      <c r="VP4" s="131"/>
      <c r="VQ4" s="131"/>
      <c r="VR4" s="131"/>
      <c r="VS4" s="131"/>
      <c r="VT4" s="131"/>
      <c r="VU4" s="131"/>
      <c r="VV4" s="131"/>
      <c r="VW4" s="131"/>
      <c r="VX4" s="131"/>
      <c r="VY4" s="131"/>
      <c r="VZ4" s="131"/>
      <c r="WA4" s="131"/>
      <c r="WB4" s="131"/>
      <c r="WC4" s="131"/>
      <c r="WD4" s="131"/>
      <c r="WE4" s="131"/>
      <c r="WF4" s="131"/>
      <c r="WG4" s="131"/>
      <c r="WH4" s="131"/>
      <c r="WI4" s="131"/>
      <c r="WJ4" s="131"/>
      <c r="WK4" s="131"/>
      <c r="WL4" s="131"/>
      <c r="WM4" s="131"/>
      <c r="WN4" s="131"/>
      <c r="WO4" s="131"/>
      <c r="WP4" s="131"/>
      <c r="WQ4" s="131"/>
      <c r="WR4" s="131"/>
      <c r="WS4" s="131"/>
      <c r="WT4" s="131"/>
      <c r="WU4" s="131"/>
      <c r="WV4" s="131"/>
      <c r="WW4" s="131"/>
      <c r="WX4" s="131"/>
      <c r="WY4" s="131"/>
      <c r="WZ4" s="131"/>
      <c r="XA4" s="131"/>
      <c r="XB4" s="131"/>
      <c r="XC4" s="131"/>
      <c r="XD4" s="131"/>
      <c r="XE4" s="131"/>
      <c r="XF4" s="131"/>
      <c r="XG4" s="131"/>
      <c r="XH4" s="131"/>
      <c r="XI4" s="131"/>
      <c r="XJ4" s="131"/>
      <c r="XK4" s="131"/>
      <c r="XL4" s="131"/>
      <c r="XM4" s="131"/>
      <c r="XN4" s="131"/>
      <c r="XO4" s="131"/>
      <c r="XP4" s="131"/>
      <c r="XQ4" s="131"/>
      <c r="XR4" s="131"/>
      <c r="XS4" s="131"/>
      <c r="XT4" s="131"/>
      <c r="XU4" s="131"/>
      <c r="XV4" s="131"/>
      <c r="XW4" s="131"/>
      <c r="XX4" s="131"/>
      <c r="XY4" s="131"/>
      <c r="XZ4" s="131"/>
      <c r="YA4" s="131"/>
      <c r="YB4" s="131"/>
      <c r="YC4" s="131"/>
      <c r="YD4" s="131"/>
      <c r="YE4" s="131"/>
      <c r="YF4" s="131"/>
      <c r="YG4" s="131"/>
      <c r="YH4" s="131"/>
      <c r="YI4" s="131"/>
      <c r="YJ4" s="131"/>
      <c r="YK4" s="131"/>
      <c r="YL4" s="131"/>
      <c r="YM4" s="131"/>
      <c r="YN4" s="131"/>
      <c r="YO4" s="131"/>
      <c r="YP4" s="131"/>
      <c r="YQ4" s="131"/>
      <c r="YR4" s="131"/>
      <c r="YS4" s="131"/>
      <c r="YT4" s="131"/>
      <c r="YU4" s="131"/>
      <c r="YV4" s="131"/>
      <c r="YW4" s="131"/>
      <c r="YX4" s="131"/>
      <c r="YY4" s="131"/>
      <c r="YZ4" s="131"/>
      <c r="ZA4" s="131"/>
      <c r="ZB4" s="131"/>
      <c r="ZC4" s="131"/>
      <c r="ZD4" s="131"/>
      <c r="ZE4" s="131"/>
      <c r="ZF4" s="131"/>
      <c r="ZG4" s="131"/>
      <c r="ZH4" s="131"/>
      <c r="ZI4" s="131"/>
      <c r="ZJ4" s="131"/>
      <c r="ZK4" s="131"/>
      <c r="ZL4" s="131"/>
      <c r="ZM4" s="131"/>
      <c r="ZN4" s="131"/>
      <c r="ZO4" s="131"/>
      <c r="ZP4" s="131"/>
      <c r="ZQ4" s="131"/>
      <c r="ZR4" s="131"/>
      <c r="ZS4" s="131"/>
      <c r="ZT4" s="131"/>
      <c r="ZU4" s="131"/>
      <c r="ZV4" s="131"/>
      <c r="ZW4" s="131"/>
      <c r="ZX4" s="131"/>
      <c r="ZY4" s="131"/>
      <c r="ZZ4" s="131"/>
      <c r="AAA4" s="131"/>
      <c r="AAB4" s="131"/>
      <c r="AAC4" s="131"/>
      <c r="AAD4" s="131"/>
      <c r="AAE4" s="131"/>
      <c r="AAF4" s="131"/>
      <c r="AAG4" s="131"/>
      <c r="AAH4" s="131"/>
      <c r="AAI4" s="131"/>
      <c r="AAJ4" s="131"/>
      <c r="AAK4" s="131"/>
      <c r="AAL4" s="131"/>
      <c r="AAM4" s="131"/>
      <c r="AAN4" s="131"/>
      <c r="AAO4" s="131"/>
      <c r="AAP4" s="131"/>
      <c r="AAQ4" s="131"/>
      <c r="AAR4" s="131"/>
      <c r="AAS4" s="131"/>
      <c r="AAT4" s="131"/>
      <c r="AAU4" s="131"/>
      <c r="AAV4" s="131"/>
      <c r="AAW4" s="131"/>
      <c r="AAX4" s="131"/>
      <c r="AAY4" s="131"/>
      <c r="AAZ4" s="131"/>
      <c r="ABA4" s="131"/>
      <c r="ABB4" s="131"/>
      <c r="ABC4" s="131"/>
      <c r="ABD4" s="131"/>
      <c r="ABE4" s="131"/>
      <c r="ABF4" s="131"/>
      <c r="ABG4" s="131"/>
      <c r="ABH4" s="131"/>
      <c r="ABI4" s="131"/>
      <c r="ABJ4" s="131"/>
      <c r="ABK4" s="131"/>
      <c r="ABL4" s="131"/>
    </row>
    <row r="5" spans="2:740" x14ac:dyDescent="0.3">
      <c r="B5" s="131" t="s">
        <v>371</v>
      </c>
      <c r="C5" s="131" t="s">
        <v>372</v>
      </c>
      <c r="D5" s="131" t="s">
        <v>373</v>
      </c>
      <c r="E5" s="131" t="s">
        <v>374</v>
      </c>
      <c r="F5" s="131"/>
      <c r="G5" s="148">
        <f t="shared" si="0"/>
        <v>160</v>
      </c>
      <c r="H5" s="131"/>
      <c r="I5" s="131"/>
      <c r="J5" s="65" t="s">
        <v>10</v>
      </c>
      <c r="K5" s="65"/>
      <c r="L5" s="67">
        <f>G5/G4</f>
        <v>1</v>
      </c>
      <c r="M5" s="131"/>
      <c r="N5" s="131"/>
      <c r="O5" s="131"/>
      <c r="P5" s="131"/>
      <c r="Q5" s="131"/>
      <c r="R5" s="131"/>
      <c r="S5" s="131"/>
      <c r="T5" s="131"/>
      <c r="U5" s="131"/>
      <c r="V5" s="131"/>
      <c r="W5" s="131"/>
      <c r="X5" s="131"/>
      <c r="Y5" s="131"/>
      <c r="Z5" s="131"/>
      <c r="AA5" s="131"/>
      <c r="AB5" s="131"/>
      <c r="AC5" s="131"/>
      <c r="AD5" s="131"/>
      <c r="AE5" s="131"/>
      <c r="AF5" s="131"/>
      <c r="AG5" s="131"/>
      <c r="AH5" s="131"/>
      <c r="AI5" s="131"/>
      <c r="AJ5" s="131"/>
      <c r="AK5" s="131"/>
      <c r="AL5" s="131"/>
      <c r="AM5" s="131"/>
      <c r="AN5" s="131"/>
      <c r="AO5" s="131"/>
      <c r="AP5" s="131"/>
      <c r="AQ5" s="131"/>
      <c r="AR5" s="131"/>
      <c r="AS5" s="131"/>
      <c r="AT5" s="131"/>
      <c r="AU5" s="131"/>
      <c r="AV5" s="131"/>
      <c r="AW5" s="131"/>
      <c r="AX5" s="131"/>
      <c r="AY5" s="131"/>
      <c r="AZ5" s="131"/>
      <c r="BA5" s="131"/>
      <c r="BB5" s="131"/>
      <c r="BC5" s="131"/>
      <c r="BD5" s="131"/>
      <c r="BE5" s="131"/>
      <c r="BF5" s="131"/>
      <c r="BG5" s="131"/>
      <c r="BH5" s="131"/>
      <c r="BI5" s="131"/>
      <c r="BJ5" s="131"/>
      <c r="BK5" s="131"/>
      <c r="BL5" s="131"/>
      <c r="BM5" s="131"/>
      <c r="BN5" s="131"/>
      <c r="BO5" s="131"/>
      <c r="BP5" s="131"/>
      <c r="BQ5" s="131"/>
      <c r="BR5" s="131"/>
      <c r="BS5" s="131"/>
      <c r="BT5" s="131"/>
      <c r="BU5" s="131"/>
      <c r="BV5" s="131"/>
      <c r="BW5" s="131"/>
      <c r="BX5" s="131"/>
      <c r="BY5" s="131"/>
      <c r="BZ5" s="131"/>
      <c r="CA5" s="131"/>
      <c r="CB5" s="131"/>
      <c r="CC5" s="131"/>
      <c r="CD5" s="131"/>
      <c r="CE5" s="131"/>
      <c r="CF5" s="131"/>
      <c r="CG5" s="131"/>
      <c r="CH5" s="131"/>
      <c r="CI5" s="131"/>
      <c r="CJ5" s="131"/>
      <c r="CK5" s="131"/>
      <c r="CL5" s="131"/>
      <c r="CM5" s="131"/>
      <c r="CN5" s="131"/>
      <c r="CO5" s="131"/>
      <c r="CP5" s="131"/>
      <c r="CQ5" s="131"/>
      <c r="CR5" s="131"/>
      <c r="CS5" s="131"/>
      <c r="CT5" s="131"/>
      <c r="CU5" s="131"/>
      <c r="CV5" s="131"/>
      <c r="CW5" s="131"/>
      <c r="CX5" s="131"/>
      <c r="CY5" s="131"/>
      <c r="CZ5" s="131"/>
      <c r="DA5" s="131"/>
      <c r="DB5" s="131"/>
      <c r="DC5" s="131"/>
      <c r="DD5" s="131"/>
      <c r="DE5" s="131"/>
      <c r="DF5" s="131"/>
      <c r="DG5" s="131"/>
      <c r="DH5" s="131"/>
      <c r="DI5" s="131"/>
      <c r="DJ5" s="131"/>
      <c r="DK5" s="131"/>
      <c r="DL5" s="131"/>
      <c r="DM5" s="131"/>
      <c r="DN5" s="131"/>
      <c r="DO5" s="131"/>
      <c r="DP5" s="131"/>
      <c r="DQ5" s="131"/>
      <c r="DR5" s="131"/>
      <c r="DS5" s="131"/>
      <c r="DT5" s="131"/>
      <c r="DU5" s="131"/>
      <c r="DV5" s="131"/>
      <c r="DW5" s="131"/>
      <c r="DX5" s="131"/>
      <c r="DY5" s="131"/>
      <c r="DZ5" s="131"/>
      <c r="EA5" s="131"/>
      <c r="EB5" s="131"/>
      <c r="EC5" s="131"/>
      <c r="ED5" s="131"/>
      <c r="EE5" s="131"/>
      <c r="EF5" s="131"/>
      <c r="EG5" s="131"/>
      <c r="EH5" s="131"/>
      <c r="EI5" s="131"/>
      <c r="EJ5" s="131"/>
      <c r="EK5" s="131"/>
      <c r="EL5" s="131"/>
      <c r="EM5" s="131"/>
      <c r="EN5" s="131"/>
      <c r="EO5" s="131"/>
      <c r="EP5" s="131"/>
      <c r="EQ5" s="131"/>
      <c r="ER5" s="131"/>
      <c r="ES5" s="131"/>
      <c r="ET5" s="131"/>
      <c r="EU5" s="131"/>
      <c r="EV5" s="131"/>
      <c r="EW5" s="131"/>
      <c r="EX5" s="131"/>
      <c r="EY5" s="131"/>
      <c r="EZ5" s="131"/>
      <c r="FA5" s="131"/>
      <c r="FB5" s="131"/>
      <c r="FC5" s="131"/>
      <c r="FD5" s="131"/>
      <c r="FE5" s="131"/>
      <c r="FF5" s="131"/>
      <c r="FG5" s="131"/>
      <c r="FH5" s="131"/>
      <c r="FI5" s="131"/>
      <c r="FJ5" s="131"/>
      <c r="FK5" s="131"/>
      <c r="FL5" s="131"/>
      <c r="FM5" s="131"/>
      <c r="FN5" s="131"/>
      <c r="FO5" s="131"/>
      <c r="FP5" s="131"/>
      <c r="FQ5" s="131"/>
      <c r="FR5" s="131"/>
      <c r="FS5" s="131"/>
      <c r="FT5" s="131"/>
      <c r="FU5" s="131"/>
      <c r="FV5" s="131"/>
      <c r="FW5" s="131"/>
      <c r="FX5" s="131"/>
      <c r="FY5" s="131"/>
      <c r="FZ5" s="131"/>
      <c r="GA5" s="131"/>
      <c r="GB5" s="131"/>
      <c r="GC5" s="131"/>
      <c r="GD5" s="131"/>
      <c r="GE5" s="131"/>
      <c r="GF5" s="131"/>
      <c r="GG5" s="131"/>
      <c r="GH5" s="131"/>
      <c r="GI5" s="131"/>
      <c r="GJ5" s="131"/>
      <c r="GK5" s="131"/>
      <c r="GL5" s="131"/>
      <c r="GM5" s="131"/>
      <c r="GN5" s="131"/>
      <c r="GO5" s="131"/>
      <c r="GP5" s="131"/>
      <c r="GQ5" s="131"/>
      <c r="GR5" s="131"/>
      <c r="GS5" s="131"/>
      <c r="GT5" s="131"/>
      <c r="GU5" s="131"/>
      <c r="GV5" s="131"/>
      <c r="GW5" s="131"/>
      <c r="GX5" s="131"/>
      <c r="GY5" s="131"/>
      <c r="GZ5" s="131"/>
      <c r="HA5" s="131"/>
      <c r="HB5" s="131"/>
      <c r="HC5" s="131"/>
      <c r="HD5" s="131"/>
      <c r="HE5" s="131"/>
      <c r="HF5" s="131"/>
      <c r="HG5" s="131"/>
      <c r="HH5" s="131"/>
      <c r="HI5" s="131"/>
      <c r="HJ5" s="131"/>
      <c r="HK5" s="131"/>
      <c r="HL5" s="131"/>
      <c r="HM5" s="131"/>
      <c r="HN5" s="131"/>
      <c r="HO5" s="131"/>
      <c r="HP5" s="131"/>
      <c r="HQ5" s="131"/>
      <c r="HR5" s="131"/>
      <c r="HS5" s="131"/>
      <c r="HT5" s="131"/>
      <c r="HU5" s="131"/>
      <c r="HV5" s="131"/>
      <c r="HW5" s="131"/>
      <c r="HX5" s="131"/>
      <c r="HY5" s="131"/>
      <c r="HZ5" s="131"/>
      <c r="IA5" s="131"/>
      <c r="IB5" s="131"/>
      <c r="IC5" s="131"/>
      <c r="ID5" s="131"/>
      <c r="IE5" s="131"/>
      <c r="IF5" s="131"/>
      <c r="IG5" s="131"/>
      <c r="IH5" s="131"/>
      <c r="II5" s="131"/>
      <c r="IJ5" s="131"/>
      <c r="IK5" s="131"/>
      <c r="IL5" s="131"/>
      <c r="IM5" s="131"/>
      <c r="IN5" s="131"/>
      <c r="IO5" s="131"/>
      <c r="IP5" s="131"/>
      <c r="IQ5" s="131"/>
      <c r="IR5" s="131"/>
      <c r="IS5" s="131"/>
      <c r="IT5" s="131"/>
      <c r="IU5" s="131"/>
      <c r="IV5" s="131"/>
      <c r="IW5" s="131"/>
      <c r="IX5" s="131"/>
      <c r="IY5" s="131"/>
      <c r="IZ5" s="131"/>
      <c r="JA5" s="131"/>
      <c r="JB5" s="131"/>
      <c r="JC5" s="131"/>
      <c r="JD5" s="131"/>
      <c r="JE5" s="131"/>
      <c r="JF5" s="131"/>
      <c r="JG5" s="131"/>
      <c r="JH5" s="131"/>
      <c r="JI5" s="131"/>
      <c r="JJ5" s="131"/>
      <c r="JK5" s="131"/>
      <c r="JL5" s="131"/>
      <c r="JM5" s="131"/>
      <c r="JN5" s="131"/>
      <c r="JO5" s="131"/>
      <c r="JP5" s="131"/>
      <c r="JQ5" s="131"/>
      <c r="JR5" s="131"/>
      <c r="JS5" s="131"/>
      <c r="JT5" s="131"/>
      <c r="JU5" s="131"/>
      <c r="JV5" s="131"/>
      <c r="JW5" s="131"/>
      <c r="JX5" s="131"/>
      <c r="JY5" s="131"/>
      <c r="JZ5" s="131"/>
      <c r="KA5" s="131"/>
      <c r="KB5" s="131"/>
      <c r="KC5" s="131"/>
      <c r="KD5" s="131"/>
      <c r="KE5" s="131"/>
      <c r="KF5" s="131"/>
      <c r="KG5" s="131"/>
      <c r="KH5" s="131"/>
      <c r="KI5" s="131"/>
      <c r="KJ5" s="131"/>
      <c r="KK5" s="131"/>
      <c r="KL5" s="131"/>
      <c r="KM5" s="131"/>
      <c r="KN5" s="131"/>
      <c r="KO5" s="131"/>
      <c r="KP5" s="131"/>
      <c r="KQ5" s="131"/>
      <c r="KR5" s="131"/>
      <c r="KS5" s="131"/>
      <c r="KT5" s="131"/>
      <c r="KU5" s="131"/>
      <c r="KV5" s="131"/>
      <c r="KW5" s="131"/>
      <c r="KX5" s="131"/>
      <c r="KY5" s="131"/>
      <c r="KZ5" s="131"/>
      <c r="LA5" s="131"/>
      <c r="LB5" s="131"/>
      <c r="LC5" s="131"/>
      <c r="LD5" s="131"/>
      <c r="LE5" s="131"/>
      <c r="LF5" s="131"/>
      <c r="LG5" s="131"/>
      <c r="LH5" s="131"/>
      <c r="LI5" s="131"/>
      <c r="LJ5" s="131"/>
      <c r="LK5" s="131"/>
      <c r="LL5" s="131"/>
      <c r="LM5" s="131"/>
      <c r="LN5" s="131"/>
      <c r="LO5" s="131"/>
      <c r="LP5" s="131"/>
      <c r="LQ5" s="131"/>
      <c r="LR5" s="131"/>
      <c r="LS5" s="131"/>
      <c r="LT5" s="131"/>
      <c r="LU5" s="131"/>
      <c r="LV5" s="131"/>
      <c r="LW5" s="131"/>
      <c r="LX5" s="131"/>
      <c r="LY5" s="131"/>
      <c r="LZ5" s="131"/>
      <c r="MA5" s="131"/>
      <c r="MB5" s="131"/>
      <c r="MC5" s="131"/>
      <c r="MD5" s="131"/>
      <c r="ME5" s="131"/>
      <c r="MF5" s="131"/>
      <c r="MG5" s="131"/>
      <c r="MH5" s="131"/>
      <c r="MI5" s="131"/>
      <c r="MJ5" s="131"/>
      <c r="MK5" s="131"/>
      <c r="ML5" s="131"/>
      <c r="MM5" s="131"/>
      <c r="MN5" s="131"/>
      <c r="MO5" s="131"/>
      <c r="MP5" s="131"/>
      <c r="MQ5" s="131"/>
      <c r="MR5" s="131"/>
      <c r="MS5" s="131"/>
      <c r="MT5" s="131"/>
      <c r="MU5" s="131"/>
      <c r="MV5" s="131"/>
      <c r="MW5" s="131"/>
      <c r="MX5" s="131"/>
      <c r="MY5" s="131"/>
      <c r="MZ5" s="131"/>
      <c r="NA5" s="131"/>
      <c r="NB5" s="131"/>
      <c r="NC5" s="131"/>
      <c r="ND5" s="131"/>
      <c r="NE5" s="131"/>
      <c r="NF5" s="131"/>
      <c r="NG5" s="131"/>
      <c r="NH5" s="131"/>
      <c r="NI5" s="131"/>
      <c r="NJ5" s="131"/>
      <c r="NK5" s="131"/>
      <c r="NL5" s="131"/>
      <c r="NM5" s="131"/>
      <c r="NN5" s="131"/>
      <c r="NO5" s="131"/>
      <c r="NP5" s="131"/>
      <c r="NQ5" s="131"/>
      <c r="NR5" s="131"/>
      <c r="NS5" s="131"/>
      <c r="NT5" s="131"/>
      <c r="NU5" s="131"/>
      <c r="NV5" s="131"/>
      <c r="NW5" s="131"/>
      <c r="NX5" s="131"/>
      <c r="NY5" s="131"/>
      <c r="NZ5" s="131"/>
      <c r="OA5" s="131"/>
      <c r="OB5" s="131"/>
      <c r="OC5" s="131">
        <v>160</v>
      </c>
      <c r="OD5" s="131"/>
      <c r="OE5" s="131"/>
      <c r="OF5" s="131"/>
      <c r="OG5" s="131"/>
      <c r="OH5" s="131"/>
      <c r="OI5" s="131"/>
      <c r="OJ5" s="131"/>
      <c r="OK5" s="131"/>
      <c r="OL5" s="131"/>
      <c r="OM5" s="131"/>
      <c r="ON5" s="131"/>
      <c r="OO5" s="131"/>
      <c r="OP5" s="131"/>
      <c r="OQ5" s="131"/>
      <c r="OR5" s="131"/>
      <c r="OS5" s="131"/>
      <c r="OT5" s="131"/>
      <c r="OU5" s="131"/>
      <c r="OV5" s="131"/>
      <c r="OW5" s="131"/>
      <c r="OX5" s="131"/>
      <c r="OY5" s="131"/>
      <c r="OZ5" s="131"/>
      <c r="PA5" s="131"/>
      <c r="PB5" s="131"/>
      <c r="PC5" s="131"/>
      <c r="PD5" s="131"/>
      <c r="PE5" s="131"/>
      <c r="PF5" s="131"/>
      <c r="PG5" s="131"/>
      <c r="PH5" s="131"/>
      <c r="PI5" s="131"/>
      <c r="PJ5" s="131"/>
      <c r="PK5" s="131"/>
      <c r="PL5" s="131"/>
      <c r="PM5" s="131"/>
      <c r="PN5" s="131"/>
      <c r="PO5" s="131"/>
      <c r="PP5" s="131"/>
      <c r="PQ5" s="131"/>
      <c r="PR5" s="131"/>
      <c r="PS5" s="131"/>
      <c r="PT5" s="131"/>
      <c r="PU5" s="131"/>
      <c r="PV5" s="131"/>
      <c r="PW5" s="131"/>
      <c r="PX5" s="131"/>
      <c r="PY5" s="131"/>
      <c r="PZ5" s="131"/>
      <c r="QA5" s="131"/>
      <c r="QB5" s="131"/>
      <c r="QC5" s="131"/>
      <c r="QD5" s="131"/>
      <c r="QE5" s="131"/>
      <c r="QF5" s="131"/>
      <c r="QG5" s="131"/>
      <c r="QH5" s="131"/>
      <c r="QI5" s="131"/>
      <c r="QJ5" s="131"/>
      <c r="QK5" s="131"/>
      <c r="QL5" s="131"/>
      <c r="QM5" s="131"/>
      <c r="QN5" s="131"/>
      <c r="QO5" s="131"/>
      <c r="QP5" s="131"/>
      <c r="QQ5" s="131"/>
      <c r="QR5" s="131"/>
      <c r="QS5" s="131"/>
      <c r="QT5" s="131"/>
      <c r="QU5" s="131"/>
      <c r="QV5" s="131"/>
      <c r="QW5" s="131"/>
      <c r="QX5" s="131"/>
      <c r="QY5" s="131"/>
      <c r="QZ5" s="131"/>
      <c r="RA5" s="131"/>
      <c r="RB5" s="131"/>
      <c r="RC5" s="131"/>
      <c r="RD5" s="131"/>
      <c r="RE5" s="131"/>
      <c r="RF5" s="131"/>
      <c r="RG5" s="131"/>
      <c r="RH5" s="131"/>
      <c r="RI5" s="131"/>
      <c r="RJ5" s="131"/>
      <c r="RK5" s="131"/>
      <c r="RL5" s="131"/>
      <c r="RM5" s="131"/>
      <c r="RN5" s="131"/>
      <c r="RO5" s="131"/>
      <c r="RP5" s="131"/>
      <c r="RQ5" s="131"/>
      <c r="RR5" s="131"/>
      <c r="RS5" s="131"/>
      <c r="RT5" s="131"/>
      <c r="RU5" s="131"/>
      <c r="RV5" s="131"/>
      <c r="RW5" s="131"/>
      <c r="RX5" s="131"/>
      <c r="RY5" s="131"/>
      <c r="RZ5" s="131"/>
      <c r="SA5" s="131"/>
      <c r="SB5" s="131"/>
      <c r="SC5" s="131"/>
      <c r="SD5" s="131"/>
      <c r="SE5" s="131"/>
      <c r="SF5" s="131"/>
      <c r="SG5" s="131"/>
      <c r="SH5" s="131"/>
      <c r="SI5" s="131"/>
      <c r="SJ5" s="131"/>
      <c r="SK5" s="131"/>
      <c r="SL5" s="131"/>
      <c r="SM5" s="131"/>
      <c r="SN5" s="131"/>
      <c r="SO5" s="131"/>
      <c r="SP5" s="131"/>
      <c r="SQ5" s="131"/>
      <c r="SR5" s="131"/>
      <c r="SS5" s="131"/>
      <c r="ST5" s="131"/>
      <c r="SU5" s="131"/>
      <c r="SV5" s="131"/>
      <c r="SW5" s="131"/>
      <c r="SX5" s="131"/>
      <c r="SY5" s="131"/>
      <c r="SZ5" s="131"/>
      <c r="TA5" s="131"/>
      <c r="TB5" s="131"/>
      <c r="TC5" s="131"/>
      <c r="TD5" s="131"/>
      <c r="TE5" s="131"/>
      <c r="TF5" s="131"/>
      <c r="TG5" s="131"/>
      <c r="TH5" s="131"/>
      <c r="TI5" s="131"/>
      <c r="TJ5" s="131"/>
      <c r="TK5" s="131"/>
      <c r="TL5" s="131"/>
      <c r="TM5" s="131"/>
      <c r="TN5" s="131"/>
      <c r="TO5" s="131"/>
      <c r="TP5" s="131"/>
      <c r="TQ5" s="131"/>
      <c r="TR5" s="131"/>
      <c r="TS5" s="131"/>
      <c r="TT5" s="131"/>
      <c r="TU5" s="131"/>
      <c r="TV5" s="131"/>
      <c r="TW5" s="131"/>
      <c r="TX5" s="131"/>
      <c r="TY5" s="131"/>
      <c r="TZ5" s="131"/>
      <c r="UA5" s="131"/>
      <c r="UB5" s="131"/>
      <c r="UC5" s="131"/>
      <c r="UD5" s="131"/>
      <c r="UE5" s="131"/>
      <c r="UF5" s="131"/>
      <c r="UG5" s="131"/>
      <c r="UH5" s="131"/>
      <c r="UI5" s="131"/>
      <c r="UJ5" s="131"/>
      <c r="UK5" s="131"/>
      <c r="UL5" s="131"/>
      <c r="UM5" s="131"/>
      <c r="UN5" s="131"/>
      <c r="UO5" s="131"/>
      <c r="UP5" s="131"/>
      <c r="UQ5" s="131"/>
      <c r="UR5" s="131"/>
      <c r="US5" s="131"/>
      <c r="UT5" s="131"/>
      <c r="UU5" s="131"/>
      <c r="UV5" s="131"/>
      <c r="UW5" s="131"/>
      <c r="UX5" s="131"/>
      <c r="UY5" s="131"/>
      <c r="UZ5" s="131"/>
      <c r="VA5" s="131"/>
      <c r="VB5" s="131"/>
      <c r="VC5" s="131"/>
      <c r="VD5" s="131"/>
      <c r="VE5" s="131"/>
      <c r="VF5" s="131"/>
      <c r="VG5" s="131"/>
      <c r="VH5" s="131"/>
      <c r="VI5" s="131"/>
      <c r="VJ5" s="131"/>
      <c r="VK5" s="131"/>
      <c r="VL5" s="131"/>
      <c r="VM5" s="131"/>
      <c r="VN5" s="131"/>
      <c r="VO5" s="131"/>
      <c r="VP5" s="131"/>
      <c r="VQ5" s="131"/>
      <c r="VR5" s="131"/>
      <c r="VS5" s="131"/>
      <c r="VT5" s="131"/>
      <c r="VU5" s="131"/>
      <c r="VV5" s="131"/>
      <c r="VW5" s="131"/>
      <c r="VX5" s="131"/>
      <c r="VY5" s="131"/>
      <c r="VZ5" s="131"/>
      <c r="WA5" s="131"/>
      <c r="WB5" s="131"/>
      <c r="WC5" s="131"/>
      <c r="WD5" s="131"/>
      <c r="WE5" s="131"/>
      <c r="WF5" s="131"/>
      <c r="WG5" s="131"/>
      <c r="WH5" s="131"/>
      <c r="WI5" s="131"/>
      <c r="WJ5" s="131"/>
      <c r="WK5" s="131"/>
      <c r="WL5" s="131"/>
      <c r="WM5" s="131"/>
      <c r="WN5" s="131"/>
      <c r="WO5" s="131"/>
      <c r="WP5" s="131"/>
      <c r="WQ5" s="131"/>
      <c r="WR5" s="131"/>
      <c r="WS5" s="131"/>
      <c r="WT5" s="131"/>
      <c r="WU5" s="131"/>
      <c r="WV5" s="131"/>
      <c r="WW5" s="131"/>
      <c r="WX5" s="131"/>
      <c r="WY5" s="131"/>
      <c r="WZ5" s="131"/>
      <c r="XA5" s="131"/>
      <c r="XB5" s="131"/>
      <c r="XC5" s="131"/>
      <c r="XD5" s="131"/>
      <c r="XE5" s="131"/>
      <c r="XF5" s="131"/>
      <c r="XG5" s="131"/>
      <c r="XH5" s="131"/>
      <c r="XI5" s="131"/>
      <c r="XJ5" s="131"/>
      <c r="XK5" s="131"/>
      <c r="XL5" s="131"/>
      <c r="XM5" s="131"/>
      <c r="XN5" s="131"/>
      <c r="XO5" s="131"/>
      <c r="XP5" s="131"/>
      <c r="XQ5" s="131"/>
      <c r="XR5" s="131"/>
      <c r="XS5" s="131"/>
      <c r="XT5" s="131"/>
      <c r="XU5" s="131"/>
      <c r="XV5" s="131"/>
      <c r="XW5" s="131"/>
      <c r="XX5" s="131"/>
      <c r="XY5" s="131"/>
      <c r="XZ5" s="131"/>
      <c r="YA5" s="131"/>
      <c r="YB5" s="131"/>
      <c r="YC5" s="131"/>
      <c r="YD5" s="131"/>
      <c r="YE5" s="131"/>
      <c r="YF5" s="131"/>
      <c r="YG5" s="131"/>
      <c r="YH5" s="131"/>
      <c r="YI5" s="131"/>
      <c r="YJ5" s="131"/>
      <c r="YK5" s="131"/>
      <c r="YL5" s="131"/>
      <c r="YM5" s="131"/>
      <c r="YN5" s="131"/>
      <c r="YO5" s="131"/>
      <c r="YP5" s="131"/>
      <c r="YQ5" s="131"/>
      <c r="YR5" s="131"/>
      <c r="YS5" s="131"/>
      <c r="YT5" s="131"/>
      <c r="YU5" s="131"/>
      <c r="YV5" s="131"/>
      <c r="YW5" s="131"/>
      <c r="YX5" s="131"/>
      <c r="YY5" s="131"/>
      <c r="YZ5" s="131"/>
      <c r="ZA5" s="131"/>
      <c r="ZB5" s="131"/>
      <c r="ZC5" s="131"/>
      <c r="ZD5" s="131"/>
      <c r="ZE5" s="131"/>
      <c r="ZF5" s="131"/>
      <c r="ZG5" s="131"/>
      <c r="ZH5" s="131"/>
      <c r="ZI5" s="131"/>
      <c r="ZJ5" s="131"/>
      <c r="ZK5" s="131"/>
      <c r="ZL5" s="131"/>
      <c r="ZM5" s="131"/>
      <c r="ZN5" s="131"/>
      <c r="ZO5" s="131"/>
      <c r="ZP5" s="131"/>
      <c r="ZQ5" s="131"/>
      <c r="ZR5" s="131"/>
      <c r="ZS5" s="131"/>
      <c r="ZT5" s="131"/>
      <c r="ZU5" s="131"/>
      <c r="ZV5" s="131"/>
      <c r="ZW5" s="131"/>
      <c r="ZX5" s="131"/>
      <c r="ZY5" s="131"/>
      <c r="ZZ5" s="131"/>
      <c r="AAA5" s="131"/>
      <c r="AAB5" s="131"/>
      <c r="AAC5" s="131"/>
      <c r="AAD5" s="131"/>
      <c r="AAE5" s="131"/>
      <c r="AAF5" s="131"/>
      <c r="AAG5" s="131"/>
      <c r="AAH5" s="131"/>
      <c r="AAI5" s="131"/>
      <c r="AAJ5" s="131"/>
      <c r="AAK5" s="131"/>
      <c r="AAL5" s="131"/>
      <c r="AAM5" s="131"/>
      <c r="AAN5" s="131"/>
      <c r="AAO5" s="131"/>
      <c r="AAP5" s="131"/>
      <c r="AAQ5" s="131"/>
      <c r="AAR5" s="131"/>
      <c r="AAS5" s="131"/>
      <c r="AAT5" s="131"/>
      <c r="AAU5" s="131"/>
      <c r="AAV5" s="131"/>
      <c r="AAW5" s="131"/>
      <c r="AAX5" s="131"/>
      <c r="AAY5" s="131"/>
      <c r="AAZ5" s="131"/>
      <c r="ABA5" s="131"/>
      <c r="ABB5" s="131"/>
      <c r="ABC5" s="131"/>
      <c r="ABD5" s="131"/>
      <c r="ABE5" s="131"/>
      <c r="ABF5" s="131"/>
      <c r="ABG5" s="131"/>
      <c r="ABH5" s="131"/>
      <c r="ABI5" s="131"/>
      <c r="ABJ5" s="131"/>
      <c r="ABK5" s="131"/>
      <c r="ABL5" s="131"/>
    </row>
    <row r="6" spans="2:740" x14ac:dyDescent="0.3">
      <c r="B6" s="131" t="s">
        <v>375</v>
      </c>
      <c r="C6" s="131" t="s">
        <v>145</v>
      </c>
      <c r="D6" s="131" t="s">
        <v>304</v>
      </c>
      <c r="E6" s="131" t="s">
        <v>305</v>
      </c>
      <c r="F6" s="131"/>
      <c r="G6" s="148">
        <f t="shared" ref="G6:G7" si="1">SUM(NM6:ABL6)</f>
        <v>2352</v>
      </c>
      <c r="H6" s="131"/>
      <c r="I6" s="131"/>
      <c r="J6" s="65" t="s">
        <v>9</v>
      </c>
      <c r="K6" s="65"/>
      <c r="L6" s="67">
        <f>+G7/G6</f>
        <v>0</v>
      </c>
      <c r="M6" s="131"/>
      <c r="N6" s="131"/>
      <c r="O6" s="131"/>
      <c r="P6" s="131"/>
      <c r="Q6" s="131"/>
      <c r="R6" s="131"/>
      <c r="S6" s="131"/>
      <c r="T6" s="131"/>
      <c r="U6" s="131"/>
      <c r="V6" s="131"/>
      <c r="W6" s="131"/>
      <c r="X6" s="131"/>
      <c r="Y6" s="131"/>
      <c r="Z6" s="131"/>
      <c r="AA6" s="131"/>
      <c r="AB6" s="131"/>
      <c r="AC6" s="131"/>
      <c r="AD6" s="131"/>
      <c r="AE6" s="131"/>
      <c r="AF6" s="131"/>
      <c r="AG6" s="131"/>
      <c r="AH6" s="131"/>
      <c r="AI6" s="131"/>
      <c r="AJ6" s="131"/>
      <c r="AK6" s="131"/>
      <c r="AL6" s="131"/>
      <c r="AM6" s="131"/>
      <c r="AN6" s="131"/>
      <c r="AO6" s="131"/>
      <c r="AP6" s="131"/>
      <c r="AQ6" s="131"/>
      <c r="AR6" s="131"/>
      <c r="AS6" s="131"/>
      <c r="AT6" s="131"/>
      <c r="AU6" s="131"/>
      <c r="AV6" s="131"/>
      <c r="AW6" s="131"/>
      <c r="AX6" s="131"/>
      <c r="AY6" s="131"/>
      <c r="AZ6" s="131"/>
      <c r="BA6" s="131"/>
      <c r="BB6" s="131"/>
      <c r="BC6" s="131"/>
      <c r="BD6" s="131"/>
      <c r="BE6" s="131"/>
      <c r="BF6" s="131"/>
      <c r="BG6" s="131"/>
      <c r="BH6" s="131"/>
      <c r="BI6" s="131"/>
      <c r="BJ6" s="131"/>
      <c r="BK6" s="131"/>
      <c r="BL6" s="131"/>
      <c r="BM6" s="131"/>
      <c r="BN6" s="131"/>
      <c r="BO6" s="131"/>
      <c r="BP6" s="131"/>
      <c r="BQ6" s="131"/>
      <c r="BR6" s="131"/>
      <c r="BS6" s="131"/>
      <c r="BT6" s="131"/>
      <c r="BU6" s="131"/>
      <c r="BV6" s="131"/>
      <c r="BW6" s="131"/>
      <c r="BX6" s="131"/>
      <c r="BY6" s="131"/>
      <c r="BZ6" s="131"/>
      <c r="CA6" s="131"/>
      <c r="CB6" s="131"/>
      <c r="CC6" s="131"/>
      <c r="CD6" s="131"/>
      <c r="CE6" s="131"/>
      <c r="CF6" s="131"/>
      <c r="CG6" s="131"/>
      <c r="CH6" s="131"/>
      <c r="CI6" s="131"/>
      <c r="CJ6" s="131"/>
      <c r="CK6" s="131"/>
      <c r="CL6" s="131"/>
      <c r="CM6" s="131"/>
      <c r="CN6" s="131"/>
      <c r="CO6" s="131"/>
      <c r="CP6" s="131"/>
      <c r="CQ6" s="131"/>
      <c r="CR6" s="131"/>
      <c r="CS6" s="131"/>
      <c r="CT6" s="131"/>
      <c r="CU6" s="131"/>
      <c r="CV6" s="131"/>
      <c r="CW6" s="131"/>
      <c r="CX6" s="131"/>
      <c r="CY6" s="131"/>
      <c r="CZ6" s="131"/>
      <c r="DA6" s="131"/>
      <c r="DB6" s="131"/>
      <c r="DC6" s="131"/>
      <c r="DD6" s="131"/>
      <c r="DE6" s="131"/>
      <c r="DF6" s="131"/>
      <c r="DG6" s="131"/>
      <c r="DH6" s="131"/>
      <c r="DI6" s="131"/>
      <c r="DJ6" s="131"/>
      <c r="DK6" s="131"/>
      <c r="DL6" s="131"/>
      <c r="DM6" s="131"/>
      <c r="DN6" s="131"/>
      <c r="DO6" s="131"/>
      <c r="DP6" s="131"/>
      <c r="DQ6" s="131"/>
      <c r="DR6" s="131"/>
      <c r="DS6" s="131"/>
      <c r="DT6" s="131"/>
      <c r="DU6" s="131"/>
      <c r="DV6" s="131"/>
      <c r="DW6" s="131"/>
      <c r="DX6" s="131"/>
      <c r="DY6" s="131"/>
      <c r="DZ6" s="131"/>
      <c r="EA6" s="131"/>
      <c r="EB6" s="131"/>
      <c r="EC6" s="131"/>
      <c r="ED6" s="131"/>
      <c r="EE6" s="131"/>
      <c r="EF6" s="131"/>
      <c r="EG6" s="131"/>
      <c r="EH6" s="131"/>
      <c r="EI6" s="131"/>
      <c r="EJ6" s="131"/>
      <c r="EK6" s="131"/>
      <c r="EL6" s="131"/>
      <c r="EM6" s="131"/>
      <c r="EN6" s="131"/>
      <c r="EO6" s="131"/>
      <c r="EP6" s="131"/>
      <c r="EQ6" s="131"/>
      <c r="ER6" s="131"/>
      <c r="ES6" s="131"/>
      <c r="ET6" s="131"/>
      <c r="EU6" s="131"/>
      <c r="EV6" s="131"/>
      <c r="EW6" s="131"/>
      <c r="EX6" s="131"/>
      <c r="EY6" s="131"/>
      <c r="EZ6" s="131"/>
      <c r="FA6" s="131"/>
      <c r="FB6" s="131"/>
      <c r="FC6" s="131"/>
      <c r="FD6" s="131"/>
      <c r="FE6" s="131"/>
      <c r="FF6" s="131"/>
      <c r="FG6" s="131"/>
      <c r="FH6" s="131"/>
      <c r="FI6" s="131"/>
      <c r="FJ6" s="131"/>
      <c r="FK6" s="131"/>
      <c r="FL6" s="131"/>
      <c r="FM6" s="131"/>
      <c r="FN6" s="131"/>
      <c r="FO6" s="131"/>
      <c r="FP6" s="131"/>
      <c r="FQ6" s="131"/>
      <c r="FR6" s="131"/>
      <c r="FS6" s="131"/>
      <c r="FT6" s="131"/>
      <c r="FU6" s="131"/>
      <c r="FV6" s="131"/>
      <c r="FW6" s="131"/>
      <c r="FX6" s="131"/>
      <c r="FY6" s="131"/>
      <c r="FZ6" s="131"/>
      <c r="GA6" s="131"/>
      <c r="GB6" s="131"/>
      <c r="GC6" s="131"/>
      <c r="GD6" s="131"/>
      <c r="GE6" s="131"/>
      <c r="GF6" s="131"/>
      <c r="GG6" s="131"/>
      <c r="GH6" s="131"/>
      <c r="GI6" s="131"/>
      <c r="GJ6" s="131"/>
      <c r="GK6" s="131"/>
      <c r="GL6" s="131"/>
      <c r="GM6" s="131"/>
      <c r="GN6" s="131"/>
      <c r="GO6" s="131"/>
      <c r="GP6" s="131"/>
      <c r="GQ6" s="131"/>
      <c r="GR6" s="131"/>
      <c r="GS6" s="131"/>
      <c r="GT6" s="131"/>
      <c r="GU6" s="131"/>
      <c r="GV6" s="131"/>
      <c r="GW6" s="131"/>
      <c r="GX6" s="131"/>
      <c r="GY6" s="131"/>
      <c r="GZ6" s="131"/>
      <c r="HA6" s="131"/>
      <c r="HB6" s="131"/>
      <c r="HC6" s="131"/>
      <c r="HD6" s="131"/>
      <c r="HE6" s="131"/>
      <c r="HF6" s="131"/>
      <c r="HG6" s="131"/>
      <c r="HH6" s="131"/>
      <c r="HI6" s="131"/>
      <c r="HJ6" s="131"/>
      <c r="HK6" s="131"/>
      <c r="HL6" s="131"/>
      <c r="HM6" s="131"/>
      <c r="HN6" s="131"/>
      <c r="HO6" s="131"/>
      <c r="HP6" s="131"/>
      <c r="HQ6" s="131"/>
      <c r="HR6" s="131"/>
      <c r="HS6" s="131"/>
      <c r="HT6" s="131"/>
      <c r="HU6" s="131"/>
      <c r="HV6" s="131"/>
      <c r="HW6" s="131"/>
      <c r="HX6" s="131"/>
      <c r="HY6" s="131"/>
      <c r="HZ6" s="131"/>
      <c r="IA6" s="131"/>
      <c r="IB6" s="131"/>
      <c r="IC6" s="131"/>
      <c r="ID6" s="131"/>
      <c r="IE6" s="131"/>
      <c r="IF6" s="131"/>
      <c r="IG6" s="131"/>
      <c r="IH6" s="131"/>
      <c r="II6" s="131"/>
      <c r="IJ6" s="131"/>
      <c r="IK6" s="131"/>
      <c r="IL6" s="131"/>
      <c r="IM6" s="131"/>
      <c r="IN6" s="131"/>
      <c r="IO6" s="131"/>
      <c r="IP6" s="131"/>
      <c r="IQ6" s="131"/>
      <c r="IR6" s="131"/>
      <c r="IS6" s="131"/>
      <c r="IT6" s="131"/>
      <c r="IU6" s="131"/>
      <c r="IV6" s="131"/>
      <c r="IW6" s="131"/>
      <c r="IX6" s="131"/>
      <c r="IY6" s="131"/>
      <c r="IZ6" s="131"/>
      <c r="JA6" s="131"/>
      <c r="JB6" s="131"/>
      <c r="JC6" s="131"/>
      <c r="JD6" s="131"/>
      <c r="JE6" s="131"/>
      <c r="JF6" s="131"/>
      <c r="JG6" s="131"/>
      <c r="JH6" s="131"/>
      <c r="JI6" s="131"/>
      <c r="JJ6" s="131"/>
      <c r="JK6" s="131"/>
      <c r="JL6" s="131"/>
      <c r="JM6" s="131"/>
      <c r="JN6" s="131"/>
      <c r="JO6" s="131"/>
      <c r="JP6" s="131"/>
      <c r="JQ6" s="131"/>
      <c r="JR6" s="131"/>
      <c r="JS6" s="131"/>
      <c r="JT6" s="131"/>
      <c r="JU6" s="131"/>
      <c r="JV6" s="131"/>
      <c r="JW6" s="131"/>
      <c r="JX6" s="131"/>
      <c r="JY6" s="131"/>
      <c r="JZ6" s="131"/>
      <c r="KA6" s="131"/>
      <c r="KB6" s="131"/>
      <c r="KC6" s="131"/>
      <c r="KD6" s="131"/>
      <c r="KE6" s="131"/>
      <c r="KF6" s="131"/>
      <c r="KG6" s="131"/>
      <c r="KH6" s="131"/>
      <c r="KI6" s="131"/>
      <c r="KJ6" s="131"/>
      <c r="KK6" s="131"/>
      <c r="KL6" s="131"/>
      <c r="KM6" s="131"/>
      <c r="KN6" s="131"/>
      <c r="KO6" s="131"/>
      <c r="KP6" s="131"/>
      <c r="KQ6" s="131"/>
      <c r="KR6" s="131"/>
      <c r="KS6" s="131"/>
      <c r="KT6" s="131"/>
      <c r="KU6" s="131"/>
      <c r="KV6" s="131"/>
      <c r="KW6" s="131"/>
      <c r="KX6" s="131"/>
      <c r="KY6" s="131"/>
      <c r="KZ6" s="131"/>
      <c r="LA6" s="131"/>
      <c r="LB6" s="131"/>
      <c r="LC6" s="131"/>
      <c r="LD6" s="131"/>
      <c r="LE6" s="131"/>
      <c r="LF6" s="131"/>
      <c r="LG6" s="131"/>
      <c r="LH6" s="131"/>
      <c r="LI6" s="131"/>
      <c r="LJ6" s="131"/>
      <c r="LK6" s="131"/>
      <c r="LL6" s="131"/>
      <c r="LM6" s="131"/>
      <c r="LN6" s="131"/>
      <c r="LO6" s="131"/>
      <c r="LP6" s="131"/>
      <c r="LQ6" s="131"/>
      <c r="LR6" s="131"/>
      <c r="LS6" s="131"/>
      <c r="LT6" s="131"/>
      <c r="LU6" s="131"/>
      <c r="LV6" s="131"/>
      <c r="LW6" s="131"/>
      <c r="LX6" s="131"/>
      <c r="LY6" s="131"/>
      <c r="LZ6" s="131"/>
      <c r="MA6" s="131"/>
      <c r="MB6" s="131"/>
      <c r="MC6" s="131"/>
      <c r="MD6" s="131"/>
      <c r="ME6" s="131"/>
      <c r="MF6" s="131"/>
      <c r="MG6" s="131"/>
      <c r="MH6" s="131"/>
      <c r="MI6" s="131"/>
      <c r="MJ6" s="131"/>
      <c r="MK6" s="131"/>
      <c r="ML6" s="131"/>
      <c r="MM6" s="131"/>
      <c r="MN6" s="131"/>
      <c r="MO6" s="131"/>
      <c r="MP6" s="131"/>
      <c r="MQ6" s="131"/>
      <c r="MR6" s="131"/>
      <c r="MS6" s="131"/>
      <c r="MT6" s="131"/>
      <c r="MU6" s="131"/>
      <c r="MV6" s="131"/>
      <c r="MW6" s="131"/>
      <c r="MX6" s="131"/>
      <c r="MY6" s="131"/>
      <c r="MZ6" s="131"/>
      <c r="NA6" s="131"/>
      <c r="NB6" s="131"/>
      <c r="NC6" s="131"/>
      <c r="ND6" s="131"/>
      <c r="NE6" s="131"/>
      <c r="NF6" s="131"/>
      <c r="NG6" s="131"/>
      <c r="NH6" s="131"/>
      <c r="NI6" s="131"/>
      <c r="NJ6" s="131"/>
      <c r="NK6" s="131"/>
      <c r="NL6" s="131"/>
      <c r="NM6" s="131"/>
      <c r="NN6" s="131"/>
      <c r="NO6" s="131"/>
      <c r="NP6" s="131"/>
      <c r="NQ6" s="131"/>
      <c r="NR6" s="131"/>
      <c r="NS6" s="131"/>
      <c r="NT6" s="131"/>
      <c r="NU6" s="131"/>
      <c r="NV6" s="131"/>
      <c r="NW6" s="131"/>
      <c r="NX6" s="131"/>
      <c r="NY6" s="131"/>
      <c r="NZ6" s="131"/>
      <c r="OA6" s="131"/>
      <c r="OB6" s="131"/>
      <c r="OC6" s="131"/>
      <c r="OD6" s="131"/>
      <c r="OE6" s="131"/>
      <c r="OF6" s="131"/>
      <c r="OG6" s="131"/>
      <c r="OH6" s="131"/>
      <c r="OI6" s="131"/>
      <c r="OJ6" s="131"/>
      <c r="OK6" s="131"/>
      <c r="OL6" s="131"/>
      <c r="OM6" s="131"/>
      <c r="ON6" s="131"/>
      <c r="OO6" s="131"/>
      <c r="OP6" s="131"/>
      <c r="OQ6" s="131"/>
      <c r="OR6" s="131"/>
      <c r="OS6" s="131"/>
      <c r="OT6" s="131"/>
      <c r="OU6" s="131"/>
      <c r="OV6" s="131"/>
      <c r="OW6" s="131"/>
      <c r="OX6" s="131"/>
      <c r="OY6" s="131"/>
      <c r="OZ6" s="131"/>
      <c r="PA6" s="131"/>
      <c r="PB6" s="131"/>
      <c r="PC6" s="131"/>
      <c r="PD6" s="131"/>
      <c r="PE6" s="131"/>
      <c r="PF6" s="131"/>
      <c r="PG6" s="131">
        <v>1000</v>
      </c>
      <c r="PH6" s="131">
        <v>1000</v>
      </c>
      <c r="PI6" s="131"/>
      <c r="PJ6" s="131"/>
      <c r="PK6" s="131">
        <v>352</v>
      </c>
      <c r="PL6" s="131"/>
      <c r="PM6" s="131"/>
      <c r="PN6" s="131"/>
      <c r="PO6" s="131"/>
      <c r="PP6" s="131"/>
      <c r="PQ6" s="131"/>
      <c r="PR6" s="131"/>
      <c r="PS6" s="131"/>
      <c r="PT6" s="131"/>
      <c r="PU6" s="131"/>
      <c r="PV6" s="131"/>
      <c r="PW6" s="131"/>
      <c r="PX6" s="131"/>
      <c r="PY6" s="131"/>
      <c r="PZ6" s="131"/>
      <c r="QA6" s="131"/>
      <c r="QB6" s="131"/>
      <c r="QC6" s="131"/>
      <c r="QD6" s="131"/>
      <c r="QE6" s="131"/>
      <c r="QF6" s="131"/>
      <c r="QG6" s="131"/>
      <c r="QH6" s="131"/>
      <c r="QI6" s="131"/>
      <c r="QJ6" s="131"/>
      <c r="QK6" s="131"/>
      <c r="QL6" s="131"/>
      <c r="QM6" s="131"/>
      <c r="QN6" s="131"/>
      <c r="QO6" s="131"/>
      <c r="QP6" s="131"/>
      <c r="QQ6" s="131"/>
      <c r="QR6" s="131"/>
      <c r="QS6" s="131"/>
      <c r="QT6" s="131"/>
      <c r="QU6" s="131"/>
      <c r="QV6" s="131"/>
      <c r="QW6" s="131"/>
      <c r="QX6" s="131"/>
      <c r="QY6" s="131"/>
      <c r="QZ6" s="131"/>
      <c r="RA6" s="131"/>
      <c r="RB6" s="131"/>
      <c r="RC6" s="131"/>
      <c r="RD6" s="131"/>
      <c r="RE6" s="131"/>
      <c r="RF6" s="131"/>
      <c r="RG6" s="131"/>
      <c r="RH6" s="131"/>
      <c r="RI6" s="131"/>
      <c r="RJ6" s="131"/>
      <c r="RK6" s="131"/>
      <c r="RL6" s="131"/>
      <c r="RM6" s="131"/>
      <c r="RN6" s="131"/>
      <c r="RO6" s="131"/>
      <c r="RP6" s="131"/>
      <c r="RQ6" s="131"/>
      <c r="RR6" s="131"/>
      <c r="RS6" s="131"/>
      <c r="RT6" s="131"/>
      <c r="RU6" s="131"/>
      <c r="RV6" s="131"/>
      <c r="RW6" s="131"/>
      <c r="RX6" s="131"/>
      <c r="RY6" s="131"/>
      <c r="RZ6" s="131"/>
      <c r="SA6" s="131"/>
      <c r="SB6" s="131"/>
      <c r="SC6" s="131"/>
      <c r="SD6" s="131"/>
      <c r="SE6" s="131"/>
      <c r="SF6" s="131"/>
      <c r="SG6" s="131"/>
      <c r="SH6" s="131"/>
      <c r="SI6" s="131"/>
      <c r="SJ6" s="131"/>
      <c r="SK6" s="131"/>
      <c r="SL6" s="131"/>
      <c r="SM6" s="131"/>
      <c r="SN6" s="131"/>
      <c r="SO6" s="131"/>
      <c r="SP6" s="131"/>
      <c r="SQ6" s="131"/>
      <c r="SR6" s="131"/>
      <c r="SS6" s="131"/>
      <c r="ST6" s="131"/>
      <c r="SU6" s="131"/>
      <c r="SV6" s="131"/>
      <c r="SW6" s="131"/>
      <c r="SX6" s="131"/>
      <c r="SY6" s="131"/>
      <c r="SZ6" s="131"/>
      <c r="TA6" s="131"/>
      <c r="TB6" s="131"/>
      <c r="TC6" s="131"/>
      <c r="TD6" s="131"/>
      <c r="TE6" s="131"/>
      <c r="TF6" s="131"/>
      <c r="TG6" s="131"/>
      <c r="TH6" s="131"/>
      <c r="TI6" s="131"/>
      <c r="TJ6" s="131"/>
      <c r="TK6" s="131"/>
      <c r="TL6" s="131"/>
      <c r="TM6" s="131"/>
      <c r="TN6" s="131"/>
      <c r="TO6" s="131"/>
      <c r="TP6" s="131"/>
      <c r="TQ6" s="131"/>
      <c r="TR6" s="131"/>
      <c r="TS6" s="131"/>
      <c r="TT6" s="131"/>
      <c r="TU6" s="131"/>
      <c r="TV6" s="131"/>
      <c r="TW6" s="131"/>
      <c r="TX6" s="131"/>
      <c r="TY6" s="131"/>
      <c r="TZ6" s="131"/>
      <c r="UA6" s="131"/>
      <c r="UB6" s="131"/>
      <c r="UC6" s="131"/>
      <c r="UD6" s="131"/>
      <c r="UE6" s="131"/>
      <c r="UF6" s="131"/>
      <c r="UG6" s="131"/>
      <c r="UH6" s="131"/>
      <c r="UI6" s="131"/>
      <c r="UJ6" s="131"/>
      <c r="UK6" s="131"/>
      <c r="UL6" s="131"/>
      <c r="UM6" s="131"/>
      <c r="UN6" s="131"/>
      <c r="UO6" s="131"/>
      <c r="UP6" s="131"/>
      <c r="UQ6" s="131"/>
      <c r="UR6" s="131"/>
      <c r="US6" s="131"/>
      <c r="UT6" s="131"/>
      <c r="UU6" s="131"/>
      <c r="UV6" s="131"/>
      <c r="UW6" s="131"/>
      <c r="UX6" s="131"/>
      <c r="UY6" s="131"/>
      <c r="UZ6" s="131"/>
      <c r="VA6" s="131"/>
      <c r="VB6" s="131"/>
      <c r="VC6" s="131"/>
      <c r="VD6" s="131"/>
      <c r="VE6" s="131"/>
      <c r="VF6" s="131"/>
      <c r="VG6" s="131"/>
      <c r="VH6" s="131"/>
      <c r="VI6" s="131"/>
      <c r="VJ6" s="131"/>
      <c r="VK6" s="131"/>
      <c r="VL6" s="131"/>
      <c r="VM6" s="131"/>
      <c r="VN6" s="131"/>
      <c r="VO6" s="131"/>
      <c r="VP6" s="131"/>
      <c r="VQ6" s="131"/>
      <c r="VR6" s="131"/>
      <c r="VS6" s="131"/>
      <c r="VT6" s="131"/>
      <c r="VU6" s="131"/>
      <c r="VV6" s="131"/>
      <c r="VW6" s="131"/>
      <c r="VX6" s="131"/>
      <c r="VY6" s="131"/>
      <c r="VZ6" s="131"/>
      <c r="WA6" s="131"/>
      <c r="WB6" s="131"/>
      <c r="WC6" s="131"/>
      <c r="WD6" s="131"/>
      <c r="WE6" s="131"/>
      <c r="WF6" s="131"/>
      <c r="WG6" s="131"/>
      <c r="WH6" s="131"/>
      <c r="WI6" s="131"/>
      <c r="WJ6" s="131"/>
      <c r="WK6" s="131"/>
      <c r="WL6" s="131"/>
      <c r="WM6" s="131"/>
      <c r="WN6" s="131"/>
      <c r="WO6" s="131"/>
      <c r="WP6" s="131"/>
      <c r="WQ6" s="131"/>
      <c r="WR6" s="131"/>
      <c r="WS6" s="131"/>
      <c r="WT6" s="131"/>
      <c r="WU6" s="131"/>
      <c r="WV6" s="131"/>
      <c r="WW6" s="131"/>
      <c r="WX6" s="131"/>
      <c r="WY6" s="131"/>
      <c r="WZ6" s="131"/>
      <c r="XA6" s="131"/>
      <c r="XB6" s="131"/>
      <c r="XC6" s="131"/>
      <c r="XD6" s="131"/>
      <c r="XE6" s="131"/>
      <c r="XF6" s="131"/>
      <c r="XG6" s="131"/>
      <c r="XH6" s="131"/>
      <c r="XI6" s="131"/>
      <c r="XJ6" s="131"/>
      <c r="XK6" s="131"/>
      <c r="XL6" s="131"/>
      <c r="XM6" s="131"/>
      <c r="XN6" s="131"/>
      <c r="XO6" s="131"/>
      <c r="XP6" s="131"/>
      <c r="XQ6" s="131"/>
      <c r="XR6" s="131"/>
      <c r="XS6" s="131"/>
      <c r="XT6" s="131"/>
      <c r="XU6" s="131"/>
      <c r="XV6" s="131"/>
      <c r="XW6" s="131"/>
      <c r="XX6" s="131"/>
      <c r="XY6" s="131"/>
      <c r="XZ6" s="131"/>
      <c r="YA6" s="131"/>
      <c r="YB6" s="131"/>
      <c r="YC6" s="131"/>
      <c r="YD6" s="131"/>
      <c r="YE6" s="131"/>
      <c r="YF6" s="131"/>
      <c r="YG6" s="131"/>
      <c r="YH6" s="131"/>
      <c r="YI6" s="131"/>
      <c r="YJ6" s="131"/>
      <c r="YK6" s="131"/>
      <c r="YL6" s="131"/>
      <c r="YM6" s="131"/>
      <c r="YN6" s="131"/>
      <c r="YO6" s="131"/>
      <c r="YP6" s="131"/>
      <c r="YQ6" s="131"/>
      <c r="YR6" s="131"/>
      <c r="YS6" s="131"/>
      <c r="YT6" s="131"/>
      <c r="YU6" s="131"/>
      <c r="YV6" s="131"/>
      <c r="YW6" s="131"/>
      <c r="YX6" s="131"/>
      <c r="YY6" s="131"/>
      <c r="YZ6" s="131"/>
      <c r="ZA6" s="131"/>
      <c r="ZB6" s="131"/>
      <c r="ZC6" s="131"/>
      <c r="ZD6" s="131"/>
      <c r="ZE6" s="131"/>
      <c r="ZF6" s="131"/>
      <c r="ZG6" s="131"/>
      <c r="ZH6" s="131"/>
      <c r="ZI6" s="131"/>
      <c r="ZJ6" s="131"/>
      <c r="ZK6" s="131"/>
      <c r="ZL6" s="131"/>
      <c r="ZM6" s="131"/>
      <c r="ZN6" s="131"/>
      <c r="ZO6" s="131"/>
      <c r="ZP6" s="131"/>
      <c r="ZQ6" s="131"/>
      <c r="ZR6" s="131"/>
      <c r="ZS6" s="131"/>
      <c r="ZT6" s="131"/>
      <c r="ZU6" s="131"/>
      <c r="ZV6" s="131"/>
      <c r="ZW6" s="131"/>
      <c r="ZX6" s="131"/>
      <c r="ZY6" s="131"/>
      <c r="ZZ6" s="131"/>
      <c r="AAA6" s="131"/>
      <c r="AAB6" s="131"/>
      <c r="AAC6" s="131"/>
      <c r="AAD6" s="131"/>
      <c r="AAE6" s="131"/>
      <c r="AAF6" s="131"/>
      <c r="AAG6" s="131"/>
      <c r="AAH6" s="131"/>
      <c r="AAI6" s="131"/>
      <c r="AAJ6" s="131"/>
      <c r="AAK6" s="131"/>
      <c r="AAL6" s="131"/>
      <c r="AAM6" s="131"/>
      <c r="AAN6" s="131"/>
      <c r="AAO6" s="131"/>
      <c r="AAP6" s="131"/>
      <c r="AAQ6" s="131"/>
      <c r="AAR6" s="131"/>
      <c r="AAS6" s="131"/>
      <c r="AAT6" s="131"/>
      <c r="AAU6" s="131"/>
      <c r="AAV6" s="131"/>
      <c r="AAW6" s="131"/>
      <c r="AAX6" s="131"/>
      <c r="AAY6" s="131"/>
      <c r="AAZ6" s="131"/>
      <c r="ABA6" s="131"/>
      <c r="ABB6" s="131"/>
      <c r="ABC6" s="131"/>
      <c r="ABD6" s="131"/>
      <c r="ABE6" s="131"/>
      <c r="ABF6" s="131"/>
      <c r="ABG6" s="131"/>
      <c r="ABH6" s="131"/>
      <c r="ABI6" s="131"/>
      <c r="ABJ6" s="131"/>
      <c r="ABK6" s="131"/>
      <c r="ABL6" s="131"/>
    </row>
    <row r="7" spans="2:740" x14ac:dyDescent="0.3">
      <c r="B7" s="131" t="s">
        <v>375</v>
      </c>
      <c r="C7" s="131" t="s">
        <v>145</v>
      </c>
      <c r="D7" s="131" t="s">
        <v>304</v>
      </c>
      <c r="E7" s="131" t="s">
        <v>305</v>
      </c>
      <c r="F7" s="131"/>
      <c r="G7" s="148">
        <f t="shared" si="1"/>
        <v>0</v>
      </c>
      <c r="H7" s="131"/>
      <c r="I7" s="131"/>
      <c r="J7" s="65" t="s">
        <v>10</v>
      </c>
      <c r="K7" s="65"/>
      <c r="L7" s="67">
        <f>G7/G6</f>
        <v>0</v>
      </c>
      <c r="M7" s="131"/>
      <c r="N7" s="131"/>
      <c r="O7" s="131"/>
      <c r="P7" s="131"/>
      <c r="Q7" s="131"/>
      <c r="R7" s="131"/>
      <c r="S7" s="131"/>
      <c r="T7" s="131"/>
      <c r="U7" s="131"/>
      <c r="V7" s="131"/>
      <c r="W7" s="131"/>
      <c r="X7" s="131"/>
      <c r="Y7" s="131"/>
      <c r="Z7" s="131"/>
      <c r="AA7" s="131"/>
      <c r="AB7" s="131"/>
      <c r="AC7" s="131"/>
      <c r="AD7" s="131"/>
      <c r="AE7" s="131"/>
      <c r="AF7" s="131"/>
      <c r="AG7" s="131"/>
      <c r="AH7" s="131"/>
      <c r="AI7" s="131"/>
      <c r="AJ7" s="131"/>
      <c r="AK7" s="131"/>
      <c r="AL7" s="131"/>
      <c r="AM7" s="131"/>
      <c r="AN7" s="131"/>
      <c r="AO7" s="131"/>
      <c r="AP7" s="131"/>
      <c r="AQ7" s="131"/>
      <c r="AR7" s="131"/>
      <c r="AS7" s="131"/>
      <c r="AT7" s="131"/>
      <c r="AU7" s="131"/>
      <c r="AV7" s="131"/>
      <c r="AW7" s="131"/>
      <c r="AX7" s="131"/>
      <c r="AY7" s="131"/>
      <c r="AZ7" s="131"/>
      <c r="BA7" s="131"/>
      <c r="BB7" s="131"/>
      <c r="BC7" s="131"/>
      <c r="BD7" s="131"/>
      <c r="BE7" s="131"/>
      <c r="BF7" s="131"/>
      <c r="BG7" s="131"/>
      <c r="BH7" s="131"/>
      <c r="BI7" s="131"/>
      <c r="BJ7" s="131"/>
      <c r="BK7" s="131"/>
      <c r="BL7" s="131"/>
      <c r="BM7" s="131"/>
      <c r="BN7" s="131"/>
      <c r="BO7" s="131"/>
      <c r="BP7" s="131"/>
      <c r="BQ7" s="131"/>
      <c r="BR7" s="131"/>
      <c r="BS7" s="131"/>
      <c r="BT7" s="131"/>
      <c r="BU7" s="131"/>
      <c r="BV7" s="131"/>
      <c r="BW7" s="131"/>
      <c r="BX7" s="131"/>
      <c r="BY7" s="131"/>
      <c r="BZ7" s="131"/>
      <c r="CA7" s="131"/>
      <c r="CB7" s="131"/>
      <c r="CC7" s="131"/>
      <c r="CD7" s="131"/>
      <c r="CE7" s="131"/>
      <c r="CF7" s="131"/>
      <c r="CG7" s="131"/>
      <c r="CH7" s="131"/>
      <c r="CI7" s="131"/>
      <c r="CJ7" s="131"/>
      <c r="CK7" s="131"/>
      <c r="CL7" s="131"/>
      <c r="CM7" s="131"/>
      <c r="CN7" s="131"/>
      <c r="CO7" s="131"/>
      <c r="CP7" s="131"/>
      <c r="CQ7" s="131"/>
      <c r="CR7" s="131"/>
      <c r="CS7" s="131"/>
      <c r="CT7" s="131"/>
      <c r="CU7" s="131"/>
      <c r="CV7" s="131"/>
      <c r="CW7" s="131"/>
      <c r="CX7" s="131"/>
      <c r="CY7" s="131"/>
      <c r="CZ7" s="131"/>
      <c r="DA7" s="131"/>
      <c r="DB7" s="131"/>
      <c r="DC7" s="131"/>
      <c r="DD7" s="131"/>
      <c r="DE7" s="131"/>
      <c r="DF7" s="131"/>
      <c r="DG7" s="131"/>
      <c r="DH7" s="131"/>
      <c r="DI7" s="131"/>
      <c r="DJ7" s="131"/>
      <c r="DK7" s="131"/>
      <c r="DL7" s="131"/>
      <c r="DM7" s="131"/>
      <c r="DN7" s="131"/>
      <c r="DO7" s="131"/>
      <c r="DP7" s="131"/>
      <c r="DQ7" s="131"/>
      <c r="DR7" s="131"/>
      <c r="DS7" s="131"/>
      <c r="DT7" s="131"/>
      <c r="DU7" s="131"/>
      <c r="DV7" s="131"/>
      <c r="DW7" s="131"/>
      <c r="DX7" s="131"/>
      <c r="DY7" s="131"/>
      <c r="DZ7" s="131"/>
      <c r="EA7" s="131"/>
      <c r="EB7" s="131"/>
      <c r="EC7" s="131"/>
      <c r="ED7" s="131"/>
      <c r="EE7" s="131"/>
      <c r="EF7" s="131"/>
      <c r="EG7" s="131"/>
      <c r="EH7" s="131"/>
      <c r="EI7" s="131"/>
      <c r="EJ7" s="131"/>
      <c r="EK7" s="131"/>
      <c r="EL7" s="131"/>
      <c r="EM7" s="131"/>
      <c r="EN7" s="131"/>
      <c r="EO7" s="131"/>
      <c r="EP7" s="131"/>
      <c r="EQ7" s="131"/>
      <c r="ER7" s="131"/>
      <c r="ES7" s="131"/>
      <c r="ET7" s="131"/>
      <c r="EU7" s="131"/>
      <c r="EV7" s="131"/>
      <c r="EW7" s="131"/>
      <c r="EX7" s="131"/>
      <c r="EY7" s="131"/>
      <c r="EZ7" s="131"/>
      <c r="FA7" s="131"/>
      <c r="FB7" s="131"/>
      <c r="FC7" s="131"/>
      <c r="FD7" s="131"/>
      <c r="FE7" s="131"/>
      <c r="FF7" s="131"/>
      <c r="FG7" s="131"/>
      <c r="FH7" s="131"/>
      <c r="FI7" s="131"/>
      <c r="FJ7" s="131"/>
      <c r="FK7" s="131"/>
      <c r="FL7" s="131"/>
      <c r="FM7" s="131"/>
      <c r="FN7" s="131"/>
      <c r="FO7" s="131"/>
      <c r="FP7" s="131"/>
      <c r="FQ7" s="131"/>
      <c r="FR7" s="131"/>
      <c r="FS7" s="131"/>
      <c r="FT7" s="131"/>
      <c r="FU7" s="131"/>
      <c r="FV7" s="131"/>
      <c r="FW7" s="131"/>
      <c r="FX7" s="131"/>
      <c r="FY7" s="131"/>
      <c r="FZ7" s="131"/>
      <c r="GA7" s="131"/>
      <c r="GB7" s="131"/>
      <c r="GC7" s="131"/>
      <c r="GD7" s="131"/>
      <c r="GE7" s="131"/>
      <c r="GF7" s="131"/>
      <c r="GG7" s="131"/>
      <c r="GH7" s="131"/>
      <c r="GI7" s="131"/>
      <c r="GJ7" s="131"/>
      <c r="GK7" s="131"/>
      <c r="GL7" s="131"/>
      <c r="GM7" s="131"/>
      <c r="GN7" s="131"/>
      <c r="GO7" s="131"/>
      <c r="GP7" s="131"/>
      <c r="GQ7" s="131"/>
      <c r="GR7" s="131"/>
      <c r="GS7" s="131"/>
      <c r="GT7" s="131"/>
      <c r="GU7" s="131"/>
      <c r="GV7" s="131"/>
      <c r="GW7" s="131"/>
      <c r="GX7" s="131"/>
      <c r="GY7" s="131"/>
      <c r="GZ7" s="131"/>
      <c r="HA7" s="131"/>
      <c r="HB7" s="131"/>
      <c r="HC7" s="131"/>
      <c r="HD7" s="131"/>
      <c r="HE7" s="131"/>
      <c r="HF7" s="131"/>
      <c r="HG7" s="131"/>
      <c r="HH7" s="131"/>
      <c r="HI7" s="131"/>
      <c r="HJ7" s="131"/>
      <c r="HK7" s="131"/>
      <c r="HL7" s="131"/>
      <c r="HM7" s="131"/>
      <c r="HN7" s="131"/>
      <c r="HO7" s="131"/>
      <c r="HP7" s="131"/>
      <c r="HQ7" s="131"/>
      <c r="HR7" s="131"/>
      <c r="HS7" s="131"/>
      <c r="HT7" s="131"/>
      <c r="HU7" s="131"/>
      <c r="HV7" s="131"/>
      <c r="HW7" s="131"/>
      <c r="HX7" s="131"/>
      <c r="HY7" s="131"/>
      <c r="HZ7" s="131"/>
      <c r="IA7" s="131"/>
      <c r="IB7" s="131"/>
      <c r="IC7" s="131"/>
      <c r="ID7" s="131"/>
      <c r="IE7" s="131"/>
      <c r="IF7" s="131"/>
      <c r="IG7" s="131"/>
      <c r="IH7" s="131"/>
      <c r="II7" s="131"/>
      <c r="IJ7" s="131"/>
      <c r="IK7" s="131"/>
      <c r="IL7" s="131"/>
      <c r="IM7" s="131"/>
      <c r="IN7" s="131"/>
      <c r="IO7" s="131"/>
      <c r="IP7" s="131"/>
      <c r="IQ7" s="131"/>
      <c r="IR7" s="131"/>
      <c r="IS7" s="131"/>
      <c r="IT7" s="131"/>
      <c r="IU7" s="131"/>
      <c r="IV7" s="131"/>
      <c r="IW7" s="131"/>
      <c r="IX7" s="131"/>
      <c r="IY7" s="131"/>
      <c r="IZ7" s="131"/>
      <c r="JA7" s="131"/>
      <c r="JB7" s="131"/>
      <c r="JC7" s="131"/>
      <c r="JD7" s="131"/>
      <c r="JE7" s="131"/>
      <c r="JF7" s="131"/>
      <c r="JG7" s="131"/>
      <c r="JH7" s="131"/>
      <c r="JI7" s="131"/>
      <c r="JJ7" s="131"/>
      <c r="JK7" s="131"/>
      <c r="JL7" s="131"/>
      <c r="JM7" s="131"/>
      <c r="JN7" s="131"/>
      <c r="JO7" s="131"/>
      <c r="JP7" s="131"/>
      <c r="JQ7" s="131"/>
      <c r="JR7" s="131"/>
      <c r="JS7" s="131"/>
      <c r="JT7" s="131"/>
      <c r="JU7" s="131"/>
      <c r="JV7" s="131"/>
      <c r="JW7" s="131"/>
      <c r="JX7" s="131"/>
      <c r="JY7" s="131"/>
      <c r="JZ7" s="131"/>
      <c r="KA7" s="131"/>
      <c r="KB7" s="131"/>
      <c r="KC7" s="131"/>
      <c r="KD7" s="131"/>
      <c r="KE7" s="131"/>
      <c r="KF7" s="131"/>
      <c r="KG7" s="131"/>
      <c r="KH7" s="131"/>
      <c r="KI7" s="131"/>
      <c r="KJ7" s="131"/>
      <c r="KK7" s="131"/>
      <c r="KL7" s="131"/>
      <c r="KM7" s="131"/>
      <c r="KN7" s="131"/>
      <c r="KO7" s="131"/>
      <c r="KP7" s="131"/>
      <c r="KQ7" s="131"/>
      <c r="KR7" s="131"/>
      <c r="KS7" s="131"/>
      <c r="KT7" s="131"/>
      <c r="KU7" s="131"/>
      <c r="KV7" s="131"/>
      <c r="KW7" s="131"/>
      <c r="KX7" s="131"/>
      <c r="KY7" s="131"/>
      <c r="KZ7" s="131"/>
      <c r="LA7" s="131"/>
      <c r="LB7" s="131"/>
      <c r="LC7" s="131"/>
      <c r="LD7" s="131"/>
      <c r="LE7" s="131"/>
      <c r="LF7" s="131"/>
      <c r="LG7" s="131"/>
      <c r="LH7" s="131"/>
      <c r="LI7" s="131"/>
      <c r="LJ7" s="131"/>
      <c r="LK7" s="131"/>
      <c r="LL7" s="131"/>
      <c r="LM7" s="131"/>
      <c r="LN7" s="131"/>
      <c r="LO7" s="131"/>
      <c r="LP7" s="131"/>
      <c r="LQ7" s="131"/>
      <c r="LR7" s="131"/>
      <c r="LS7" s="131"/>
      <c r="LT7" s="131"/>
      <c r="LU7" s="131"/>
      <c r="LV7" s="131"/>
      <c r="LW7" s="131"/>
      <c r="LX7" s="131"/>
      <c r="LY7" s="131"/>
      <c r="LZ7" s="131"/>
      <c r="MA7" s="131"/>
      <c r="MB7" s="131"/>
      <c r="MC7" s="131"/>
      <c r="MD7" s="131"/>
      <c r="ME7" s="131"/>
      <c r="MF7" s="131"/>
      <c r="MG7" s="131"/>
      <c r="MH7" s="131"/>
      <c r="MI7" s="131"/>
      <c r="MJ7" s="131"/>
      <c r="MK7" s="131"/>
      <c r="ML7" s="131"/>
      <c r="MM7" s="131"/>
      <c r="MN7" s="131"/>
      <c r="MO7" s="131"/>
      <c r="MP7" s="131"/>
      <c r="MQ7" s="131"/>
      <c r="MR7" s="131"/>
      <c r="MS7" s="131"/>
      <c r="MT7" s="131"/>
      <c r="MU7" s="131"/>
      <c r="MV7" s="131"/>
      <c r="MW7" s="131"/>
      <c r="MX7" s="131"/>
      <c r="MY7" s="131"/>
      <c r="MZ7" s="131"/>
      <c r="NA7" s="131"/>
      <c r="NB7" s="131"/>
      <c r="NC7" s="131"/>
      <c r="ND7" s="131"/>
      <c r="NE7" s="131"/>
      <c r="NF7" s="131"/>
      <c r="NG7" s="131"/>
      <c r="NH7" s="131"/>
      <c r="NI7" s="131"/>
      <c r="NJ7" s="131"/>
      <c r="NK7" s="131"/>
      <c r="NL7" s="131"/>
      <c r="NM7" s="131"/>
      <c r="NN7" s="131"/>
      <c r="NO7" s="131"/>
      <c r="NP7" s="131"/>
      <c r="NQ7" s="131"/>
      <c r="NR7" s="131"/>
      <c r="NS7" s="131"/>
      <c r="NT7" s="131"/>
      <c r="NU7" s="131"/>
      <c r="NV7" s="131"/>
      <c r="NW7" s="131"/>
      <c r="NX7" s="131"/>
      <c r="NY7" s="131"/>
      <c r="NZ7" s="131"/>
      <c r="OA7" s="131"/>
      <c r="OB7" s="131"/>
      <c r="OC7" s="131"/>
      <c r="OD7" s="131"/>
      <c r="OE7" s="131"/>
      <c r="OF7" s="131"/>
      <c r="OG7" s="131"/>
      <c r="OH7" s="131"/>
      <c r="OI7" s="131"/>
      <c r="OJ7" s="131"/>
      <c r="OK7" s="131"/>
      <c r="OL7" s="131"/>
      <c r="OM7" s="131"/>
      <c r="ON7" s="131"/>
      <c r="OO7" s="131"/>
      <c r="OP7" s="131"/>
      <c r="OQ7" s="131"/>
      <c r="OR7" s="131"/>
      <c r="OS7" s="131"/>
      <c r="OT7" s="131"/>
      <c r="OU7" s="131"/>
      <c r="OV7" s="131"/>
      <c r="OW7" s="131"/>
      <c r="OX7" s="131"/>
      <c r="OY7" s="131"/>
      <c r="OZ7" s="131"/>
      <c r="PA7" s="131"/>
      <c r="PB7" s="131"/>
      <c r="PC7" s="131"/>
      <c r="PD7" s="131"/>
      <c r="PE7" s="131"/>
      <c r="PF7" s="131"/>
      <c r="PG7" s="131"/>
      <c r="PH7" s="131"/>
      <c r="PI7" s="131"/>
      <c r="PJ7" s="131"/>
      <c r="PK7" s="131"/>
      <c r="PL7" s="131"/>
      <c r="PM7" s="131"/>
      <c r="PN7" s="131"/>
      <c r="PO7" s="131"/>
      <c r="PP7" s="131"/>
      <c r="PQ7" s="131"/>
      <c r="PR7" s="131"/>
      <c r="PS7" s="131"/>
      <c r="PT7" s="131"/>
      <c r="PU7" s="131"/>
      <c r="PV7" s="131"/>
      <c r="PW7" s="131"/>
      <c r="PX7" s="131"/>
      <c r="PY7" s="131"/>
      <c r="PZ7" s="131"/>
      <c r="QA7" s="131"/>
      <c r="QB7" s="131"/>
      <c r="QC7" s="131"/>
      <c r="QD7" s="131"/>
      <c r="QE7" s="131"/>
      <c r="QF7" s="131"/>
      <c r="QG7" s="131"/>
      <c r="QH7" s="131"/>
      <c r="QI7" s="131"/>
      <c r="QJ7" s="131"/>
      <c r="QK7" s="131"/>
      <c r="QL7" s="131"/>
      <c r="QM7" s="131"/>
      <c r="QN7" s="131"/>
      <c r="QO7" s="131"/>
      <c r="QP7" s="131"/>
      <c r="QQ7" s="131"/>
      <c r="QR7" s="131"/>
      <c r="QS7" s="131"/>
      <c r="QT7" s="131"/>
      <c r="QU7" s="131"/>
      <c r="QV7" s="131"/>
      <c r="QW7" s="131"/>
      <c r="QX7" s="131"/>
      <c r="QY7" s="131"/>
      <c r="QZ7" s="131"/>
      <c r="RA7" s="131"/>
      <c r="RB7" s="131"/>
      <c r="RC7" s="131"/>
      <c r="RD7" s="131"/>
      <c r="RE7" s="131"/>
      <c r="RF7" s="131"/>
      <c r="RG7" s="131"/>
      <c r="RH7" s="131"/>
      <c r="RI7" s="131"/>
      <c r="RJ7" s="131"/>
      <c r="RK7" s="131"/>
      <c r="RL7" s="131"/>
      <c r="RM7" s="131"/>
      <c r="RN7" s="131"/>
      <c r="RO7" s="131"/>
      <c r="RP7" s="131"/>
      <c r="RQ7" s="131"/>
      <c r="RR7" s="131"/>
      <c r="RS7" s="131"/>
      <c r="RT7" s="131"/>
      <c r="RU7" s="131"/>
      <c r="RV7" s="131"/>
      <c r="RW7" s="131"/>
      <c r="RX7" s="131"/>
      <c r="RY7" s="131"/>
      <c r="RZ7" s="131"/>
      <c r="SA7" s="131"/>
      <c r="SB7" s="131"/>
      <c r="SC7" s="131"/>
      <c r="SD7" s="131"/>
      <c r="SE7" s="131"/>
      <c r="SF7" s="131"/>
      <c r="SG7" s="131"/>
      <c r="SH7" s="131"/>
      <c r="SI7" s="131"/>
      <c r="SJ7" s="131"/>
      <c r="SK7" s="131"/>
      <c r="SL7" s="131"/>
      <c r="SM7" s="131"/>
      <c r="SN7" s="131"/>
      <c r="SO7" s="131"/>
      <c r="SP7" s="131"/>
      <c r="SQ7" s="131"/>
      <c r="SR7" s="131"/>
      <c r="SS7" s="131"/>
      <c r="ST7" s="131"/>
      <c r="SU7" s="131"/>
      <c r="SV7" s="131"/>
      <c r="SW7" s="131"/>
      <c r="SX7" s="131"/>
      <c r="SY7" s="131"/>
      <c r="SZ7" s="131"/>
      <c r="TA7" s="131"/>
      <c r="TB7" s="131"/>
      <c r="TC7" s="131"/>
      <c r="TD7" s="131"/>
      <c r="TE7" s="131"/>
      <c r="TF7" s="131"/>
      <c r="TG7" s="131"/>
      <c r="TH7" s="131"/>
      <c r="TI7" s="131"/>
      <c r="TJ7" s="131"/>
      <c r="TK7" s="131"/>
      <c r="TL7" s="131"/>
      <c r="TM7" s="131"/>
      <c r="TN7" s="131"/>
      <c r="TO7" s="131"/>
      <c r="TP7" s="131"/>
      <c r="TQ7" s="131"/>
      <c r="TR7" s="131"/>
      <c r="TS7" s="131"/>
      <c r="TT7" s="131"/>
      <c r="TU7" s="131"/>
      <c r="TV7" s="131"/>
      <c r="TW7" s="131"/>
      <c r="TX7" s="131"/>
      <c r="TY7" s="131"/>
      <c r="TZ7" s="131"/>
      <c r="UA7" s="131"/>
      <c r="UB7" s="131"/>
      <c r="UC7" s="131"/>
      <c r="UD7" s="131"/>
      <c r="UE7" s="131"/>
      <c r="UF7" s="131"/>
      <c r="UG7" s="131"/>
      <c r="UH7" s="131"/>
      <c r="UI7" s="131"/>
      <c r="UJ7" s="131"/>
      <c r="UK7" s="131"/>
      <c r="UL7" s="131"/>
      <c r="UM7" s="131"/>
      <c r="UN7" s="131"/>
      <c r="UO7" s="131"/>
      <c r="UP7" s="131"/>
      <c r="UQ7" s="131"/>
      <c r="UR7" s="131"/>
      <c r="US7" s="131"/>
      <c r="UT7" s="131"/>
      <c r="UU7" s="131"/>
      <c r="UV7" s="131"/>
      <c r="UW7" s="131"/>
      <c r="UX7" s="131"/>
      <c r="UY7" s="131"/>
      <c r="UZ7" s="131"/>
      <c r="VA7" s="131"/>
      <c r="VB7" s="131"/>
      <c r="VC7" s="131"/>
      <c r="VD7" s="131"/>
      <c r="VE7" s="131"/>
      <c r="VF7" s="131"/>
      <c r="VG7" s="131"/>
      <c r="VH7" s="131"/>
      <c r="VI7" s="131"/>
      <c r="VJ7" s="131"/>
      <c r="VK7" s="131"/>
      <c r="VL7" s="131"/>
      <c r="VM7" s="131"/>
      <c r="VN7" s="131"/>
      <c r="VO7" s="131"/>
      <c r="VP7" s="131"/>
      <c r="VQ7" s="131"/>
      <c r="VR7" s="131"/>
      <c r="VS7" s="131"/>
      <c r="VT7" s="131"/>
      <c r="VU7" s="131"/>
      <c r="VV7" s="131"/>
      <c r="VW7" s="131"/>
      <c r="VX7" s="131"/>
      <c r="VY7" s="131"/>
      <c r="VZ7" s="131"/>
      <c r="WA7" s="131"/>
      <c r="WB7" s="131"/>
      <c r="WC7" s="131"/>
      <c r="WD7" s="131"/>
      <c r="WE7" s="131"/>
      <c r="WF7" s="131"/>
      <c r="WG7" s="131"/>
      <c r="WH7" s="131"/>
      <c r="WI7" s="131"/>
      <c r="WJ7" s="131"/>
      <c r="WK7" s="131"/>
      <c r="WL7" s="131"/>
      <c r="WM7" s="131"/>
      <c r="WN7" s="131"/>
      <c r="WO7" s="131"/>
      <c r="WP7" s="131"/>
      <c r="WQ7" s="131"/>
      <c r="WR7" s="131"/>
      <c r="WS7" s="131"/>
      <c r="WT7" s="131"/>
      <c r="WU7" s="131"/>
      <c r="WV7" s="131"/>
      <c r="WW7" s="131"/>
      <c r="WX7" s="131"/>
      <c r="WY7" s="131"/>
      <c r="WZ7" s="131"/>
      <c r="XA7" s="131"/>
      <c r="XB7" s="131"/>
      <c r="XC7" s="131"/>
      <c r="XD7" s="131"/>
      <c r="XE7" s="131"/>
      <c r="XF7" s="131"/>
      <c r="XG7" s="131"/>
      <c r="XH7" s="131"/>
      <c r="XI7" s="131"/>
      <c r="XJ7" s="131"/>
      <c r="XK7" s="131"/>
      <c r="XL7" s="131"/>
      <c r="XM7" s="131"/>
      <c r="XN7" s="131"/>
      <c r="XO7" s="131"/>
      <c r="XP7" s="131"/>
      <c r="XQ7" s="131"/>
      <c r="XR7" s="131"/>
      <c r="XS7" s="131"/>
      <c r="XT7" s="131"/>
      <c r="XU7" s="131"/>
      <c r="XV7" s="131"/>
      <c r="XW7" s="131"/>
      <c r="XX7" s="131"/>
      <c r="XY7" s="131"/>
      <c r="XZ7" s="131"/>
      <c r="YA7" s="131"/>
      <c r="YB7" s="131"/>
      <c r="YC7" s="131"/>
      <c r="YD7" s="131"/>
      <c r="YE7" s="131"/>
      <c r="YF7" s="131"/>
      <c r="YG7" s="131"/>
      <c r="YH7" s="131"/>
      <c r="YI7" s="131"/>
      <c r="YJ7" s="131"/>
      <c r="YK7" s="131"/>
      <c r="YL7" s="131"/>
      <c r="YM7" s="131"/>
      <c r="YN7" s="131"/>
      <c r="YO7" s="131"/>
      <c r="YP7" s="131"/>
      <c r="YQ7" s="131"/>
      <c r="YR7" s="131"/>
      <c r="YS7" s="131"/>
      <c r="YT7" s="131"/>
      <c r="YU7" s="131"/>
      <c r="YV7" s="131"/>
      <c r="YW7" s="131"/>
      <c r="YX7" s="131"/>
      <c r="YY7" s="131"/>
      <c r="YZ7" s="131"/>
      <c r="ZA7" s="131"/>
      <c r="ZB7" s="131"/>
      <c r="ZC7" s="131"/>
      <c r="ZD7" s="131"/>
      <c r="ZE7" s="131"/>
      <c r="ZF7" s="131"/>
      <c r="ZG7" s="131"/>
      <c r="ZH7" s="131"/>
      <c r="ZI7" s="131"/>
      <c r="ZJ7" s="131"/>
      <c r="ZK7" s="131"/>
      <c r="ZL7" s="131"/>
      <c r="ZM7" s="131"/>
      <c r="ZN7" s="131"/>
      <c r="ZO7" s="131"/>
      <c r="ZP7" s="131"/>
      <c r="ZQ7" s="131"/>
      <c r="ZR7" s="131"/>
      <c r="ZS7" s="131"/>
      <c r="ZT7" s="131"/>
      <c r="ZU7" s="131"/>
      <c r="ZV7" s="131"/>
      <c r="ZW7" s="131"/>
      <c r="ZX7" s="131"/>
      <c r="ZY7" s="131"/>
      <c r="ZZ7" s="131"/>
      <c r="AAA7" s="131"/>
      <c r="AAB7" s="131"/>
      <c r="AAC7" s="131"/>
      <c r="AAD7" s="131"/>
      <c r="AAE7" s="131"/>
      <c r="AAF7" s="131"/>
      <c r="AAG7" s="131"/>
      <c r="AAH7" s="131"/>
      <c r="AAI7" s="131"/>
      <c r="AAJ7" s="131"/>
      <c r="AAK7" s="131"/>
      <c r="AAL7" s="131"/>
      <c r="AAM7" s="131"/>
      <c r="AAN7" s="131"/>
      <c r="AAO7" s="131"/>
      <c r="AAP7" s="131"/>
      <c r="AAQ7" s="131"/>
      <c r="AAR7" s="131"/>
      <c r="AAS7" s="131"/>
      <c r="AAT7" s="131"/>
      <c r="AAU7" s="131"/>
      <c r="AAV7" s="131"/>
      <c r="AAW7" s="131"/>
      <c r="AAX7" s="131"/>
      <c r="AAY7" s="131"/>
      <c r="AAZ7" s="131"/>
      <c r="ABA7" s="131"/>
      <c r="ABB7" s="131"/>
      <c r="ABC7" s="131"/>
      <c r="ABD7" s="131"/>
      <c r="ABE7" s="131"/>
      <c r="ABF7" s="131"/>
      <c r="ABG7" s="131"/>
      <c r="ABH7" s="131"/>
      <c r="ABI7" s="131"/>
      <c r="ABJ7" s="131"/>
      <c r="ABK7" s="131"/>
      <c r="ABL7" s="131"/>
    </row>
  </sheetData>
  <mergeCells count="115">
    <mergeCell ref="ABF2:ABL2"/>
    <mergeCell ref="ZW2:AAC2"/>
    <mergeCell ref="AAD2:AAJ2"/>
    <mergeCell ref="AAK2:AAQ2"/>
    <mergeCell ref="AAR2:AAX2"/>
    <mergeCell ref="AAY2:ABE2"/>
    <mergeCell ref="YN2:YT2"/>
    <mergeCell ref="YU2:ZA2"/>
    <mergeCell ref="ZB2:ZH2"/>
    <mergeCell ref="ZI2:ZO2"/>
    <mergeCell ref="ZP2:ZV2"/>
    <mergeCell ref="XE2:XK2"/>
    <mergeCell ref="XL2:XR2"/>
    <mergeCell ref="XS2:XY2"/>
    <mergeCell ref="XZ2:YF2"/>
    <mergeCell ref="YG2:YM2"/>
    <mergeCell ref="VV2:WB2"/>
    <mergeCell ref="WC2:WI2"/>
    <mergeCell ref="WJ2:WP2"/>
    <mergeCell ref="WQ2:WW2"/>
    <mergeCell ref="WX2:XD2"/>
    <mergeCell ref="UM2:US2"/>
    <mergeCell ref="UT2:UZ2"/>
    <mergeCell ref="VA2:VG2"/>
    <mergeCell ref="VH2:VN2"/>
    <mergeCell ref="VO2:VU2"/>
    <mergeCell ref="F2:F3"/>
    <mergeCell ref="G2:G3"/>
    <mergeCell ref="H2:H3"/>
    <mergeCell ref="CS2:CY2"/>
    <mergeCell ref="CZ2:DF2"/>
    <mergeCell ref="DG2:DM2"/>
    <mergeCell ref="DN2:DT2"/>
    <mergeCell ref="DU2:EA2"/>
    <mergeCell ref="FK2:FQ2"/>
    <mergeCell ref="FR2:FX2"/>
    <mergeCell ref="FY2:GE2"/>
    <mergeCell ref="GF2:GL2"/>
    <mergeCell ref="EB2:EH2"/>
    <mergeCell ref="EI2:EO2"/>
    <mergeCell ref="EP2:EV2"/>
    <mergeCell ref="EW2:FC2"/>
    <mergeCell ref="FD2:FJ2"/>
    <mergeCell ref="GM2:GS2"/>
    <mergeCell ref="GT2:GZ2"/>
    <mergeCell ref="B2:B3"/>
    <mergeCell ref="C2:C3"/>
    <mergeCell ref="D2:D3"/>
    <mergeCell ref="E2:E3"/>
    <mergeCell ref="CE2:CK2"/>
    <mergeCell ref="CL2:CR2"/>
    <mergeCell ref="I2:I3"/>
    <mergeCell ref="J2:J3"/>
    <mergeCell ref="K2:K3"/>
    <mergeCell ref="L2:L3"/>
    <mergeCell ref="AV2:BB2"/>
    <mergeCell ref="BC2:BI2"/>
    <mergeCell ref="BJ2:BP2"/>
    <mergeCell ref="BQ2:BW2"/>
    <mergeCell ref="BX2:CD2"/>
    <mergeCell ref="N2:S2"/>
    <mergeCell ref="T2:Z2"/>
    <mergeCell ref="AA2:AG2"/>
    <mergeCell ref="AH2:AN2"/>
    <mergeCell ref="AO2:AU2"/>
    <mergeCell ref="HA2:HG2"/>
    <mergeCell ref="HH2:HN2"/>
    <mergeCell ref="HO2:HU2"/>
    <mergeCell ref="HV2:IB2"/>
    <mergeCell ref="IC2:II2"/>
    <mergeCell ref="IJ2:IP2"/>
    <mergeCell ref="IQ2:IW2"/>
    <mergeCell ref="IX2:JD2"/>
    <mergeCell ref="JE2:JK2"/>
    <mergeCell ref="JL2:JR2"/>
    <mergeCell ref="JS2:JY2"/>
    <mergeCell ref="JZ2:KF2"/>
    <mergeCell ref="KG2:KM2"/>
    <mergeCell ref="KN2:KT2"/>
    <mergeCell ref="KU2:LA2"/>
    <mergeCell ref="LB2:LH2"/>
    <mergeCell ref="LI2:LO2"/>
    <mergeCell ref="LP2:LV2"/>
    <mergeCell ref="NF2:NL2"/>
    <mergeCell ref="LW2:MC2"/>
    <mergeCell ref="MD2:MJ2"/>
    <mergeCell ref="MK2:MQ2"/>
    <mergeCell ref="MR2:MX2"/>
    <mergeCell ref="MY2:NE2"/>
    <mergeCell ref="NM2:NS2"/>
    <mergeCell ref="NT2:NZ2"/>
    <mergeCell ref="OA2:OG2"/>
    <mergeCell ref="OH2:ON2"/>
    <mergeCell ref="OO2:OU2"/>
    <mergeCell ref="OV2:PB2"/>
    <mergeCell ref="PC2:PI2"/>
    <mergeCell ref="PJ2:PP2"/>
    <mergeCell ref="PQ2:PW2"/>
    <mergeCell ref="PX2:QD2"/>
    <mergeCell ref="QE2:QK2"/>
    <mergeCell ref="UF2:UL2"/>
    <mergeCell ref="SW2:TC2"/>
    <mergeCell ref="TD2:TJ2"/>
    <mergeCell ref="TK2:TQ2"/>
    <mergeCell ref="TR2:TX2"/>
    <mergeCell ref="TY2:UE2"/>
    <mergeCell ref="QL2:QR2"/>
    <mergeCell ref="QS2:QY2"/>
    <mergeCell ref="QZ2:RF2"/>
    <mergeCell ref="RG2:RM2"/>
    <mergeCell ref="RN2:RT2"/>
    <mergeCell ref="RU2:SA2"/>
    <mergeCell ref="SB2:SH2"/>
    <mergeCell ref="SI2:SO2"/>
    <mergeCell ref="SP2:SV2"/>
  </mergeCells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282BC-5E60-4F75-B065-F81C86BD603E}">
  <dimension ref="A1:GO89"/>
  <sheetViews>
    <sheetView showGridLines="0" zoomScale="85" zoomScaleNormal="85" workbookViewId="0">
      <pane xSplit="13" ySplit="7" topLeftCell="N46" activePane="bottomRight" state="frozen"/>
      <selection pane="topRight" activeCell="J1" sqref="J1"/>
      <selection pane="bottomLeft" activeCell="A5" sqref="A5"/>
      <selection pane="bottomRight" activeCell="R8" sqref="R8"/>
    </sheetView>
  </sheetViews>
  <sheetFormatPr defaultColWidth="8.75" defaultRowHeight="12" outlineLevelRow="1" outlineLevelCol="1" x14ac:dyDescent="0.3"/>
  <cols>
    <col min="1" max="1" width="9" style="1" customWidth="1"/>
    <col min="2" max="2" width="6.375" style="30" bestFit="1" customWidth="1"/>
    <col min="3" max="3" width="5.25" style="1" bestFit="1" customWidth="1" outlineLevel="1"/>
    <col min="4" max="4" width="10.5" style="1" customWidth="1" outlineLevel="1"/>
    <col min="5" max="5" width="24.75" style="1" customWidth="1" outlineLevel="1"/>
    <col min="6" max="6" width="23.875" style="1" customWidth="1"/>
    <col min="7" max="7" width="5.75" style="3" hidden="1" customWidth="1"/>
    <col min="8" max="8" width="7.5" style="2" bestFit="1" customWidth="1"/>
    <col min="9" max="10" width="5.625" style="4" customWidth="1" outlineLevel="1"/>
    <col min="11" max="11" width="6.125" style="1" bestFit="1" customWidth="1"/>
    <col min="12" max="12" width="7" style="1" bestFit="1" customWidth="1"/>
    <col min="13" max="13" width="8.625" style="1" customWidth="1" outlineLevel="1"/>
    <col min="14" max="14" width="5.75" style="1" bestFit="1" customWidth="1" outlineLevel="1"/>
    <col min="15" max="16" width="3.875" style="1" customWidth="1"/>
    <col min="17" max="19" width="4.875" style="1" bestFit="1" customWidth="1"/>
    <col min="20" max="22" width="3.875" style="1" customWidth="1"/>
    <col min="23" max="44" width="4.75" style="1" customWidth="1"/>
    <col min="45" max="53" width="3.875" style="1" customWidth="1"/>
    <col min="54" max="75" width="4.75" style="1" customWidth="1"/>
    <col min="76" max="84" width="3.875" style="1" customWidth="1"/>
    <col min="85" max="105" width="4.75" style="1" customWidth="1"/>
    <col min="106" max="114" width="4.75" style="1" customWidth="1" outlineLevel="1"/>
    <col min="115" max="136" width="5.625" style="1" customWidth="1" outlineLevel="1"/>
    <col min="137" max="145" width="4.75" style="1" customWidth="1" outlineLevel="1"/>
    <col min="146" max="166" width="5.625" style="1" customWidth="1" outlineLevel="1"/>
    <col min="167" max="175" width="4.75" style="1" customWidth="1" outlineLevel="1"/>
    <col min="176" max="196" width="5.625" style="1" customWidth="1" outlineLevel="1"/>
    <col min="197" max="16384" width="8.75" style="1"/>
  </cols>
  <sheetData>
    <row r="1" spans="1:197" s="53" customFormat="1" ht="11.25" outlineLevel="1" x14ac:dyDescent="0.3">
      <c r="B1" s="54"/>
      <c r="G1" s="55"/>
      <c r="H1" s="56"/>
      <c r="I1" s="57"/>
      <c r="J1" s="57"/>
      <c r="K1" s="58" t="s">
        <v>132</v>
      </c>
      <c r="L1" s="58"/>
    </row>
    <row r="2" spans="1:197" s="53" customFormat="1" ht="11.25" outlineLevel="1" x14ac:dyDescent="0.3">
      <c r="B2" s="54"/>
      <c r="G2" s="55"/>
      <c r="H2" s="56"/>
      <c r="I2" s="57"/>
      <c r="J2" s="57"/>
      <c r="K2" s="58" t="s">
        <v>130</v>
      </c>
      <c r="L2" s="58"/>
    </row>
    <row r="3" spans="1:197" s="53" customFormat="1" outlineLevel="1" x14ac:dyDescent="0.3">
      <c r="B3" s="54"/>
      <c r="E3" s="119" t="s">
        <v>254</v>
      </c>
      <c r="G3" s="55"/>
      <c r="H3" s="56"/>
      <c r="I3" s="57"/>
      <c r="J3" s="57"/>
      <c r="K3" s="58" t="s">
        <v>131</v>
      </c>
      <c r="L3" s="58"/>
      <c r="AK3" s="5"/>
      <c r="BE3" s="53">
        <f>22*12</f>
        <v>264</v>
      </c>
    </row>
    <row r="4" spans="1:197" x14ac:dyDescent="0.3">
      <c r="BE4" s="1">
        <f>24*12</f>
        <v>288</v>
      </c>
    </row>
    <row r="5" spans="1:197" ht="12.75" thickBot="1" x14ac:dyDescent="0.35"/>
    <row r="6" spans="1:197" ht="16.899999999999999" customHeight="1" x14ac:dyDescent="0.3">
      <c r="B6" s="343" t="s">
        <v>97</v>
      </c>
      <c r="C6" s="331" t="s">
        <v>107</v>
      </c>
      <c r="D6" s="337" t="s">
        <v>44</v>
      </c>
      <c r="E6" s="346" t="s">
        <v>77</v>
      </c>
      <c r="F6" s="331" t="s">
        <v>13</v>
      </c>
      <c r="G6" s="355" t="s">
        <v>8</v>
      </c>
      <c r="H6" s="341" t="s">
        <v>47</v>
      </c>
      <c r="I6" s="357" t="s">
        <v>2</v>
      </c>
      <c r="J6" s="357" t="s">
        <v>3</v>
      </c>
      <c r="K6" s="331" t="s">
        <v>7</v>
      </c>
      <c r="L6" s="331" t="s">
        <v>11</v>
      </c>
      <c r="M6" s="353" t="s">
        <v>46</v>
      </c>
      <c r="N6" s="339" t="s">
        <v>74</v>
      </c>
      <c r="O6" s="359" t="s">
        <v>73</v>
      </c>
      <c r="P6" s="359"/>
      <c r="Q6" s="359"/>
      <c r="R6" s="359"/>
      <c r="S6" s="359"/>
      <c r="T6" s="359"/>
      <c r="U6" s="359"/>
      <c r="V6" s="359" t="s">
        <v>4</v>
      </c>
      <c r="W6" s="359"/>
      <c r="X6" s="359"/>
      <c r="Y6" s="359"/>
      <c r="Z6" s="359"/>
      <c r="AA6" s="359"/>
      <c r="AB6" s="359"/>
      <c r="AC6" s="359" t="s">
        <v>5</v>
      </c>
      <c r="AD6" s="359"/>
      <c r="AE6" s="359"/>
      <c r="AF6" s="359"/>
      <c r="AG6" s="359"/>
      <c r="AH6" s="359"/>
      <c r="AI6" s="359"/>
      <c r="AJ6" s="359" t="s">
        <v>6</v>
      </c>
      <c r="AK6" s="359"/>
      <c r="AL6" s="359"/>
      <c r="AM6" s="359"/>
      <c r="AN6" s="359"/>
      <c r="AO6" s="359"/>
      <c r="AP6" s="359"/>
      <c r="AQ6" s="359" t="s">
        <v>15</v>
      </c>
      <c r="AR6" s="359"/>
      <c r="AS6" s="359"/>
      <c r="AT6" s="359"/>
      <c r="AU6" s="359"/>
      <c r="AV6" s="359"/>
      <c r="AW6" s="359"/>
      <c r="AX6" s="359" t="s">
        <v>16</v>
      </c>
      <c r="AY6" s="359"/>
      <c r="AZ6" s="359"/>
      <c r="BA6" s="359"/>
      <c r="BB6" s="359"/>
      <c r="BC6" s="359"/>
      <c r="BD6" s="359"/>
      <c r="BE6" s="359" t="s">
        <v>17</v>
      </c>
      <c r="BF6" s="359"/>
      <c r="BG6" s="359"/>
      <c r="BH6" s="359"/>
      <c r="BI6" s="359"/>
      <c r="BJ6" s="359"/>
      <c r="BK6" s="359"/>
      <c r="BL6" s="359" t="s">
        <v>18</v>
      </c>
      <c r="BM6" s="359"/>
      <c r="BN6" s="359"/>
      <c r="BO6" s="359"/>
      <c r="BP6" s="359"/>
      <c r="BQ6" s="359"/>
      <c r="BR6" s="359"/>
      <c r="BS6" s="359" t="s">
        <v>19</v>
      </c>
      <c r="BT6" s="359"/>
      <c r="BU6" s="359"/>
      <c r="BV6" s="359"/>
      <c r="BW6" s="359"/>
      <c r="BX6" s="359"/>
      <c r="BY6" s="359"/>
      <c r="BZ6" s="359" t="s">
        <v>20</v>
      </c>
      <c r="CA6" s="359"/>
      <c r="CB6" s="359"/>
      <c r="CC6" s="359"/>
      <c r="CD6" s="359"/>
      <c r="CE6" s="359"/>
      <c r="CF6" s="359"/>
      <c r="CG6" s="359" t="s">
        <v>21</v>
      </c>
      <c r="CH6" s="359"/>
      <c r="CI6" s="359"/>
      <c r="CJ6" s="359"/>
      <c r="CK6" s="359"/>
      <c r="CL6" s="359"/>
      <c r="CM6" s="359"/>
      <c r="CN6" s="359" t="s">
        <v>22</v>
      </c>
      <c r="CO6" s="359"/>
      <c r="CP6" s="359"/>
      <c r="CQ6" s="359"/>
      <c r="CR6" s="359"/>
      <c r="CS6" s="359"/>
      <c r="CT6" s="359"/>
      <c r="CU6" s="359" t="s">
        <v>23</v>
      </c>
      <c r="CV6" s="359"/>
      <c r="CW6" s="359"/>
      <c r="CX6" s="359"/>
      <c r="CY6" s="359"/>
      <c r="CZ6" s="359"/>
      <c r="DA6" s="359"/>
      <c r="DB6" s="359" t="s">
        <v>24</v>
      </c>
      <c r="DC6" s="359"/>
      <c r="DD6" s="359"/>
      <c r="DE6" s="359"/>
      <c r="DF6" s="359"/>
      <c r="DG6" s="359"/>
      <c r="DH6" s="359"/>
      <c r="DI6" s="359" t="s">
        <v>25</v>
      </c>
      <c r="DJ6" s="359"/>
      <c r="DK6" s="359"/>
      <c r="DL6" s="359"/>
      <c r="DM6" s="359"/>
      <c r="DN6" s="359"/>
      <c r="DO6" s="359"/>
      <c r="DP6" s="359" t="s">
        <v>26</v>
      </c>
      <c r="DQ6" s="359"/>
      <c r="DR6" s="359"/>
      <c r="DS6" s="359"/>
      <c r="DT6" s="359"/>
      <c r="DU6" s="359"/>
      <c r="DV6" s="359"/>
      <c r="DW6" s="359" t="s">
        <v>27</v>
      </c>
      <c r="DX6" s="359"/>
      <c r="DY6" s="359"/>
      <c r="DZ6" s="359"/>
      <c r="EA6" s="359"/>
      <c r="EB6" s="359"/>
      <c r="EC6" s="359"/>
      <c r="ED6" s="359" t="s">
        <v>28</v>
      </c>
      <c r="EE6" s="359"/>
      <c r="EF6" s="359"/>
      <c r="EG6" s="359"/>
      <c r="EH6" s="359"/>
      <c r="EI6" s="359"/>
      <c r="EJ6" s="359"/>
      <c r="EK6" s="359" t="s">
        <v>29</v>
      </c>
      <c r="EL6" s="359"/>
      <c r="EM6" s="359"/>
      <c r="EN6" s="359"/>
      <c r="EO6" s="359"/>
      <c r="EP6" s="359"/>
      <c r="EQ6" s="359"/>
      <c r="ER6" s="359" t="s">
        <v>30</v>
      </c>
      <c r="ES6" s="359"/>
      <c r="ET6" s="359"/>
      <c r="EU6" s="359"/>
      <c r="EV6" s="359"/>
      <c r="EW6" s="359"/>
      <c r="EX6" s="359"/>
      <c r="EY6" s="359" t="s">
        <v>31</v>
      </c>
      <c r="EZ6" s="359"/>
      <c r="FA6" s="359"/>
      <c r="FB6" s="359"/>
      <c r="FC6" s="359"/>
      <c r="FD6" s="359"/>
      <c r="FE6" s="359"/>
      <c r="FF6" s="359" t="s">
        <v>32</v>
      </c>
      <c r="FG6" s="359"/>
      <c r="FH6" s="359"/>
      <c r="FI6" s="359"/>
      <c r="FJ6" s="359"/>
      <c r="FK6" s="359"/>
      <c r="FL6" s="359"/>
      <c r="FM6" s="359" t="s">
        <v>33</v>
      </c>
      <c r="FN6" s="359"/>
      <c r="FO6" s="359"/>
      <c r="FP6" s="359"/>
      <c r="FQ6" s="359"/>
      <c r="FR6" s="359"/>
      <c r="FS6" s="359"/>
      <c r="FT6" s="359" t="s">
        <v>34</v>
      </c>
      <c r="FU6" s="359"/>
      <c r="FV6" s="359"/>
      <c r="FW6" s="359"/>
      <c r="FX6" s="359"/>
      <c r="FY6" s="359"/>
      <c r="FZ6" s="359"/>
      <c r="GA6" s="359" t="s">
        <v>35</v>
      </c>
      <c r="GB6" s="359"/>
      <c r="GC6" s="359"/>
      <c r="GD6" s="359"/>
      <c r="GE6" s="359"/>
      <c r="GF6" s="359"/>
      <c r="GG6" s="359"/>
      <c r="GH6" s="359" t="s">
        <v>36</v>
      </c>
      <c r="GI6" s="359"/>
      <c r="GJ6" s="359"/>
      <c r="GK6" s="359"/>
      <c r="GL6" s="359"/>
      <c r="GM6" s="359"/>
      <c r="GN6" s="359"/>
    </row>
    <row r="7" spans="1:197" ht="16.899999999999999" customHeight="1" x14ac:dyDescent="0.3">
      <c r="B7" s="344"/>
      <c r="C7" s="345"/>
      <c r="D7" s="338"/>
      <c r="E7" s="345"/>
      <c r="F7" s="345"/>
      <c r="G7" s="356"/>
      <c r="H7" s="342"/>
      <c r="I7" s="358"/>
      <c r="J7" s="358"/>
      <c r="K7" s="345"/>
      <c r="L7" s="345"/>
      <c r="M7" s="354"/>
      <c r="N7" s="340"/>
      <c r="O7" s="51">
        <v>45109</v>
      </c>
      <c r="P7" s="52">
        <v>45110</v>
      </c>
      <c r="Q7" s="52">
        <v>45111</v>
      </c>
      <c r="R7" s="52">
        <v>45112</v>
      </c>
      <c r="S7" s="52">
        <v>45113</v>
      </c>
      <c r="T7" s="52">
        <v>45114</v>
      </c>
      <c r="U7" s="51">
        <v>45115</v>
      </c>
      <c r="V7" s="51">
        <v>45116</v>
      </c>
      <c r="W7" s="52">
        <v>45117</v>
      </c>
      <c r="X7" s="52">
        <v>45118</v>
      </c>
      <c r="Y7" s="52">
        <v>45119</v>
      </c>
      <c r="Z7" s="52">
        <v>45120</v>
      </c>
      <c r="AA7" s="52">
        <v>45121</v>
      </c>
      <c r="AB7" s="51">
        <v>45122</v>
      </c>
      <c r="AC7" s="51">
        <v>45123</v>
      </c>
      <c r="AD7" s="52">
        <v>45124</v>
      </c>
      <c r="AE7" s="52">
        <v>45125</v>
      </c>
      <c r="AF7" s="52">
        <v>45126</v>
      </c>
      <c r="AG7" s="52">
        <v>45127</v>
      </c>
      <c r="AH7" s="52">
        <v>45128</v>
      </c>
      <c r="AI7" s="51">
        <v>45129</v>
      </c>
      <c r="AJ7" s="51">
        <v>45130</v>
      </c>
      <c r="AK7" s="52">
        <v>45131</v>
      </c>
      <c r="AL7" s="52">
        <v>45132</v>
      </c>
      <c r="AM7" s="52">
        <v>45133</v>
      </c>
      <c r="AN7" s="52">
        <v>45134</v>
      </c>
      <c r="AO7" s="52">
        <v>45135</v>
      </c>
      <c r="AP7" s="51">
        <v>45136</v>
      </c>
      <c r="AQ7" s="51">
        <v>45137</v>
      </c>
      <c r="AR7" s="52">
        <v>45138</v>
      </c>
      <c r="AS7" s="52">
        <v>45139</v>
      </c>
      <c r="AT7" s="52">
        <v>45140</v>
      </c>
      <c r="AU7" s="52">
        <v>45141</v>
      </c>
      <c r="AV7" s="52">
        <v>45142</v>
      </c>
      <c r="AW7" s="51">
        <v>45143</v>
      </c>
      <c r="AX7" s="51">
        <v>45144</v>
      </c>
      <c r="AY7" s="52">
        <v>45145</v>
      </c>
      <c r="AZ7" s="52">
        <v>45146</v>
      </c>
      <c r="BA7" s="52">
        <v>45147</v>
      </c>
      <c r="BB7" s="52">
        <v>45148</v>
      </c>
      <c r="BC7" s="52">
        <v>45149</v>
      </c>
      <c r="BD7" s="51">
        <v>45150</v>
      </c>
      <c r="BE7" s="51">
        <v>45151</v>
      </c>
      <c r="BF7" s="52">
        <v>45152</v>
      </c>
      <c r="BG7" s="51">
        <v>45153</v>
      </c>
      <c r="BH7" s="52">
        <v>45154</v>
      </c>
      <c r="BI7" s="52">
        <v>45155</v>
      </c>
      <c r="BJ7" s="52">
        <v>45156</v>
      </c>
      <c r="BK7" s="51">
        <v>45157</v>
      </c>
      <c r="BL7" s="51">
        <v>45158</v>
      </c>
      <c r="BM7" s="52">
        <v>45159</v>
      </c>
      <c r="BN7" s="52">
        <v>45160</v>
      </c>
      <c r="BO7" s="52">
        <v>45161</v>
      </c>
      <c r="BP7" s="52">
        <v>45162</v>
      </c>
      <c r="BQ7" s="52">
        <v>45163</v>
      </c>
      <c r="BR7" s="51">
        <v>45164</v>
      </c>
      <c r="BS7" s="51">
        <v>45165</v>
      </c>
      <c r="BT7" s="52">
        <v>45166</v>
      </c>
      <c r="BU7" s="52">
        <v>45167</v>
      </c>
      <c r="BV7" s="52">
        <v>45168</v>
      </c>
      <c r="BW7" s="52">
        <v>45169</v>
      </c>
      <c r="BX7" s="52">
        <v>45170</v>
      </c>
      <c r="BY7" s="51">
        <v>45171</v>
      </c>
      <c r="BZ7" s="51">
        <v>45172</v>
      </c>
      <c r="CA7" s="52">
        <v>45173</v>
      </c>
      <c r="CB7" s="52">
        <v>45174</v>
      </c>
      <c r="CC7" s="52">
        <v>45175</v>
      </c>
      <c r="CD7" s="52">
        <v>45176</v>
      </c>
      <c r="CE7" s="52">
        <v>45177</v>
      </c>
      <c r="CF7" s="51">
        <v>45178</v>
      </c>
      <c r="CG7" s="51">
        <v>45179</v>
      </c>
      <c r="CH7" s="52">
        <v>45180</v>
      </c>
      <c r="CI7" s="52">
        <v>45181</v>
      </c>
      <c r="CJ7" s="52">
        <v>45182</v>
      </c>
      <c r="CK7" s="52">
        <v>45183</v>
      </c>
      <c r="CL7" s="52">
        <v>45184</v>
      </c>
      <c r="CM7" s="51">
        <v>45185</v>
      </c>
      <c r="CN7" s="51">
        <v>45186</v>
      </c>
      <c r="CO7" s="52">
        <v>45187</v>
      </c>
      <c r="CP7" s="52">
        <v>45188</v>
      </c>
      <c r="CQ7" s="52">
        <v>45189</v>
      </c>
      <c r="CR7" s="52">
        <v>45190</v>
      </c>
      <c r="CS7" s="52">
        <v>45191</v>
      </c>
      <c r="CT7" s="51">
        <v>45192</v>
      </c>
      <c r="CU7" s="51">
        <v>45193</v>
      </c>
      <c r="CV7" s="52">
        <v>45194</v>
      </c>
      <c r="CW7" s="52">
        <v>45195</v>
      </c>
      <c r="CX7" s="52">
        <v>45196</v>
      </c>
      <c r="CY7" s="51">
        <v>45197</v>
      </c>
      <c r="CZ7" s="51">
        <v>45198</v>
      </c>
      <c r="DA7" s="51">
        <v>45199</v>
      </c>
      <c r="DB7" s="51">
        <v>45200</v>
      </c>
      <c r="DC7" s="52">
        <v>45201</v>
      </c>
      <c r="DD7" s="51">
        <v>45202</v>
      </c>
      <c r="DE7" s="52">
        <v>45203</v>
      </c>
      <c r="DF7" s="52">
        <v>45204</v>
      </c>
      <c r="DG7" s="52">
        <v>45205</v>
      </c>
      <c r="DH7" s="51">
        <v>45206</v>
      </c>
      <c r="DI7" s="51">
        <v>45207</v>
      </c>
      <c r="DJ7" s="51">
        <v>45208</v>
      </c>
      <c r="DK7" s="52">
        <v>45209</v>
      </c>
      <c r="DL7" s="52">
        <v>45210</v>
      </c>
      <c r="DM7" s="52">
        <v>45211</v>
      </c>
      <c r="DN7" s="52">
        <v>45212</v>
      </c>
      <c r="DO7" s="51">
        <v>45213</v>
      </c>
      <c r="DP7" s="51">
        <v>45214</v>
      </c>
      <c r="DQ7" s="52">
        <v>45215</v>
      </c>
      <c r="DR7" s="52">
        <v>45216</v>
      </c>
      <c r="DS7" s="52">
        <v>45217</v>
      </c>
      <c r="DT7" s="52">
        <v>45218</v>
      </c>
      <c r="DU7" s="52">
        <v>45219</v>
      </c>
      <c r="DV7" s="51">
        <v>45220</v>
      </c>
      <c r="DW7" s="51">
        <v>45221</v>
      </c>
      <c r="DX7" s="52">
        <v>45222</v>
      </c>
      <c r="DY7" s="52">
        <v>45223</v>
      </c>
      <c r="DZ7" s="52">
        <v>45224</v>
      </c>
      <c r="EA7" s="52">
        <v>45225</v>
      </c>
      <c r="EB7" s="52">
        <v>45226</v>
      </c>
      <c r="EC7" s="51">
        <v>45227</v>
      </c>
      <c r="ED7" s="51">
        <v>45228</v>
      </c>
      <c r="EE7" s="52">
        <v>45229</v>
      </c>
      <c r="EF7" s="52">
        <v>45230</v>
      </c>
      <c r="EG7" s="52">
        <v>45231</v>
      </c>
      <c r="EH7" s="52">
        <v>45232</v>
      </c>
      <c r="EI7" s="52">
        <v>45233</v>
      </c>
      <c r="EJ7" s="51">
        <v>45234</v>
      </c>
      <c r="EK7" s="51">
        <v>45235</v>
      </c>
      <c r="EL7" s="52">
        <v>45236</v>
      </c>
      <c r="EM7" s="52">
        <v>45237</v>
      </c>
      <c r="EN7" s="52">
        <v>45238</v>
      </c>
      <c r="EO7" s="52">
        <v>45239</v>
      </c>
      <c r="EP7" s="52">
        <v>45240</v>
      </c>
      <c r="EQ7" s="51">
        <v>45241</v>
      </c>
      <c r="ER7" s="51">
        <v>45242</v>
      </c>
      <c r="ES7" s="52">
        <v>45243</v>
      </c>
      <c r="ET7" s="52">
        <v>45244</v>
      </c>
      <c r="EU7" s="52">
        <v>45245</v>
      </c>
      <c r="EV7" s="52">
        <v>45246</v>
      </c>
      <c r="EW7" s="52">
        <v>45247</v>
      </c>
      <c r="EX7" s="51">
        <v>45248</v>
      </c>
      <c r="EY7" s="51">
        <v>45249</v>
      </c>
      <c r="EZ7" s="52">
        <v>45250</v>
      </c>
      <c r="FA7" s="52">
        <v>45251</v>
      </c>
      <c r="FB7" s="52">
        <v>45252</v>
      </c>
      <c r="FC7" s="52">
        <v>45253</v>
      </c>
      <c r="FD7" s="52">
        <v>45254</v>
      </c>
      <c r="FE7" s="51">
        <v>45255</v>
      </c>
      <c r="FF7" s="51">
        <v>45256</v>
      </c>
      <c r="FG7" s="52">
        <v>45257</v>
      </c>
      <c r="FH7" s="52">
        <v>45258</v>
      </c>
      <c r="FI7" s="52">
        <v>45259</v>
      </c>
      <c r="FJ7" s="52">
        <v>45260</v>
      </c>
      <c r="FK7" s="52">
        <v>45261</v>
      </c>
      <c r="FL7" s="51">
        <v>45262</v>
      </c>
      <c r="FM7" s="51">
        <v>45263</v>
      </c>
      <c r="FN7" s="52">
        <v>45264</v>
      </c>
      <c r="FO7" s="52">
        <v>45265</v>
      </c>
      <c r="FP7" s="52">
        <v>45266</v>
      </c>
      <c r="FQ7" s="52">
        <v>45267</v>
      </c>
      <c r="FR7" s="52">
        <v>45268</v>
      </c>
      <c r="FS7" s="51">
        <v>45269</v>
      </c>
      <c r="FT7" s="51">
        <v>45270</v>
      </c>
      <c r="FU7" s="52">
        <v>45271</v>
      </c>
      <c r="FV7" s="52">
        <v>45272</v>
      </c>
      <c r="FW7" s="52">
        <v>45273</v>
      </c>
      <c r="FX7" s="52">
        <v>45274</v>
      </c>
      <c r="FY7" s="52">
        <v>45275</v>
      </c>
      <c r="FZ7" s="51">
        <v>45276</v>
      </c>
      <c r="GA7" s="51">
        <v>45277</v>
      </c>
      <c r="GB7" s="52">
        <v>45278</v>
      </c>
      <c r="GC7" s="52">
        <v>45279</v>
      </c>
      <c r="GD7" s="52">
        <v>45280</v>
      </c>
      <c r="GE7" s="52">
        <v>45281</v>
      </c>
      <c r="GF7" s="52">
        <v>45282</v>
      </c>
      <c r="GG7" s="51">
        <v>45283</v>
      </c>
      <c r="GH7" s="51">
        <v>45284</v>
      </c>
      <c r="GI7" s="51">
        <v>45285</v>
      </c>
      <c r="GJ7" s="52">
        <v>45286</v>
      </c>
      <c r="GK7" s="52">
        <v>45287</v>
      </c>
      <c r="GL7" s="52">
        <v>45288</v>
      </c>
      <c r="GM7" s="52">
        <v>45289</v>
      </c>
      <c r="GN7" s="51">
        <v>45290</v>
      </c>
    </row>
    <row r="8" spans="1:197" s="5" customFormat="1" outlineLevel="1" x14ac:dyDescent="0.3">
      <c r="A8" s="5" t="s">
        <v>49</v>
      </c>
      <c r="B8" s="31" t="s">
        <v>108</v>
      </c>
      <c r="C8" s="17" t="s">
        <v>98</v>
      </c>
      <c r="D8" s="17" t="s">
        <v>49</v>
      </c>
      <c r="E8" s="18" t="s">
        <v>100</v>
      </c>
      <c r="F8" s="19" t="s">
        <v>76</v>
      </c>
      <c r="G8" s="20" t="e">
        <f>SUMIF(#REF!,'Pack&amp;System Plan (Model)'!#REF!,#REF!)</f>
        <v>#REF!</v>
      </c>
      <c r="H8" s="21" t="e">
        <f t="shared" ref="H8:H16" si="0">SUM(O8:GN8)</f>
        <v>#REF!</v>
      </c>
      <c r="I8" s="22"/>
      <c r="J8" s="22"/>
      <c r="K8" s="19" t="s">
        <v>9</v>
      </c>
      <c r="L8" s="23" t="e">
        <f>+H9/H8</f>
        <v>#REF!</v>
      </c>
      <c r="M8" s="17"/>
      <c r="N8" s="27"/>
      <c r="O8" s="9" t="e">
        <f>SUMIF('Pack&amp;System Plan (Project)'!$G:$G,'Pack&amp;System Plan (Model)'!$E8,'Pack&amp;System Plan (Project)'!#REF!)</f>
        <v>#REF!</v>
      </c>
      <c r="P8" s="9" t="e">
        <f>SUMIF('Pack&amp;System Plan (Project)'!$G:$G,'Pack&amp;System Plan (Model)'!$E8,'Pack&amp;System Plan (Project)'!#REF!)</f>
        <v>#REF!</v>
      </c>
      <c r="Q8" s="9" t="e">
        <f>SUMIF('Pack&amp;System Plan (Project)'!$G:$G,'Pack&amp;System Plan (Model)'!$E8,'Pack&amp;System Plan (Project)'!#REF!)</f>
        <v>#REF!</v>
      </c>
      <c r="R8" s="9" t="e">
        <f>SUMIF('Pack&amp;System Plan (Project)'!$G:$G,'Pack&amp;System Plan (Model)'!$E8,'Pack&amp;System Plan (Project)'!#REF!)</f>
        <v>#REF!</v>
      </c>
      <c r="S8" s="9" t="e">
        <f>SUMIF('Pack&amp;System Plan (Project)'!$G:$G,'Pack&amp;System Plan (Model)'!$E8,'Pack&amp;System Plan (Project)'!#REF!)</f>
        <v>#REF!</v>
      </c>
      <c r="T8" s="9" t="e">
        <f>SUMIF('Pack&amp;System Plan (Project)'!$G:$G,'Pack&amp;System Plan (Model)'!$E8,'Pack&amp;System Plan (Project)'!#REF!)</f>
        <v>#REF!</v>
      </c>
      <c r="U8" s="9" t="e">
        <f>SUMIF('Pack&amp;System Plan (Project)'!$G:$G,'Pack&amp;System Plan (Model)'!$E8,'Pack&amp;System Plan (Project)'!#REF!)</f>
        <v>#REF!</v>
      </c>
      <c r="V8" s="9" t="e">
        <f>SUMIF('Pack&amp;System Plan (Project)'!$G:$G,'Pack&amp;System Plan (Model)'!$E8,'Pack&amp;System Plan (Project)'!#REF!)</f>
        <v>#REF!</v>
      </c>
      <c r="W8" s="9" t="e">
        <f>SUMIF('Pack&amp;System Plan (Project)'!$G:$G,'Pack&amp;System Plan (Model)'!$E8,'Pack&amp;System Plan (Project)'!#REF!)</f>
        <v>#REF!</v>
      </c>
      <c r="X8" s="9" t="e">
        <f>SUMIF('Pack&amp;System Plan (Project)'!$G:$G,'Pack&amp;System Plan (Model)'!$E8,'Pack&amp;System Plan (Project)'!#REF!)</f>
        <v>#REF!</v>
      </c>
      <c r="Y8" s="9" t="e">
        <f>SUMIF('Pack&amp;System Plan (Project)'!$G:$G,'Pack&amp;System Plan (Model)'!$E8,'Pack&amp;System Plan (Project)'!#REF!)</f>
        <v>#REF!</v>
      </c>
      <c r="Z8" s="9" t="e">
        <f>SUMIF('Pack&amp;System Plan (Project)'!$G:$G,'Pack&amp;System Plan (Model)'!$E8,'Pack&amp;System Plan (Project)'!#REF!)</f>
        <v>#REF!</v>
      </c>
      <c r="AA8" s="9" t="e">
        <f>SUMIF('Pack&amp;System Plan (Project)'!$G:$G,'Pack&amp;System Plan (Model)'!$E8,'Pack&amp;System Plan (Project)'!#REF!)</f>
        <v>#REF!</v>
      </c>
      <c r="AB8" s="9" t="e">
        <f>SUMIF('Pack&amp;System Plan (Project)'!$G:$G,'Pack&amp;System Plan (Model)'!$E8,'Pack&amp;System Plan (Project)'!#REF!)</f>
        <v>#REF!</v>
      </c>
      <c r="AC8" s="9" t="e">
        <f>SUMIF('Pack&amp;System Plan (Project)'!$G:$G,'Pack&amp;System Plan (Model)'!$E8,'Pack&amp;System Plan (Project)'!#REF!)</f>
        <v>#REF!</v>
      </c>
      <c r="AD8" s="9" t="e">
        <f>SUMIF('Pack&amp;System Plan (Project)'!$G:$G,'Pack&amp;System Plan (Model)'!$E8,'Pack&amp;System Plan (Project)'!#REF!)</f>
        <v>#REF!</v>
      </c>
      <c r="AE8" s="9" t="e">
        <f>SUMIF('Pack&amp;System Plan (Project)'!$G:$G,'Pack&amp;System Plan (Model)'!$E8,'Pack&amp;System Plan (Project)'!#REF!)</f>
        <v>#REF!</v>
      </c>
      <c r="AF8" s="9" t="e">
        <f>SUMIF('Pack&amp;System Plan (Project)'!$G:$G,'Pack&amp;System Plan (Model)'!$E8,'Pack&amp;System Plan (Project)'!#REF!)</f>
        <v>#REF!</v>
      </c>
      <c r="AG8" s="9" t="e">
        <f>SUMIF('Pack&amp;System Plan (Project)'!$G:$G,'Pack&amp;System Plan (Model)'!$E8,'Pack&amp;System Plan (Project)'!#REF!)</f>
        <v>#REF!</v>
      </c>
      <c r="AH8" s="9" t="e">
        <f>SUMIF('Pack&amp;System Plan (Project)'!$G:$G,'Pack&amp;System Plan (Model)'!$E8,'Pack&amp;System Plan (Project)'!#REF!)</f>
        <v>#REF!</v>
      </c>
      <c r="AI8" s="9" t="e">
        <f>SUMIF('Pack&amp;System Plan (Project)'!$G:$G,'Pack&amp;System Plan (Model)'!$E8,'Pack&amp;System Plan (Project)'!#REF!)</f>
        <v>#REF!</v>
      </c>
      <c r="AJ8" s="9" t="e">
        <f>SUMIF('Pack&amp;System Plan (Project)'!$G:$G,'Pack&amp;System Plan (Model)'!$E8,'Pack&amp;System Plan (Project)'!#REF!)</f>
        <v>#REF!</v>
      </c>
      <c r="AK8" s="9" t="e">
        <f>SUMIF('Pack&amp;System Plan (Project)'!$G:$G,'Pack&amp;System Plan (Model)'!$E8,'Pack&amp;System Plan (Project)'!#REF!)</f>
        <v>#REF!</v>
      </c>
      <c r="AL8" s="9" t="e">
        <f>SUMIF('Pack&amp;System Plan (Project)'!$G:$G,'Pack&amp;System Plan (Model)'!$E8,'Pack&amp;System Plan (Project)'!#REF!)</f>
        <v>#REF!</v>
      </c>
      <c r="AM8" s="9" t="e">
        <f>SUMIF('Pack&amp;System Plan (Project)'!$G:$G,'Pack&amp;System Plan (Model)'!$E8,'Pack&amp;System Plan (Project)'!#REF!)</f>
        <v>#REF!</v>
      </c>
      <c r="AN8" s="9" t="e">
        <f>SUMIF('Pack&amp;System Plan (Project)'!$G:$G,'Pack&amp;System Plan (Model)'!$E8,'Pack&amp;System Plan (Project)'!#REF!)</f>
        <v>#REF!</v>
      </c>
      <c r="AO8" s="9" t="e">
        <f>SUMIF('Pack&amp;System Plan (Project)'!$G:$G,'Pack&amp;System Plan (Model)'!$E8,'Pack&amp;System Plan (Project)'!#REF!)</f>
        <v>#REF!</v>
      </c>
      <c r="AP8" s="9" t="e">
        <f>SUMIF('Pack&amp;System Plan (Project)'!$G:$G,'Pack&amp;System Plan (Model)'!$E8,'Pack&amp;System Plan (Project)'!#REF!)</f>
        <v>#REF!</v>
      </c>
      <c r="AQ8" s="9" t="e">
        <f>SUMIF('Pack&amp;System Plan (Project)'!$G:$G,'Pack&amp;System Plan (Model)'!$E8,'Pack&amp;System Plan (Project)'!#REF!)</f>
        <v>#REF!</v>
      </c>
      <c r="AR8" s="9" t="e">
        <f>SUMIF('Pack&amp;System Plan (Project)'!$G:$G,'Pack&amp;System Plan (Model)'!$E8,'Pack&amp;System Plan (Project)'!#REF!)</f>
        <v>#REF!</v>
      </c>
      <c r="AS8" s="9" t="e">
        <f>SUMIF('Pack&amp;System Plan (Project)'!$G:$G,'Pack&amp;System Plan (Model)'!$E8,'Pack&amp;System Plan (Project)'!#REF!)</f>
        <v>#REF!</v>
      </c>
      <c r="AT8" s="9" t="e">
        <f>SUMIF('Pack&amp;System Plan (Project)'!$G:$G,'Pack&amp;System Plan (Model)'!$E8,'Pack&amp;System Plan (Project)'!#REF!)</f>
        <v>#REF!</v>
      </c>
      <c r="AU8" s="9" t="e">
        <f>SUMIF('Pack&amp;System Plan (Project)'!$G:$G,'Pack&amp;System Plan (Model)'!$E8,'Pack&amp;System Plan (Project)'!#REF!)</f>
        <v>#REF!</v>
      </c>
      <c r="AV8" s="9" t="e">
        <f>SUMIF('Pack&amp;System Plan (Project)'!$G:$G,'Pack&amp;System Plan (Model)'!$E8,'Pack&amp;System Plan (Project)'!#REF!)</f>
        <v>#REF!</v>
      </c>
      <c r="AW8" s="9" t="e">
        <f>SUMIF('Pack&amp;System Plan (Project)'!$G:$G,'Pack&amp;System Plan (Model)'!$E8,'Pack&amp;System Plan (Project)'!#REF!)</f>
        <v>#REF!</v>
      </c>
      <c r="AX8" s="9" t="e">
        <f>SUMIF('Pack&amp;System Plan (Project)'!$G:$G,'Pack&amp;System Plan (Model)'!$E8,'Pack&amp;System Plan (Project)'!#REF!)</f>
        <v>#REF!</v>
      </c>
      <c r="AY8" s="9" t="e">
        <f>SUMIF('Pack&amp;System Plan (Project)'!$G:$G,'Pack&amp;System Plan (Model)'!$E8,'Pack&amp;System Plan (Project)'!#REF!)</f>
        <v>#REF!</v>
      </c>
      <c r="AZ8" s="9" t="e">
        <f>SUMIF('Pack&amp;System Plan (Project)'!$G:$G,'Pack&amp;System Plan (Model)'!$E8,'Pack&amp;System Plan (Project)'!#REF!)</f>
        <v>#REF!</v>
      </c>
      <c r="BA8" s="9" t="e">
        <f>SUMIF('Pack&amp;System Plan (Project)'!$G:$G,'Pack&amp;System Plan (Model)'!$E8,'Pack&amp;System Plan (Project)'!#REF!)</f>
        <v>#REF!</v>
      </c>
      <c r="BB8" s="9" t="e">
        <f>SUMIF('Pack&amp;System Plan (Project)'!$G:$G,'Pack&amp;System Plan (Model)'!$E8,'Pack&amp;System Plan (Project)'!#REF!)</f>
        <v>#REF!</v>
      </c>
      <c r="BC8" s="9" t="e">
        <f>SUMIF('Pack&amp;System Plan (Project)'!$G:$G,'Pack&amp;System Plan (Model)'!$E8,'Pack&amp;System Plan (Project)'!#REF!)</f>
        <v>#REF!</v>
      </c>
      <c r="BD8" s="9" t="e">
        <f>SUMIF('Pack&amp;System Plan (Project)'!$G:$G,'Pack&amp;System Plan (Model)'!$E8,'Pack&amp;System Plan (Project)'!#REF!)</f>
        <v>#REF!</v>
      </c>
      <c r="BE8" s="9" t="e">
        <f>SUMIF('Pack&amp;System Plan (Project)'!$G:$G,'Pack&amp;System Plan (Model)'!$E8,'Pack&amp;System Plan (Project)'!#REF!)</f>
        <v>#REF!</v>
      </c>
      <c r="BF8" s="9" t="e">
        <f>SUMIF('Pack&amp;System Plan (Project)'!$G:$G,'Pack&amp;System Plan (Model)'!$E8,'Pack&amp;System Plan (Project)'!#REF!)</f>
        <v>#REF!</v>
      </c>
      <c r="BG8" s="9" t="e">
        <f>SUMIF('Pack&amp;System Plan (Project)'!$G:$G,'Pack&amp;System Plan (Model)'!$E8,'Pack&amp;System Plan (Project)'!#REF!)</f>
        <v>#REF!</v>
      </c>
      <c r="BH8" s="9" t="e">
        <f>SUMIF('Pack&amp;System Plan (Project)'!$G:$G,'Pack&amp;System Plan (Model)'!$E8,'Pack&amp;System Plan (Project)'!#REF!)</f>
        <v>#REF!</v>
      </c>
      <c r="BI8" s="9" t="e">
        <f>SUMIF('Pack&amp;System Plan (Project)'!$G:$G,'Pack&amp;System Plan (Model)'!$E8,'Pack&amp;System Plan (Project)'!#REF!)</f>
        <v>#REF!</v>
      </c>
      <c r="BJ8" s="9" t="e">
        <f>SUMIF('Pack&amp;System Plan (Project)'!$G:$G,'Pack&amp;System Plan (Model)'!$E8,'Pack&amp;System Plan (Project)'!#REF!)</f>
        <v>#REF!</v>
      </c>
      <c r="BK8" s="9" t="e">
        <f>SUMIF('Pack&amp;System Plan (Project)'!$G:$G,'Pack&amp;System Plan (Model)'!$E8,'Pack&amp;System Plan (Project)'!#REF!)</f>
        <v>#REF!</v>
      </c>
      <c r="BL8" s="9" t="e">
        <f>SUMIF('Pack&amp;System Plan (Project)'!$G:$G,'Pack&amp;System Plan (Model)'!$E8,'Pack&amp;System Plan (Project)'!#REF!)</f>
        <v>#REF!</v>
      </c>
      <c r="BM8" s="9" t="e">
        <f>SUMIF('Pack&amp;System Plan (Project)'!$G:$G,'Pack&amp;System Plan (Model)'!$E8,'Pack&amp;System Plan (Project)'!#REF!)</f>
        <v>#REF!</v>
      </c>
      <c r="BN8" s="9" t="e">
        <f>SUMIF('Pack&amp;System Plan (Project)'!$G:$G,'Pack&amp;System Plan (Model)'!$E8,'Pack&amp;System Plan (Project)'!#REF!)</f>
        <v>#REF!</v>
      </c>
      <c r="BO8" s="9" t="e">
        <f>SUMIF('Pack&amp;System Plan (Project)'!$G:$G,'Pack&amp;System Plan (Model)'!$E8,'Pack&amp;System Plan (Project)'!#REF!)</f>
        <v>#REF!</v>
      </c>
      <c r="BP8" s="9" t="e">
        <f>SUMIF('Pack&amp;System Plan (Project)'!$G:$G,'Pack&amp;System Plan (Model)'!$E8,'Pack&amp;System Plan (Project)'!#REF!)</f>
        <v>#REF!</v>
      </c>
      <c r="BQ8" s="9" t="e">
        <f>SUMIF('Pack&amp;System Plan (Project)'!$G:$G,'Pack&amp;System Plan (Model)'!$E8,'Pack&amp;System Plan (Project)'!#REF!)</f>
        <v>#REF!</v>
      </c>
      <c r="BR8" s="9" t="e">
        <f>SUMIF('Pack&amp;System Plan (Project)'!$G:$G,'Pack&amp;System Plan (Model)'!$E8,'Pack&amp;System Plan (Project)'!#REF!)</f>
        <v>#REF!</v>
      </c>
      <c r="BS8" s="9" t="e">
        <f>SUMIF('Pack&amp;System Plan (Project)'!$G:$G,'Pack&amp;System Plan (Model)'!$E8,'Pack&amp;System Plan (Project)'!#REF!)</f>
        <v>#REF!</v>
      </c>
      <c r="BT8" s="9" t="e">
        <f>SUMIF('Pack&amp;System Plan (Project)'!$G:$G,'Pack&amp;System Plan (Model)'!$E8,'Pack&amp;System Plan (Project)'!#REF!)</f>
        <v>#REF!</v>
      </c>
      <c r="BU8" s="9" t="e">
        <f>SUMIF('Pack&amp;System Plan (Project)'!$G:$G,'Pack&amp;System Plan (Model)'!$E8,'Pack&amp;System Plan (Project)'!#REF!)</f>
        <v>#REF!</v>
      </c>
      <c r="BV8" s="9" t="e">
        <f>SUMIF('Pack&amp;System Plan (Project)'!$G:$G,'Pack&amp;System Plan (Model)'!$E8,'Pack&amp;System Plan (Project)'!#REF!)</f>
        <v>#REF!</v>
      </c>
      <c r="BW8" s="9" t="e">
        <f>SUMIF('Pack&amp;System Plan (Project)'!$G:$G,'Pack&amp;System Plan (Model)'!$E8,'Pack&amp;System Plan (Project)'!#REF!)</f>
        <v>#REF!</v>
      </c>
      <c r="BX8" s="9" t="e">
        <f>SUMIF('Pack&amp;System Plan (Project)'!$G:$G,'Pack&amp;System Plan (Model)'!$E8,'Pack&amp;System Plan (Project)'!#REF!)</f>
        <v>#REF!</v>
      </c>
      <c r="BY8" s="9" t="e">
        <f>SUMIF('Pack&amp;System Plan (Project)'!$G:$G,'Pack&amp;System Plan (Model)'!$E8,'Pack&amp;System Plan (Project)'!#REF!)</f>
        <v>#REF!</v>
      </c>
      <c r="BZ8" s="9" t="e">
        <f>SUMIF('Pack&amp;System Plan (Project)'!$G:$G,'Pack&amp;System Plan (Model)'!$E8,'Pack&amp;System Plan (Project)'!#REF!)</f>
        <v>#REF!</v>
      </c>
      <c r="CA8" s="9" t="e">
        <f>SUMIF('Pack&amp;System Plan (Project)'!$G:$G,'Pack&amp;System Plan (Model)'!$E8,'Pack&amp;System Plan (Project)'!#REF!)</f>
        <v>#REF!</v>
      </c>
      <c r="CB8" s="9" t="e">
        <f>SUMIF('Pack&amp;System Plan (Project)'!$G:$G,'Pack&amp;System Plan (Model)'!$E8,'Pack&amp;System Plan (Project)'!#REF!)</f>
        <v>#REF!</v>
      </c>
      <c r="CC8" s="9" t="e">
        <f>SUMIF('Pack&amp;System Plan (Project)'!$G:$G,'Pack&amp;System Plan (Model)'!$E8,'Pack&amp;System Plan (Project)'!#REF!)</f>
        <v>#REF!</v>
      </c>
      <c r="CD8" s="9" t="e">
        <f>SUMIF('Pack&amp;System Plan (Project)'!$G:$G,'Pack&amp;System Plan (Model)'!$E8,'Pack&amp;System Plan (Project)'!#REF!)</f>
        <v>#REF!</v>
      </c>
      <c r="CE8" s="9" t="e">
        <f>SUMIF('Pack&amp;System Plan (Project)'!$G:$G,'Pack&amp;System Plan (Model)'!$E8,'Pack&amp;System Plan (Project)'!#REF!)</f>
        <v>#REF!</v>
      </c>
      <c r="CF8" s="9" t="e">
        <f>SUMIF('Pack&amp;System Plan (Project)'!$G:$G,'Pack&amp;System Plan (Model)'!$E8,'Pack&amp;System Plan (Project)'!#REF!)</f>
        <v>#REF!</v>
      </c>
      <c r="CG8" s="9" t="e">
        <f>SUMIF('Pack&amp;System Plan (Project)'!$G:$G,'Pack&amp;System Plan (Model)'!$E8,'Pack&amp;System Plan (Project)'!#REF!)</f>
        <v>#REF!</v>
      </c>
      <c r="CH8" s="9" t="e">
        <f>SUMIF('Pack&amp;System Plan (Project)'!$G:$G,'Pack&amp;System Plan (Model)'!$E8,'Pack&amp;System Plan (Project)'!#REF!)</f>
        <v>#REF!</v>
      </c>
      <c r="CI8" s="9" t="e">
        <f>SUMIF('Pack&amp;System Plan (Project)'!$G:$G,'Pack&amp;System Plan (Model)'!$E8,'Pack&amp;System Plan (Project)'!#REF!)</f>
        <v>#REF!</v>
      </c>
      <c r="CJ8" s="9" t="e">
        <f>SUMIF('Pack&amp;System Plan (Project)'!$G:$G,'Pack&amp;System Plan (Model)'!$E8,'Pack&amp;System Plan (Project)'!#REF!)</f>
        <v>#REF!</v>
      </c>
      <c r="CK8" s="9" t="e">
        <f>SUMIF('Pack&amp;System Plan (Project)'!$G:$G,'Pack&amp;System Plan (Model)'!$E8,'Pack&amp;System Plan (Project)'!#REF!)</f>
        <v>#REF!</v>
      </c>
      <c r="CL8" s="9" t="e">
        <f>SUMIF('Pack&amp;System Plan (Project)'!$G:$G,'Pack&amp;System Plan (Model)'!$E8,'Pack&amp;System Plan (Project)'!#REF!)</f>
        <v>#REF!</v>
      </c>
      <c r="CM8" s="9" t="e">
        <f>SUMIF('Pack&amp;System Plan (Project)'!$G:$G,'Pack&amp;System Plan (Model)'!$E8,'Pack&amp;System Plan (Project)'!#REF!)</f>
        <v>#REF!</v>
      </c>
      <c r="CN8" s="9" t="e">
        <f>SUMIF('Pack&amp;System Plan (Project)'!$G:$G,'Pack&amp;System Plan (Model)'!$E8,'Pack&amp;System Plan (Project)'!#REF!)</f>
        <v>#REF!</v>
      </c>
      <c r="CO8" s="9" t="e">
        <f>SUMIF('Pack&amp;System Plan (Project)'!$G:$G,'Pack&amp;System Plan (Model)'!$E8,'Pack&amp;System Plan (Project)'!#REF!)</f>
        <v>#REF!</v>
      </c>
      <c r="CP8" s="9" t="e">
        <f>SUMIF('Pack&amp;System Plan (Project)'!$G:$G,'Pack&amp;System Plan (Model)'!$E8,'Pack&amp;System Plan (Project)'!#REF!)</f>
        <v>#REF!</v>
      </c>
      <c r="CQ8" s="9" t="e">
        <f>SUMIF('Pack&amp;System Plan (Project)'!$G:$G,'Pack&amp;System Plan (Model)'!$E8,'Pack&amp;System Plan (Project)'!#REF!)</f>
        <v>#REF!</v>
      </c>
      <c r="CR8" s="9" t="e">
        <f>SUMIF('Pack&amp;System Plan (Project)'!$G:$G,'Pack&amp;System Plan (Model)'!$E8,'Pack&amp;System Plan (Project)'!#REF!)</f>
        <v>#REF!</v>
      </c>
      <c r="CS8" s="9" t="e">
        <f>SUMIF('Pack&amp;System Plan (Project)'!$G:$G,'Pack&amp;System Plan (Model)'!$E8,'Pack&amp;System Plan (Project)'!#REF!)</f>
        <v>#REF!</v>
      </c>
      <c r="CT8" s="9" t="e">
        <f>SUMIF('Pack&amp;System Plan (Project)'!$G:$G,'Pack&amp;System Plan (Model)'!$E8,'Pack&amp;System Plan (Project)'!#REF!)</f>
        <v>#REF!</v>
      </c>
      <c r="CU8" s="9" t="e">
        <f>SUMIF('Pack&amp;System Plan (Project)'!$G:$G,'Pack&amp;System Plan (Model)'!$E8,'Pack&amp;System Plan (Project)'!#REF!)</f>
        <v>#REF!</v>
      </c>
      <c r="CV8" s="9" t="e">
        <f>SUMIF('Pack&amp;System Plan (Project)'!$G:$G,'Pack&amp;System Plan (Model)'!$E8,'Pack&amp;System Plan (Project)'!#REF!)</f>
        <v>#REF!</v>
      </c>
      <c r="CW8" s="9" t="e">
        <f>SUMIF('Pack&amp;System Plan (Project)'!$G:$G,'Pack&amp;System Plan (Model)'!$E8,'Pack&amp;System Plan (Project)'!#REF!)</f>
        <v>#REF!</v>
      </c>
      <c r="CX8" s="9" t="e">
        <f>SUMIF('Pack&amp;System Plan (Project)'!$G:$G,'Pack&amp;System Plan (Model)'!$E8,'Pack&amp;System Plan (Project)'!#REF!)</f>
        <v>#REF!</v>
      </c>
      <c r="CY8" s="9" t="e">
        <f>SUMIF('Pack&amp;System Plan (Project)'!$G:$G,'Pack&amp;System Plan (Model)'!$E8,'Pack&amp;System Plan (Project)'!#REF!)</f>
        <v>#REF!</v>
      </c>
      <c r="CZ8" s="9" t="e">
        <f>SUMIF('Pack&amp;System Plan (Project)'!$G:$G,'Pack&amp;System Plan (Model)'!$E8,'Pack&amp;System Plan (Project)'!#REF!)</f>
        <v>#REF!</v>
      </c>
      <c r="DA8" s="9" t="e">
        <f>SUMIF('Pack&amp;System Plan (Project)'!$G:$G,'Pack&amp;System Plan (Model)'!$E8,'Pack&amp;System Plan (Project)'!#REF!)</f>
        <v>#REF!</v>
      </c>
      <c r="DB8" s="9" t="e">
        <f>SUMIF('Pack&amp;System Plan (Project)'!$G:$G,'Pack&amp;System Plan (Model)'!$E8,'Pack&amp;System Plan (Project)'!#REF!)</f>
        <v>#REF!</v>
      </c>
      <c r="DC8" s="9" t="e">
        <f>SUMIF('Pack&amp;System Plan (Project)'!$G:$G,'Pack&amp;System Plan (Model)'!$E8,'Pack&amp;System Plan (Project)'!#REF!)</f>
        <v>#REF!</v>
      </c>
      <c r="DD8" s="9" t="e">
        <f>SUMIF('Pack&amp;System Plan (Project)'!$G:$G,'Pack&amp;System Plan (Model)'!$E8,'Pack&amp;System Plan (Project)'!#REF!)</f>
        <v>#REF!</v>
      </c>
      <c r="DE8" s="9" t="e">
        <f>SUMIF('Pack&amp;System Plan (Project)'!$G:$G,'Pack&amp;System Plan (Model)'!$E8,'Pack&amp;System Plan (Project)'!#REF!)</f>
        <v>#REF!</v>
      </c>
      <c r="DF8" s="9" t="e">
        <f>SUMIF('Pack&amp;System Plan (Project)'!$G:$G,'Pack&amp;System Plan (Model)'!$E8,'Pack&amp;System Plan (Project)'!#REF!)</f>
        <v>#REF!</v>
      </c>
      <c r="DG8" s="9" t="e">
        <f>SUMIF('Pack&amp;System Plan (Project)'!$G:$G,'Pack&amp;System Plan (Model)'!$E8,'Pack&amp;System Plan (Project)'!#REF!)</f>
        <v>#REF!</v>
      </c>
      <c r="DH8" s="9" t="e">
        <f>SUMIF('Pack&amp;System Plan (Project)'!$G:$G,'Pack&amp;System Plan (Model)'!$E8,'Pack&amp;System Plan (Project)'!#REF!)</f>
        <v>#REF!</v>
      </c>
      <c r="DI8" s="9" t="e">
        <f>SUMIF('Pack&amp;System Plan (Project)'!$G:$G,'Pack&amp;System Plan (Model)'!$E8,'Pack&amp;System Plan (Project)'!#REF!)</f>
        <v>#REF!</v>
      </c>
      <c r="DJ8" s="9" t="e">
        <f>SUMIF('Pack&amp;System Plan (Project)'!$G:$G,'Pack&amp;System Plan (Model)'!$E8,'Pack&amp;System Plan (Project)'!#REF!)</f>
        <v>#REF!</v>
      </c>
      <c r="DK8" s="9" t="e">
        <f>SUMIF('Pack&amp;System Plan (Project)'!$G:$G,'Pack&amp;System Plan (Model)'!$E8,'Pack&amp;System Plan (Project)'!#REF!)</f>
        <v>#REF!</v>
      </c>
      <c r="DL8" s="9" t="e">
        <f>SUMIF('Pack&amp;System Plan (Project)'!$G:$G,'Pack&amp;System Plan (Model)'!$E8,'Pack&amp;System Plan (Project)'!#REF!)</f>
        <v>#REF!</v>
      </c>
      <c r="DM8" s="9" t="e">
        <f>SUMIF('Pack&amp;System Plan (Project)'!$G:$G,'Pack&amp;System Plan (Model)'!$E8,'Pack&amp;System Plan (Project)'!#REF!)</f>
        <v>#REF!</v>
      </c>
      <c r="DN8" s="9" t="e">
        <f>SUMIF('Pack&amp;System Plan (Project)'!$G:$G,'Pack&amp;System Plan (Model)'!$E8,'Pack&amp;System Plan (Project)'!#REF!)</f>
        <v>#REF!</v>
      </c>
      <c r="DO8" s="9" t="e">
        <f>SUMIF('Pack&amp;System Plan (Project)'!$G:$G,'Pack&amp;System Plan (Model)'!$E8,'Pack&amp;System Plan (Project)'!#REF!)</f>
        <v>#REF!</v>
      </c>
      <c r="DP8" s="9" t="e">
        <f>SUMIF('Pack&amp;System Plan (Project)'!$G:$G,'Pack&amp;System Plan (Model)'!$E8,'Pack&amp;System Plan (Project)'!#REF!)</f>
        <v>#REF!</v>
      </c>
      <c r="DQ8" s="9" t="e">
        <f>SUMIF('Pack&amp;System Plan (Project)'!$G:$G,'Pack&amp;System Plan (Model)'!$E8,'Pack&amp;System Plan (Project)'!#REF!)</f>
        <v>#REF!</v>
      </c>
      <c r="DR8" s="9" t="e">
        <f>SUMIF('Pack&amp;System Plan (Project)'!$G:$G,'Pack&amp;System Plan (Model)'!$E8,'Pack&amp;System Plan (Project)'!#REF!)</f>
        <v>#REF!</v>
      </c>
      <c r="DS8" s="9" t="e">
        <f>SUMIF('Pack&amp;System Plan (Project)'!$G:$G,'Pack&amp;System Plan (Model)'!$E8,'Pack&amp;System Plan (Project)'!#REF!)</f>
        <v>#REF!</v>
      </c>
      <c r="DT8" s="9" t="e">
        <f>SUMIF('Pack&amp;System Plan (Project)'!$G:$G,'Pack&amp;System Plan (Model)'!$E8,'Pack&amp;System Plan (Project)'!#REF!)</f>
        <v>#REF!</v>
      </c>
      <c r="DU8" s="9" t="e">
        <f>SUMIF('Pack&amp;System Plan (Project)'!$G:$G,'Pack&amp;System Plan (Model)'!$E8,'Pack&amp;System Plan (Project)'!#REF!)</f>
        <v>#REF!</v>
      </c>
      <c r="DV8" s="9" t="e">
        <f>SUMIF('Pack&amp;System Plan (Project)'!$G:$G,'Pack&amp;System Plan (Model)'!$E8,'Pack&amp;System Plan (Project)'!#REF!)</f>
        <v>#REF!</v>
      </c>
      <c r="DW8" s="9" t="e">
        <f>SUMIF('Pack&amp;System Plan (Project)'!$G:$G,'Pack&amp;System Plan (Model)'!$E8,'Pack&amp;System Plan (Project)'!#REF!)</f>
        <v>#REF!</v>
      </c>
      <c r="DX8" s="9" t="e">
        <f>SUMIF('Pack&amp;System Plan (Project)'!$G:$G,'Pack&amp;System Plan (Model)'!$E8,'Pack&amp;System Plan (Project)'!#REF!)</f>
        <v>#REF!</v>
      </c>
      <c r="DY8" s="9" t="e">
        <f>SUMIF('Pack&amp;System Plan (Project)'!$G:$G,'Pack&amp;System Plan (Model)'!$E8,'Pack&amp;System Plan (Project)'!#REF!)</f>
        <v>#REF!</v>
      </c>
      <c r="DZ8" s="9" t="e">
        <f>SUMIF('Pack&amp;System Plan (Project)'!$G:$G,'Pack&amp;System Plan (Model)'!$E8,'Pack&amp;System Plan (Project)'!#REF!)</f>
        <v>#REF!</v>
      </c>
      <c r="EA8" s="9" t="e">
        <f>SUMIF('Pack&amp;System Plan (Project)'!$G:$G,'Pack&amp;System Plan (Model)'!$E8,'Pack&amp;System Plan (Project)'!#REF!)</f>
        <v>#REF!</v>
      </c>
      <c r="EB8" s="9" t="e">
        <f>SUMIF('Pack&amp;System Plan (Project)'!$G:$G,'Pack&amp;System Plan (Model)'!$E8,'Pack&amp;System Plan (Project)'!#REF!)</f>
        <v>#REF!</v>
      </c>
      <c r="EC8" s="9" t="e">
        <f>SUMIF('Pack&amp;System Plan (Project)'!$G:$G,'Pack&amp;System Plan (Model)'!$E8,'Pack&amp;System Plan (Project)'!#REF!)</f>
        <v>#REF!</v>
      </c>
      <c r="ED8" s="9" t="e">
        <f>SUMIF('Pack&amp;System Plan (Project)'!$G:$G,'Pack&amp;System Plan (Model)'!$E8,'Pack&amp;System Plan (Project)'!#REF!)</f>
        <v>#REF!</v>
      </c>
      <c r="EE8" s="9" t="e">
        <f>SUMIF('Pack&amp;System Plan (Project)'!$G:$G,'Pack&amp;System Plan (Model)'!$E8,'Pack&amp;System Plan (Project)'!#REF!)</f>
        <v>#REF!</v>
      </c>
      <c r="EF8" s="9" t="e">
        <f>SUMIF('Pack&amp;System Plan (Project)'!$G:$G,'Pack&amp;System Plan (Model)'!$E8,'Pack&amp;System Plan (Project)'!#REF!)</f>
        <v>#REF!</v>
      </c>
      <c r="EG8" s="9" t="e">
        <f>SUMIF('Pack&amp;System Plan (Project)'!$G:$G,'Pack&amp;System Plan (Model)'!$E8,'Pack&amp;System Plan (Project)'!#REF!)</f>
        <v>#REF!</v>
      </c>
      <c r="EH8" s="9" t="e">
        <f>SUMIF('Pack&amp;System Plan (Project)'!$G:$G,'Pack&amp;System Plan (Model)'!$E8,'Pack&amp;System Plan (Project)'!#REF!)</f>
        <v>#REF!</v>
      </c>
      <c r="EI8" s="9" t="e">
        <f>SUMIF('Pack&amp;System Plan (Project)'!$G:$G,'Pack&amp;System Plan (Model)'!$E8,'Pack&amp;System Plan (Project)'!#REF!)</f>
        <v>#REF!</v>
      </c>
      <c r="EJ8" s="9" t="e">
        <f>SUMIF('Pack&amp;System Plan (Project)'!$G:$G,'Pack&amp;System Plan (Model)'!$E8,'Pack&amp;System Plan (Project)'!#REF!)</f>
        <v>#REF!</v>
      </c>
      <c r="EK8" s="9" t="e">
        <f>SUMIF('Pack&amp;System Plan (Project)'!$G:$G,'Pack&amp;System Plan (Model)'!$E8,'Pack&amp;System Plan (Project)'!#REF!)</f>
        <v>#REF!</v>
      </c>
      <c r="EL8" s="9" t="e">
        <f>SUMIF('Pack&amp;System Plan (Project)'!$G:$G,'Pack&amp;System Plan (Model)'!$E8,'Pack&amp;System Plan (Project)'!#REF!)</f>
        <v>#REF!</v>
      </c>
      <c r="EM8" s="9" t="e">
        <f>SUMIF('Pack&amp;System Plan (Project)'!$G:$G,'Pack&amp;System Plan (Model)'!$E8,'Pack&amp;System Plan (Project)'!#REF!)</f>
        <v>#REF!</v>
      </c>
      <c r="EN8" s="9" t="e">
        <f>SUMIF('Pack&amp;System Plan (Project)'!$G:$G,'Pack&amp;System Plan (Model)'!$E8,'Pack&amp;System Plan (Project)'!#REF!)</f>
        <v>#REF!</v>
      </c>
      <c r="EO8" s="9" t="e">
        <f>SUMIF('Pack&amp;System Plan (Project)'!$G:$G,'Pack&amp;System Plan (Model)'!$E8,'Pack&amp;System Plan (Project)'!#REF!)</f>
        <v>#REF!</v>
      </c>
      <c r="EP8" s="9" t="e">
        <f>SUMIF('Pack&amp;System Plan (Project)'!$G:$G,'Pack&amp;System Plan (Model)'!$E8,'Pack&amp;System Plan (Project)'!#REF!)</f>
        <v>#REF!</v>
      </c>
      <c r="EQ8" s="9" t="e">
        <f>SUMIF('Pack&amp;System Plan (Project)'!$G:$G,'Pack&amp;System Plan (Model)'!$E8,'Pack&amp;System Plan (Project)'!#REF!)</f>
        <v>#REF!</v>
      </c>
      <c r="ER8" s="9" t="e">
        <f>SUMIF('Pack&amp;System Plan (Project)'!$G:$G,'Pack&amp;System Plan (Model)'!$E8,'Pack&amp;System Plan (Project)'!#REF!)</f>
        <v>#REF!</v>
      </c>
      <c r="ES8" s="9" t="e">
        <f>SUMIF('Pack&amp;System Plan (Project)'!$G:$G,'Pack&amp;System Plan (Model)'!$E8,'Pack&amp;System Plan (Project)'!#REF!)</f>
        <v>#REF!</v>
      </c>
      <c r="ET8" s="9" t="e">
        <f>SUMIF('Pack&amp;System Plan (Project)'!$G:$G,'Pack&amp;System Plan (Model)'!$E8,'Pack&amp;System Plan (Project)'!#REF!)</f>
        <v>#REF!</v>
      </c>
      <c r="EU8" s="9" t="e">
        <f>SUMIF('Pack&amp;System Plan (Project)'!$G:$G,'Pack&amp;System Plan (Model)'!$E8,'Pack&amp;System Plan (Project)'!#REF!)</f>
        <v>#REF!</v>
      </c>
      <c r="EV8" s="9" t="e">
        <f>SUMIF('Pack&amp;System Plan (Project)'!$G:$G,'Pack&amp;System Plan (Model)'!$E8,'Pack&amp;System Plan (Project)'!#REF!)</f>
        <v>#REF!</v>
      </c>
      <c r="EW8" s="9" t="e">
        <f>SUMIF('Pack&amp;System Plan (Project)'!$G:$G,'Pack&amp;System Plan (Model)'!$E8,'Pack&amp;System Plan (Project)'!#REF!)</f>
        <v>#REF!</v>
      </c>
      <c r="EX8" s="9" t="e">
        <f>SUMIF('Pack&amp;System Plan (Project)'!$G:$G,'Pack&amp;System Plan (Model)'!$E8,'Pack&amp;System Plan (Project)'!#REF!)</f>
        <v>#REF!</v>
      </c>
      <c r="EY8" s="9" t="e">
        <f>SUMIF('Pack&amp;System Plan (Project)'!$G:$G,'Pack&amp;System Plan (Model)'!$E8,'Pack&amp;System Plan (Project)'!#REF!)</f>
        <v>#REF!</v>
      </c>
      <c r="EZ8" s="9" t="e">
        <f>SUMIF('Pack&amp;System Plan (Project)'!$G:$G,'Pack&amp;System Plan (Model)'!$E8,'Pack&amp;System Plan (Project)'!#REF!)</f>
        <v>#REF!</v>
      </c>
      <c r="FA8" s="9" t="e">
        <f>SUMIF('Pack&amp;System Plan (Project)'!$G:$G,'Pack&amp;System Plan (Model)'!$E8,'Pack&amp;System Plan (Project)'!#REF!)</f>
        <v>#REF!</v>
      </c>
      <c r="FB8" s="9" t="e">
        <f>SUMIF('Pack&amp;System Plan (Project)'!$G:$G,'Pack&amp;System Plan (Model)'!$E8,'Pack&amp;System Plan (Project)'!#REF!)</f>
        <v>#REF!</v>
      </c>
      <c r="FC8" s="9" t="e">
        <f>SUMIF('Pack&amp;System Plan (Project)'!$G:$G,'Pack&amp;System Plan (Model)'!$E8,'Pack&amp;System Plan (Project)'!#REF!)</f>
        <v>#REF!</v>
      </c>
      <c r="FD8" s="9" t="e">
        <f>SUMIF('Pack&amp;System Plan (Project)'!$G:$G,'Pack&amp;System Plan (Model)'!$E8,'Pack&amp;System Plan (Project)'!#REF!)</f>
        <v>#REF!</v>
      </c>
      <c r="FE8" s="9" t="e">
        <f>SUMIF('Pack&amp;System Plan (Project)'!$G:$G,'Pack&amp;System Plan (Model)'!$E8,'Pack&amp;System Plan (Project)'!#REF!)</f>
        <v>#REF!</v>
      </c>
      <c r="FF8" s="9" t="e">
        <f>SUMIF('Pack&amp;System Plan (Project)'!$G:$G,'Pack&amp;System Plan (Model)'!$E8,'Pack&amp;System Plan (Project)'!#REF!)</f>
        <v>#REF!</v>
      </c>
      <c r="FG8" s="9" t="e">
        <f>SUMIF('Pack&amp;System Plan (Project)'!$G:$G,'Pack&amp;System Plan (Model)'!$E8,'Pack&amp;System Plan (Project)'!#REF!)</f>
        <v>#REF!</v>
      </c>
      <c r="FH8" s="9" t="e">
        <f>SUMIF('Pack&amp;System Plan (Project)'!$G:$G,'Pack&amp;System Plan (Model)'!$E8,'Pack&amp;System Plan (Project)'!#REF!)</f>
        <v>#REF!</v>
      </c>
      <c r="FI8" s="9" t="e">
        <f>SUMIF('Pack&amp;System Plan (Project)'!$G:$G,'Pack&amp;System Plan (Model)'!$E8,'Pack&amp;System Plan (Project)'!#REF!)</f>
        <v>#REF!</v>
      </c>
      <c r="FJ8" s="9" t="e">
        <f>SUMIF('Pack&amp;System Plan (Project)'!$G:$G,'Pack&amp;System Plan (Model)'!$E8,'Pack&amp;System Plan (Project)'!#REF!)</f>
        <v>#REF!</v>
      </c>
      <c r="FK8" s="9" t="e">
        <f>SUMIF('Pack&amp;System Plan (Project)'!$G:$G,'Pack&amp;System Plan (Model)'!$E8,'Pack&amp;System Plan (Project)'!#REF!)</f>
        <v>#REF!</v>
      </c>
      <c r="FL8" s="9" t="e">
        <f>SUMIF('Pack&amp;System Plan (Project)'!$G:$G,'Pack&amp;System Plan (Model)'!$E8,'Pack&amp;System Plan (Project)'!#REF!)</f>
        <v>#REF!</v>
      </c>
      <c r="FM8" s="9" t="e">
        <f>SUMIF('Pack&amp;System Plan (Project)'!$G:$G,'Pack&amp;System Plan (Model)'!$E8,'Pack&amp;System Plan (Project)'!#REF!)</f>
        <v>#REF!</v>
      </c>
      <c r="FN8" s="9" t="e">
        <f>SUMIF('Pack&amp;System Plan (Project)'!$G:$G,'Pack&amp;System Plan (Model)'!$E8,'Pack&amp;System Plan (Project)'!#REF!)</f>
        <v>#REF!</v>
      </c>
      <c r="FO8" s="9" t="e">
        <f>SUMIF('Pack&amp;System Plan (Project)'!$G:$G,'Pack&amp;System Plan (Model)'!$E8,'Pack&amp;System Plan (Project)'!#REF!)</f>
        <v>#REF!</v>
      </c>
      <c r="FP8" s="9" t="e">
        <f>SUMIF('Pack&amp;System Plan (Project)'!$G:$G,'Pack&amp;System Plan (Model)'!$E8,'Pack&amp;System Plan (Project)'!#REF!)</f>
        <v>#REF!</v>
      </c>
      <c r="FQ8" s="9" t="e">
        <f>SUMIF('Pack&amp;System Plan (Project)'!$G:$G,'Pack&amp;System Plan (Model)'!$E8,'Pack&amp;System Plan (Project)'!#REF!)</f>
        <v>#REF!</v>
      </c>
      <c r="FR8" s="9" t="e">
        <f>SUMIF('Pack&amp;System Plan (Project)'!$G:$G,'Pack&amp;System Plan (Model)'!$E8,'Pack&amp;System Plan (Project)'!#REF!)</f>
        <v>#REF!</v>
      </c>
      <c r="FS8" s="9" t="e">
        <f>SUMIF('Pack&amp;System Plan (Project)'!$G:$G,'Pack&amp;System Plan (Model)'!$E8,'Pack&amp;System Plan (Project)'!#REF!)</f>
        <v>#REF!</v>
      </c>
      <c r="FT8" s="9" t="e">
        <f>SUMIF('Pack&amp;System Plan (Project)'!$G:$G,'Pack&amp;System Plan (Model)'!$E8,'Pack&amp;System Plan (Project)'!#REF!)</f>
        <v>#REF!</v>
      </c>
      <c r="FU8" s="9" t="e">
        <f>SUMIF('Pack&amp;System Plan (Project)'!$G:$G,'Pack&amp;System Plan (Model)'!$E8,'Pack&amp;System Plan (Project)'!#REF!)</f>
        <v>#REF!</v>
      </c>
      <c r="FV8" s="9" t="e">
        <f>SUMIF('Pack&amp;System Plan (Project)'!$G:$G,'Pack&amp;System Plan (Model)'!$E8,'Pack&amp;System Plan (Project)'!#REF!)</f>
        <v>#REF!</v>
      </c>
      <c r="FW8" s="9" t="e">
        <f>SUMIF('Pack&amp;System Plan (Project)'!$G:$G,'Pack&amp;System Plan (Model)'!$E8,'Pack&amp;System Plan (Project)'!#REF!)</f>
        <v>#REF!</v>
      </c>
      <c r="FX8" s="9" t="e">
        <f>SUMIF('Pack&amp;System Plan (Project)'!$G:$G,'Pack&amp;System Plan (Model)'!$E8,'Pack&amp;System Plan (Project)'!#REF!)</f>
        <v>#REF!</v>
      </c>
      <c r="FY8" s="9" t="e">
        <f>SUMIF('Pack&amp;System Plan (Project)'!$G:$G,'Pack&amp;System Plan (Model)'!$E8,'Pack&amp;System Plan (Project)'!#REF!)</f>
        <v>#REF!</v>
      </c>
      <c r="FZ8" s="9" t="e">
        <f>SUMIF('Pack&amp;System Plan (Project)'!$G:$G,'Pack&amp;System Plan (Model)'!$E8,'Pack&amp;System Plan (Project)'!#REF!)</f>
        <v>#REF!</v>
      </c>
      <c r="GA8" s="9" t="e">
        <f>SUMIF('Pack&amp;System Plan (Project)'!$G:$G,'Pack&amp;System Plan (Model)'!$E8,'Pack&amp;System Plan (Project)'!#REF!)</f>
        <v>#REF!</v>
      </c>
      <c r="GB8" s="9" t="e">
        <f>SUMIF('Pack&amp;System Plan (Project)'!$G:$G,'Pack&amp;System Plan (Model)'!$E8,'Pack&amp;System Plan (Project)'!#REF!)</f>
        <v>#REF!</v>
      </c>
      <c r="GC8" s="9" t="e">
        <f>SUMIF('Pack&amp;System Plan (Project)'!$G:$G,'Pack&amp;System Plan (Model)'!$E8,'Pack&amp;System Plan (Project)'!#REF!)</f>
        <v>#REF!</v>
      </c>
      <c r="GD8" s="9" t="e">
        <f>SUMIF('Pack&amp;System Plan (Project)'!$G:$G,'Pack&amp;System Plan (Model)'!$E8,'Pack&amp;System Plan (Project)'!#REF!)</f>
        <v>#REF!</v>
      </c>
      <c r="GE8" s="9" t="e">
        <f>SUMIF('Pack&amp;System Plan (Project)'!$G:$G,'Pack&amp;System Plan (Model)'!$E8,'Pack&amp;System Plan (Project)'!#REF!)</f>
        <v>#REF!</v>
      </c>
      <c r="GF8" s="9" t="e">
        <f>SUMIF('Pack&amp;System Plan (Project)'!$G:$G,'Pack&amp;System Plan (Model)'!$E8,'Pack&amp;System Plan (Project)'!#REF!)</f>
        <v>#REF!</v>
      </c>
      <c r="GG8" s="9" t="e">
        <f>SUMIF('Pack&amp;System Plan (Project)'!$G:$G,'Pack&amp;System Plan (Model)'!$E8,'Pack&amp;System Plan (Project)'!#REF!)</f>
        <v>#REF!</v>
      </c>
      <c r="GH8" s="9" t="e">
        <f>SUMIF('Pack&amp;System Plan (Project)'!$G:$G,'Pack&amp;System Plan (Model)'!$E8,'Pack&amp;System Plan (Project)'!#REF!)</f>
        <v>#REF!</v>
      </c>
      <c r="GI8" s="9" t="e">
        <f>SUMIF('Pack&amp;System Plan (Project)'!$G:$G,'Pack&amp;System Plan (Model)'!$E8,'Pack&amp;System Plan (Project)'!#REF!)</f>
        <v>#REF!</v>
      </c>
      <c r="GJ8" s="9" t="e">
        <f>SUMIF('Pack&amp;System Plan (Project)'!$G:$G,'Pack&amp;System Plan (Model)'!$E8,'Pack&amp;System Plan (Project)'!#REF!)</f>
        <v>#REF!</v>
      </c>
      <c r="GK8" s="9" t="e">
        <f>SUMIF('Pack&amp;System Plan (Project)'!$G:$G,'Pack&amp;System Plan (Model)'!$E8,'Pack&amp;System Plan (Project)'!#REF!)</f>
        <v>#REF!</v>
      </c>
      <c r="GL8" s="9" t="e">
        <f>SUMIF('Pack&amp;System Plan (Project)'!$G:$G,'Pack&amp;System Plan (Model)'!$E8,'Pack&amp;System Plan (Project)'!#REF!)</f>
        <v>#REF!</v>
      </c>
      <c r="GM8" s="9" t="e">
        <f>SUMIF('Pack&amp;System Plan (Project)'!$G:$G,'Pack&amp;System Plan (Model)'!$E8,'Pack&amp;System Plan (Project)'!#REF!)</f>
        <v>#REF!</v>
      </c>
      <c r="GN8" s="9" t="e">
        <f>SUMIF('Pack&amp;System Plan (Project)'!$G:$G,'Pack&amp;System Plan (Model)'!$E8,'Pack&amp;System Plan (Project)'!#REF!)</f>
        <v>#REF!</v>
      </c>
      <c r="GO8" s="5">
        <v>0</v>
      </c>
    </row>
    <row r="9" spans="1:197" s="5" customFormat="1" outlineLevel="1" x14ac:dyDescent="0.3">
      <c r="A9" s="5" t="s">
        <v>49</v>
      </c>
      <c r="B9" s="32" t="s">
        <v>108</v>
      </c>
      <c r="C9" s="10" t="s">
        <v>98</v>
      </c>
      <c r="D9" s="29" t="s">
        <v>48</v>
      </c>
      <c r="E9" s="26" t="s">
        <v>100</v>
      </c>
      <c r="F9" s="19" t="s">
        <v>43</v>
      </c>
      <c r="G9" s="13" t="e">
        <f>SUMIF(#REF!,'Pack&amp;System Plan (Model)'!#REF!,#REF!)</f>
        <v>#REF!</v>
      </c>
      <c r="H9" s="14">
        <f t="shared" si="0"/>
        <v>0</v>
      </c>
      <c r="I9" s="22"/>
      <c r="J9" s="22"/>
      <c r="K9" s="12" t="s">
        <v>10</v>
      </c>
      <c r="L9" s="16" t="e">
        <f>H9/H8</f>
        <v>#REF!</v>
      </c>
      <c r="M9" s="10"/>
      <c r="N9" s="28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6"/>
      <c r="CN9" s="6"/>
      <c r="CO9" s="6"/>
      <c r="CP9" s="6"/>
      <c r="CQ9" s="6"/>
      <c r="CR9" s="6"/>
      <c r="CS9" s="6"/>
      <c r="CT9" s="6"/>
      <c r="CU9" s="6"/>
      <c r="CV9" s="6"/>
      <c r="CW9" s="6"/>
      <c r="CX9" s="6"/>
      <c r="CY9" s="6"/>
      <c r="CZ9" s="6"/>
      <c r="DA9" s="6"/>
      <c r="DB9" s="6"/>
      <c r="DC9" s="6"/>
      <c r="DD9" s="6"/>
      <c r="DE9" s="6"/>
      <c r="DF9" s="6"/>
      <c r="DG9" s="6"/>
      <c r="DH9" s="6"/>
      <c r="DI9" s="6"/>
      <c r="DJ9" s="6"/>
      <c r="DK9" s="6"/>
      <c r="DL9" s="6"/>
      <c r="DM9" s="6"/>
      <c r="DN9" s="6"/>
      <c r="DO9" s="6"/>
      <c r="DP9" s="6"/>
      <c r="DQ9" s="6"/>
      <c r="DR9" s="6"/>
      <c r="DS9" s="6"/>
      <c r="DT9" s="6"/>
      <c r="DU9" s="6"/>
      <c r="DV9" s="6"/>
      <c r="DW9" s="6"/>
      <c r="DX9" s="6"/>
      <c r="DY9" s="6"/>
      <c r="DZ9" s="6"/>
      <c r="EA9" s="6"/>
      <c r="EB9" s="6"/>
      <c r="EC9" s="6"/>
      <c r="ED9" s="6"/>
      <c r="EE9" s="6"/>
      <c r="EF9" s="6"/>
      <c r="EG9" s="6"/>
      <c r="EH9" s="6"/>
      <c r="EI9" s="6"/>
      <c r="EJ9" s="6"/>
      <c r="EK9" s="6"/>
      <c r="EL9" s="6"/>
      <c r="EM9" s="6"/>
      <c r="EN9" s="6"/>
      <c r="EO9" s="6"/>
      <c r="EP9" s="6"/>
      <c r="EQ9" s="6"/>
      <c r="ER9" s="6"/>
      <c r="ES9" s="6"/>
      <c r="ET9" s="6"/>
      <c r="EU9" s="6"/>
      <c r="EV9" s="6"/>
      <c r="EW9" s="6"/>
      <c r="EX9" s="6"/>
      <c r="EY9" s="6"/>
      <c r="EZ9" s="6"/>
      <c r="FA9" s="6"/>
      <c r="FB9" s="6"/>
      <c r="FC9" s="6"/>
      <c r="FD9" s="6"/>
      <c r="FE9" s="6"/>
      <c r="FF9" s="6"/>
      <c r="FG9" s="6"/>
      <c r="FH9" s="6"/>
      <c r="FI9" s="6"/>
      <c r="FJ9" s="6"/>
      <c r="FK9" s="6"/>
      <c r="FL9" s="6"/>
      <c r="FM9" s="6"/>
      <c r="FN9" s="6"/>
      <c r="FO9" s="6"/>
      <c r="FP9" s="6"/>
      <c r="FQ9" s="6"/>
      <c r="FR9" s="6"/>
      <c r="FS9" s="6"/>
      <c r="FT9" s="6"/>
      <c r="FU9" s="6"/>
      <c r="FV9" s="6"/>
      <c r="FW9" s="6"/>
      <c r="FX9" s="6"/>
      <c r="FY9" s="6"/>
      <c r="FZ9" s="6"/>
      <c r="GA9" s="6"/>
      <c r="GB9" s="6"/>
      <c r="GC9" s="6"/>
      <c r="GD9" s="6"/>
      <c r="GE9" s="6"/>
      <c r="GF9" s="6"/>
      <c r="GG9" s="6"/>
      <c r="GH9" s="6"/>
      <c r="GI9" s="6"/>
      <c r="GJ9" s="6"/>
      <c r="GK9" s="6"/>
      <c r="GL9" s="6"/>
      <c r="GM9" s="6"/>
      <c r="GN9" s="6"/>
      <c r="GO9" s="5">
        <v>0</v>
      </c>
    </row>
    <row r="10" spans="1:197" s="5" customFormat="1" outlineLevel="1" x14ac:dyDescent="0.3">
      <c r="A10" s="5" t="s">
        <v>49</v>
      </c>
      <c r="B10" s="31" t="s">
        <v>108</v>
      </c>
      <c r="C10" s="17" t="s">
        <v>98</v>
      </c>
      <c r="D10" s="17" t="s">
        <v>48</v>
      </c>
      <c r="E10" s="18" t="s">
        <v>79</v>
      </c>
      <c r="F10" s="19" t="s">
        <v>85</v>
      </c>
      <c r="G10" s="20" t="e">
        <f>SUMIF(#REF!,'Pack&amp;System Plan (Model)'!#REF!,#REF!)</f>
        <v>#REF!</v>
      </c>
      <c r="H10" s="21" t="e">
        <f t="shared" si="0"/>
        <v>#REF!</v>
      </c>
      <c r="I10" s="22"/>
      <c r="J10" s="22"/>
      <c r="K10" s="19" t="s">
        <v>9</v>
      </c>
      <c r="L10" s="23" t="e">
        <f>+H11/H10</f>
        <v>#REF!</v>
      </c>
      <c r="M10" s="17"/>
      <c r="N10" s="27"/>
      <c r="O10" s="9" t="e">
        <f>SUMIF('Pack&amp;System Plan (Project)'!$G:$G,'Pack&amp;System Plan (Model)'!$E10,'Pack&amp;System Plan (Project)'!#REF!)</f>
        <v>#REF!</v>
      </c>
      <c r="P10" s="9" t="e">
        <f>SUMIF('Pack&amp;System Plan (Project)'!$G:$G,'Pack&amp;System Plan (Model)'!$E10,'Pack&amp;System Plan (Project)'!#REF!)</f>
        <v>#REF!</v>
      </c>
      <c r="Q10" s="9" t="e">
        <f>SUMIF('Pack&amp;System Plan (Project)'!$G:$G,'Pack&amp;System Plan (Model)'!$E10,'Pack&amp;System Plan (Project)'!#REF!)</f>
        <v>#REF!</v>
      </c>
      <c r="R10" s="9" t="e">
        <f>SUMIF('Pack&amp;System Plan (Project)'!$G:$G,'Pack&amp;System Plan (Model)'!$E10,'Pack&amp;System Plan (Project)'!#REF!)</f>
        <v>#REF!</v>
      </c>
      <c r="S10" s="9" t="e">
        <f>SUMIF('Pack&amp;System Plan (Project)'!$G:$G,'Pack&amp;System Plan (Model)'!$E10,'Pack&amp;System Plan (Project)'!#REF!)</f>
        <v>#REF!</v>
      </c>
      <c r="T10" s="9" t="e">
        <f>SUMIF('Pack&amp;System Plan (Project)'!$G:$G,'Pack&amp;System Plan (Model)'!$E10,'Pack&amp;System Plan (Project)'!#REF!)</f>
        <v>#REF!</v>
      </c>
      <c r="U10" s="9" t="e">
        <f>SUMIF('Pack&amp;System Plan (Project)'!$G:$G,'Pack&amp;System Plan (Model)'!$E10,'Pack&amp;System Plan (Project)'!#REF!)</f>
        <v>#REF!</v>
      </c>
      <c r="V10" s="9" t="e">
        <f>SUMIF('Pack&amp;System Plan (Project)'!$G:$G,'Pack&amp;System Plan (Model)'!$E10,'Pack&amp;System Plan (Project)'!#REF!)</f>
        <v>#REF!</v>
      </c>
      <c r="W10" s="9" t="e">
        <f>SUMIF('Pack&amp;System Plan (Project)'!$G:$G,'Pack&amp;System Plan (Model)'!$E10,'Pack&amp;System Plan (Project)'!#REF!)</f>
        <v>#REF!</v>
      </c>
      <c r="X10" s="9" t="e">
        <f>SUMIF('Pack&amp;System Plan (Project)'!$G:$G,'Pack&amp;System Plan (Model)'!$E10,'Pack&amp;System Plan (Project)'!#REF!)</f>
        <v>#REF!</v>
      </c>
      <c r="Y10" s="9" t="e">
        <f>SUMIF('Pack&amp;System Plan (Project)'!$G:$G,'Pack&amp;System Plan (Model)'!$E10,'Pack&amp;System Plan (Project)'!#REF!)</f>
        <v>#REF!</v>
      </c>
      <c r="Z10" s="9" t="e">
        <f>SUMIF('Pack&amp;System Plan (Project)'!$G:$G,'Pack&amp;System Plan (Model)'!$E10,'Pack&amp;System Plan (Project)'!#REF!)</f>
        <v>#REF!</v>
      </c>
      <c r="AA10" s="9" t="e">
        <f>SUMIF('Pack&amp;System Plan (Project)'!$G:$G,'Pack&amp;System Plan (Model)'!$E10,'Pack&amp;System Plan (Project)'!#REF!)</f>
        <v>#REF!</v>
      </c>
      <c r="AB10" s="9" t="e">
        <f>SUMIF('Pack&amp;System Plan (Project)'!$G:$G,'Pack&amp;System Plan (Model)'!$E10,'Pack&amp;System Plan (Project)'!#REF!)</f>
        <v>#REF!</v>
      </c>
      <c r="AC10" s="9" t="e">
        <f>SUMIF('Pack&amp;System Plan (Project)'!$G:$G,'Pack&amp;System Plan (Model)'!$E10,'Pack&amp;System Plan (Project)'!#REF!)</f>
        <v>#REF!</v>
      </c>
      <c r="AD10" s="9" t="e">
        <f>SUMIF('Pack&amp;System Plan (Project)'!$G:$G,'Pack&amp;System Plan (Model)'!$E10,'Pack&amp;System Plan (Project)'!#REF!)</f>
        <v>#REF!</v>
      </c>
      <c r="AE10" s="9" t="e">
        <f>SUMIF('Pack&amp;System Plan (Project)'!$G:$G,'Pack&amp;System Plan (Model)'!$E10,'Pack&amp;System Plan (Project)'!#REF!)</f>
        <v>#REF!</v>
      </c>
      <c r="AF10" s="9" t="e">
        <f>SUMIF('Pack&amp;System Plan (Project)'!$G:$G,'Pack&amp;System Plan (Model)'!$E10,'Pack&amp;System Plan (Project)'!#REF!)</f>
        <v>#REF!</v>
      </c>
      <c r="AG10" s="9" t="e">
        <f>SUMIF('Pack&amp;System Plan (Project)'!$G:$G,'Pack&amp;System Plan (Model)'!$E10,'Pack&amp;System Plan (Project)'!#REF!)</f>
        <v>#REF!</v>
      </c>
      <c r="AH10" s="9" t="e">
        <f>SUMIF('Pack&amp;System Plan (Project)'!$G:$G,'Pack&amp;System Plan (Model)'!$E10,'Pack&amp;System Plan (Project)'!#REF!)</f>
        <v>#REF!</v>
      </c>
      <c r="AI10" s="9" t="e">
        <f>SUMIF('Pack&amp;System Plan (Project)'!$G:$G,'Pack&amp;System Plan (Model)'!$E10,'Pack&amp;System Plan (Project)'!#REF!)</f>
        <v>#REF!</v>
      </c>
      <c r="AJ10" s="9" t="e">
        <f>SUMIF('Pack&amp;System Plan (Project)'!$G:$G,'Pack&amp;System Plan (Model)'!$E10,'Pack&amp;System Plan (Project)'!#REF!)</f>
        <v>#REF!</v>
      </c>
      <c r="AK10" s="9" t="e">
        <f>SUMIF('Pack&amp;System Plan (Project)'!$G:$G,'Pack&amp;System Plan (Model)'!$E10,'Pack&amp;System Plan (Project)'!#REF!)</f>
        <v>#REF!</v>
      </c>
      <c r="AL10" s="9" t="e">
        <f>SUMIF('Pack&amp;System Plan (Project)'!$G:$G,'Pack&amp;System Plan (Model)'!$E10,'Pack&amp;System Plan (Project)'!#REF!)</f>
        <v>#REF!</v>
      </c>
      <c r="AM10" s="9" t="e">
        <f>SUMIF('Pack&amp;System Plan (Project)'!$G:$G,'Pack&amp;System Plan (Model)'!$E10,'Pack&amp;System Plan (Project)'!#REF!)</f>
        <v>#REF!</v>
      </c>
      <c r="AN10" s="9" t="e">
        <f>SUMIF('Pack&amp;System Plan (Project)'!$G:$G,'Pack&amp;System Plan (Model)'!$E10,'Pack&amp;System Plan (Project)'!#REF!)</f>
        <v>#REF!</v>
      </c>
      <c r="AO10" s="9" t="e">
        <f>SUMIF('Pack&amp;System Plan (Project)'!$G:$G,'Pack&amp;System Plan (Model)'!$E10,'Pack&amp;System Plan (Project)'!#REF!)</f>
        <v>#REF!</v>
      </c>
      <c r="AP10" s="9" t="e">
        <f>SUMIF('Pack&amp;System Plan (Project)'!$G:$G,'Pack&amp;System Plan (Model)'!$E10,'Pack&amp;System Plan (Project)'!#REF!)</f>
        <v>#REF!</v>
      </c>
      <c r="AQ10" s="9" t="e">
        <f>SUMIF('Pack&amp;System Plan (Project)'!$G:$G,'Pack&amp;System Plan (Model)'!$E10,'Pack&amp;System Plan (Project)'!#REF!)</f>
        <v>#REF!</v>
      </c>
      <c r="AR10" s="9" t="e">
        <f>SUMIF('Pack&amp;System Plan (Project)'!$G:$G,'Pack&amp;System Plan (Model)'!$E10,'Pack&amp;System Plan (Project)'!#REF!)</f>
        <v>#REF!</v>
      </c>
      <c r="AS10" s="9" t="e">
        <f>SUMIF('Pack&amp;System Plan (Project)'!$G:$G,'Pack&amp;System Plan (Model)'!$E10,'Pack&amp;System Plan (Project)'!#REF!)</f>
        <v>#REF!</v>
      </c>
      <c r="AT10" s="9" t="e">
        <f>SUMIF('Pack&amp;System Plan (Project)'!$G:$G,'Pack&amp;System Plan (Model)'!$E10,'Pack&amp;System Plan (Project)'!#REF!)</f>
        <v>#REF!</v>
      </c>
      <c r="AU10" s="9" t="e">
        <f>SUMIF('Pack&amp;System Plan (Project)'!$G:$G,'Pack&amp;System Plan (Model)'!$E10,'Pack&amp;System Plan (Project)'!#REF!)</f>
        <v>#REF!</v>
      </c>
      <c r="AV10" s="9" t="e">
        <f>SUMIF('Pack&amp;System Plan (Project)'!$G:$G,'Pack&amp;System Plan (Model)'!$E10,'Pack&amp;System Plan (Project)'!#REF!)</f>
        <v>#REF!</v>
      </c>
      <c r="AW10" s="9" t="e">
        <f>SUMIF('Pack&amp;System Plan (Project)'!$G:$G,'Pack&amp;System Plan (Model)'!$E10,'Pack&amp;System Plan (Project)'!#REF!)</f>
        <v>#REF!</v>
      </c>
      <c r="AX10" s="9" t="e">
        <f>SUMIF('Pack&amp;System Plan (Project)'!$G:$G,'Pack&amp;System Plan (Model)'!$E10,'Pack&amp;System Plan (Project)'!#REF!)</f>
        <v>#REF!</v>
      </c>
      <c r="AY10" s="9" t="e">
        <f>SUMIF('Pack&amp;System Plan (Project)'!$G:$G,'Pack&amp;System Plan (Model)'!$E10,'Pack&amp;System Plan (Project)'!#REF!)</f>
        <v>#REF!</v>
      </c>
      <c r="AZ10" s="9" t="e">
        <f>SUMIF('Pack&amp;System Plan (Project)'!$G:$G,'Pack&amp;System Plan (Model)'!$E10,'Pack&amp;System Plan (Project)'!#REF!)</f>
        <v>#REF!</v>
      </c>
      <c r="BA10" s="9" t="e">
        <f>SUMIF('Pack&amp;System Plan (Project)'!$G:$G,'Pack&amp;System Plan (Model)'!$E10,'Pack&amp;System Plan (Project)'!#REF!)</f>
        <v>#REF!</v>
      </c>
      <c r="BB10" s="9" t="e">
        <f>SUMIF('Pack&amp;System Plan (Project)'!$G:$G,'Pack&amp;System Plan (Model)'!$E10,'Pack&amp;System Plan (Project)'!#REF!)</f>
        <v>#REF!</v>
      </c>
      <c r="BC10" s="9" t="e">
        <f>SUMIF('Pack&amp;System Plan (Project)'!$G:$G,'Pack&amp;System Plan (Model)'!$E10,'Pack&amp;System Plan (Project)'!#REF!)</f>
        <v>#REF!</v>
      </c>
      <c r="BD10" s="9" t="e">
        <f>SUMIF('Pack&amp;System Plan (Project)'!$G:$G,'Pack&amp;System Plan (Model)'!$E10,'Pack&amp;System Plan (Project)'!#REF!)</f>
        <v>#REF!</v>
      </c>
      <c r="BE10" s="9" t="e">
        <f>SUMIF('Pack&amp;System Plan (Project)'!$G:$G,'Pack&amp;System Plan (Model)'!$E10,'Pack&amp;System Plan (Project)'!#REF!)</f>
        <v>#REF!</v>
      </c>
      <c r="BF10" s="9" t="e">
        <f>SUMIF('Pack&amp;System Plan (Project)'!$G:$G,'Pack&amp;System Plan (Model)'!$E10,'Pack&amp;System Plan (Project)'!#REF!)</f>
        <v>#REF!</v>
      </c>
      <c r="BG10" s="9" t="e">
        <f>SUMIF('Pack&amp;System Plan (Project)'!$G:$G,'Pack&amp;System Plan (Model)'!$E10,'Pack&amp;System Plan (Project)'!#REF!)</f>
        <v>#REF!</v>
      </c>
      <c r="BH10" s="9" t="e">
        <f>SUMIF('Pack&amp;System Plan (Project)'!$G:$G,'Pack&amp;System Plan (Model)'!$E10,'Pack&amp;System Plan (Project)'!#REF!)</f>
        <v>#REF!</v>
      </c>
      <c r="BI10" s="9" t="e">
        <f>SUMIF('Pack&amp;System Plan (Project)'!$G:$G,'Pack&amp;System Plan (Model)'!$E10,'Pack&amp;System Plan (Project)'!#REF!)</f>
        <v>#REF!</v>
      </c>
      <c r="BJ10" s="9" t="e">
        <f>SUMIF('Pack&amp;System Plan (Project)'!$G:$G,'Pack&amp;System Plan (Model)'!$E10,'Pack&amp;System Plan (Project)'!#REF!)</f>
        <v>#REF!</v>
      </c>
      <c r="BK10" s="9" t="e">
        <f>SUMIF('Pack&amp;System Plan (Project)'!$G:$G,'Pack&amp;System Plan (Model)'!$E10,'Pack&amp;System Plan (Project)'!#REF!)</f>
        <v>#REF!</v>
      </c>
      <c r="BL10" s="9" t="e">
        <f>SUMIF('Pack&amp;System Plan (Project)'!$G:$G,'Pack&amp;System Plan (Model)'!$E10,'Pack&amp;System Plan (Project)'!#REF!)</f>
        <v>#REF!</v>
      </c>
      <c r="BM10" s="9" t="e">
        <f>SUMIF('Pack&amp;System Plan (Project)'!$G:$G,'Pack&amp;System Plan (Model)'!$E10,'Pack&amp;System Plan (Project)'!#REF!)</f>
        <v>#REF!</v>
      </c>
      <c r="BN10" s="9" t="e">
        <f>SUMIF('Pack&amp;System Plan (Project)'!$G:$G,'Pack&amp;System Plan (Model)'!$E10,'Pack&amp;System Plan (Project)'!#REF!)</f>
        <v>#REF!</v>
      </c>
      <c r="BO10" s="9" t="e">
        <f>SUMIF('Pack&amp;System Plan (Project)'!$G:$G,'Pack&amp;System Plan (Model)'!$E10,'Pack&amp;System Plan (Project)'!#REF!)</f>
        <v>#REF!</v>
      </c>
      <c r="BP10" s="9" t="e">
        <f>SUMIF('Pack&amp;System Plan (Project)'!$G:$G,'Pack&amp;System Plan (Model)'!$E10,'Pack&amp;System Plan (Project)'!#REF!)</f>
        <v>#REF!</v>
      </c>
      <c r="BQ10" s="9" t="e">
        <f>SUMIF('Pack&amp;System Plan (Project)'!$G:$G,'Pack&amp;System Plan (Model)'!$E10,'Pack&amp;System Plan (Project)'!#REF!)</f>
        <v>#REF!</v>
      </c>
      <c r="BR10" s="9" t="e">
        <f>SUMIF('Pack&amp;System Plan (Project)'!$G:$G,'Pack&amp;System Plan (Model)'!$E10,'Pack&amp;System Plan (Project)'!#REF!)</f>
        <v>#REF!</v>
      </c>
      <c r="BS10" s="9" t="e">
        <f>SUMIF('Pack&amp;System Plan (Project)'!$G:$G,'Pack&amp;System Plan (Model)'!$E10,'Pack&amp;System Plan (Project)'!#REF!)</f>
        <v>#REF!</v>
      </c>
      <c r="BT10" s="9" t="e">
        <f>SUMIF('Pack&amp;System Plan (Project)'!$G:$G,'Pack&amp;System Plan (Model)'!$E10,'Pack&amp;System Plan (Project)'!#REF!)</f>
        <v>#REF!</v>
      </c>
      <c r="BU10" s="9" t="e">
        <f>SUMIF('Pack&amp;System Plan (Project)'!$G:$G,'Pack&amp;System Plan (Model)'!$E10,'Pack&amp;System Plan (Project)'!#REF!)</f>
        <v>#REF!</v>
      </c>
      <c r="BV10" s="9" t="e">
        <f>SUMIF('Pack&amp;System Plan (Project)'!$G:$G,'Pack&amp;System Plan (Model)'!$E10,'Pack&amp;System Plan (Project)'!#REF!)</f>
        <v>#REF!</v>
      </c>
      <c r="BW10" s="9" t="e">
        <f>SUMIF('Pack&amp;System Plan (Project)'!$G:$G,'Pack&amp;System Plan (Model)'!$E10,'Pack&amp;System Plan (Project)'!#REF!)</f>
        <v>#REF!</v>
      </c>
      <c r="BX10" s="9" t="e">
        <f>SUMIF('Pack&amp;System Plan (Project)'!$G:$G,'Pack&amp;System Plan (Model)'!$E10,'Pack&amp;System Plan (Project)'!#REF!)</f>
        <v>#REF!</v>
      </c>
      <c r="BY10" s="9" t="e">
        <f>SUMIF('Pack&amp;System Plan (Project)'!$G:$G,'Pack&amp;System Plan (Model)'!$E10,'Pack&amp;System Plan (Project)'!#REF!)</f>
        <v>#REF!</v>
      </c>
      <c r="BZ10" s="9" t="e">
        <f>SUMIF('Pack&amp;System Plan (Project)'!$G:$G,'Pack&amp;System Plan (Model)'!$E10,'Pack&amp;System Plan (Project)'!#REF!)</f>
        <v>#REF!</v>
      </c>
      <c r="CA10" s="9" t="e">
        <f>SUMIF('Pack&amp;System Plan (Project)'!$G:$G,'Pack&amp;System Plan (Model)'!$E10,'Pack&amp;System Plan (Project)'!#REF!)</f>
        <v>#REF!</v>
      </c>
      <c r="CB10" s="9" t="e">
        <f>SUMIF('Pack&amp;System Plan (Project)'!$G:$G,'Pack&amp;System Plan (Model)'!$E10,'Pack&amp;System Plan (Project)'!#REF!)</f>
        <v>#REF!</v>
      </c>
      <c r="CC10" s="9" t="e">
        <f>SUMIF('Pack&amp;System Plan (Project)'!$G:$G,'Pack&amp;System Plan (Model)'!$E10,'Pack&amp;System Plan (Project)'!#REF!)</f>
        <v>#REF!</v>
      </c>
      <c r="CD10" s="9" t="e">
        <f>SUMIF('Pack&amp;System Plan (Project)'!$G:$G,'Pack&amp;System Plan (Model)'!$E10,'Pack&amp;System Plan (Project)'!#REF!)</f>
        <v>#REF!</v>
      </c>
      <c r="CE10" s="9" t="e">
        <f>SUMIF('Pack&amp;System Plan (Project)'!$G:$G,'Pack&amp;System Plan (Model)'!$E10,'Pack&amp;System Plan (Project)'!#REF!)</f>
        <v>#REF!</v>
      </c>
      <c r="CF10" s="9" t="e">
        <f>SUMIF('Pack&amp;System Plan (Project)'!$G:$G,'Pack&amp;System Plan (Model)'!$E10,'Pack&amp;System Plan (Project)'!#REF!)</f>
        <v>#REF!</v>
      </c>
      <c r="CG10" s="9" t="e">
        <f>SUMIF('Pack&amp;System Plan (Project)'!$G:$G,'Pack&amp;System Plan (Model)'!$E10,'Pack&amp;System Plan (Project)'!#REF!)</f>
        <v>#REF!</v>
      </c>
      <c r="CH10" s="9" t="e">
        <f>SUMIF('Pack&amp;System Plan (Project)'!$G:$G,'Pack&amp;System Plan (Model)'!$E10,'Pack&amp;System Plan (Project)'!#REF!)</f>
        <v>#REF!</v>
      </c>
      <c r="CI10" s="9" t="e">
        <f>SUMIF('Pack&amp;System Plan (Project)'!$G:$G,'Pack&amp;System Plan (Model)'!$E10,'Pack&amp;System Plan (Project)'!#REF!)</f>
        <v>#REF!</v>
      </c>
      <c r="CJ10" s="9" t="e">
        <f>SUMIF('Pack&amp;System Plan (Project)'!$G:$G,'Pack&amp;System Plan (Model)'!$E10,'Pack&amp;System Plan (Project)'!#REF!)</f>
        <v>#REF!</v>
      </c>
      <c r="CK10" s="9" t="e">
        <f>SUMIF('Pack&amp;System Plan (Project)'!$G:$G,'Pack&amp;System Plan (Model)'!$E10,'Pack&amp;System Plan (Project)'!#REF!)</f>
        <v>#REF!</v>
      </c>
      <c r="CL10" s="9" t="e">
        <f>SUMIF('Pack&amp;System Plan (Project)'!$G:$G,'Pack&amp;System Plan (Model)'!$E10,'Pack&amp;System Plan (Project)'!#REF!)</f>
        <v>#REF!</v>
      </c>
      <c r="CM10" s="9" t="e">
        <f>SUMIF('Pack&amp;System Plan (Project)'!$G:$G,'Pack&amp;System Plan (Model)'!$E10,'Pack&amp;System Plan (Project)'!#REF!)</f>
        <v>#REF!</v>
      </c>
      <c r="CN10" s="9" t="e">
        <f>SUMIF('Pack&amp;System Plan (Project)'!$G:$G,'Pack&amp;System Plan (Model)'!$E10,'Pack&amp;System Plan (Project)'!#REF!)</f>
        <v>#REF!</v>
      </c>
      <c r="CO10" s="9" t="e">
        <f>SUMIF('Pack&amp;System Plan (Project)'!$G:$G,'Pack&amp;System Plan (Model)'!$E10,'Pack&amp;System Plan (Project)'!#REF!)</f>
        <v>#REF!</v>
      </c>
      <c r="CP10" s="9" t="e">
        <f>SUMIF('Pack&amp;System Plan (Project)'!$G:$G,'Pack&amp;System Plan (Model)'!$E10,'Pack&amp;System Plan (Project)'!#REF!)</f>
        <v>#REF!</v>
      </c>
      <c r="CQ10" s="9" t="e">
        <f>SUMIF('Pack&amp;System Plan (Project)'!$G:$G,'Pack&amp;System Plan (Model)'!$E10,'Pack&amp;System Plan (Project)'!#REF!)</f>
        <v>#REF!</v>
      </c>
      <c r="CR10" s="9" t="e">
        <f>SUMIF('Pack&amp;System Plan (Project)'!$G:$G,'Pack&amp;System Plan (Model)'!$E10,'Pack&amp;System Plan (Project)'!#REF!)</f>
        <v>#REF!</v>
      </c>
      <c r="CS10" s="9" t="e">
        <f>SUMIF('Pack&amp;System Plan (Project)'!$G:$G,'Pack&amp;System Plan (Model)'!$E10,'Pack&amp;System Plan (Project)'!#REF!)</f>
        <v>#REF!</v>
      </c>
      <c r="CT10" s="9" t="e">
        <f>SUMIF('Pack&amp;System Plan (Project)'!$G:$G,'Pack&amp;System Plan (Model)'!$E10,'Pack&amp;System Plan (Project)'!#REF!)</f>
        <v>#REF!</v>
      </c>
      <c r="CU10" s="9" t="e">
        <f>SUMIF('Pack&amp;System Plan (Project)'!$G:$G,'Pack&amp;System Plan (Model)'!$E10,'Pack&amp;System Plan (Project)'!#REF!)</f>
        <v>#REF!</v>
      </c>
      <c r="CV10" s="9" t="e">
        <f>SUMIF('Pack&amp;System Plan (Project)'!$G:$G,'Pack&amp;System Plan (Model)'!$E10,'Pack&amp;System Plan (Project)'!#REF!)</f>
        <v>#REF!</v>
      </c>
      <c r="CW10" s="9" t="e">
        <f>SUMIF('Pack&amp;System Plan (Project)'!$G:$G,'Pack&amp;System Plan (Model)'!$E10,'Pack&amp;System Plan (Project)'!#REF!)</f>
        <v>#REF!</v>
      </c>
      <c r="CX10" s="9" t="e">
        <f>SUMIF('Pack&amp;System Plan (Project)'!$G:$G,'Pack&amp;System Plan (Model)'!$E10,'Pack&amp;System Plan (Project)'!#REF!)</f>
        <v>#REF!</v>
      </c>
      <c r="CY10" s="9" t="e">
        <f>SUMIF('Pack&amp;System Plan (Project)'!$G:$G,'Pack&amp;System Plan (Model)'!$E10,'Pack&amp;System Plan (Project)'!#REF!)</f>
        <v>#REF!</v>
      </c>
      <c r="CZ10" s="9" t="e">
        <f>SUMIF('Pack&amp;System Plan (Project)'!$G:$G,'Pack&amp;System Plan (Model)'!$E10,'Pack&amp;System Plan (Project)'!#REF!)</f>
        <v>#REF!</v>
      </c>
      <c r="DA10" s="9" t="e">
        <f>SUMIF('Pack&amp;System Plan (Project)'!$G:$G,'Pack&amp;System Plan (Model)'!$E10,'Pack&amp;System Plan (Project)'!#REF!)</f>
        <v>#REF!</v>
      </c>
      <c r="DB10" s="9" t="e">
        <f>SUMIF('Pack&amp;System Plan (Project)'!$G:$G,'Pack&amp;System Plan (Model)'!$E10,'Pack&amp;System Plan (Project)'!#REF!)</f>
        <v>#REF!</v>
      </c>
      <c r="DC10" s="9" t="e">
        <f>SUMIF('Pack&amp;System Plan (Project)'!$G:$G,'Pack&amp;System Plan (Model)'!$E10,'Pack&amp;System Plan (Project)'!#REF!)</f>
        <v>#REF!</v>
      </c>
      <c r="DD10" s="9" t="e">
        <f>SUMIF('Pack&amp;System Plan (Project)'!$G:$G,'Pack&amp;System Plan (Model)'!$E10,'Pack&amp;System Plan (Project)'!#REF!)</f>
        <v>#REF!</v>
      </c>
      <c r="DE10" s="9" t="e">
        <f>SUMIF('Pack&amp;System Plan (Project)'!$G:$G,'Pack&amp;System Plan (Model)'!$E10,'Pack&amp;System Plan (Project)'!#REF!)</f>
        <v>#REF!</v>
      </c>
      <c r="DF10" s="9" t="e">
        <f>SUMIF('Pack&amp;System Plan (Project)'!$G:$G,'Pack&amp;System Plan (Model)'!$E10,'Pack&amp;System Plan (Project)'!#REF!)</f>
        <v>#REF!</v>
      </c>
      <c r="DG10" s="9" t="e">
        <f>SUMIF('Pack&amp;System Plan (Project)'!$G:$G,'Pack&amp;System Plan (Model)'!$E10,'Pack&amp;System Plan (Project)'!#REF!)</f>
        <v>#REF!</v>
      </c>
      <c r="DH10" s="9" t="e">
        <f>SUMIF('Pack&amp;System Plan (Project)'!$G:$G,'Pack&amp;System Plan (Model)'!$E10,'Pack&amp;System Plan (Project)'!#REF!)</f>
        <v>#REF!</v>
      </c>
      <c r="DI10" s="9" t="e">
        <f>SUMIF('Pack&amp;System Plan (Project)'!$G:$G,'Pack&amp;System Plan (Model)'!$E10,'Pack&amp;System Plan (Project)'!#REF!)</f>
        <v>#REF!</v>
      </c>
      <c r="DJ10" s="9" t="e">
        <f>SUMIF('Pack&amp;System Plan (Project)'!$G:$G,'Pack&amp;System Plan (Model)'!$E10,'Pack&amp;System Plan (Project)'!#REF!)</f>
        <v>#REF!</v>
      </c>
      <c r="DK10" s="9" t="e">
        <f>SUMIF('Pack&amp;System Plan (Project)'!$G:$G,'Pack&amp;System Plan (Model)'!$E10,'Pack&amp;System Plan (Project)'!#REF!)</f>
        <v>#REF!</v>
      </c>
      <c r="DL10" s="9" t="e">
        <f>SUMIF('Pack&amp;System Plan (Project)'!$G:$G,'Pack&amp;System Plan (Model)'!$E10,'Pack&amp;System Plan (Project)'!#REF!)</f>
        <v>#REF!</v>
      </c>
      <c r="DM10" s="9" t="e">
        <f>SUMIF('Pack&amp;System Plan (Project)'!$G:$G,'Pack&amp;System Plan (Model)'!$E10,'Pack&amp;System Plan (Project)'!#REF!)</f>
        <v>#REF!</v>
      </c>
      <c r="DN10" s="9" t="e">
        <f>SUMIF('Pack&amp;System Plan (Project)'!$G:$G,'Pack&amp;System Plan (Model)'!$E10,'Pack&amp;System Plan (Project)'!#REF!)</f>
        <v>#REF!</v>
      </c>
      <c r="DO10" s="9" t="e">
        <f>SUMIF('Pack&amp;System Plan (Project)'!$G:$G,'Pack&amp;System Plan (Model)'!$E10,'Pack&amp;System Plan (Project)'!#REF!)</f>
        <v>#REF!</v>
      </c>
      <c r="DP10" s="9" t="e">
        <f>SUMIF('Pack&amp;System Plan (Project)'!$G:$G,'Pack&amp;System Plan (Model)'!$E10,'Pack&amp;System Plan (Project)'!#REF!)</f>
        <v>#REF!</v>
      </c>
      <c r="DQ10" s="9" t="e">
        <f>SUMIF('Pack&amp;System Plan (Project)'!$G:$G,'Pack&amp;System Plan (Model)'!$E10,'Pack&amp;System Plan (Project)'!#REF!)</f>
        <v>#REF!</v>
      </c>
      <c r="DR10" s="9" t="e">
        <f>SUMIF('Pack&amp;System Plan (Project)'!$G:$G,'Pack&amp;System Plan (Model)'!$E10,'Pack&amp;System Plan (Project)'!#REF!)</f>
        <v>#REF!</v>
      </c>
      <c r="DS10" s="9" t="e">
        <f>SUMIF('Pack&amp;System Plan (Project)'!$G:$G,'Pack&amp;System Plan (Model)'!$E10,'Pack&amp;System Plan (Project)'!#REF!)</f>
        <v>#REF!</v>
      </c>
      <c r="DT10" s="9" t="e">
        <f>SUMIF('Pack&amp;System Plan (Project)'!$G:$G,'Pack&amp;System Plan (Model)'!$E10,'Pack&amp;System Plan (Project)'!#REF!)</f>
        <v>#REF!</v>
      </c>
      <c r="DU10" s="9" t="e">
        <f>SUMIF('Pack&amp;System Plan (Project)'!$G:$G,'Pack&amp;System Plan (Model)'!$E10,'Pack&amp;System Plan (Project)'!#REF!)</f>
        <v>#REF!</v>
      </c>
      <c r="DV10" s="9" t="e">
        <f>SUMIF('Pack&amp;System Plan (Project)'!$G:$G,'Pack&amp;System Plan (Model)'!$E10,'Pack&amp;System Plan (Project)'!#REF!)</f>
        <v>#REF!</v>
      </c>
      <c r="DW10" s="9" t="e">
        <f>SUMIF('Pack&amp;System Plan (Project)'!$G:$G,'Pack&amp;System Plan (Model)'!$E10,'Pack&amp;System Plan (Project)'!#REF!)</f>
        <v>#REF!</v>
      </c>
      <c r="DX10" s="9" t="e">
        <f>SUMIF('Pack&amp;System Plan (Project)'!$G:$G,'Pack&amp;System Plan (Model)'!$E10,'Pack&amp;System Plan (Project)'!#REF!)</f>
        <v>#REF!</v>
      </c>
      <c r="DY10" s="9" t="e">
        <f>SUMIF('Pack&amp;System Plan (Project)'!$G:$G,'Pack&amp;System Plan (Model)'!$E10,'Pack&amp;System Plan (Project)'!#REF!)</f>
        <v>#REF!</v>
      </c>
      <c r="DZ10" s="9" t="e">
        <f>SUMIF('Pack&amp;System Plan (Project)'!$G:$G,'Pack&amp;System Plan (Model)'!$E10,'Pack&amp;System Plan (Project)'!#REF!)</f>
        <v>#REF!</v>
      </c>
      <c r="EA10" s="9" t="e">
        <f>SUMIF('Pack&amp;System Plan (Project)'!$G:$G,'Pack&amp;System Plan (Model)'!$E10,'Pack&amp;System Plan (Project)'!#REF!)</f>
        <v>#REF!</v>
      </c>
      <c r="EB10" s="9" t="e">
        <f>SUMIF('Pack&amp;System Plan (Project)'!$G:$G,'Pack&amp;System Plan (Model)'!$E10,'Pack&amp;System Plan (Project)'!#REF!)</f>
        <v>#REF!</v>
      </c>
      <c r="EC10" s="9" t="e">
        <f>SUMIF('Pack&amp;System Plan (Project)'!$G:$G,'Pack&amp;System Plan (Model)'!$E10,'Pack&amp;System Plan (Project)'!#REF!)</f>
        <v>#REF!</v>
      </c>
      <c r="ED10" s="9" t="e">
        <f>SUMIF('Pack&amp;System Plan (Project)'!$G:$G,'Pack&amp;System Plan (Model)'!$E10,'Pack&amp;System Plan (Project)'!#REF!)</f>
        <v>#REF!</v>
      </c>
      <c r="EE10" s="9" t="e">
        <f>SUMIF('Pack&amp;System Plan (Project)'!$G:$G,'Pack&amp;System Plan (Model)'!$E10,'Pack&amp;System Plan (Project)'!#REF!)</f>
        <v>#REF!</v>
      </c>
      <c r="EF10" s="9" t="e">
        <f>SUMIF('Pack&amp;System Plan (Project)'!$G:$G,'Pack&amp;System Plan (Model)'!$E10,'Pack&amp;System Plan (Project)'!#REF!)</f>
        <v>#REF!</v>
      </c>
      <c r="EG10" s="9" t="e">
        <f>SUMIF('Pack&amp;System Plan (Project)'!$G:$G,'Pack&amp;System Plan (Model)'!$E10,'Pack&amp;System Plan (Project)'!#REF!)</f>
        <v>#REF!</v>
      </c>
      <c r="EH10" s="9" t="e">
        <f>SUMIF('Pack&amp;System Plan (Project)'!$G:$G,'Pack&amp;System Plan (Model)'!$E10,'Pack&amp;System Plan (Project)'!#REF!)</f>
        <v>#REF!</v>
      </c>
      <c r="EI10" s="9" t="e">
        <f>SUMIF('Pack&amp;System Plan (Project)'!$G:$G,'Pack&amp;System Plan (Model)'!$E10,'Pack&amp;System Plan (Project)'!#REF!)</f>
        <v>#REF!</v>
      </c>
      <c r="EJ10" s="9" t="e">
        <f>SUMIF('Pack&amp;System Plan (Project)'!$G:$G,'Pack&amp;System Plan (Model)'!$E10,'Pack&amp;System Plan (Project)'!#REF!)</f>
        <v>#REF!</v>
      </c>
      <c r="EK10" s="9" t="e">
        <f>SUMIF('Pack&amp;System Plan (Project)'!$G:$G,'Pack&amp;System Plan (Model)'!$E10,'Pack&amp;System Plan (Project)'!#REF!)</f>
        <v>#REF!</v>
      </c>
      <c r="EL10" s="9" t="e">
        <f>SUMIF('Pack&amp;System Plan (Project)'!$G:$G,'Pack&amp;System Plan (Model)'!$E10,'Pack&amp;System Plan (Project)'!#REF!)</f>
        <v>#REF!</v>
      </c>
      <c r="EM10" s="9" t="e">
        <f>SUMIF('Pack&amp;System Plan (Project)'!$G:$G,'Pack&amp;System Plan (Model)'!$E10,'Pack&amp;System Plan (Project)'!#REF!)</f>
        <v>#REF!</v>
      </c>
      <c r="EN10" s="9" t="e">
        <f>SUMIF('Pack&amp;System Plan (Project)'!$G:$G,'Pack&amp;System Plan (Model)'!$E10,'Pack&amp;System Plan (Project)'!#REF!)</f>
        <v>#REF!</v>
      </c>
      <c r="EO10" s="9" t="e">
        <f>SUMIF('Pack&amp;System Plan (Project)'!$G:$G,'Pack&amp;System Plan (Model)'!$E10,'Pack&amp;System Plan (Project)'!#REF!)</f>
        <v>#REF!</v>
      </c>
      <c r="EP10" s="9" t="e">
        <f>SUMIF('Pack&amp;System Plan (Project)'!$G:$G,'Pack&amp;System Plan (Model)'!$E10,'Pack&amp;System Plan (Project)'!#REF!)</f>
        <v>#REF!</v>
      </c>
      <c r="EQ10" s="9" t="e">
        <f>SUMIF('Pack&amp;System Plan (Project)'!$G:$G,'Pack&amp;System Plan (Model)'!$E10,'Pack&amp;System Plan (Project)'!#REF!)</f>
        <v>#REF!</v>
      </c>
      <c r="ER10" s="9" t="e">
        <f>SUMIF('Pack&amp;System Plan (Project)'!$G:$G,'Pack&amp;System Plan (Model)'!$E10,'Pack&amp;System Plan (Project)'!#REF!)</f>
        <v>#REF!</v>
      </c>
      <c r="ES10" s="9" t="e">
        <f>SUMIF('Pack&amp;System Plan (Project)'!$G:$G,'Pack&amp;System Plan (Model)'!$E10,'Pack&amp;System Plan (Project)'!#REF!)</f>
        <v>#REF!</v>
      </c>
      <c r="ET10" s="9" t="e">
        <f>SUMIF('Pack&amp;System Plan (Project)'!$G:$G,'Pack&amp;System Plan (Model)'!$E10,'Pack&amp;System Plan (Project)'!#REF!)</f>
        <v>#REF!</v>
      </c>
      <c r="EU10" s="9" t="e">
        <f>SUMIF('Pack&amp;System Plan (Project)'!$G:$G,'Pack&amp;System Plan (Model)'!$E10,'Pack&amp;System Plan (Project)'!#REF!)</f>
        <v>#REF!</v>
      </c>
      <c r="EV10" s="9" t="e">
        <f>SUMIF('Pack&amp;System Plan (Project)'!$G:$G,'Pack&amp;System Plan (Model)'!$E10,'Pack&amp;System Plan (Project)'!#REF!)</f>
        <v>#REF!</v>
      </c>
      <c r="EW10" s="9" t="e">
        <f>SUMIF('Pack&amp;System Plan (Project)'!$G:$G,'Pack&amp;System Plan (Model)'!$E10,'Pack&amp;System Plan (Project)'!#REF!)</f>
        <v>#REF!</v>
      </c>
      <c r="EX10" s="9" t="e">
        <f>SUMIF('Pack&amp;System Plan (Project)'!$G:$G,'Pack&amp;System Plan (Model)'!$E10,'Pack&amp;System Plan (Project)'!#REF!)</f>
        <v>#REF!</v>
      </c>
      <c r="EY10" s="9" t="e">
        <f>SUMIF('Pack&amp;System Plan (Project)'!$G:$G,'Pack&amp;System Plan (Model)'!$E10,'Pack&amp;System Plan (Project)'!#REF!)</f>
        <v>#REF!</v>
      </c>
      <c r="EZ10" s="9" t="e">
        <f>SUMIF('Pack&amp;System Plan (Project)'!$G:$G,'Pack&amp;System Plan (Model)'!$E10,'Pack&amp;System Plan (Project)'!#REF!)</f>
        <v>#REF!</v>
      </c>
      <c r="FA10" s="9" t="e">
        <f>SUMIF('Pack&amp;System Plan (Project)'!$G:$G,'Pack&amp;System Plan (Model)'!$E10,'Pack&amp;System Plan (Project)'!#REF!)</f>
        <v>#REF!</v>
      </c>
      <c r="FB10" s="9" t="e">
        <f>SUMIF('Pack&amp;System Plan (Project)'!$G:$G,'Pack&amp;System Plan (Model)'!$E10,'Pack&amp;System Plan (Project)'!#REF!)</f>
        <v>#REF!</v>
      </c>
      <c r="FC10" s="9" t="e">
        <f>SUMIF('Pack&amp;System Plan (Project)'!$G:$G,'Pack&amp;System Plan (Model)'!$E10,'Pack&amp;System Plan (Project)'!#REF!)</f>
        <v>#REF!</v>
      </c>
      <c r="FD10" s="9" t="e">
        <f>SUMIF('Pack&amp;System Plan (Project)'!$G:$G,'Pack&amp;System Plan (Model)'!$E10,'Pack&amp;System Plan (Project)'!#REF!)</f>
        <v>#REF!</v>
      </c>
      <c r="FE10" s="9" t="e">
        <f>SUMIF('Pack&amp;System Plan (Project)'!$G:$G,'Pack&amp;System Plan (Model)'!$E10,'Pack&amp;System Plan (Project)'!#REF!)</f>
        <v>#REF!</v>
      </c>
      <c r="FF10" s="9" t="e">
        <f>SUMIF('Pack&amp;System Plan (Project)'!$G:$G,'Pack&amp;System Plan (Model)'!$E10,'Pack&amp;System Plan (Project)'!#REF!)</f>
        <v>#REF!</v>
      </c>
      <c r="FG10" s="9" t="e">
        <f>SUMIF('Pack&amp;System Plan (Project)'!$G:$G,'Pack&amp;System Plan (Model)'!$E10,'Pack&amp;System Plan (Project)'!#REF!)</f>
        <v>#REF!</v>
      </c>
      <c r="FH10" s="9" t="e">
        <f>SUMIF('Pack&amp;System Plan (Project)'!$G:$G,'Pack&amp;System Plan (Model)'!$E10,'Pack&amp;System Plan (Project)'!#REF!)</f>
        <v>#REF!</v>
      </c>
      <c r="FI10" s="9" t="e">
        <f>SUMIF('Pack&amp;System Plan (Project)'!$G:$G,'Pack&amp;System Plan (Model)'!$E10,'Pack&amp;System Plan (Project)'!#REF!)</f>
        <v>#REF!</v>
      </c>
      <c r="FJ10" s="9" t="e">
        <f>SUMIF('Pack&amp;System Plan (Project)'!$G:$G,'Pack&amp;System Plan (Model)'!$E10,'Pack&amp;System Plan (Project)'!#REF!)</f>
        <v>#REF!</v>
      </c>
      <c r="FK10" s="9" t="e">
        <f>SUMIF('Pack&amp;System Plan (Project)'!$G:$G,'Pack&amp;System Plan (Model)'!$E10,'Pack&amp;System Plan (Project)'!#REF!)</f>
        <v>#REF!</v>
      </c>
      <c r="FL10" s="9" t="e">
        <f>SUMIF('Pack&amp;System Plan (Project)'!$G:$G,'Pack&amp;System Plan (Model)'!$E10,'Pack&amp;System Plan (Project)'!#REF!)</f>
        <v>#REF!</v>
      </c>
      <c r="FM10" s="9" t="e">
        <f>SUMIF('Pack&amp;System Plan (Project)'!$G:$G,'Pack&amp;System Plan (Model)'!$E10,'Pack&amp;System Plan (Project)'!#REF!)</f>
        <v>#REF!</v>
      </c>
      <c r="FN10" s="9" t="e">
        <f>SUMIF('Pack&amp;System Plan (Project)'!$G:$G,'Pack&amp;System Plan (Model)'!$E10,'Pack&amp;System Plan (Project)'!#REF!)</f>
        <v>#REF!</v>
      </c>
      <c r="FO10" s="9" t="e">
        <f>SUMIF('Pack&amp;System Plan (Project)'!$G:$G,'Pack&amp;System Plan (Model)'!$E10,'Pack&amp;System Plan (Project)'!#REF!)</f>
        <v>#REF!</v>
      </c>
      <c r="FP10" s="9" t="e">
        <f>SUMIF('Pack&amp;System Plan (Project)'!$G:$G,'Pack&amp;System Plan (Model)'!$E10,'Pack&amp;System Plan (Project)'!#REF!)</f>
        <v>#REF!</v>
      </c>
      <c r="FQ10" s="9" t="e">
        <f>SUMIF('Pack&amp;System Plan (Project)'!$G:$G,'Pack&amp;System Plan (Model)'!$E10,'Pack&amp;System Plan (Project)'!#REF!)</f>
        <v>#REF!</v>
      </c>
      <c r="FR10" s="9" t="e">
        <f>SUMIF('Pack&amp;System Plan (Project)'!$G:$G,'Pack&amp;System Plan (Model)'!$E10,'Pack&amp;System Plan (Project)'!#REF!)</f>
        <v>#REF!</v>
      </c>
      <c r="FS10" s="9" t="e">
        <f>SUMIF('Pack&amp;System Plan (Project)'!$G:$G,'Pack&amp;System Plan (Model)'!$E10,'Pack&amp;System Plan (Project)'!#REF!)</f>
        <v>#REF!</v>
      </c>
      <c r="FT10" s="9" t="e">
        <f>SUMIF('Pack&amp;System Plan (Project)'!$G:$G,'Pack&amp;System Plan (Model)'!$E10,'Pack&amp;System Plan (Project)'!#REF!)</f>
        <v>#REF!</v>
      </c>
      <c r="FU10" s="9" t="e">
        <f>SUMIF('Pack&amp;System Plan (Project)'!$G:$G,'Pack&amp;System Plan (Model)'!$E10,'Pack&amp;System Plan (Project)'!#REF!)</f>
        <v>#REF!</v>
      </c>
      <c r="FV10" s="9" t="e">
        <f>SUMIF('Pack&amp;System Plan (Project)'!$G:$G,'Pack&amp;System Plan (Model)'!$E10,'Pack&amp;System Plan (Project)'!#REF!)</f>
        <v>#REF!</v>
      </c>
      <c r="FW10" s="9" t="e">
        <f>SUMIF('Pack&amp;System Plan (Project)'!$G:$G,'Pack&amp;System Plan (Model)'!$E10,'Pack&amp;System Plan (Project)'!#REF!)</f>
        <v>#REF!</v>
      </c>
      <c r="FX10" s="9" t="e">
        <f>SUMIF('Pack&amp;System Plan (Project)'!$G:$G,'Pack&amp;System Plan (Model)'!$E10,'Pack&amp;System Plan (Project)'!#REF!)</f>
        <v>#REF!</v>
      </c>
      <c r="FY10" s="9" t="e">
        <f>SUMIF('Pack&amp;System Plan (Project)'!$G:$G,'Pack&amp;System Plan (Model)'!$E10,'Pack&amp;System Plan (Project)'!#REF!)</f>
        <v>#REF!</v>
      </c>
      <c r="FZ10" s="9" t="e">
        <f>SUMIF('Pack&amp;System Plan (Project)'!$G:$G,'Pack&amp;System Plan (Model)'!$E10,'Pack&amp;System Plan (Project)'!#REF!)</f>
        <v>#REF!</v>
      </c>
      <c r="GA10" s="9" t="e">
        <f>SUMIF('Pack&amp;System Plan (Project)'!$G:$G,'Pack&amp;System Plan (Model)'!$E10,'Pack&amp;System Plan (Project)'!#REF!)</f>
        <v>#REF!</v>
      </c>
      <c r="GB10" s="9" t="e">
        <f>SUMIF('Pack&amp;System Plan (Project)'!$G:$G,'Pack&amp;System Plan (Model)'!$E10,'Pack&amp;System Plan (Project)'!#REF!)</f>
        <v>#REF!</v>
      </c>
      <c r="GC10" s="9" t="e">
        <f>SUMIF('Pack&amp;System Plan (Project)'!$G:$G,'Pack&amp;System Plan (Model)'!$E10,'Pack&amp;System Plan (Project)'!#REF!)</f>
        <v>#REF!</v>
      </c>
      <c r="GD10" s="9" t="e">
        <f>SUMIF('Pack&amp;System Plan (Project)'!$G:$G,'Pack&amp;System Plan (Model)'!$E10,'Pack&amp;System Plan (Project)'!#REF!)</f>
        <v>#REF!</v>
      </c>
      <c r="GE10" s="9" t="e">
        <f>SUMIF('Pack&amp;System Plan (Project)'!$G:$G,'Pack&amp;System Plan (Model)'!$E10,'Pack&amp;System Plan (Project)'!#REF!)</f>
        <v>#REF!</v>
      </c>
      <c r="GF10" s="9" t="e">
        <f>SUMIF('Pack&amp;System Plan (Project)'!$G:$G,'Pack&amp;System Plan (Model)'!$E10,'Pack&amp;System Plan (Project)'!#REF!)</f>
        <v>#REF!</v>
      </c>
      <c r="GG10" s="9" t="e">
        <f>SUMIF('Pack&amp;System Plan (Project)'!$G:$G,'Pack&amp;System Plan (Model)'!$E10,'Pack&amp;System Plan (Project)'!#REF!)</f>
        <v>#REF!</v>
      </c>
      <c r="GH10" s="9" t="e">
        <f>SUMIF('Pack&amp;System Plan (Project)'!$G:$G,'Pack&amp;System Plan (Model)'!$E10,'Pack&amp;System Plan (Project)'!#REF!)</f>
        <v>#REF!</v>
      </c>
      <c r="GI10" s="9" t="e">
        <f>SUMIF('Pack&amp;System Plan (Project)'!$G:$G,'Pack&amp;System Plan (Model)'!$E10,'Pack&amp;System Plan (Project)'!#REF!)</f>
        <v>#REF!</v>
      </c>
      <c r="GJ10" s="9" t="e">
        <f>SUMIF('Pack&amp;System Plan (Project)'!$G:$G,'Pack&amp;System Plan (Model)'!$E10,'Pack&amp;System Plan (Project)'!#REF!)</f>
        <v>#REF!</v>
      </c>
      <c r="GK10" s="9" t="e">
        <f>SUMIF('Pack&amp;System Plan (Project)'!$G:$G,'Pack&amp;System Plan (Model)'!$E10,'Pack&amp;System Plan (Project)'!#REF!)</f>
        <v>#REF!</v>
      </c>
      <c r="GL10" s="9" t="e">
        <f>SUMIF('Pack&amp;System Plan (Project)'!$G:$G,'Pack&amp;System Plan (Model)'!$E10,'Pack&amp;System Plan (Project)'!#REF!)</f>
        <v>#REF!</v>
      </c>
      <c r="GM10" s="9" t="e">
        <f>SUMIF('Pack&amp;System Plan (Project)'!$G:$G,'Pack&amp;System Plan (Model)'!$E10,'Pack&amp;System Plan (Project)'!#REF!)</f>
        <v>#REF!</v>
      </c>
      <c r="GN10" s="9" t="e">
        <f>SUMIF('Pack&amp;System Plan (Project)'!$G:$G,'Pack&amp;System Plan (Model)'!$E10,'Pack&amp;System Plan (Project)'!#REF!)</f>
        <v>#REF!</v>
      </c>
      <c r="GO10" s="5">
        <v>0</v>
      </c>
    </row>
    <row r="11" spans="1:197" s="5" customFormat="1" outlineLevel="1" x14ac:dyDescent="0.3">
      <c r="A11" s="5" t="s">
        <v>49</v>
      </c>
      <c r="B11" s="32" t="s">
        <v>108</v>
      </c>
      <c r="C11" s="10" t="s">
        <v>98</v>
      </c>
      <c r="D11" s="10" t="s">
        <v>48</v>
      </c>
      <c r="E11" s="11" t="s">
        <v>79</v>
      </c>
      <c r="F11" s="19" t="s">
        <v>85</v>
      </c>
      <c r="G11" s="13" t="e">
        <f>SUMIF(#REF!,'Pack&amp;System Plan (Model)'!#REF!,#REF!)</f>
        <v>#REF!</v>
      </c>
      <c r="H11" s="14">
        <f t="shared" si="0"/>
        <v>0</v>
      </c>
      <c r="I11" s="22"/>
      <c r="J11" s="22"/>
      <c r="K11" s="12" t="s">
        <v>10</v>
      </c>
      <c r="L11" s="16" t="e">
        <f>H11/H10</f>
        <v>#REF!</v>
      </c>
      <c r="M11" s="10"/>
      <c r="N11" s="28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6"/>
      <c r="CJ11" s="6"/>
      <c r="CK11" s="6"/>
      <c r="CL11" s="6"/>
      <c r="CM11" s="6"/>
      <c r="CN11" s="6"/>
      <c r="CO11" s="6"/>
      <c r="CP11" s="6"/>
      <c r="CQ11" s="6"/>
      <c r="CR11" s="6"/>
      <c r="CS11" s="6"/>
      <c r="CT11" s="6"/>
      <c r="CU11" s="6"/>
      <c r="CV11" s="6"/>
      <c r="CW11" s="6"/>
      <c r="CX11" s="6"/>
      <c r="CY11" s="6"/>
      <c r="CZ11" s="6"/>
      <c r="DA11" s="6"/>
      <c r="DB11" s="6"/>
      <c r="DC11" s="6"/>
      <c r="DD11" s="6"/>
      <c r="DE11" s="6"/>
      <c r="DF11" s="6"/>
      <c r="DG11" s="6"/>
      <c r="DH11" s="6"/>
      <c r="DI11" s="6"/>
      <c r="DJ11" s="6"/>
      <c r="DK11" s="6"/>
      <c r="DL11" s="6"/>
      <c r="DM11" s="6"/>
      <c r="DN11" s="6"/>
      <c r="DO11" s="6"/>
      <c r="DP11" s="6"/>
      <c r="DQ11" s="6"/>
      <c r="DR11" s="6"/>
      <c r="DS11" s="6"/>
      <c r="DT11" s="6"/>
      <c r="DU11" s="6"/>
      <c r="DV11" s="6"/>
      <c r="DW11" s="6"/>
      <c r="DX11" s="6"/>
      <c r="DY11" s="6"/>
      <c r="DZ11" s="6"/>
      <c r="EA11" s="6"/>
      <c r="EB11" s="6"/>
      <c r="EC11" s="6"/>
      <c r="ED11" s="6"/>
      <c r="EE11" s="6"/>
      <c r="EF11" s="6"/>
      <c r="EG11" s="6"/>
      <c r="EH11" s="6"/>
      <c r="EI11" s="6"/>
      <c r="EJ11" s="6"/>
      <c r="EK11" s="6"/>
      <c r="EL11" s="6"/>
      <c r="EM11" s="6"/>
      <c r="EN11" s="6"/>
      <c r="EO11" s="6"/>
      <c r="EP11" s="6"/>
      <c r="EQ11" s="6"/>
      <c r="ER11" s="6"/>
      <c r="ES11" s="6"/>
      <c r="ET11" s="6"/>
      <c r="EU11" s="6"/>
      <c r="EV11" s="6"/>
      <c r="EW11" s="6"/>
      <c r="EX11" s="6"/>
      <c r="EY11" s="6"/>
      <c r="EZ11" s="6"/>
      <c r="FA11" s="6"/>
      <c r="FB11" s="6"/>
      <c r="FC11" s="6"/>
      <c r="FD11" s="6"/>
      <c r="FE11" s="6"/>
      <c r="FF11" s="6"/>
      <c r="FG11" s="6"/>
      <c r="FH11" s="6"/>
      <c r="FI11" s="6"/>
      <c r="FJ11" s="6"/>
      <c r="FK11" s="6"/>
      <c r="FL11" s="6"/>
      <c r="FM11" s="6"/>
      <c r="FN11" s="6"/>
      <c r="FO11" s="6"/>
      <c r="FP11" s="6"/>
      <c r="FQ11" s="6"/>
      <c r="FR11" s="6"/>
      <c r="FS11" s="6"/>
      <c r="FT11" s="6"/>
      <c r="FU11" s="6"/>
      <c r="FV11" s="6"/>
      <c r="FW11" s="6"/>
      <c r="FX11" s="6"/>
      <c r="FY11" s="6"/>
      <c r="FZ11" s="6"/>
      <c r="GA11" s="6"/>
      <c r="GB11" s="6"/>
      <c r="GC11" s="6"/>
      <c r="GD11" s="6"/>
      <c r="GE11" s="6"/>
      <c r="GF11" s="6"/>
      <c r="GG11" s="6"/>
      <c r="GH11" s="6"/>
      <c r="GI11" s="6"/>
      <c r="GJ11" s="6"/>
      <c r="GK11" s="6"/>
      <c r="GL11" s="6"/>
      <c r="GM11" s="6"/>
      <c r="GN11" s="6"/>
      <c r="GO11" s="5">
        <v>0</v>
      </c>
    </row>
    <row r="12" spans="1:197" s="5" customFormat="1" outlineLevel="1" x14ac:dyDescent="0.3">
      <c r="A12" s="5" t="s">
        <v>174</v>
      </c>
      <c r="B12" s="31" t="s">
        <v>108</v>
      </c>
      <c r="C12" s="17" t="s">
        <v>98</v>
      </c>
      <c r="D12" s="17" t="s">
        <v>171</v>
      </c>
      <c r="E12" s="18" t="s">
        <v>175</v>
      </c>
      <c r="F12" s="19" t="s">
        <v>176</v>
      </c>
      <c r="G12" s="20" t="e">
        <f>SUMIF(#REF!,'Pack&amp;System Plan (Model)'!#REF!,#REF!)</f>
        <v>#REF!</v>
      </c>
      <c r="H12" s="21" t="e">
        <f t="shared" si="0"/>
        <v>#REF!</v>
      </c>
      <c r="I12" s="22"/>
      <c r="J12" s="22"/>
      <c r="K12" s="19" t="s">
        <v>9</v>
      </c>
      <c r="L12" s="23" t="e">
        <f>+H13/H12</f>
        <v>#REF!</v>
      </c>
      <c r="M12" s="17"/>
      <c r="N12" s="27"/>
      <c r="O12" s="9" t="e">
        <f>SUMIF('Pack&amp;System Plan (Project)'!$G:$G,'Pack&amp;System Plan (Model)'!$E12,'Pack&amp;System Plan (Project)'!#REF!)</f>
        <v>#REF!</v>
      </c>
      <c r="P12" s="9" t="e">
        <f>SUMIF('Pack&amp;System Plan (Project)'!$G:$G,'Pack&amp;System Plan (Model)'!$E12,'Pack&amp;System Plan (Project)'!#REF!)</f>
        <v>#REF!</v>
      </c>
      <c r="Q12" s="9" t="e">
        <f>SUMIF('Pack&amp;System Plan (Project)'!$G:$G,'Pack&amp;System Plan (Model)'!$E12,'Pack&amp;System Plan (Project)'!#REF!)</f>
        <v>#REF!</v>
      </c>
      <c r="R12" s="9" t="e">
        <f>SUMIF('Pack&amp;System Plan (Project)'!$G:$G,'Pack&amp;System Plan (Model)'!$E12,'Pack&amp;System Plan (Project)'!#REF!)</f>
        <v>#REF!</v>
      </c>
      <c r="S12" s="9" t="e">
        <f>SUMIF('Pack&amp;System Plan (Project)'!$G:$G,'Pack&amp;System Plan (Model)'!$E12,'Pack&amp;System Plan (Project)'!#REF!)</f>
        <v>#REF!</v>
      </c>
      <c r="T12" s="9" t="e">
        <f>SUMIF('Pack&amp;System Plan (Project)'!$G:$G,'Pack&amp;System Plan (Model)'!$E12,'Pack&amp;System Plan (Project)'!#REF!)</f>
        <v>#REF!</v>
      </c>
      <c r="U12" s="9" t="e">
        <f>SUMIF('Pack&amp;System Plan (Project)'!$G:$G,'Pack&amp;System Plan (Model)'!$E12,'Pack&amp;System Plan (Project)'!#REF!)</f>
        <v>#REF!</v>
      </c>
      <c r="V12" s="9" t="e">
        <f>SUMIF('Pack&amp;System Plan (Project)'!$G:$G,'Pack&amp;System Plan (Model)'!$E12,'Pack&amp;System Plan (Project)'!#REF!)</f>
        <v>#REF!</v>
      </c>
      <c r="W12" s="9" t="e">
        <f>SUMIF('Pack&amp;System Plan (Project)'!$G:$G,'Pack&amp;System Plan (Model)'!$E12,'Pack&amp;System Plan (Project)'!#REF!)</f>
        <v>#REF!</v>
      </c>
      <c r="X12" s="9" t="e">
        <f>SUMIF('Pack&amp;System Plan (Project)'!$G:$G,'Pack&amp;System Plan (Model)'!$E12,'Pack&amp;System Plan (Project)'!#REF!)</f>
        <v>#REF!</v>
      </c>
      <c r="Y12" s="9" t="e">
        <f>SUMIF('Pack&amp;System Plan (Project)'!$G:$G,'Pack&amp;System Plan (Model)'!$E12,'Pack&amp;System Plan (Project)'!#REF!)</f>
        <v>#REF!</v>
      </c>
      <c r="Z12" s="9" t="e">
        <f>SUMIF('Pack&amp;System Plan (Project)'!$G:$G,'Pack&amp;System Plan (Model)'!$E12,'Pack&amp;System Plan (Project)'!#REF!)</f>
        <v>#REF!</v>
      </c>
      <c r="AA12" s="9" t="e">
        <f>SUMIF('Pack&amp;System Plan (Project)'!$G:$G,'Pack&amp;System Plan (Model)'!$E12,'Pack&amp;System Plan (Project)'!#REF!)</f>
        <v>#REF!</v>
      </c>
      <c r="AB12" s="9" t="e">
        <f>SUMIF('Pack&amp;System Plan (Project)'!$G:$G,'Pack&amp;System Plan (Model)'!$E12,'Pack&amp;System Plan (Project)'!#REF!)</f>
        <v>#REF!</v>
      </c>
      <c r="AC12" s="9" t="e">
        <f>SUMIF('Pack&amp;System Plan (Project)'!$G:$G,'Pack&amp;System Plan (Model)'!$E12,'Pack&amp;System Plan (Project)'!#REF!)</f>
        <v>#REF!</v>
      </c>
      <c r="AD12" s="9" t="e">
        <f>SUMIF('Pack&amp;System Plan (Project)'!$G:$G,'Pack&amp;System Plan (Model)'!$E12,'Pack&amp;System Plan (Project)'!#REF!)</f>
        <v>#REF!</v>
      </c>
      <c r="AE12" s="9" t="e">
        <f>SUMIF('Pack&amp;System Plan (Project)'!$G:$G,'Pack&amp;System Plan (Model)'!$E12,'Pack&amp;System Plan (Project)'!#REF!)</f>
        <v>#REF!</v>
      </c>
      <c r="AF12" s="9" t="e">
        <f>SUMIF('Pack&amp;System Plan (Project)'!$G:$G,'Pack&amp;System Plan (Model)'!$E12,'Pack&amp;System Plan (Project)'!#REF!)</f>
        <v>#REF!</v>
      </c>
      <c r="AG12" s="9" t="e">
        <f>SUMIF('Pack&amp;System Plan (Project)'!$G:$G,'Pack&amp;System Plan (Model)'!$E12,'Pack&amp;System Plan (Project)'!#REF!)</f>
        <v>#REF!</v>
      </c>
      <c r="AH12" s="9" t="e">
        <f>SUMIF('Pack&amp;System Plan (Project)'!$G:$G,'Pack&amp;System Plan (Model)'!$E12,'Pack&amp;System Plan (Project)'!#REF!)</f>
        <v>#REF!</v>
      </c>
      <c r="AI12" s="9" t="e">
        <f>SUMIF('Pack&amp;System Plan (Project)'!$G:$G,'Pack&amp;System Plan (Model)'!$E12,'Pack&amp;System Plan (Project)'!#REF!)</f>
        <v>#REF!</v>
      </c>
      <c r="AJ12" s="9" t="e">
        <f>SUMIF('Pack&amp;System Plan (Project)'!$G:$G,'Pack&amp;System Plan (Model)'!$E12,'Pack&amp;System Plan (Project)'!#REF!)</f>
        <v>#REF!</v>
      </c>
      <c r="AK12" s="9" t="e">
        <f>SUMIF('Pack&amp;System Plan (Project)'!$G:$G,'Pack&amp;System Plan (Model)'!$E12,'Pack&amp;System Plan (Project)'!#REF!)</f>
        <v>#REF!</v>
      </c>
      <c r="AL12" s="9" t="e">
        <f>SUMIF('Pack&amp;System Plan (Project)'!$G:$G,'Pack&amp;System Plan (Model)'!$E12,'Pack&amp;System Plan (Project)'!#REF!)</f>
        <v>#REF!</v>
      </c>
      <c r="AM12" s="9" t="e">
        <f>SUMIF('Pack&amp;System Plan (Project)'!$G:$G,'Pack&amp;System Plan (Model)'!$E12,'Pack&amp;System Plan (Project)'!#REF!)</f>
        <v>#REF!</v>
      </c>
      <c r="AN12" s="9" t="e">
        <f>SUMIF('Pack&amp;System Plan (Project)'!$G:$G,'Pack&amp;System Plan (Model)'!$E12,'Pack&amp;System Plan (Project)'!#REF!)</f>
        <v>#REF!</v>
      </c>
      <c r="AO12" s="9" t="e">
        <f>SUMIF('Pack&amp;System Plan (Project)'!$G:$G,'Pack&amp;System Plan (Model)'!$E12,'Pack&amp;System Plan (Project)'!#REF!)</f>
        <v>#REF!</v>
      </c>
      <c r="AP12" s="9" t="e">
        <f>SUMIF('Pack&amp;System Plan (Project)'!$G:$G,'Pack&amp;System Plan (Model)'!$E12,'Pack&amp;System Plan (Project)'!#REF!)</f>
        <v>#REF!</v>
      </c>
      <c r="AQ12" s="9" t="e">
        <f>SUMIF('Pack&amp;System Plan (Project)'!$G:$G,'Pack&amp;System Plan (Model)'!$E12,'Pack&amp;System Plan (Project)'!#REF!)</f>
        <v>#REF!</v>
      </c>
      <c r="AR12" s="9" t="e">
        <f>SUMIF('Pack&amp;System Plan (Project)'!$G:$G,'Pack&amp;System Plan (Model)'!$E12,'Pack&amp;System Plan (Project)'!#REF!)</f>
        <v>#REF!</v>
      </c>
      <c r="AS12" s="9" t="e">
        <f>SUMIF('Pack&amp;System Plan (Project)'!$G:$G,'Pack&amp;System Plan (Model)'!$E12,'Pack&amp;System Plan (Project)'!#REF!)</f>
        <v>#REF!</v>
      </c>
      <c r="AT12" s="9" t="e">
        <f>SUMIF('Pack&amp;System Plan (Project)'!$G:$G,'Pack&amp;System Plan (Model)'!$E12,'Pack&amp;System Plan (Project)'!#REF!)</f>
        <v>#REF!</v>
      </c>
      <c r="AU12" s="9" t="e">
        <f>SUMIF('Pack&amp;System Plan (Project)'!$G:$G,'Pack&amp;System Plan (Model)'!$E12,'Pack&amp;System Plan (Project)'!#REF!)</f>
        <v>#REF!</v>
      </c>
      <c r="AV12" s="9" t="e">
        <f>SUMIF('Pack&amp;System Plan (Project)'!$G:$G,'Pack&amp;System Plan (Model)'!$E12,'Pack&amp;System Plan (Project)'!#REF!)</f>
        <v>#REF!</v>
      </c>
      <c r="AW12" s="9" t="e">
        <f>SUMIF('Pack&amp;System Plan (Project)'!$G:$G,'Pack&amp;System Plan (Model)'!$E12,'Pack&amp;System Plan (Project)'!#REF!)</f>
        <v>#REF!</v>
      </c>
      <c r="AX12" s="9" t="e">
        <f>SUMIF('Pack&amp;System Plan (Project)'!$G:$G,'Pack&amp;System Plan (Model)'!$E12,'Pack&amp;System Plan (Project)'!#REF!)</f>
        <v>#REF!</v>
      </c>
      <c r="AY12" s="9" t="e">
        <f>SUMIF('Pack&amp;System Plan (Project)'!$G:$G,'Pack&amp;System Plan (Model)'!$E12,'Pack&amp;System Plan (Project)'!#REF!)</f>
        <v>#REF!</v>
      </c>
      <c r="AZ12" s="9" t="e">
        <f>SUMIF('Pack&amp;System Plan (Project)'!$G:$G,'Pack&amp;System Plan (Model)'!$E12,'Pack&amp;System Plan (Project)'!#REF!)</f>
        <v>#REF!</v>
      </c>
      <c r="BA12" s="9" t="e">
        <f>SUMIF('Pack&amp;System Plan (Project)'!$G:$G,'Pack&amp;System Plan (Model)'!$E12,'Pack&amp;System Plan (Project)'!#REF!)</f>
        <v>#REF!</v>
      </c>
      <c r="BB12" s="9" t="e">
        <f>SUMIF('Pack&amp;System Plan (Project)'!$G:$G,'Pack&amp;System Plan (Model)'!$E12,'Pack&amp;System Plan (Project)'!#REF!)</f>
        <v>#REF!</v>
      </c>
      <c r="BC12" s="9" t="e">
        <f>SUMIF('Pack&amp;System Plan (Project)'!$G:$G,'Pack&amp;System Plan (Model)'!$E12,'Pack&amp;System Plan (Project)'!#REF!)</f>
        <v>#REF!</v>
      </c>
      <c r="BD12" s="9" t="e">
        <f>SUMIF('Pack&amp;System Plan (Project)'!$G:$G,'Pack&amp;System Plan (Model)'!$E12,'Pack&amp;System Plan (Project)'!#REF!)</f>
        <v>#REF!</v>
      </c>
      <c r="BE12" s="9" t="e">
        <f>SUMIF('Pack&amp;System Plan (Project)'!$G:$G,'Pack&amp;System Plan (Model)'!$E12,'Pack&amp;System Plan (Project)'!#REF!)</f>
        <v>#REF!</v>
      </c>
      <c r="BF12" s="9" t="e">
        <f>SUMIF('Pack&amp;System Plan (Project)'!$G:$G,'Pack&amp;System Plan (Model)'!$E12,'Pack&amp;System Plan (Project)'!#REF!)</f>
        <v>#REF!</v>
      </c>
      <c r="BG12" s="9" t="e">
        <f>SUMIF('Pack&amp;System Plan (Project)'!$G:$G,'Pack&amp;System Plan (Model)'!$E12,'Pack&amp;System Plan (Project)'!#REF!)</f>
        <v>#REF!</v>
      </c>
      <c r="BH12" s="9" t="e">
        <f>SUMIF('Pack&amp;System Plan (Project)'!$G:$G,'Pack&amp;System Plan (Model)'!$E12,'Pack&amp;System Plan (Project)'!#REF!)</f>
        <v>#REF!</v>
      </c>
      <c r="BI12" s="9" t="e">
        <f>SUMIF('Pack&amp;System Plan (Project)'!$G:$G,'Pack&amp;System Plan (Model)'!$E12,'Pack&amp;System Plan (Project)'!#REF!)</f>
        <v>#REF!</v>
      </c>
      <c r="BJ12" s="9" t="e">
        <f>SUMIF('Pack&amp;System Plan (Project)'!$G:$G,'Pack&amp;System Plan (Model)'!$E12,'Pack&amp;System Plan (Project)'!#REF!)</f>
        <v>#REF!</v>
      </c>
      <c r="BK12" s="9" t="e">
        <f>SUMIF('Pack&amp;System Plan (Project)'!$G:$G,'Pack&amp;System Plan (Model)'!$E12,'Pack&amp;System Plan (Project)'!#REF!)</f>
        <v>#REF!</v>
      </c>
      <c r="BL12" s="9" t="e">
        <f>SUMIF('Pack&amp;System Plan (Project)'!$G:$G,'Pack&amp;System Plan (Model)'!$E12,'Pack&amp;System Plan (Project)'!#REF!)</f>
        <v>#REF!</v>
      </c>
      <c r="BM12" s="9" t="e">
        <f>SUMIF('Pack&amp;System Plan (Project)'!$G:$G,'Pack&amp;System Plan (Model)'!$E12,'Pack&amp;System Plan (Project)'!#REF!)</f>
        <v>#REF!</v>
      </c>
      <c r="BN12" s="9" t="e">
        <f>SUMIF('Pack&amp;System Plan (Project)'!$G:$G,'Pack&amp;System Plan (Model)'!$E12,'Pack&amp;System Plan (Project)'!#REF!)</f>
        <v>#REF!</v>
      </c>
      <c r="BO12" s="9" t="e">
        <f>SUMIF('Pack&amp;System Plan (Project)'!$G:$G,'Pack&amp;System Plan (Model)'!$E12,'Pack&amp;System Plan (Project)'!#REF!)</f>
        <v>#REF!</v>
      </c>
      <c r="BP12" s="9" t="e">
        <f>SUMIF('Pack&amp;System Plan (Project)'!$G:$G,'Pack&amp;System Plan (Model)'!$E12,'Pack&amp;System Plan (Project)'!#REF!)</f>
        <v>#REF!</v>
      </c>
      <c r="BQ12" s="9" t="e">
        <f>SUMIF('Pack&amp;System Plan (Project)'!$G:$G,'Pack&amp;System Plan (Model)'!$E12,'Pack&amp;System Plan (Project)'!#REF!)</f>
        <v>#REF!</v>
      </c>
      <c r="BR12" s="9" t="e">
        <f>SUMIF('Pack&amp;System Plan (Project)'!$G:$G,'Pack&amp;System Plan (Model)'!$E12,'Pack&amp;System Plan (Project)'!#REF!)</f>
        <v>#REF!</v>
      </c>
      <c r="BS12" s="9" t="e">
        <f>SUMIF('Pack&amp;System Plan (Project)'!$G:$G,'Pack&amp;System Plan (Model)'!$E12,'Pack&amp;System Plan (Project)'!#REF!)</f>
        <v>#REF!</v>
      </c>
      <c r="BT12" s="9" t="e">
        <f>SUMIF('Pack&amp;System Plan (Project)'!$G:$G,'Pack&amp;System Plan (Model)'!$E12,'Pack&amp;System Plan (Project)'!#REF!)</f>
        <v>#REF!</v>
      </c>
      <c r="BU12" s="9" t="e">
        <f>SUMIF('Pack&amp;System Plan (Project)'!$G:$G,'Pack&amp;System Plan (Model)'!$E12,'Pack&amp;System Plan (Project)'!#REF!)</f>
        <v>#REF!</v>
      </c>
      <c r="BV12" s="9" t="e">
        <f>SUMIF('Pack&amp;System Plan (Project)'!$G:$G,'Pack&amp;System Plan (Model)'!$E12,'Pack&amp;System Plan (Project)'!#REF!)</f>
        <v>#REF!</v>
      </c>
      <c r="BW12" s="9" t="e">
        <f>SUMIF('Pack&amp;System Plan (Project)'!$G:$G,'Pack&amp;System Plan (Model)'!$E12,'Pack&amp;System Plan (Project)'!#REF!)</f>
        <v>#REF!</v>
      </c>
      <c r="BX12" s="9" t="e">
        <f>SUMIF('Pack&amp;System Plan (Project)'!$G:$G,'Pack&amp;System Plan (Model)'!$E12,'Pack&amp;System Plan (Project)'!#REF!)</f>
        <v>#REF!</v>
      </c>
      <c r="BY12" s="9" t="e">
        <f>SUMIF('Pack&amp;System Plan (Project)'!$G:$G,'Pack&amp;System Plan (Model)'!$E12,'Pack&amp;System Plan (Project)'!#REF!)</f>
        <v>#REF!</v>
      </c>
      <c r="BZ12" s="9" t="e">
        <f>SUMIF('Pack&amp;System Plan (Project)'!$G:$G,'Pack&amp;System Plan (Model)'!$E12,'Pack&amp;System Plan (Project)'!#REF!)</f>
        <v>#REF!</v>
      </c>
      <c r="CA12" s="9" t="e">
        <f>SUMIF('Pack&amp;System Plan (Project)'!$G:$G,'Pack&amp;System Plan (Model)'!$E12,'Pack&amp;System Plan (Project)'!#REF!)</f>
        <v>#REF!</v>
      </c>
      <c r="CB12" s="9" t="e">
        <f>SUMIF('Pack&amp;System Plan (Project)'!$G:$G,'Pack&amp;System Plan (Model)'!$E12,'Pack&amp;System Plan (Project)'!#REF!)</f>
        <v>#REF!</v>
      </c>
      <c r="CC12" s="9" t="e">
        <f>SUMIF('Pack&amp;System Plan (Project)'!$G:$G,'Pack&amp;System Plan (Model)'!$E12,'Pack&amp;System Plan (Project)'!#REF!)</f>
        <v>#REF!</v>
      </c>
      <c r="CD12" s="9" t="e">
        <f>SUMIF('Pack&amp;System Plan (Project)'!$G:$G,'Pack&amp;System Plan (Model)'!$E12,'Pack&amp;System Plan (Project)'!#REF!)</f>
        <v>#REF!</v>
      </c>
      <c r="CE12" s="9" t="e">
        <f>SUMIF('Pack&amp;System Plan (Project)'!$G:$G,'Pack&amp;System Plan (Model)'!$E12,'Pack&amp;System Plan (Project)'!#REF!)</f>
        <v>#REF!</v>
      </c>
      <c r="CF12" s="9" t="e">
        <f>SUMIF('Pack&amp;System Plan (Project)'!$G:$G,'Pack&amp;System Plan (Model)'!$E12,'Pack&amp;System Plan (Project)'!#REF!)</f>
        <v>#REF!</v>
      </c>
      <c r="CG12" s="9" t="e">
        <f>SUMIF('Pack&amp;System Plan (Project)'!$G:$G,'Pack&amp;System Plan (Model)'!$E12,'Pack&amp;System Plan (Project)'!#REF!)</f>
        <v>#REF!</v>
      </c>
      <c r="CH12" s="9" t="e">
        <f>SUMIF('Pack&amp;System Plan (Project)'!$G:$G,'Pack&amp;System Plan (Model)'!$E12,'Pack&amp;System Plan (Project)'!#REF!)</f>
        <v>#REF!</v>
      </c>
      <c r="CI12" s="9" t="e">
        <f>SUMIF('Pack&amp;System Plan (Project)'!$G:$G,'Pack&amp;System Plan (Model)'!$E12,'Pack&amp;System Plan (Project)'!#REF!)</f>
        <v>#REF!</v>
      </c>
      <c r="CJ12" s="9" t="e">
        <f>SUMIF('Pack&amp;System Plan (Project)'!$G:$G,'Pack&amp;System Plan (Model)'!$E12,'Pack&amp;System Plan (Project)'!#REF!)</f>
        <v>#REF!</v>
      </c>
      <c r="CK12" s="9" t="e">
        <f>SUMIF('Pack&amp;System Plan (Project)'!$G:$G,'Pack&amp;System Plan (Model)'!$E12,'Pack&amp;System Plan (Project)'!#REF!)</f>
        <v>#REF!</v>
      </c>
      <c r="CL12" s="9" t="e">
        <f>SUMIF('Pack&amp;System Plan (Project)'!$G:$G,'Pack&amp;System Plan (Model)'!$E12,'Pack&amp;System Plan (Project)'!#REF!)</f>
        <v>#REF!</v>
      </c>
      <c r="CM12" s="9" t="e">
        <f>SUMIF('Pack&amp;System Plan (Project)'!$G:$G,'Pack&amp;System Plan (Model)'!$E12,'Pack&amp;System Plan (Project)'!#REF!)</f>
        <v>#REF!</v>
      </c>
      <c r="CN12" s="9" t="e">
        <f>SUMIF('Pack&amp;System Plan (Project)'!$G:$G,'Pack&amp;System Plan (Model)'!$E12,'Pack&amp;System Plan (Project)'!#REF!)</f>
        <v>#REF!</v>
      </c>
      <c r="CO12" s="9" t="e">
        <f>SUMIF('Pack&amp;System Plan (Project)'!$G:$G,'Pack&amp;System Plan (Model)'!$E12,'Pack&amp;System Plan (Project)'!#REF!)</f>
        <v>#REF!</v>
      </c>
      <c r="CP12" s="9" t="e">
        <f>SUMIF('Pack&amp;System Plan (Project)'!$G:$G,'Pack&amp;System Plan (Model)'!$E12,'Pack&amp;System Plan (Project)'!#REF!)</f>
        <v>#REF!</v>
      </c>
      <c r="CQ12" s="9" t="e">
        <f>SUMIF('Pack&amp;System Plan (Project)'!$G:$G,'Pack&amp;System Plan (Model)'!$E12,'Pack&amp;System Plan (Project)'!#REF!)</f>
        <v>#REF!</v>
      </c>
      <c r="CR12" s="9" t="e">
        <f>SUMIF('Pack&amp;System Plan (Project)'!$G:$G,'Pack&amp;System Plan (Model)'!$E12,'Pack&amp;System Plan (Project)'!#REF!)</f>
        <v>#REF!</v>
      </c>
      <c r="CS12" s="9" t="e">
        <f>SUMIF('Pack&amp;System Plan (Project)'!$G:$G,'Pack&amp;System Plan (Model)'!$E12,'Pack&amp;System Plan (Project)'!#REF!)</f>
        <v>#REF!</v>
      </c>
      <c r="CT12" s="9" t="e">
        <f>SUMIF('Pack&amp;System Plan (Project)'!$G:$G,'Pack&amp;System Plan (Model)'!$E12,'Pack&amp;System Plan (Project)'!#REF!)</f>
        <v>#REF!</v>
      </c>
      <c r="CU12" s="9" t="e">
        <f>SUMIF('Pack&amp;System Plan (Project)'!$G:$G,'Pack&amp;System Plan (Model)'!$E12,'Pack&amp;System Plan (Project)'!#REF!)</f>
        <v>#REF!</v>
      </c>
      <c r="CV12" s="9" t="e">
        <f>SUMIF('Pack&amp;System Plan (Project)'!$G:$G,'Pack&amp;System Plan (Model)'!$E12,'Pack&amp;System Plan (Project)'!#REF!)</f>
        <v>#REF!</v>
      </c>
      <c r="CW12" s="9" t="e">
        <f>SUMIF('Pack&amp;System Plan (Project)'!$G:$G,'Pack&amp;System Plan (Model)'!$E12,'Pack&amp;System Plan (Project)'!#REF!)</f>
        <v>#REF!</v>
      </c>
      <c r="CX12" s="9" t="e">
        <f>SUMIF('Pack&amp;System Plan (Project)'!$G:$G,'Pack&amp;System Plan (Model)'!$E12,'Pack&amp;System Plan (Project)'!#REF!)</f>
        <v>#REF!</v>
      </c>
      <c r="CY12" s="9" t="e">
        <f>SUMIF('Pack&amp;System Plan (Project)'!$G:$G,'Pack&amp;System Plan (Model)'!$E12,'Pack&amp;System Plan (Project)'!#REF!)</f>
        <v>#REF!</v>
      </c>
      <c r="CZ12" s="9" t="e">
        <f>SUMIF('Pack&amp;System Plan (Project)'!$G:$G,'Pack&amp;System Plan (Model)'!$E12,'Pack&amp;System Plan (Project)'!#REF!)</f>
        <v>#REF!</v>
      </c>
      <c r="DA12" s="9" t="e">
        <f>SUMIF('Pack&amp;System Plan (Project)'!$G:$G,'Pack&amp;System Plan (Model)'!$E12,'Pack&amp;System Plan (Project)'!#REF!)</f>
        <v>#REF!</v>
      </c>
      <c r="DB12" s="9" t="e">
        <f>SUMIF('Pack&amp;System Plan (Project)'!$G:$G,'Pack&amp;System Plan (Model)'!$E12,'Pack&amp;System Plan (Project)'!#REF!)</f>
        <v>#REF!</v>
      </c>
      <c r="DC12" s="9" t="e">
        <f>SUMIF('Pack&amp;System Plan (Project)'!$G:$G,'Pack&amp;System Plan (Model)'!$E12,'Pack&amp;System Plan (Project)'!#REF!)</f>
        <v>#REF!</v>
      </c>
      <c r="DD12" s="9" t="e">
        <f>SUMIF('Pack&amp;System Plan (Project)'!$G:$G,'Pack&amp;System Plan (Model)'!$E12,'Pack&amp;System Plan (Project)'!#REF!)</f>
        <v>#REF!</v>
      </c>
      <c r="DE12" s="9" t="e">
        <f>SUMIF('Pack&amp;System Plan (Project)'!$G:$G,'Pack&amp;System Plan (Model)'!$E12,'Pack&amp;System Plan (Project)'!#REF!)</f>
        <v>#REF!</v>
      </c>
      <c r="DF12" s="9" t="e">
        <f>SUMIF('Pack&amp;System Plan (Project)'!$G:$G,'Pack&amp;System Plan (Model)'!$E12,'Pack&amp;System Plan (Project)'!#REF!)</f>
        <v>#REF!</v>
      </c>
      <c r="DG12" s="9" t="e">
        <f>SUMIF('Pack&amp;System Plan (Project)'!$G:$G,'Pack&amp;System Plan (Model)'!$E12,'Pack&amp;System Plan (Project)'!#REF!)</f>
        <v>#REF!</v>
      </c>
      <c r="DH12" s="9" t="e">
        <f>SUMIF('Pack&amp;System Plan (Project)'!$G:$G,'Pack&amp;System Plan (Model)'!$E12,'Pack&amp;System Plan (Project)'!#REF!)</f>
        <v>#REF!</v>
      </c>
      <c r="DI12" s="9" t="e">
        <f>SUMIF('Pack&amp;System Plan (Project)'!$G:$G,'Pack&amp;System Plan (Model)'!$E12,'Pack&amp;System Plan (Project)'!#REF!)</f>
        <v>#REF!</v>
      </c>
      <c r="DJ12" s="9" t="e">
        <f>SUMIF('Pack&amp;System Plan (Project)'!$G:$G,'Pack&amp;System Plan (Model)'!$E12,'Pack&amp;System Plan (Project)'!#REF!)</f>
        <v>#REF!</v>
      </c>
      <c r="DK12" s="9" t="e">
        <f>SUMIF('Pack&amp;System Plan (Project)'!$G:$G,'Pack&amp;System Plan (Model)'!$E12,'Pack&amp;System Plan (Project)'!#REF!)</f>
        <v>#REF!</v>
      </c>
      <c r="DL12" s="9" t="e">
        <f>SUMIF('Pack&amp;System Plan (Project)'!$G:$G,'Pack&amp;System Plan (Model)'!$E12,'Pack&amp;System Plan (Project)'!#REF!)</f>
        <v>#REF!</v>
      </c>
      <c r="DM12" s="9" t="e">
        <f>SUMIF('Pack&amp;System Plan (Project)'!$G:$G,'Pack&amp;System Plan (Model)'!$E12,'Pack&amp;System Plan (Project)'!#REF!)</f>
        <v>#REF!</v>
      </c>
      <c r="DN12" s="9" t="e">
        <f>SUMIF('Pack&amp;System Plan (Project)'!$G:$G,'Pack&amp;System Plan (Model)'!$E12,'Pack&amp;System Plan (Project)'!#REF!)</f>
        <v>#REF!</v>
      </c>
      <c r="DO12" s="9" t="e">
        <f>SUMIF('Pack&amp;System Plan (Project)'!$G:$G,'Pack&amp;System Plan (Model)'!$E12,'Pack&amp;System Plan (Project)'!#REF!)</f>
        <v>#REF!</v>
      </c>
      <c r="DP12" s="9" t="e">
        <f>SUMIF('Pack&amp;System Plan (Project)'!$G:$G,'Pack&amp;System Plan (Model)'!$E12,'Pack&amp;System Plan (Project)'!#REF!)</f>
        <v>#REF!</v>
      </c>
      <c r="DQ12" s="9" t="e">
        <f>SUMIF('Pack&amp;System Plan (Project)'!$G:$G,'Pack&amp;System Plan (Model)'!$E12,'Pack&amp;System Plan (Project)'!#REF!)</f>
        <v>#REF!</v>
      </c>
      <c r="DR12" s="9" t="e">
        <f>SUMIF('Pack&amp;System Plan (Project)'!$G:$G,'Pack&amp;System Plan (Model)'!$E12,'Pack&amp;System Plan (Project)'!#REF!)</f>
        <v>#REF!</v>
      </c>
      <c r="DS12" s="9" t="e">
        <f>SUMIF('Pack&amp;System Plan (Project)'!$G:$G,'Pack&amp;System Plan (Model)'!$E12,'Pack&amp;System Plan (Project)'!#REF!)</f>
        <v>#REF!</v>
      </c>
      <c r="DT12" s="9" t="e">
        <f>SUMIF('Pack&amp;System Plan (Project)'!$G:$G,'Pack&amp;System Plan (Model)'!$E12,'Pack&amp;System Plan (Project)'!#REF!)</f>
        <v>#REF!</v>
      </c>
      <c r="DU12" s="9" t="e">
        <f>SUMIF('Pack&amp;System Plan (Project)'!$G:$G,'Pack&amp;System Plan (Model)'!$E12,'Pack&amp;System Plan (Project)'!#REF!)</f>
        <v>#REF!</v>
      </c>
      <c r="DV12" s="9" t="e">
        <f>SUMIF('Pack&amp;System Plan (Project)'!$G:$G,'Pack&amp;System Plan (Model)'!$E12,'Pack&amp;System Plan (Project)'!#REF!)</f>
        <v>#REF!</v>
      </c>
      <c r="DW12" s="9" t="e">
        <f>SUMIF('Pack&amp;System Plan (Project)'!$G:$G,'Pack&amp;System Plan (Model)'!$E12,'Pack&amp;System Plan (Project)'!#REF!)</f>
        <v>#REF!</v>
      </c>
      <c r="DX12" s="9" t="e">
        <f>SUMIF('Pack&amp;System Plan (Project)'!$G:$G,'Pack&amp;System Plan (Model)'!$E12,'Pack&amp;System Plan (Project)'!#REF!)</f>
        <v>#REF!</v>
      </c>
      <c r="DY12" s="9" t="e">
        <f>SUMIF('Pack&amp;System Plan (Project)'!$G:$G,'Pack&amp;System Plan (Model)'!$E12,'Pack&amp;System Plan (Project)'!#REF!)</f>
        <v>#REF!</v>
      </c>
      <c r="DZ12" s="9" t="e">
        <f>SUMIF('Pack&amp;System Plan (Project)'!$G:$G,'Pack&amp;System Plan (Model)'!$E12,'Pack&amp;System Plan (Project)'!#REF!)</f>
        <v>#REF!</v>
      </c>
      <c r="EA12" s="9" t="e">
        <f>SUMIF('Pack&amp;System Plan (Project)'!$G:$G,'Pack&amp;System Plan (Model)'!$E12,'Pack&amp;System Plan (Project)'!#REF!)</f>
        <v>#REF!</v>
      </c>
      <c r="EB12" s="9" t="e">
        <f>SUMIF('Pack&amp;System Plan (Project)'!$G:$G,'Pack&amp;System Plan (Model)'!$E12,'Pack&amp;System Plan (Project)'!#REF!)</f>
        <v>#REF!</v>
      </c>
      <c r="EC12" s="9" t="e">
        <f>SUMIF('Pack&amp;System Plan (Project)'!$G:$G,'Pack&amp;System Plan (Model)'!$E12,'Pack&amp;System Plan (Project)'!#REF!)</f>
        <v>#REF!</v>
      </c>
      <c r="ED12" s="9" t="e">
        <f>SUMIF('Pack&amp;System Plan (Project)'!$G:$G,'Pack&amp;System Plan (Model)'!$E12,'Pack&amp;System Plan (Project)'!#REF!)</f>
        <v>#REF!</v>
      </c>
      <c r="EE12" s="9" t="e">
        <f>SUMIF('Pack&amp;System Plan (Project)'!$G:$G,'Pack&amp;System Plan (Model)'!$E12,'Pack&amp;System Plan (Project)'!#REF!)</f>
        <v>#REF!</v>
      </c>
      <c r="EF12" s="9" t="e">
        <f>SUMIF('Pack&amp;System Plan (Project)'!$G:$G,'Pack&amp;System Plan (Model)'!$E12,'Pack&amp;System Plan (Project)'!#REF!)</f>
        <v>#REF!</v>
      </c>
      <c r="EG12" s="9" t="e">
        <f>SUMIF('Pack&amp;System Plan (Project)'!$G:$G,'Pack&amp;System Plan (Model)'!$E12,'Pack&amp;System Plan (Project)'!#REF!)</f>
        <v>#REF!</v>
      </c>
      <c r="EH12" s="9" t="e">
        <f>SUMIF('Pack&amp;System Plan (Project)'!$G:$G,'Pack&amp;System Plan (Model)'!$E12,'Pack&amp;System Plan (Project)'!#REF!)</f>
        <v>#REF!</v>
      </c>
      <c r="EI12" s="9" t="e">
        <f>SUMIF('Pack&amp;System Plan (Project)'!$G:$G,'Pack&amp;System Plan (Model)'!$E12,'Pack&amp;System Plan (Project)'!#REF!)</f>
        <v>#REF!</v>
      </c>
      <c r="EJ12" s="9" t="e">
        <f>SUMIF('Pack&amp;System Plan (Project)'!$G:$G,'Pack&amp;System Plan (Model)'!$E12,'Pack&amp;System Plan (Project)'!#REF!)</f>
        <v>#REF!</v>
      </c>
      <c r="EK12" s="9" t="e">
        <f>SUMIF('Pack&amp;System Plan (Project)'!$G:$G,'Pack&amp;System Plan (Model)'!$E12,'Pack&amp;System Plan (Project)'!#REF!)</f>
        <v>#REF!</v>
      </c>
      <c r="EL12" s="9" t="e">
        <f>SUMIF('Pack&amp;System Plan (Project)'!$G:$G,'Pack&amp;System Plan (Model)'!$E12,'Pack&amp;System Plan (Project)'!#REF!)</f>
        <v>#REF!</v>
      </c>
      <c r="EM12" s="9" t="e">
        <f>SUMIF('Pack&amp;System Plan (Project)'!$G:$G,'Pack&amp;System Plan (Model)'!$E12,'Pack&amp;System Plan (Project)'!#REF!)</f>
        <v>#REF!</v>
      </c>
      <c r="EN12" s="9" t="e">
        <f>SUMIF('Pack&amp;System Plan (Project)'!$G:$G,'Pack&amp;System Plan (Model)'!$E12,'Pack&amp;System Plan (Project)'!#REF!)</f>
        <v>#REF!</v>
      </c>
      <c r="EO12" s="9" t="e">
        <f>SUMIF('Pack&amp;System Plan (Project)'!$G:$G,'Pack&amp;System Plan (Model)'!$E12,'Pack&amp;System Plan (Project)'!#REF!)</f>
        <v>#REF!</v>
      </c>
      <c r="EP12" s="9" t="e">
        <f>SUMIF('Pack&amp;System Plan (Project)'!$G:$G,'Pack&amp;System Plan (Model)'!$E12,'Pack&amp;System Plan (Project)'!#REF!)</f>
        <v>#REF!</v>
      </c>
      <c r="EQ12" s="9" t="e">
        <f>SUMIF('Pack&amp;System Plan (Project)'!$G:$G,'Pack&amp;System Plan (Model)'!$E12,'Pack&amp;System Plan (Project)'!#REF!)</f>
        <v>#REF!</v>
      </c>
      <c r="ER12" s="9" t="e">
        <f>SUMIF('Pack&amp;System Plan (Project)'!$G:$G,'Pack&amp;System Plan (Model)'!$E12,'Pack&amp;System Plan (Project)'!#REF!)</f>
        <v>#REF!</v>
      </c>
      <c r="ES12" s="9" t="e">
        <f>SUMIF('Pack&amp;System Plan (Project)'!$G:$G,'Pack&amp;System Plan (Model)'!$E12,'Pack&amp;System Plan (Project)'!#REF!)</f>
        <v>#REF!</v>
      </c>
      <c r="ET12" s="9" t="e">
        <f>SUMIF('Pack&amp;System Plan (Project)'!$G:$G,'Pack&amp;System Plan (Model)'!$E12,'Pack&amp;System Plan (Project)'!#REF!)</f>
        <v>#REF!</v>
      </c>
      <c r="EU12" s="9" t="e">
        <f>SUMIF('Pack&amp;System Plan (Project)'!$G:$G,'Pack&amp;System Plan (Model)'!$E12,'Pack&amp;System Plan (Project)'!#REF!)</f>
        <v>#REF!</v>
      </c>
      <c r="EV12" s="9" t="e">
        <f>SUMIF('Pack&amp;System Plan (Project)'!$G:$G,'Pack&amp;System Plan (Model)'!$E12,'Pack&amp;System Plan (Project)'!#REF!)</f>
        <v>#REF!</v>
      </c>
      <c r="EW12" s="9" t="e">
        <f>SUMIF('Pack&amp;System Plan (Project)'!$G:$G,'Pack&amp;System Plan (Model)'!$E12,'Pack&amp;System Plan (Project)'!#REF!)</f>
        <v>#REF!</v>
      </c>
      <c r="EX12" s="9" t="e">
        <f>SUMIF('Pack&amp;System Plan (Project)'!$G:$G,'Pack&amp;System Plan (Model)'!$E12,'Pack&amp;System Plan (Project)'!#REF!)</f>
        <v>#REF!</v>
      </c>
      <c r="EY12" s="9" t="e">
        <f>SUMIF('Pack&amp;System Plan (Project)'!$G:$G,'Pack&amp;System Plan (Model)'!$E12,'Pack&amp;System Plan (Project)'!#REF!)</f>
        <v>#REF!</v>
      </c>
      <c r="EZ12" s="9" t="e">
        <f>SUMIF('Pack&amp;System Plan (Project)'!$G:$G,'Pack&amp;System Plan (Model)'!$E12,'Pack&amp;System Plan (Project)'!#REF!)</f>
        <v>#REF!</v>
      </c>
      <c r="FA12" s="9" t="e">
        <f>SUMIF('Pack&amp;System Plan (Project)'!$G:$G,'Pack&amp;System Plan (Model)'!$E12,'Pack&amp;System Plan (Project)'!#REF!)</f>
        <v>#REF!</v>
      </c>
      <c r="FB12" s="9" t="e">
        <f>SUMIF('Pack&amp;System Plan (Project)'!$G:$G,'Pack&amp;System Plan (Model)'!$E12,'Pack&amp;System Plan (Project)'!#REF!)</f>
        <v>#REF!</v>
      </c>
      <c r="FC12" s="9" t="e">
        <f>SUMIF('Pack&amp;System Plan (Project)'!$G:$G,'Pack&amp;System Plan (Model)'!$E12,'Pack&amp;System Plan (Project)'!#REF!)</f>
        <v>#REF!</v>
      </c>
      <c r="FD12" s="9" t="e">
        <f>SUMIF('Pack&amp;System Plan (Project)'!$G:$G,'Pack&amp;System Plan (Model)'!$E12,'Pack&amp;System Plan (Project)'!#REF!)</f>
        <v>#REF!</v>
      </c>
      <c r="FE12" s="9" t="e">
        <f>SUMIF('Pack&amp;System Plan (Project)'!$G:$G,'Pack&amp;System Plan (Model)'!$E12,'Pack&amp;System Plan (Project)'!#REF!)</f>
        <v>#REF!</v>
      </c>
      <c r="FF12" s="9" t="e">
        <f>SUMIF('Pack&amp;System Plan (Project)'!$G:$G,'Pack&amp;System Plan (Model)'!$E12,'Pack&amp;System Plan (Project)'!#REF!)</f>
        <v>#REF!</v>
      </c>
      <c r="FG12" s="9" t="e">
        <f>SUMIF('Pack&amp;System Plan (Project)'!$G:$G,'Pack&amp;System Plan (Model)'!$E12,'Pack&amp;System Plan (Project)'!#REF!)</f>
        <v>#REF!</v>
      </c>
      <c r="FH12" s="9" t="e">
        <f>SUMIF('Pack&amp;System Plan (Project)'!$G:$G,'Pack&amp;System Plan (Model)'!$E12,'Pack&amp;System Plan (Project)'!#REF!)</f>
        <v>#REF!</v>
      </c>
      <c r="FI12" s="9" t="e">
        <f>SUMIF('Pack&amp;System Plan (Project)'!$G:$G,'Pack&amp;System Plan (Model)'!$E12,'Pack&amp;System Plan (Project)'!#REF!)</f>
        <v>#REF!</v>
      </c>
      <c r="FJ12" s="9" t="e">
        <f>SUMIF('Pack&amp;System Plan (Project)'!$G:$G,'Pack&amp;System Plan (Model)'!$E12,'Pack&amp;System Plan (Project)'!#REF!)</f>
        <v>#REF!</v>
      </c>
      <c r="FK12" s="9" t="e">
        <f>SUMIF('Pack&amp;System Plan (Project)'!$G:$G,'Pack&amp;System Plan (Model)'!$E12,'Pack&amp;System Plan (Project)'!#REF!)</f>
        <v>#REF!</v>
      </c>
      <c r="FL12" s="9" t="e">
        <f>SUMIF('Pack&amp;System Plan (Project)'!$G:$G,'Pack&amp;System Plan (Model)'!$E12,'Pack&amp;System Plan (Project)'!#REF!)</f>
        <v>#REF!</v>
      </c>
      <c r="FM12" s="9" t="e">
        <f>SUMIF('Pack&amp;System Plan (Project)'!$G:$G,'Pack&amp;System Plan (Model)'!$E12,'Pack&amp;System Plan (Project)'!#REF!)</f>
        <v>#REF!</v>
      </c>
      <c r="FN12" s="9" t="e">
        <f>SUMIF('Pack&amp;System Plan (Project)'!$G:$G,'Pack&amp;System Plan (Model)'!$E12,'Pack&amp;System Plan (Project)'!#REF!)</f>
        <v>#REF!</v>
      </c>
      <c r="FO12" s="9" t="e">
        <f>SUMIF('Pack&amp;System Plan (Project)'!$G:$G,'Pack&amp;System Plan (Model)'!$E12,'Pack&amp;System Plan (Project)'!#REF!)</f>
        <v>#REF!</v>
      </c>
      <c r="FP12" s="9" t="e">
        <f>SUMIF('Pack&amp;System Plan (Project)'!$G:$G,'Pack&amp;System Plan (Model)'!$E12,'Pack&amp;System Plan (Project)'!#REF!)</f>
        <v>#REF!</v>
      </c>
      <c r="FQ12" s="9" t="e">
        <f>SUMIF('Pack&amp;System Plan (Project)'!$G:$G,'Pack&amp;System Plan (Model)'!$E12,'Pack&amp;System Plan (Project)'!#REF!)</f>
        <v>#REF!</v>
      </c>
      <c r="FR12" s="9" t="e">
        <f>SUMIF('Pack&amp;System Plan (Project)'!$G:$G,'Pack&amp;System Plan (Model)'!$E12,'Pack&amp;System Plan (Project)'!#REF!)</f>
        <v>#REF!</v>
      </c>
      <c r="FS12" s="9" t="e">
        <f>SUMIF('Pack&amp;System Plan (Project)'!$G:$G,'Pack&amp;System Plan (Model)'!$E12,'Pack&amp;System Plan (Project)'!#REF!)</f>
        <v>#REF!</v>
      </c>
      <c r="FT12" s="9" t="e">
        <f>SUMIF('Pack&amp;System Plan (Project)'!$G:$G,'Pack&amp;System Plan (Model)'!$E12,'Pack&amp;System Plan (Project)'!#REF!)</f>
        <v>#REF!</v>
      </c>
      <c r="FU12" s="9" t="e">
        <f>SUMIF('Pack&amp;System Plan (Project)'!$G:$G,'Pack&amp;System Plan (Model)'!$E12,'Pack&amp;System Plan (Project)'!#REF!)</f>
        <v>#REF!</v>
      </c>
      <c r="FV12" s="9" t="e">
        <f>SUMIF('Pack&amp;System Plan (Project)'!$G:$G,'Pack&amp;System Plan (Model)'!$E12,'Pack&amp;System Plan (Project)'!#REF!)</f>
        <v>#REF!</v>
      </c>
      <c r="FW12" s="9" t="e">
        <f>SUMIF('Pack&amp;System Plan (Project)'!$G:$G,'Pack&amp;System Plan (Model)'!$E12,'Pack&amp;System Plan (Project)'!#REF!)</f>
        <v>#REF!</v>
      </c>
      <c r="FX12" s="9" t="e">
        <f>SUMIF('Pack&amp;System Plan (Project)'!$G:$G,'Pack&amp;System Plan (Model)'!$E12,'Pack&amp;System Plan (Project)'!#REF!)</f>
        <v>#REF!</v>
      </c>
      <c r="FY12" s="9" t="e">
        <f>SUMIF('Pack&amp;System Plan (Project)'!$G:$G,'Pack&amp;System Plan (Model)'!$E12,'Pack&amp;System Plan (Project)'!#REF!)</f>
        <v>#REF!</v>
      </c>
      <c r="FZ12" s="9" t="e">
        <f>SUMIF('Pack&amp;System Plan (Project)'!$G:$G,'Pack&amp;System Plan (Model)'!$E12,'Pack&amp;System Plan (Project)'!#REF!)</f>
        <v>#REF!</v>
      </c>
      <c r="GA12" s="9" t="e">
        <f>SUMIF('Pack&amp;System Plan (Project)'!$G:$G,'Pack&amp;System Plan (Model)'!$E12,'Pack&amp;System Plan (Project)'!#REF!)</f>
        <v>#REF!</v>
      </c>
      <c r="GB12" s="9" t="e">
        <f>SUMIF('Pack&amp;System Plan (Project)'!$G:$G,'Pack&amp;System Plan (Model)'!$E12,'Pack&amp;System Plan (Project)'!#REF!)</f>
        <v>#REF!</v>
      </c>
      <c r="GC12" s="9" t="e">
        <f>SUMIF('Pack&amp;System Plan (Project)'!$G:$G,'Pack&amp;System Plan (Model)'!$E12,'Pack&amp;System Plan (Project)'!#REF!)</f>
        <v>#REF!</v>
      </c>
      <c r="GD12" s="9" t="e">
        <f>SUMIF('Pack&amp;System Plan (Project)'!$G:$G,'Pack&amp;System Plan (Model)'!$E12,'Pack&amp;System Plan (Project)'!#REF!)</f>
        <v>#REF!</v>
      </c>
      <c r="GE12" s="9" t="e">
        <f>SUMIF('Pack&amp;System Plan (Project)'!$G:$G,'Pack&amp;System Plan (Model)'!$E12,'Pack&amp;System Plan (Project)'!#REF!)</f>
        <v>#REF!</v>
      </c>
      <c r="GF12" s="9" t="e">
        <f>SUMIF('Pack&amp;System Plan (Project)'!$G:$G,'Pack&amp;System Plan (Model)'!$E12,'Pack&amp;System Plan (Project)'!#REF!)</f>
        <v>#REF!</v>
      </c>
      <c r="GG12" s="9" t="e">
        <f>SUMIF('Pack&amp;System Plan (Project)'!$G:$G,'Pack&amp;System Plan (Model)'!$E12,'Pack&amp;System Plan (Project)'!#REF!)</f>
        <v>#REF!</v>
      </c>
      <c r="GH12" s="9" t="e">
        <f>SUMIF('Pack&amp;System Plan (Project)'!$G:$G,'Pack&amp;System Plan (Model)'!$E12,'Pack&amp;System Plan (Project)'!#REF!)</f>
        <v>#REF!</v>
      </c>
      <c r="GI12" s="9" t="e">
        <f>SUMIF('Pack&amp;System Plan (Project)'!$G:$G,'Pack&amp;System Plan (Model)'!$E12,'Pack&amp;System Plan (Project)'!#REF!)</f>
        <v>#REF!</v>
      </c>
      <c r="GJ12" s="9" t="e">
        <f>SUMIF('Pack&amp;System Plan (Project)'!$G:$G,'Pack&amp;System Plan (Model)'!$E12,'Pack&amp;System Plan (Project)'!#REF!)</f>
        <v>#REF!</v>
      </c>
      <c r="GK12" s="9" t="e">
        <f>SUMIF('Pack&amp;System Plan (Project)'!$G:$G,'Pack&amp;System Plan (Model)'!$E12,'Pack&amp;System Plan (Project)'!#REF!)</f>
        <v>#REF!</v>
      </c>
      <c r="GL12" s="9" t="e">
        <f>SUMIF('Pack&amp;System Plan (Project)'!$G:$G,'Pack&amp;System Plan (Model)'!$E12,'Pack&amp;System Plan (Project)'!#REF!)</f>
        <v>#REF!</v>
      </c>
      <c r="GM12" s="9" t="e">
        <f>SUMIF('Pack&amp;System Plan (Project)'!$G:$G,'Pack&amp;System Plan (Model)'!$E12,'Pack&amp;System Plan (Project)'!#REF!)</f>
        <v>#REF!</v>
      </c>
      <c r="GN12" s="9" t="e">
        <f>SUMIF('Pack&amp;System Plan (Project)'!$G:$G,'Pack&amp;System Plan (Model)'!$E12,'Pack&amp;System Plan (Project)'!#REF!)</f>
        <v>#REF!</v>
      </c>
      <c r="GO12" s="5">
        <v>0</v>
      </c>
    </row>
    <row r="13" spans="1:197" s="5" customFormat="1" outlineLevel="1" x14ac:dyDescent="0.3">
      <c r="A13" s="5" t="s">
        <v>174</v>
      </c>
      <c r="B13" s="32" t="s">
        <v>108</v>
      </c>
      <c r="C13" s="10" t="s">
        <v>98</v>
      </c>
      <c r="D13" s="17" t="s">
        <v>171</v>
      </c>
      <c r="E13" s="18" t="s">
        <v>175</v>
      </c>
      <c r="F13" s="19" t="s">
        <v>176</v>
      </c>
      <c r="G13" s="13" t="e">
        <f>SUMIF(#REF!,'Pack&amp;System Plan (Model)'!#REF!,#REF!)</f>
        <v>#REF!</v>
      </c>
      <c r="H13" s="14">
        <f t="shared" si="0"/>
        <v>0</v>
      </c>
      <c r="I13" s="22"/>
      <c r="J13" s="22"/>
      <c r="K13" s="12" t="s">
        <v>10</v>
      </c>
      <c r="L13" s="16" t="e">
        <f>H13/H12</f>
        <v>#REF!</v>
      </c>
      <c r="M13" s="10"/>
      <c r="N13" s="28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  <c r="CN13" s="6"/>
      <c r="CO13" s="6"/>
      <c r="CP13" s="6"/>
      <c r="CQ13" s="6"/>
      <c r="CR13" s="6"/>
      <c r="CS13" s="6"/>
      <c r="CT13" s="6"/>
      <c r="CU13" s="6"/>
      <c r="CV13" s="6"/>
      <c r="CW13" s="6"/>
      <c r="CX13" s="6"/>
      <c r="CY13" s="6"/>
      <c r="CZ13" s="6"/>
      <c r="DA13" s="6"/>
      <c r="DB13" s="6"/>
      <c r="DC13" s="6"/>
      <c r="DD13" s="6"/>
      <c r="DE13" s="6"/>
      <c r="DF13" s="6"/>
      <c r="DG13" s="6"/>
      <c r="DH13" s="6"/>
      <c r="DI13" s="6"/>
      <c r="DJ13" s="6"/>
      <c r="DK13" s="6"/>
      <c r="DL13" s="6"/>
      <c r="DM13" s="6"/>
      <c r="DN13" s="6"/>
      <c r="DO13" s="6"/>
      <c r="DP13" s="6"/>
      <c r="DQ13" s="6"/>
      <c r="DR13" s="6"/>
      <c r="DS13" s="6"/>
      <c r="DT13" s="6"/>
      <c r="DU13" s="6"/>
      <c r="DV13" s="6"/>
      <c r="DW13" s="6"/>
      <c r="DX13" s="6"/>
      <c r="DY13" s="6"/>
      <c r="DZ13" s="6"/>
      <c r="EA13" s="6"/>
      <c r="EB13" s="6"/>
      <c r="EC13" s="6"/>
      <c r="ED13" s="6"/>
      <c r="EE13" s="6"/>
      <c r="EF13" s="6"/>
      <c r="EG13" s="6"/>
      <c r="EH13" s="6"/>
      <c r="EI13" s="6"/>
      <c r="EJ13" s="6"/>
      <c r="EK13" s="6"/>
      <c r="EL13" s="6"/>
      <c r="EM13" s="6"/>
      <c r="EN13" s="6"/>
      <c r="EO13" s="6"/>
      <c r="EP13" s="6"/>
      <c r="EQ13" s="6"/>
      <c r="ER13" s="6"/>
      <c r="ES13" s="6"/>
      <c r="ET13" s="6"/>
      <c r="EU13" s="6"/>
      <c r="EV13" s="6"/>
      <c r="EW13" s="6"/>
      <c r="EX13" s="6"/>
      <c r="EY13" s="6"/>
      <c r="EZ13" s="6"/>
      <c r="FA13" s="6"/>
      <c r="FB13" s="6"/>
      <c r="FC13" s="6"/>
      <c r="FD13" s="6"/>
      <c r="FE13" s="6"/>
      <c r="FF13" s="6"/>
      <c r="FG13" s="6"/>
      <c r="FH13" s="6"/>
      <c r="FI13" s="6"/>
      <c r="FJ13" s="6"/>
      <c r="FK13" s="6"/>
      <c r="FL13" s="6"/>
      <c r="FM13" s="6"/>
      <c r="FN13" s="6"/>
      <c r="FO13" s="6"/>
      <c r="FP13" s="6"/>
      <c r="FQ13" s="6"/>
      <c r="FR13" s="6"/>
      <c r="FS13" s="6"/>
      <c r="FT13" s="6"/>
      <c r="FU13" s="6"/>
      <c r="FV13" s="6"/>
      <c r="FW13" s="6"/>
      <c r="FX13" s="6"/>
      <c r="FY13" s="6"/>
      <c r="FZ13" s="6"/>
      <c r="GA13" s="6"/>
      <c r="GB13" s="6"/>
      <c r="GC13" s="6"/>
      <c r="GD13" s="6"/>
      <c r="GE13" s="6"/>
      <c r="GF13" s="6"/>
      <c r="GG13" s="6"/>
      <c r="GH13" s="6"/>
      <c r="GI13" s="6"/>
      <c r="GJ13" s="6"/>
      <c r="GK13" s="6"/>
      <c r="GL13" s="6"/>
      <c r="GM13" s="6"/>
      <c r="GN13" s="6"/>
      <c r="GO13" s="5">
        <v>0</v>
      </c>
    </row>
    <row r="14" spans="1:197" s="5" customFormat="1" x14ac:dyDescent="0.3">
      <c r="B14" s="31" t="s">
        <v>108</v>
      </c>
      <c r="C14" s="17" t="s">
        <v>101</v>
      </c>
      <c r="D14" s="17" t="s">
        <v>110</v>
      </c>
      <c r="E14" s="18" t="s">
        <v>126</v>
      </c>
      <c r="F14" s="19" t="s">
        <v>87</v>
      </c>
      <c r="G14" s="33" t="e">
        <f>SUMIF(#REF!,'Pack&amp;System Plan (Model)'!#REF!,#REF!)</f>
        <v>#REF!</v>
      </c>
      <c r="H14" s="34" t="e">
        <f t="shared" si="0"/>
        <v>#REF!</v>
      </c>
      <c r="I14" s="22"/>
      <c r="J14" s="22"/>
      <c r="K14" s="19" t="s">
        <v>9</v>
      </c>
      <c r="L14" s="35" t="e">
        <f>+H15/H14</f>
        <v>#REF!</v>
      </c>
      <c r="M14" s="17"/>
      <c r="N14" s="27"/>
      <c r="O14" s="9" t="e">
        <f>SUMIF('Pack&amp;System Plan (Project)'!$G:$G,'Pack&amp;System Plan (Model)'!$E14,'Pack&amp;System Plan (Project)'!#REF!)</f>
        <v>#REF!</v>
      </c>
      <c r="P14" s="9" t="e">
        <f>SUMIF('Pack&amp;System Plan (Project)'!$G:$G,'Pack&amp;System Plan (Model)'!$E14,'Pack&amp;System Plan (Project)'!#REF!)</f>
        <v>#REF!</v>
      </c>
      <c r="Q14" s="9" t="e">
        <f>SUMIF('Pack&amp;System Plan (Project)'!$G:$G,'Pack&amp;System Plan (Model)'!$E14,'Pack&amp;System Plan (Project)'!#REF!)</f>
        <v>#REF!</v>
      </c>
      <c r="R14" s="9" t="e">
        <f>SUMIF('Pack&amp;System Plan (Project)'!$G:$G,'Pack&amp;System Plan (Model)'!$E14,'Pack&amp;System Plan (Project)'!#REF!)</f>
        <v>#REF!</v>
      </c>
      <c r="S14" s="9" t="e">
        <f>SUMIF('Pack&amp;System Plan (Project)'!$G:$G,'Pack&amp;System Plan (Model)'!$E14,'Pack&amp;System Plan (Project)'!#REF!)</f>
        <v>#REF!</v>
      </c>
      <c r="T14" s="9" t="e">
        <f>SUMIF('Pack&amp;System Plan (Project)'!$G:$G,'Pack&amp;System Plan (Model)'!$E14,'Pack&amp;System Plan (Project)'!#REF!)</f>
        <v>#REF!</v>
      </c>
      <c r="U14" s="9" t="e">
        <f>SUMIF('Pack&amp;System Plan (Project)'!$G:$G,'Pack&amp;System Plan (Model)'!$E14,'Pack&amp;System Plan (Project)'!#REF!)</f>
        <v>#REF!</v>
      </c>
      <c r="V14" s="9" t="e">
        <f>SUMIF('Pack&amp;System Plan (Project)'!$G:$G,'Pack&amp;System Plan (Model)'!$E14,'Pack&amp;System Plan (Project)'!#REF!)</f>
        <v>#REF!</v>
      </c>
      <c r="W14" s="9" t="e">
        <f>SUMIF('Pack&amp;System Plan (Project)'!$G:$G,'Pack&amp;System Plan (Model)'!$E14,'Pack&amp;System Plan (Project)'!#REF!)</f>
        <v>#REF!</v>
      </c>
      <c r="X14" s="9" t="e">
        <f>SUMIF('Pack&amp;System Plan (Project)'!$G:$G,'Pack&amp;System Plan (Model)'!$E14,'Pack&amp;System Plan (Project)'!#REF!)</f>
        <v>#REF!</v>
      </c>
      <c r="Y14" s="9" t="e">
        <f>SUMIF('Pack&amp;System Plan (Project)'!$G:$G,'Pack&amp;System Plan (Model)'!$E14,'Pack&amp;System Plan (Project)'!#REF!)</f>
        <v>#REF!</v>
      </c>
      <c r="Z14" s="9" t="e">
        <f>SUMIF('Pack&amp;System Plan (Project)'!$G:$G,'Pack&amp;System Plan (Model)'!$E14,'Pack&amp;System Plan (Project)'!#REF!)</f>
        <v>#REF!</v>
      </c>
      <c r="AA14" s="9" t="e">
        <f>SUMIF('Pack&amp;System Plan (Project)'!$G:$G,'Pack&amp;System Plan (Model)'!$E14,'Pack&amp;System Plan (Project)'!#REF!)</f>
        <v>#REF!</v>
      </c>
      <c r="AB14" s="9" t="e">
        <f>SUMIF('Pack&amp;System Plan (Project)'!$G:$G,'Pack&amp;System Plan (Model)'!$E14,'Pack&amp;System Plan (Project)'!#REF!)</f>
        <v>#REF!</v>
      </c>
      <c r="AC14" s="9" t="e">
        <f>SUMIF('Pack&amp;System Plan (Project)'!$G:$G,'Pack&amp;System Plan (Model)'!$E14,'Pack&amp;System Plan (Project)'!#REF!)</f>
        <v>#REF!</v>
      </c>
      <c r="AD14" s="9" t="e">
        <f>SUMIF('Pack&amp;System Plan (Project)'!$G:$G,'Pack&amp;System Plan (Model)'!$E14,'Pack&amp;System Plan (Project)'!#REF!)</f>
        <v>#REF!</v>
      </c>
      <c r="AE14" s="9" t="e">
        <f>SUMIF('Pack&amp;System Plan (Project)'!$G:$G,'Pack&amp;System Plan (Model)'!$E14,'Pack&amp;System Plan (Project)'!#REF!)</f>
        <v>#REF!</v>
      </c>
      <c r="AF14" s="9" t="e">
        <f>SUMIF('Pack&amp;System Plan (Project)'!$G:$G,'Pack&amp;System Plan (Model)'!$E14,'Pack&amp;System Plan (Project)'!#REF!)</f>
        <v>#REF!</v>
      </c>
      <c r="AG14" s="9" t="e">
        <f>SUMIF('Pack&amp;System Plan (Project)'!$G:$G,'Pack&amp;System Plan (Model)'!$E14,'Pack&amp;System Plan (Project)'!#REF!)</f>
        <v>#REF!</v>
      </c>
      <c r="AH14" s="9" t="e">
        <f>SUMIF('Pack&amp;System Plan (Project)'!$G:$G,'Pack&amp;System Plan (Model)'!$E14,'Pack&amp;System Plan (Project)'!#REF!)</f>
        <v>#REF!</v>
      </c>
      <c r="AI14" s="9" t="e">
        <f>SUMIF('Pack&amp;System Plan (Project)'!$G:$G,'Pack&amp;System Plan (Model)'!$E14,'Pack&amp;System Plan (Project)'!#REF!)</f>
        <v>#REF!</v>
      </c>
      <c r="AJ14" s="9" t="e">
        <f>SUMIF('Pack&amp;System Plan (Project)'!$G:$G,'Pack&amp;System Plan (Model)'!$E14,'Pack&amp;System Plan (Project)'!#REF!)</f>
        <v>#REF!</v>
      </c>
      <c r="AK14" s="9" t="e">
        <f>SUMIF('Pack&amp;System Plan (Project)'!$G:$G,'Pack&amp;System Plan (Model)'!$E14,'Pack&amp;System Plan (Project)'!#REF!)</f>
        <v>#REF!</v>
      </c>
      <c r="AL14" s="9" t="e">
        <f>SUMIF('Pack&amp;System Plan (Project)'!$G:$G,'Pack&amp;System Plan (Model)'!$E14,'Pack&amp;System Plan (Project)'!#REF!)</f>
        <v>#REF!</v>
      </c>
      <c r="AM14" s="9" t="e">
        <f>SUMIF('Pack&amp;System Plan (Project)'!$G:$G,'Pack&amp;System Plan (Model)'!$E14,'Pack&amp;System Plan (Project)'!#REF!)</f>
        <v>#REF!</v>
      </c>
      <c r="AN14" s="9" t="e">
        <f>SUMIF('Pack&amp;System Plan (Project)'!$G:$G,'Pack&amp;System Plan (Model)'!$E14,'Pack&amp;System Plan (Project)'!#REF!)</f>
        <v>#REF!</v>
      </c>
      <c r="AO14" s="9" t="e">
        <f>SUMIF('Pack&amp;System Plan (Project)'!$G:$G,'Pack&amp;System Plan (Model)'!$E14,'Pack&amp;System Plan (Project)'!#REF!)</f>
        <v>#REF!</v>
      </c>
      <c r="AP14" s="9" t="e">
        <f>SUMIF('Pack&amp;System Plan (Project)'!$G:$G,'Pack&amp;System Plan (Model)'!$E14,'Pack&amp;System Plan (Project)'!#REF!)</f>
        <v>#REF!</v>
      </c>
      <c r="AQ14" s="9" t="e">
        <f>SUMIF('Pack&amp;System Plan (Project)'!$G:$G,'Pack&amp;System Plan (Model)'!$E14,'Pack&amp;System Plan (Project)'!#REF!)</f>
        <v>#REF!</v>
      </c>
      <c r="AR14" s="9" t="e">
        <f>SUMIF('Pack&amp;System Plan (Project)'!$G:$G,'Pack&amp;System Plan (Model)'!$E14,'Pack&amp;System Plan (Project)'!#REF!)</f>
        <v>#REF!</v>
      </c>
      <c r="AS14" s="9" t="e">
        <f>SUMIF('Pack&amp;System Plan (Project)'!$G:$G,'Pack&amp;System Plan (Model)'!$E14,'Pack&amp;System Plan (Project)'!#REF!)</f>
        <v>#REF!</v>
      </c>
      <c r="AT14" s="9" t="e">
        <f>SUMIF('Pack&amp;System Plan (Project)'!$G:$G,'Pack&amp;System Plan (Model)'!$E14,'Pack&amp;System Plan (Project)'!#REF!)</f>
        <v>#REF!</v>
      </c>
      <c r="AU14" s="9" t="e">
        <f>SUMIF('Pack&amp;System Plan (Project)'!$G:$G,'Pack&amp;System Plan (Model)'!$E14,'Pack&amp;System Plan (Project)'!#REF!)</f>
        <v>#REF!</v>
      </c>
      <c r="AV14" s="9" t="e">
        <f>SUMIF('Pack&amp;System Plan (Project)'!$G:$G,'Pack&amp;System Plan (Model)'!$E14,'Pack&amp;System Plan (Project)'!#REF!)</f>
        <v>#REF!</v>
      </c>
      <c r="AW14" s="9" t="e">
        <f>SUMIF('Pack&amp;System Plan (Project)'!$G:$G,'Pack&amp;System Plan (Model)'!$E14,'Pack&amp;System Plan (Project)'!#REF!)</f>
        <v>#REF!</v>
      </c>
      <c r="AX14" s="9" t="e">
        <f>SUMIF('Pack&amp;System Plan (Project)'!$G:$G,'Pack&amp;System Plan (Model)'!$E14,'Pack&amp;System Plan (Project)'!#REF!)</f>
        <v>#REF!</v>
      </c>
      <c r="AY14" s="9" t="e">
        <f>SUMIF('Pack&amp;System Plan (Project)'!$G:$G,'Pack&amp;System Plan (Model)'!$E14,'Pack&amp;System Plan (Project)'!#REF!)</f>
        <v>#REF!</v>
      </c>
      <c r="AZ14" s="9" t="e">
        <f>SUMIF('Pack&amp;System Plan (Project)'!$G:$G,'Pack&amp;System Plan (Model)'!$E14,'Pack&amp;System Plan (Project)'!#REF!)</f>
        <v>#REF!</v>
      </c>
      <c r="BA14" s="9" t="e">
        <f>SUMIF('Pack&amp;System Plan (Project)'!$G:$G,'Pack&amp;System Plan (Model)'!$E14,'Pack&amp;System Plan (Project)'!#REF!)</f>
        <v>#REF!</v>
      </c>
      <c r="BB14" s="9" t="e">
        <f>SUMIF('Pack&amp;System Plan (Project)'!$G:$G,'Pack&amp;System Plan (Model)'!$E14,'Pack&amp;System Plan (Project)'!#REF!)</f>
        <v>#REF!</v>
      </c>
      <c r="BC14" s="9" t="e">
        <f>SUMIF('Pack&amp;System Plan (Project)'!$G:$G,'Pack&amp;System Plan (Model)'!$E14,'Pack&amp;System Plan (Project)'!#REF!)</f>
        <v>#REF!</v>
      </c>
      <c r="BD14" s="9" t="e">
        <f>SUMIF('Pack&amp;System Plan (Project)'!$G:$G,'Pack&amp;System Plan (Model)'!$E14,'Pack&amp;System Plan (Project)'!#REF!)</f>
        <v>#REF!</v>
      </c>
      <c r="BE14" s="9" t="e">
        <f>SUMIF('Pack&amp;System Plan (Project)'!$G:$G,'Pack&amp;System Plan (Model)'!$E14,'Pack&amp;System Plan (Project)'!#REF!)</f>
        <v>#REF!</v>
      </c>
      <c r="BF14" s="9" t="e">
        <f>SUMIF('Pack&amp;System Plan (Project)'!$G:$G,'Pack&amp;System Plan (Model)'!$E14,'Pack&amp;System Plan (Project)'!#REF!)</f>
        <v>#REF!</v>
      </c>
      <c r="BG14" s="9" t="e">
        <f>SUMIF('Pack&amp;System Plan (Project)'!$G:$G,'Pack&amp;System Plan (Model)'!$E14,'Pack&amp;System Plan (Project)'!#REF!)</f>
        <v>#REF!</v>
      </c>
      <c r="BH14" s="9" t="e">
        <f>SUMIF('Pack&amp;System Plan (Project)'!$G:$G,'Pack&amp;System Plan (Model)'!$E14,'Pack&amp;System Plan (Project)'!#REF!)</f>
        <v>#REF!</v>
      </c>
      <c r="BI14" s="9" t="e">
        <f>SUMIF('Pack&amp;System Plan (Project)'!$G:$G,'Pack&amp;System Plan (Model)'!$E14,'Pack&amp;System Plan (Project)'!#REF!)</f>
        <v>#REF!</v>
      </c>
      <c r="BJ14" s="9" t="e">
        <f>SUMIF('Pack&amp;System Plan (Project)'!$G:$G,'Pack&amp;System Plan (Model)'!$E14,'Pack&amp;System Plan (Project)'!#REF!)</f>
        <v>#REF!</v>
      </c>
      <c r="BK14" s="9" t="e">
        <f>SUMIF('Pack&amp;System Plan (Project)'!$G:$G,'Pack&amp;System Plan (Model)'!$E14,'Pack&amp;System Plan (Project)'!#REF!)</f>
        <v>#REF!</v>
      </c>
      <c r="BL14" s="9" t="e">
        <f>SUMIF('Pack&amp;System Plan (Project)'!$G:$G,'Pack&amp;System Plan (Model)'!$E14,'Pack&amp;System Plan (Project)'!#REF!)</f>
        <v>#REF!</v>
      </c>
      <c r="BM14" s="9" t="e">
        <f>SUMIF('Pack&amp;System Plan (Project)'!$G:$G,'Pack&amp;System Plan (Model)'!$E14,'Pack&amp;System Plan (Project)'!#REF!)</f>
        <v>#REF!</v>
      </c>
      <c r="BN14" s="9" t="e">
        <f>SUMIF('Pack&amp;System Plan (Project)'!$G:$G,'Pack&amp;System Plan (Model)'!$E14,'Pack&amp;System Plan (Project)'!#REF!)</f>
        <v>#REF!</v>
      </c>
      <c r="BO14" s="9" t="e">
        <f>SUMIF('Pack&amp;System Plan (Project)'!$G:$G,'Pack&amp;System Plan (Model)'!$E14,'Pack&amp;System Plan (Project)'!#REF!)</f>
        <v>#REF!</v>
      </c>
      <c r="BP14" s="9" t="e">
        <f>SUMIF('Pack&amp;System Plan (Project)'!$G:$G,'Pack&amp;System Plan (Model)'!$E14,'Pack&amp;System Plan (Project)'!#REF!)</f>
        <v>#REF!</v>
      </c>
      <c r="BQ14" s="9" t="e">
        <f>SUMIF('Pack&amp;System Plan (Project)'!$G:$G,'Pack&amp;System Plan (Model)'!$E14,'Pack&amp;System Plan (Project)'!#REF!)</f>
        <v>#REF!</v>
      </c>
      <c r="BR14" s="9" t="e">
        <f>SUMIF('Pack&amp;System Plan (Project)'!$G:$G,'Pack&amp;System Plan (Model)'!$E14,'Pack&amp;System Plan (Project)'!#REF!)</f>
        <v>#REF!</v>
      </c>
      <c r="BS14" s="9" t="e">
        <f>SUMIF('Pack&amp;System Plan (Project)'!$G:$G,'Pack&amp;System Plan (Model)'!$E14,'Pack&amp;System Plan (Project)'!#REF!)</f>
        <v>#REF!</v>
      </c>
      <c r="BT14" s="9" t="e">
        <f>SUMIF('Pack&amp;System Plan (Project)'!$G:$G,'Pack&amp;System Plan (Model)'!$E14,'Pack&amp;System Plan (Project)'!#REF!)</f>
        <v>#REF!</v>
      </c>
      <c r="BU14" s="9" t="e">
        <f>SUMIF('Pack&amp;System Plan (Project)'!$G:$G,'Pack&amp;System Plan (Model)'!$E14,'Pack&amp;System Plan (Project)'!#REF!)</f>
        <v>#REF!</v>
      </c>
      <c r="BV14" s="9" t="e">
        <f>SUMIF('Pack&amp;System Plan (Project)'!$G:$G,'Pack&amp;System Plan (Model)'!$E14,'Pack&amp;System Plan (Project)'!#REF!)</f>
        <v>#REF!</v>
      </c>
      <c r="BW14" s="9" t="e">
        <f>SUMIF('Pack&amp;System Plan (Project)'!$G:$G,'Pack&amp;System Plan (Model)'!$E14,'Pack&amp;System Plan (Project)'!#REF!)</f>
        <v>#REF!</v>
      </c>
      <c r="BX14" s="9" t="e">
        <f>SUMIF('Pack&amp;System Plan (Project)'!$G:$G,'Pack&amp;System Plan (Model)'!$E14,'Pack&amp;System Plan (Project)'!#REF!)</f>
        <v>#REF!</v>
      </c>
      <c r="BY14" s="9" t="e">
        <f>SUMIF('Pack&amp;System Plan (Project)'!$G:$G,'Pack&amp;System Plan (Model)'!$E14,'Pack&amp;System Plan (Project)'!#REF!)</f>
        <v>#REF!</v>
      </c>
      <c r="BZ14" s="9" t="e">
        <f>SUMIF('Pack&amp;System Plan (Project)'!$G:$G,'Pack&amp;System Plan (Model)'!$E14,'Pack&amp;System Plan (Project)'!#REF!)</f>
        <v>#REF!</v>
      </c>
      <c r="CA14" s="9" t="e">
        <f>SUMIF('Pack&amp;System Plan (Project)'!$G:$G,'Pack&amp;System Plan (Model)'!$E14,'Pack&amp;System Plan (Project)'!#REF!)</f>
        <v>#REF!</v>
      </c>
      <c r="CB14" s="9" t="e">
        <f>SUMIF('Pack&amp;System Plan (Project)'!$G:$G,'Pack&amp;System Plan (Model)'!$E14,'Pack&amp;System Plan (Project)'!#REF!)</f>
        <v>#REF!</v>
      </c>
      <c r="CC14" s="9" t="e">
        <f>SUMIF('Pack&amp;System Plan (Project)'!$G:$G,'Pack&amp;System Plan (Model)'!$E14,'Pack&amp;System Plan (Project)'!#REF!)</f>
        <v>#REF!</v>
      </c>
      <c r="CD14" s="9" t="e">
        <f>SUMIF('Pack&amp;System Plan (Project)'!$G:$G,'Pack&amp;System Plan (Model)'!$E14,'Pack&amp;System Plan (Project)'!#REF!)</f>
        <v>#REF!</v>
      </c>
      <c r="CE14" s="9" t="e">
        <f>SUMIF('Pack&amp;System Plan (Project)'!$G:$G,'Pack&amp;System Plan (Model)'!$E14,'Pack&amp;System Plan (Project)'!#REF!)</f>
        <v>#REF!</v>
      </c>
      <c r="CF14" s="9" t="e">
        <f>SUMIF('Pack&amp;System Plan (Project)'!$G:$G,'Pack&amp;System Plan (Model)'!$E14,'Pack&amp;System Plan (Project)'!#REF!)</f>
        <v>#REF!</v>
      </c>
      <c r="CG14" s="9" t="e">
        <f>SUMIF('Pack&amp;System Plan (Project)'!$G:$G,'Pack&amp;System Plan (Model)'!$E14,'Pack&amp;System Plan (Project)'!#REF!)</f>
        <v>#REF!</v>
      </c>
      <c r="CH14" s="9" t="e">
        <f>SUMIF('Pack&amp;System Plan (Project)'!$G:$G,'Pack&amp;System Plan (Model)'!$E14,'Pack&amp;System Plan (Project)'!#REF!)</f>
        <v>#REF!</v>
      </c>
      <c r="CI14" s="9" t="e">
        <f>SUMIF('Pack&amp;System Plan (Project)'!$G:$G,'Pack&amp;System Plan (Model)'!$E14,'Pack&amp;System Plan (Project)'!#REF!)</f>
        <v>#REF!</v>
      </c>
      <c r="CJ14" s="9" t="e">
        <f>SUMIF('Pack&amp;System Plan (Project)'!$G:$G,'Pack&amp;System Plan (Model)'!$E14,'Pack&amp;System Plan (Project)'!#REF!)</f>
        <v>#REF!</v>
      </c>
      <c r="CK14" s="9" t="e">
        <f>SUMIF('Pack&amp;System Plan (Project)'!$G:$G,'Pack&amp;System Plan (Model)'!$E14,'Pack&amp;System Plan (Project)'!#REF!)</f>
        <v>#REF!</v>
      </c>
      <c r="CL14" s="9" t="e">
        <f>SUMIF('Pack&amp;System Plan (Project)'!$G:$G,'Pack&amp;System Plan (Model)'!$E14,'Pack&amp;System Plan (Project)'!#REF!)</f>
        <v>#REF!</v>
      </c>
      <c r="CM14" s="9" t="e">
        <f>SUMIF('Pack&amp;System Plan (Project)'!$G:$G,'Pack&amp;System Plan (Model)'!$E14,'Pack&amp;System Plan (Project)'!#REF!)</f>
        <v>#REF!</v>
      </c>
      <c r="CN14" s="9" t="e">
        <f>SUMIF('Pack&amp;System Plan (Project)'!$G:$G,'Pack&amp;System Plan (Model)'!$E14,'Pack&amp;System Plan (Project)'!#REF!)</f>
        <v>#REF!</v>
      </c>
      <c r="CO14" s="9" t="e">
        <f>SUMIF('Pack&amp;System Plan (Project)'!$G:$G,'Pack&amp;System Plan (Model)'!$E14,'Pack&amp;System Plan (Project)'!#REF!)</f>
        <v>#REF!</v>
      </c>
      <c r="CP14" s="9" t="e">
        <f>SUMIF('Pack&amp;System Plan (Project)'!$G:$G,'Pack&amp;System Plan (Model)'!$E14,'Pack&amp;System Plan (Project)'!#REF!)</f>
        <v>#REF!</v>
      </c>
      <c r="CQ14" s="9" t="e">
        <f>SUMIF('Pack&amp;System Plan (Project)'!$G:$G,'Pack&amp;System Plan (Model)'!$E14,'Pack&amp;System Plan (Project)'!#REF!)</f>
        <v>#REF!</v>
      </c>
      <c r="CR14" s="9" t="e">
        <f>SUMIF('Pack&amp;System Plan (Project)'!$G:$G,'Pack&amp;System Plan (Model)'!$E14,'Pack&amp;System Plan (Project)'!#REF!)</f>
        <v>#REF!</v>
      </c>
      <c r="CS14" s="9" t="e">
        <f>SUMIF('Pack&amp;System Plan (Project)'!$G:$G,'Pack&amp;System Plan (Model)'!$E14,'Pack&amp;System Plan (Project)'!#REF!)</f>
        <v>#REF!</v>
      </c>
      <c r="CT14" s="9" t="e">
        <f>SUMIF('Pack&amp;System Plan (Project)'!$G:$G,'Pack&amp;System Plan (Model)'!$E14,'Pack&amp;System Plan (Project)'!#REF!)</f>
        <v>#REF!</v>
      </c>
      <c r="CU14" s="9" t="e">
        <f>SUMIF('Pack&amp;System Plan (Project)'!$G:$G,'Pack&amp;System Plan (Model)'!$E14,'Pack&amp;System Plan (Project)'!#REF!)</f>
        <v>#REF!</v>
      </c>
      <c r="CV14" s="9" t="e">
        <f>SUMIF('Pack&amp;System Plan (Project)'!$G:$G,'Pack&amp;System Plan (Model)'!$E14,'Pack&amp;System Plan (Project)'!#REF!)</f>
        <v>#REF!</v>
      </c>
      <c r="CW14" s="9" t="e">
        <f>SUMIF('Pack&amp;System Plan (Project)'!$G:$G,'Pack&amp;System Plan (Model)'!$E14,'Pack&amp;System Plan (Project)'!#REF!)</f>
        <v>#REF!</v>
      </c>
      <c r="CX14" s="9" t="e">
        <f>SUMIF('Pack&amp;System Plan (Project)'!$G:$G,'Pack&amp;System Plan (Model)'!$E14,'Pack&amp;System Plan (Project)'!#REF!)</f>
        <v>#REF!</v>
      </c>
      <c r="CY14" s="9" t="e">
        <f>SUMIF('Pack&amp;System Plan (Project)'!$G:$G,'Pack&amp;System Plan (Model)'!$E14,'Pack&amp;System Plan (Project)'!#REF!)</f>
        <v>#REF!</v>
      </c>
      <c r="CZ14" s="9" t="e">
        <f>SUMIF('Pack&amp;System Plan (Project)'!$G:$G,'Pack&amp;System Plan (Model)'!$E14,'Pack&amp;System Plan (Project)'!#REF!)</f>
        <v>#REF!</v>
      </c>
      <c r="DA14" s="9" t="e">
        <f>SUMIF('Pack&amp;System Plan (Project)'!$G:$G,'Pack&amp;System Plan (Model)'!$E14,'Pack&amp;System Plan (Project)'!#REF!)</f>
        <v>#REF!</v>
      </c>
      <c r="DB14" s="9" t="e">
        <f>SUMIF('Pack&amp;System Plan (Project)'!$G:$G,'Pack&amp;System Plan (Model)'!$E14,'Pack&amp;System Plan (Project)'!#REF!)</f>
        <v>#REF!</v>
      </c>
      <c r="DC14" s="9" t="e">
        <f>SUMIF('Pack&amp;System Plan (Project)'!$G:$G,'Pack&amp;System Plan (Model)'!$E14,'Pack&amp;System Plan (Project)'!#REF!)</f>
        <v>#REF!</v>
      </c>
      <c r="DD14" s="9" t="e">
        <f>SUMIF('Pack&amp;System Plan (Project)'!$G:$G,'Pack&amp;System Plan (Model)'!$E14,'Pack&amp;System Plan (Project)'!#REF!)</f>
        <v>#REF!</v>
      </c>
      <c r="DE14" s="9" t="e">
        <f>SUMIF('Pack&amp;System Plan (Project)'!$G:$G,'Pack&amp;System Plan (Model)'!$E14,'Pack&amp;System Plan (Project)'!#REF!)</f>
        <v>#REF!</v>
      </c>
      <c r="DF14" s="9" t="e">
        <f>SUMIF('Pack&amp;System Plan (Project)'!$G:$G,'Pack&amp;System Plan (Model)'!$E14,'Pack&amp;System Plan (Project)'!#REF!)</f>
        <v>#REF!</v>
      </c>
      <c r="DG14" s="9" t="e">
        <f>SUMIF('Pack&amp;System Plan (Project)'!$G:$G,'Pack&amp;System Plan (Model)'!$E14,'Pack&amp;System Plan (Project)'!#REF!)</f>
        <v>#REF!</v>
      </c>
      <c r="DH14" s="9" t="e">
        <f>SUMIF('Pack&amp;System Plan (Project)'!$G:$G,'Pack&amp;System Plan (Model)'!$E14,'Pack&amp;System Plan (Project)'!#REF!)</f>
        <v>#REF!</v>
      </c>
      <c r="DI14" s="9" t="e">
        <f>SUMIF('Pack&amp;System Plan (Project)'!$G:$G,'Pack&amp;System Plan (Model)'!$E14,'Pack&amp;System Plan (Project)'!#REF!)</f>
        <v>#REF!</v>
      </c>
      <c r="DJ14" s="9" t="e">
        <f>SUMIF('Pack&amp;System Plan (Project)'!$G:$G,'Pack&amp;System Plan (Model)'!$E14,'Pack&amp;System Plan (Project)'!#REF!)</f>
        <v>#REF!</v>
      </c>
      <c r="DK14" s="9" t="e">
        <f>SUMIF('Pack&amp;System Plan (Project)'!$G:$G,'Pack&amp;System Plan (Model)'!$E14,'Pack&amp;System Plan (Project)'!#REF!)</f>
        <v>#REF!</v>
      </c>
      <c r="DL14" s="9" t="e">
        <f>SUMIF('Pack&amp;System Plan (Project)'!$G:$G,'Pack&amp;System Plan (Model)'!$E14,'Pack&amp;System Plan (Project)'!#REF!)</f>
        <v>#REF!</v>
      </c>
      <c r="DM14" s="9" t="e">
        <f>SUMIF('Pack&amp;System Plan (Project)'!$G:$G,'Pack&amp;System Plan (Model)'!$E14,'Pack&amp;System Plan (Project)'!#REF!)</f>
        <v>#REF!</v>
      </c>
      <c r="DN14" s="9" t="e">
        <f>SUMIF('Pack&amp;System Plan (Project)'!$G:$G,'Pack&amp;System Plan (Model)'!$E14,'Pack&amp;System Plan (Project)'!#REF!)</f>
        <v>#REF!</v>
      </c>
      <c r="DO14" s="9" t="e">
        <f>SUMIF('Pack&amp;System Plan (Project)'!$G:$G,'Pack&amp;System Plan (Model)'!$E14,'Pack&amp;System Plan (Project)'!#REF!)</f>
        <v>#REF!</v>
      </c>
      <c r="DP14" s="9" t="e">
        <f>SUMIF('Pack&amp;System Plan (Project)'!$G:$G,'Pack&amp;System Plan (Model)'!$E14,'Pack&amp;System Plan (Project)'!#REF!)</f>
        <v>#REF!</v>
      </c>
      <c r="DQ14" s="9" t="e">
        <f>SUMIF('Pack&amp;System Plan (Project)'!$G:$G,'Pack&amp;System Plan (Model)'!$E14,'Pack&amp;System Plan (Project)'!#REF!)</f>
        <v>#REF!</v>
      </c>
      <c r="DR14" s="9" t="e">
        <f>SUMIF('Pack&amp;System Plan (Project)'!$G:$G,'Pack&amp;System Plan (Model)'!$E14,'Pack&amp;System Plan (Project)'!#REF!)</f>
        <v>#REF!</v>
      </c>
      <c r="DS14" s="9" t="e">
        <f>SUMIF('Pack&amp;System Plan (Project)'!$G:$G,'Pack&amp;System Plan (Model)'!$E14,'Pack&amp;System Plan (Project)'!#REF!)</f>
        <v>#REF!</v>
      </c>
      <c r="DT14" s="9" t="e">
        <f>SUMIF('Pack&amp;System Plan (Project)'!$G:$G,'Pack&amp;System Plan (Model)'!$E14,'Pack&amp;System Plan (Project)'!#REF!)</f>
        <v>#REF!</v>
      </c>
      <c r="DU14" s="9" t="e">
        <f>SUMIF('Pack&amp;System Plan (Project)'!$G:$G,'Pack&amp;System Plan (Model)'!$E14,'Pack&amp;System Plan (Project)'!#REF!)</f>
        <v>#REF!</v>
      </c>
      <c r="DV14" s="9" t="e">
        <f>SUMIF('Pack&amp;System Plan (Project)'!$G:$G,'Pack&amp;System Plan (Model)'!$E14,'Pack&amp;System Plan (Project)'!#REF!)</f>
        <v>#REF!</v>
      </c>
      <c r="DW14" s="9" t="e">
        <f>SUMIF('Pack&amp;System Plan (Project)'!$G:$G,'Pack&amp;System Plan (Model)'!$E14,'Pack&amp;System Plan (Project)'!#REF!)</f>
        <v>#REF!</v>
      </c>
      <c r="DX14" s="9" t="e">
        <f>SUMIF('Pack&amp;System Plan (Project)'!$G:$G,'Pack&amp;System Plan (Model)'!$E14,'Pack&amp;System Plan (Project)'!#REF!)</f>
        <v>#REF!</v>
      </c>
      <c r="DY14" s="9" t="e">
        <f>SUMIF('Pack&amp;System Plan (Project)'!$G:$G,'Pack&amp;System Plan (Model)'!$E14,'Pack&amp;System Plan (Project)'!#REF!)</f>
        <v>#REF!</v>
      </c>
      <c r="DZ14" s="9" t="e">
        <f>SUMIF('Pack&amp;System Plan (Project)'!$G:$G,'Pack&amp;System Plan (Model)'!$E14,'Pack&amp;System Plan (Project)'!#REF!)</f>
        <v>#REF!</v>
      </c>
      <c r="EA14" s="9" t="e">
        <f>SUMIF('Pack&amp;System Plan (Project)'!$G:$G,'Pack&amp;System Plan (Model)'!$E14,'Pack&amp;System Plan (Project)'!#REF!)</f>
        <v>#REF!</v>
      </c>
      <c r="EB14" s="9" t="e">
        <f>SUMIF('Pack&amp;System Plan (Project)'!$G:$G,'Pack&amp;System Plan (Model)'!$E14,'Pack&amp;System Plan (Project)'!#REF!)</f>
        <v>#REF!</v>
      </c>
      <c r="EC14" s="9" t="e">
        <f>SUMIF('Pack&amp;System Plan (Project)'!$G:$G,'Pack&amp;System Plan (Model)'!$E14,'Pack&amp;System Plan (Project)'!#REF!)</f>
        <v>#REF!</v>
      </c>
      <c r="ED14" s="9" t="e">
        <f>SUMIF('Pack&amp;System Plan (Project)'!$G:$G,'Pack&amp;System Plan (Model)'!$E14,'Pack&amp;System Plan (Project)'!#REF!)</f>
        <v>#REF!</v>
      </c>
      <c r="EE14" s="9" t="e">
        <f>SUMIF('Pack&amp;System Plan (Project)'!$G:$G,'Pack&amp;System Plan (Model)'!$E14,'Pack&amp;System Plan (Project)'!#REF!)</f>
        <v>#REF!</v>
      </c>
      <c r="EF14" s="9" t="e">
        <f>SUMIF('Pack&amp;System Plan (Project)'!$G:$G,'Pack&amp;System Plan (Model)'!$E14,'Pack&amp;System Plan (Project)'!#REF!)</f>
        <v>#REF!</v>
      </c>
      <c r="EG14" s="9" t="e">
        <f>SUMIF('Pack&amp;System Plan (Project)'!$G:$G,'Pack&amp;System Plan (Model)'!$E14,'Pack&amp;System Plan (Project)'!#REF!)</f>
        <v>#REF!</v>
      </c>
      <c r="EH14" s="9" t="e">
        <f>SUMIF('Pack&amp;System Plan (Project)'!$G:$G,'Pack&amp;System Plan (Model)'!$E14,'Pack&amp;System Plan (Project)'!#REF!)</f>
        <v>#REF!</v>
      </c>
      <c r="EI14" s="9" t="e">
        <f>SUMIF('Pack&amp;System Plan (Project)'!$G:$G,'Pack&amp;System Plan (Model)'!$E14,'Pack&amp;System Plan (Project)'!#REF!)</f>
        <v>#REF!</v>
      </c>
      <c r="EJ14" s="9" t="e">
        <f>SUMIF('Pack&amp;System Plan (Project)'!$G:$G,'Pack&amp;System Plan (Model)'!$E14,'Pack&amp;System Plan (Project)'!#REF!)</f>
        <v>#REF!</v>
      </c>
      <c r="EK14" s="9" t="e">
        <f>SUMIF('Pack&amp;System Plan (Project)'!$G:$G,'Pack&amp;System Plan (Model)'!$E14,'Pack&amp;System Plan (Project)'!#REF!)</f>
        <v>#REF!</v>
      </c>
      <c r="EL14" s="9" t="e">
        <f>SUMIF('Pack&amp;System Plan (Project)'!$G:$G,'Pack&amp;System Plan (Model)'!$E14,'Pack&amp;System Plan (Project)'!#REF!)</f>
        <v>#REF!</v>
      </c>
      <c r="EM14" s="9" t="e">
        <f>SUMIF('Pack&amp;System Plan (Project)'!$G:$G,'Pack&amp;System Plan (Model)'!$E14,'Pack&amp;System Plan (Project)'!#REF!)</f>
        <v>#REF!</v>
      </c>
      <c r="EN14" s="9" t="e">
        <f>SUMIF('Pack&amp;System Plan (Project)'!$G:$G,'Pack&amp;System Plan (Model)'!$E14,'Pack&amp;System Plan (Project)'!#REF!)</f>
        <v>#REF!</v>
      </c>
      <c r="EO14" s="9" t="e">
        <f>SUMIF('Pack&amp;System Plan (Project)'!$G:$G,'Pack&amp;System Plan (Model)'!$E14,'Pack&amp;System Plan (Project)'!#REF!)</f>
        <v>#REF!</v>
      </c>
      <c r="EP14" s="9" t="e">
        <f>SUMIF('Pack&amp;System Plan (Project)'!$G:$G,'Pack&amp;System Plan (Model)'!$E14,'Pack&amp;System Plan (Project)'!#REF!)</f>
        <v>#REF!</v>
      </c>
      <c r="EQ14" s="9" t="e">
        <f>SUMIF('Pack&amp;System Plan (Project)'!$G:$G,'Pack&amp;System Plan (Model)'!$E14,'Pack&amp;System Plan (Project)'!#REF!)</f>
        <v>#REF!</v>
      </c>
      <c r="ER14" s="9" t="e">
        <f>SUMIF('Pack&amp;System Plan (Project)'!$G:$G,'Pack&amp;System Plan (Model)'!$E14,'Pack&amp;System Plan (Project)'!#REF!)</f>
        <v>#REF!</v>
      </c>
      <c r="ES14" s="9" t="e">
        <f>SUMIF('Pack&amp;System Plan (Project)'!$G:$G,'Pack&amp;System Plan (Model)'!$E14,'Pack&amp;System Plan (Project)'!#REF!)</f>
        <v>#REF!</v>
      </c>
      <c r="ET14" s="9" t="e">
        <f>SUMIF('Pack&amp;System Plan (Project)'!$G:$G,'Pack&amp;System Plan (Model)'!$E14,'Pack&amp;System Plan (Project)'!#REF!)</f>
        <v>#REF!</v>
      </c>
      <c r="EU14" s="9" t="e">
        <f>SUMIF('Pack&amp;System Plan (Project)'!$G:$G,'Pack&amp;System Plan (Model)'!$E14,'Pack&amp;System Plan (Project)'!#REF!)</f>
        <v>#REF!</v>
      </c>
      <c r="EV14" s="9" t="e">
        <f>SUMIF('Pack&amp;System Plan (Project)'!$G:$G,'Pack&amp;System Plan (Model)'!$E14,'Pack&amp;System Plan (Project)'!#REF!)</f>
        <v>#REF!</v>
      </c>
      <c r="EW14" s="9" t="e">
        <f>SUMIF('Pack&amp;System Plan (Project)'!$G:$G,'Pack&amp;System Plan (Model)'!$E14,'Pack&amp;System Plan (Project)'!#REF!)</f>
        <v>#REF!</v>
      </c>
      <c r="EX14" s="9" t="e">
        <f>SUMIF('Pack&amp;System Plan (Project)'!$G:$G,'Pack&amp;System Plan (Model)'!$E14,'Pack&amp;System Plan (Project)'!#REF!)</f>
        <v>#REF!</v>
      </c>
      <c r="EY14" s="9" t="e">
        <f>SUMIF('Pack&amp;System Plan (Project)'!$G:$G,'Pack&amp;System Plan (Model)'!$E14,'Pack&amp;System Plan (Project)'!#REF!)</f>
        <v>#REF!</v>
      </c>
      <c r="EZ14" s="9" t="e">
        <f>SUMIF('Pack&amp;System Plan (Project)'!$G:$G,'Pack&amp;System Plan (Model)'!$E14,'Pack&amp;System Plan (Project)'!#REF!)</f>
        <v>#REF!</v>
      </c>
      <c r="FA14" s="9" t="e">
        <f>SUMIF('Pack&amp;System Plan (Project)'!$G:$G,'Pack&amp;System Plan (Model)'!$E14,'Pack&amp;System Plan (Project)'!#REF!)</f>
        <v>#REF!</v>
      </c>
      <c r="FB14" s="9" t="e">
        <f>SUMIF('Pack&amp;System Plan (Project)'!$G:$G,'Pack&amp;System Plan (Model)'!$E14,'Pack&amp;System Plan (Project)'!#REF!)</f>
        <v>#REF!</v>
      </c>
      <c r="FC14" s="9" t="e">
        <f>SUMIF('Pack&amp;System Plan (Project)'!$G:$G,'Pack&amp;System Plan (Model)'!$E14,'Pack&amp;System Plan (Project)'!#REF!)</f>
        <v>#REF!</v>
      </c>
      <c r="FD14" s="9" t="e">
        <f>SUMIF('Pack&amp;System Plan (Project)'!$G:$G,'Pack&amp;System Plan (Model)'!$E14,'Pack&amp;System Plan (Project)'!#REF!)</f>
        <v>#REF!</v>
      </c>
      <c r="FE14" s="9" t="e">
        <f>SUMIF('Pack&amp;System Plan (Project)'!$G:$G,'Pack&amp;System Plan (Model)'!$E14,'Pack&amp;System Plan (Project)'!#REF!)</f>
        <v>#REF!</v>
      </c>
      <c r="FF14" s="9" t="e">
        <f>SUMIF('Pack&amp;System Plan (Project)'!$G:$G,'Pack&amp;System Plan (Model)'!$E14,'Pack&amp;System Plan (Project)'!#REF!)</f>
        <v>#REF!</v>
      </c>
      <c r="FG14" s="9" t="e">
        <f>SUMIF('Pack&amp;System Plan (Project)'!$G:$G,'Pack&amp;System Plan (Model)'!$E14,'Pack&amp;System Plan (Project)'!#REF!)</f>
        <v>#REF!</v>
      </c>
      <c r="FH14" s="9" t="e">
        <f>SUMIF('Pack&amp;System Plan (Project)'!$G:$G,'Pack&amp;System Plan (Model)'!$E14,'Pack&amp;System Plan (Project)'!#REF!)</f>
        <v>#REF!</v>
      </c>
      <c r="FI14" s="9" t="e">
        <f>SUMIF('Pack&amp;System Plan (Project)'!$G:$G,'Pack&amp;System Plan (Model)'!$E14,'Pack&amp;System Plan (Project)'!#REF!)</f>
        <v>#REF!</v>
      </c>
      <c r="FJ14" s="9" t="e">
        <f>SUMIF('Pack&amp;System Plan (Project)'!$G:$G,'Pack&amp;System Plan (Model)'!$E14,'Pack&amp;System Plan (Project)'!#REF!)</f>
        <v>#REF!</v>
      </c>
      <c r="FK14" s="9" t="e">
        <f>SUMIF('Pack&amp;System Plan (Project)'!$G:$G,'Pack&amp;System Plan (Model)'!$E14,'Pack&amp;System Plan (Project)'!#REF!)</f>
        <v>#REF!</v>
      </c>
      <c r="FL14" s="9" t="e">
        <f>SUMIF('Pack&amp;System Plan (Project)'!$G:$G,'Pack&amp;System Plan (Model)'!$E14,'Pack&amp;System Plan (Project)'!#REF!)</f>
        <v>#REF!</v>
      </c>
      <c r="FM14" s="9" t="e">
        <f>SUMIF('Pack&amp;System Plan (Project)'!$G:$G,'Pack&amp;System Plan (Model)'!$E14,'Pack&amp;System Plan (Project)'!#REF!)</f>
        <v>#REF!</v>
      </c>
      <c r="FN14" s="9" t="e">
        <f>SUMIF('Pack&amp;System Plan (Project)'!$G:$G,'Pack&amp;System Plan (Model)'!$E14,'Pack&amp;System Plan (Project)'!#REF!)</f>
        <v>#REF!</v>
      </c>
      <c r="FO14" s="9" t="e">
        <f>SUMIF('Pack&amp;System Plan (Project)'!$G:$G,'Pack&amp;System Plan (Model)'!$E14,'Pack&amp;System Plan (Project)'!#REF!)</f>
        <v>#REF!</v>
      </c>
      <c r="FP14" s="9" t="e">
        <f>SUMIF('Pack&amp;System Plan (Project)'!$G:$G,'Pack&amp;System Plan (Model)'!$E14,'Pack&amp;System Plan (Project)'!#REF!)</f>
        <v>#REF!</v>
      </c>
      <c r="FQ14" s="9" t="e">
        <f>SUMIF('Pack&amp;System Plan (Project)'!$G:$G,'Pack&amp;System Plan (Model)'!$E14,'Pack&amp;System Plan (Project)'!#REF!)</f>
        <v>#REF!</v>
      </c>
      <c r="FR14" s="9" t="e">
        <f>SUMIF('Pack&amp;System Plan (Project)'!$G:$G,'Pack&amp;System Plan (Model)'!$E14,'Pack&amp;System Plan (Project)'!#REF!)</f>
        <v>#REF!</v>
      </c>
      <c r="FS14" s="9" t="e">
        <f>SUMIF('Pack&amp;System Plan (Project)'!$G:$G,'Pack&amp;System Plan (Model)'!$E14,'Pack&amp;System Plan (Project)'!#REF!)</f>
        <v>#REF!</v>
      </c>
      <c r="FT14" s="9" t="e">
        <f>SUMIF('Pack&amp;System Plan (Project)'!$G:$G,'Pack&amp;System Plan (Model)'!$E14,'Pack&amp;System Plan (Project)'!#REF!)</f>
        <v>#REF!</v>
      </c>
      <c r="FU14" s="9" t="e">
        <f>SUMIF('Pack&amp;System Plan (Project)'!$G:$G,'Pack&amp;System Plan (Model)'!$E14,'Pack&amp;System Plan (Project)'!#REF!)</f>
        <v>#REF!</v>
      </c>
      <c r="FV14" s="9" t="e">
        <f>SUMIF('Pack&amp;System Plan (Project)'!$G:$G,'Pack&amp;System Plan (Model)'!$E14,'Pack&amp;System Plan (Project)'!#REF!)</f>
        <v>#REF!</v>
      </c>
      <c r="FW14" s="9" t="e">
        <f>SUMIF('Pack&amp;System Plan (Project)'!$G:$G,'Pack&amp;System Plan (Model)'!$E14,'Pack&amp;System Plan (Project)'!#REF!)</f>
        <v>#REF!</v>
      </c>
      <c r="FX14" s="9" t="e">
        <f>SUMIF('Pack&amp;System Plan (Project)'!$G:$G,'Pack&amp;System Plan (Model)'!$E14,'Pack&amp;System Plan (Project)'!#REF!)</f>
        <v>#REF!</v>
      </c>
      <c r="FY14" s="9" t="e">
        <f>SUMIF('Pack&amp;System Plan (Project)'!$G:$G,'Pack&amp;System Plan (Model)'!$E14,'Pack&amp;System Plan (Project)'!#REF!)</f>
        <v>#REF!</v>
      </c>
      <c r="FZ14" s="9" t="e">
        <f>SUMIF('Pack&amp;System Plan (Project)'!$G:$G,'Pack&amp;System Plan (Model)'!$E14,'Pack&amp;System Plan (Project)'!#REF!)</f>
        <v>#REF!</v>
      </c>
      <c r="GA14" s="9" t="e">
        <f>SUMIF('Pack&amp;System Plan (Project)'!$G:$G,'Pack&amp;System Plan (Model)'!$E14,'Pack&amp;System Plan (Project)'!#REF!)</f>
        <v>#REF!</v>
      </c>
      <c r="GB14" s="9" t="e">
        <f>SUMIF('Pack&amp;System Plan (Project)'!$G:$G,'Pack&amp;System Plan (Model)'!$E14,'Pack&amp;System Plan (Project)'!#REF!)</f>
        <v>#REF!</v>
      </c>
      <c r="GC14" s="9" t="e">
        <f>SUMIF('Pack&amp;System Plan (Project)'!$G:$G,'Pack&amp;System Plan (Model)'!$E14,'Pack&amp;System Plan (Project)'!#REF!)</f>
        <v>#REF!</v>
      </c>
      <c r="GD14" s="9" t="e">
        <f>SUMIF('Pack&amp;System Plan (Project)'!$G:$G,'Pack&amp;System Plan (Model)'!$E14,'Pack&amp;System Plan (Project)'!#REF!)</f>
        <v>#REF!</v>
      </c>
      <c r="GE14" s="9" t="e">
        <f>SUMIF('Pack&amp;System Plan (Project)'!$G:$G,'Pack&amp;System Plan (Model)'!$E14,'Pack&amp;System Plan (Project)'!#REF!)</f>
        <v>#REF!</v>
      </c>
      <c r="GF14" s="9" t="e">
        <f>SUMIF('Pack&amp;System Plan (Project)'!$G:$G,'Pack&amp;System Plan (Model)'!$E14,'Pack&amp;System Plan (Project)'!#REF!)</f>
        <v>#REF!</v>
      </c>
      <c r="GG14" s="9" t="e">
        <f>SUMIF('Pack&amp;System Plan (Project)'!$G:$G,'Pack&amp;System Plan (Model)'!$E14,'Pack&amp;System Plan (Project)'!#REF!)</f>
        <v>#REF!</v>
      </c>
      <c r="GH14" s="9" t="e">
        <f>SUMIF('Pack&amp;System Plan (Project)'!$G:$G,'Pack&amp;System Plan (Model)'!$E14,'Pack&amp;System Plan (Project)'!#REF!)</f>
        <v>#REF!</v>
      </c>
      <c r="GI14" s="9" t="e">
        <f>SUMIF('Pack&amp;System Plan (Project)'!$G:$G,'Pack&amp;System Plan (Model)'!$E14,'Pack&amp;System Plan (Project)'!#REF!)</f>
        <v>#REF!</v>
      </c>
      <c r="GJ14" s="9" t="e">
        <f>SUMIF('Pack&amp;System Plan (Project)'!$G:$G,'Pack&amp;System Plan (Model)'!$E14,'Pack&amp;System Plan (Project)'!#REF!)</f>
        <v>#REF!</v>
      </c>
      <c r="GK14" s="9" t="e">
        <f>SUMIF('Pack&amp;System Plan (Project)'!$G:$G,'Pack&amp;System Plan (Model)'!$E14,'Pack&amp;System Plan (Project)'!#REF!)</f>
        <v>#REF!</v>
      </c>
      <c r="GL14" s="9" t="e">
        <f>SUMIF('Pack&amp;System Plan (Project)'!$G:$G,'Pack&amp;System Plan (Model)'!$E14,'Pack&amp;System Plan (Project)'!#REF!)</f>
        <v>#REF!</v>
      </c>
      <c r="GM14" s="9" t="e">
        <f>SUMIF('Pack&amp;System Plan (Project)'!$G:$G,'Pack&amp;System Plan (Model)'!$E14,'Pack&amp;System Plan (Project)'!#REF!)</f>
        <v>#REF!</v>
      </c>
      <c r="GN14" s="9" t="e">
        <f>SUMIF('Pack&amp;System Plan (Project)'!$G:$G,'Pack&amp;System Plan (Model)'!$E14,'Pack&amp;System Plan (Project)'!#REF!)</f>
        <v>#REF!</v>
      </c>
      <c r="GO14" s="5">
        <v>0</v>
      </c>
    </row>
    <row r="15" spans="1:197" s="5" customFormat="1" x14ac:dyDescent="0.3">
      <c r="B15" s="31" t="s">
        <v>108</v>
      </c>
      <c r="C15" s="17" t="s">
        <v>101</v>
      </c>
      <c r="D15" s="29" t="s">
        <v>109</v>
      </c>
      <c r="E15" s="26" t="s">
        <v>86</v>
      </c>
      <c r="F15" s="12" t="s">
        <v>87</v>
      </c>
      <c r="G15" s="36" t="e">
        <f>SUMIF(#REF!,'Pack&amp;System Plan (Model)'!#REF!,#REF!)</f>
        <v>#REF!</v>
      </c>
      <c r="H15" s="37">
        <f t="shared" si="0"/>
        <v>0</v>
      </c>
      <c r="I15" s="22"/>
      <c r="J15" s="22"/>
      <c r="K15" s="12" t="s">
        <v>10</v>
      </c>
      <c r="L15" s="38" t="e">
        <f>H15/H14</f>
        <v>#REF!</v>
      </c>
      <c r="M15" s="10"/>
      <c r="N15" s="28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6"/>
      <c r="CN15" s="6"/>
      <c r="CO15" s="6"/>
      <c r="CP15" s="6"/>
      <c r="CQ15" s="6"/>
      <c r="CR15" s="6"/>
      <c r="CS15" s="6"/>
      <c r="CT15" s="6"/>
      <c r="CU15" s="6"/>
      <c r="CV15" s="6"/>
      <c r="CW15" s="6"/>
      <c r="CX15" s="6"/>
      <c r="CY15" s="6"/>
      <c r="CZ15" s="6"/>
      <c r="DA15" s="6"/>
      <c r="DB15" s="6"/>
      <c r="DC15" s="6"/>
      <c r="DD15" s="6"/>
      <c r="DE15" s="6"/>
      <c r="DF15" s="6"/>
      <c r="DG15" s="6"/>
      <c r="DH15" s="6"/>
      <c r="DI15" s="6"/>
      <c r="DJ15" s="6"/>
      <c r="DK15" s="6"/>
      <c r="DL15" s="6"/>
      <c r="DM15" s="6"/>
      <c r="DN15" s="6"/>
      <c r="DO15" s="6"/>
      <c r="DP15" s="6"/>
      <c r="DQ15" s="6"/>
      <c r="DR15" s="6"/>
      <c r="DS15" s="6"/>
      <c r="DT15" s="6"/>
      <c r="DU15" s="6"/>
      <c r="DV15" s="6"/>
      <c r="DW15" s="6"/>
      <c r="DX15" s="6"/>
      <c r="DY15" s="6"/>
      <c r="DZ15" s="6"/>
      <c r="EA15" s="6"/>
      <c r="EB15" s="6"/>
      <c r="EC15" s="6"/>
      <c r="ED15" s="6"/>
      <c r="EE15" s="6"/>
      <c r="EF15" s="6"/>
      <c r="EG15" s="6"/>
      <c r="EH15" s="6"/>
      <c r="EI15" s="6"/>
      <c r="EJ15" s="6"/>
      <c r="EK15" s="6"/>
      <c r="EL15" s="6"/>
      <c r="EM15" s="6"/>
      <c r="EN15" s="6"/>
      <c r="EO15" s="6"/>
      <c r="EP15" s="6"/>
      <c r="EQ15" s="6"/>
      <c r="ER15" s="6"/>
      <c r="ES15" s="6"/>
      <c r="ET15" s="6"/>
      <c r="EU15" s="6"/>
      <c r="EV15" s="6"/>
      <c r="EW15" s="6"/>
      <c r="EX15" s="6"/>
      <c r="EY15" s="6"/>
      <c r="EZ15" s="6"/>
      <c r="FA15" s="6"/>
      <c r="FB15" s="6"/>
      <c r="FC15" s="6"/>
      <c r="FD15" s="6"/>
      <c r="FE15" s="6"/>
      <c r="FF15" s="6"/>
      <c r="FG15" s="6"/>
      <c r="FH15" s="6"/>
      <c r="FI15" s="6"/>
      <c r="FJ15" s="6"/>
      <c r="FK15" s="6"/>
      <c r="FL15" s="6"/>
      <c r="FM15" s="6"/>
      <c r="FN15" s="6"/>
      <c r="FO15" s="6"/>
      <c r="FP15" s="6"/>
      <c r="FQ15" s="6"/>
      <c r="FR15" s="6"/>
      <c r="FS15" s="6"/>
      <c r="FT15" s="6"/>
      <c r="FU15" s="6"/>
      <c r="FV15" s="6"/>
      <c r="FW15" s="6"/>
      <c r="FX15" s="6"/>
      <c r="FY15" s="6"/>
      <c r="FZ15" s="6"/>
      <c r="GA15" s="6"/>
      <c r="GB15" s="6"/>
      <c r="GC15" s="6"/>
      <c r="GD15" s="6"/>
      <c r="GE15" s="6"/>
      <c r="GF15" s="6"/>
      <c r="GG15" s="6"/>
      <c r="GH15" s="6"/>
      <c r="GI15" s="6"/>
      <c r="GJ15" s="6"/>
      <c r="GK15" s="6"/>
      <c r="GL15" s="6"/>
      <c r="GM15" s="6"/>
      <c r="GN15" s="6"/>
      <c r="GO15" s="5">
        <v>0</v>
      </c>
    </row>
    <row r="16" spans="1:197" s="5" customFormat="1" x14ac:dyDescent="0.3">
      <c r="B16" s="31" t="s">
        <v>108</v>
      </c>
      <c r="C16" s="17" t="s">
        <v>101</v>
      </c>
      <c r="D16" s="17" t="s">
        <v>109</v>
      </c>
      <c r="E16" s="18" t="s">
        <v>179</v>
      </c>
      <c r="F16" s="19" t="s">
        <v>89</v>
      </c>
      <c r="G16" s="33" t="e">
        <f>SUMIF(#REF!,'Pack&amp;System Plan (Model)'!#REF!,#REF!)</f>
        <v>#REF!</v>
      </c>
      <c r="H16" s="34" t="e">
        <f t="shared" si="0"/>
        <v>#REF!</v>
      </c>
      <c r="I16" s="22"/>
      <c r="J16" s="22"/>
      <c r="K16" s="19" t="s">
        <v>9</v>
      </c>
      <c r="L16" s="35" t="e">
        <f>+H17/H16</f>
        <v>#REF!</v>
      </c>
      <c r="M16" s="17"/>
      <c r="N16" s="27"/>
      <c r="O16" s="9" t="e">
        <f>SUMIF('Pack&amp;System Plan (Project)'!$G:$G,'Pack&amp;System Plan (Model)'!$E16,'Pack&amp;System Plan (Project)'!#REF!)</f>
        <v>#REF!</v>
      </c>
      <c r="P16" s="9" t="e">
        <f>SUMIF('Pack&amp;System Plan (Project)'!$G:$G,'Pack&amp;System Plan (Model)'!$E16,'Pack&amp;System Plan (Project)'!#REF!)</f>
        <v>#REF!</v>
      </c>
      <c r="Q16" s="9" t="e">
        <f>SUMIF('Pack&amp;System Plan (Project)'!$G:$G,'Pack&amp;System Plan (Model)'!$E16,'Pack&amp;System Plan (Project)'!#REF!)</f>
        <v>#REF!</v>
      </c>
      <c r="R16" s="9" t="e">
        <f>SUMIF('Pack&amp;System Plan (Project)'!$G:$G,'Pack&amp;System Plan (Model)'!$E16,'Pack&amp;System Plan (Project)'!#REF!)</f>
        <v>#REF!</v>
      </c>
      <c r="S16" s="9" t="e">
        <f>SUMIF('Pack&amp;System Plan (Project)'!$G:$G,'Pack&amp;System Plan (Model)'!$E16,'Pack&amp;System Plan (Project)'!#REF!)</f>
        <v>#REF!</v>
      </c>
      <c r="T16" s="9" t="e">
        <f>SUMIF('Pack&amp;System Plan (Project)'!$G:$G,'Pack&amp;System Plan (Model)'!$E16,'Pack&amp;System Plan (Project)'!#REF!)</f>
        <v>#REF!</v>
      </c>
      <c r="U16" s="9" t="e">
        <f>SUMIF('Pack&amp;System Plan (Project)'!$G:$G,'Pack&amp;System Plan (Model)'!$E16,'Pack&amp;System Plan (Project)'!#REF!)</f>
        <v>#REF!</v>
      </c>
      <c r="V16" s="9" t="e">
        <f>SUMIF('Pack&amp;System Plan (Project)'!$G:$G,'Pack&amp;System Plan (Model)'!$E16,'Pack&amp;System Plan (Project)'!#REF!)</f>
        <v>#REF!</v>
      </c>
      <c r="W16" s="9" t="e">
        <f>SUMIF('Pack&amp;System Plan (Project)'!$G:$G,'Pack&amp;System Plan (Model)'!$E16,'Pack&amp;System Plan (Project)'!#REF!)</f>
        <v>#REF!</v>
      </c>
      <c r="X16" s="9" t="e">
        <f>SUMIF('Pack&amp;System Plan (Project)'!$G:$G,'Pack&amp;System Plan (Model)'!$E16,'Pack&amp;System Plan (Project)'!#REF!)</f>
        <v>#REF!</v>
      </c>
      <c r="Y16" s="9" t="e">
        <f>SUMIF('Pack&amp;System Plan (Project)'!$G:$G,'Pack&amp;System Plan (Model)'!$E16,'Pack&amp;System Plan (Project)'!#REF!)</f>
        <v>#REF!</v>
      </c>
      <c r="Z16" s="9" t="e">
        <f>SUMIF('Pack&amp;System Plan (Project)'!$G:$G,'Pack&amp;System Plan (Model)'!$E16,'Pack&amp;System Plan (Project)'!#REF!)</f>
        <v>#REF!</v>
      </c>
      <c r="AA16" s="9" t="e">
        <f>SUMIF('Pack&amp;System Plan (Project)'!$G:$G,'Pack&amp;System Plan (Model)'!$E16,'Pack&amp;System Plan (Project)'!#REF!)</f>
        <v>#REF!</v>
      </c>
      <c r="AB16" s="9" t="e">
        <f>SUMIF('Pack&amp;System Plan (Project)'!$G:$G,'Pack&amp;System Plan (Model)'!$E16,'Pack&amp;System Plan (Project)'!#REF!)</f>
        <v>#REF!</v>
      </c>
      <c r="AC16" s="9" t="e">
        <f>SUMIF('Pack&amp;System Plan (Project)'!$G:$G,'Pack&amp;System Plan (Model)'!$E16,'Pack&amp;System Plan (Project)'!#REF!)</f>
        <v>#REF!</v>
      </c>
      <c r="AD16" s="9" t="e">
        <f>SUMIF('Pack&amp;System Plan (Project)'!$G:$G,'Pack&amp;System Plan (Model)'!$E16,'Pack&amp;System Plan (Project)'!#REF!)</f>
        <v>#REF!</v>
      </c>
      <c r="AE16" s="9" t="e">
        <f>SUMIF('Pack&amp;System Plan (Project)'!$G:$G,'Pack&amp;System Plan (Model)'!$E16,'Pack&amp;System Plan (Project)'!#REF!)</f>
        <v>#REF!</v>
      </c>
      <c r="AF16" s="9" t="e">
        <f>SUMIF('Pack&amp;System Plan (Project)'!$G:$G,'Pack&amp;System Plan (Model)'!$E16,'Pack&amp;System Plan (Project)'!#REF!)</f>
        <v>#REF!</v>
      </c>
      <c r="AG16" s="9" t="e">
        <f>SUMIF('Pack&amp;System Plan (Project)'!$G:$G,'Pack&amp;System Plan (Model)'!$E16,'Pack&amp;System Plan (Project)'!#REF!)</f>
        <v>#REF!</v>
      </c>
      <c r="AH16" s="9" t="e">
        <f>SUMIF('Pack&amp;System Plan (Project)'!$G:$G,'Pack&amp;System Plan (Model)'!$E16,'Pack&amp;System Plan (Project)'!#REF!)</f>
        <v>#REF!</v>
      </c>
      <c r="AI16" s="9" t="e">
        <f>SUMIF('Pack&amp;System Plan (Project)'!$G:$G,'Pack&amp;System Plan (Model)'!$E16,'Pack&amp;System Plan (Project)'!#REF!)</f>
        <v>#REF!</v>
      </c>
      <c r="AJ16" s="9" t="e">
        <f>SUMIF('Pack&amp;System Plan (Project)'!$G:$G,'Pack&amp;System Plan (Model)'!$E16,'Pack&amp;System Plan (Project)'!#REF!)</f>
        <v>#REF!</v>
      </c>
      <c r="AK16" s="9" t="e">
        <f>SUMIF('Pack&amp;System Plan (Project)'!$G:$G,'Pack&amp;System Plan (Model)'!$E16,'Pack&amp;System Plan (Project)'!#REF!)</f>
        <v>#REF!</v>
      </c>
      <c r="AL16" s="9" t="e">
        <f>SUMIF('Pack&amp;System Plan (Project)'!$G:$G,'Pack&amp;System Plan (Model)'!$E16,'Pack&amp;System Plan (Project)'!#REF!)</f>
        <v>#REF!</v>
      </c>
      <c r="AM16" s="9" t="e">
        <f>SUMIF('Pack&amp;System Plan (Project)'!$G:$G,'Pack&amp;System Plan (Model)'!$E16,'Pack&amp;System Plan (Project)'!#REF!)</f>
        <v>#REF!</v>
      </c>
      <c r="AN16" s="9" t="e">
        <f>SUMIF('Pack&amp;System Plan (Project)'!$G:$G,'Pack&amp;System Plan (Model)'!$E16,'Pack&amp;System Plan (Project)'!#REF!)</f>
        <v>#REF!</v>
      </c>
      <c r="AO16" s="9" t="e">
        <f>SUMIF('Pack&amp;System Plan (Project)'!$G:$G,'Pack&amp;System Plan (Model)'!$E16,'Pack&amp;System Plan (Project)'!#REF!)</f>
        <v>#REF!</v>
      </c>
      <c r="AP16" s="9" t="e">
        <f>SUMIF('Pack&amp;System Plan (Project)'!$G:$G,'Pack&amp;System Plan (Model)'!$E16,'Pack&amp;System Plan (Project)'!#REF!)</f>
        <v>#REF!</v>
      </c>
      <c r="AQ16" s="9" t="e">
        <f>SUMIF('Pack&amp;System Plan (Project)'!$G:$G,'Pack&amp;System Plan (Model)'!$E16,'Pack&amp;System Plan (Project)'!#REF!)</f>
        <v>#REF!</v>
      </c>
      <c r="AR16" s="9" t="e">
        <f>SUMIF('Pack&amp;System Plan (Project)'!$G:$G,'Pack&amp;System Plan (Model)'!$E16,'Pack&amp;System Plan (Project)'!#REF!)</f>
        <v>#REF!</v>
      </c>
      <c r="AS16" s="9" t="e">
        <f>SUMIF('Pack&amp;System Plan (Project)'!$G:$G,'Pack&amp;System Plan (Model)'!$E16,'Pack&amp;System Plan (Project)'!#REF!)</f>
        <v>#REF!</v>
      </c>
      <c r="AT16" s="9" t="e">
        <f>SUMIF('Pack&amp;System Plan (Project)'!$G:$G,'Pack&amp;System Plan (Model)'!$E16,'Pack&amp;System Plan (Project)'!#REF!)</f>
        <v>#REF!</v>
      </c>
      <c r="AU16" s="9" t="e">
        <f>SUMIF('Pack&amp;System Plan (Project)'!$G:$G,'Pack&amp;System Plan (Model)'!$E16,'Pack&amp;System Plan (Project)'!#REF!)</f>
        <v>#REF!</v>
      </c>
      <c r="AV16" s="9" t="e">
        <f>SUMIF('Pack&amp;System Plan (Project)'!$G:$G,'Pack&amp;System Plan (Model)'!$E16,'Pack&amp;System Plan (Project)'!#REF!)</f>
        <v>#REF!</v>
      </c>
      <c r="AW16" s="9" t="e">
        <f>SUMIF('Pack&amp;System Plan (Project)'!$G:$G,'Pack&amp;System Plan (Model)'!$E16,'Pack&amp;System Plan (Project)'!#REF!)</f>
        <v>#REF!</v>
      </c>
      <c r="AX16" s="9" t="e">
        <f>SUMIF('Pack&amp;System Plan (Project)'!$G:$G,'Pack&amp;System Plan (Model)'!$E16,'Pack&amp;System Plan (Project)'!#REF!)</f>
        <v>#REF!</v>
      </c>
      <c r="AY16" s="9" t="e">
        <f>SUMIF('Pack&amp;System Plan (Project)'!$G:$G,'Pack&amp;System Plan (Model)'!$E16,'Pack&amp;System Plan (Project)'!#REF!)</f>
        <v>#REF!</v>
      </c>
      <c r="AZ16" s="9" t="e">
        <f>SUMIF('Pack&amp;System Plan (Project)'!$G:$G,'Pack&amp;System Plan (Model)'!$E16,'Pack&amp;System Plan (Project)'!#REF!)</f>
        <v>#REF!</v>
      </c>
      <c r="BA16" s="9" t="e">
        <f>SUMIF('Pack&amp;System Plan (Project)'!$G:$G,'Pack&amp;System Plan (Model)'!$E16,'Pack&amp;System Plan (Project)'!#REF!)</f>
        <v>#REF!</v>
      </c>
      <c r="BB16" s="9" t="e">
        <f>SUMIF('Pack&amp;System Plan (Project)'!$G:$G,'Pack&amp;System Plan (Model)'!$E16,'Pack&amp;System Plan (Project)'!#REF!)</f>
        <v>#REF!</v>
      </c>
      <c r="BC16" s="9" t="e">
        <f>SUMIF('Pack&amp;System Plan (Project)'!$G:$G,'Pack&amp;System Plan (Model)'!$E16,'Pack&amp;System Plan (Project)'!#REF!)</f>
        <v>#REF!</v>
      </c>
      <c r="BD16" s="9" t="e">
        <f>SUMIF('Pack&amp;System Plan (Project)'!$G:$G,'Pack&amp;System Plan (Model)'!$E16,'Pack&amp;System Plan (Project)'!#REF!)</f>
        <v>#REF!</v>
      </c>
      <c r="BE16" s="9" t="e">
        <f>SUMIF('Pack&amp;System Plan (Project)'!$G:$G,'Pack&amp;System Plan (Model)'!$E16,'Pack&amp;System Plan (Project)'!#REF!)</f>
        <v>#REF!</v>
      </c>
      <c r="BF16" s="9" t="e">
        <f>SUMIF('Pack&amp;System Plan (Project)'!$G:$G,'Pack&amp;System Plan (Model)'!$E16,'Pack&amp;System Plan (Project)'!#REF!)</f>
        <v>#REF!</v>
      </c>
      <c r="BG16" s="9" t="e">
        <f>SUMIF('Pack&amp;System Plan (Project)'!$G:$G,'Pack&amp;System Plan (Model)'!$E16,'Pack&amp;System Plan (Project)'!#REF!)</f>
        <v>#REF!</v>
      </c>
      <c r="BH16" s="9" t="e">
        <f>SUMIF('Pack&amp;System Plan (Project)'!$G:$G,'Pack&amp;System Plan (Model)'!$E16,'Pack&amp;System Plan (Project)'!#REF!)</f>
        <v>#REF!</v>
      </c>
      <c r="BI16" s="9" t="e">
        <f>SUMIF('Pack&amp;System Plan (Project)'!$G:$G,'Pack&amp;System Plan (Model)'!$E16,'Pack&amp;System Plan (Project)'!#REF!)</f>
        <v>#REF!</v>
      </c>
      <c r="BJ16" s="9" t="e">
        <f>SUMIF('Pack&amp;System Plan (Project)'!$G:$G,'Pack&amp;System Plan (Model)'!$E16,'Pack&amp;System Plan (Project)'!#REF!)</f>
        <v>#REF!</v>
      </c>
      <c r="BK16" s="9" t="e">
        <f>SUMIF('Pack&amp;System Plan (Project)'!$G:$G,'Pack&amp;System Plan (Model)'!$E16,'Pack&amp;System Plan (Project)'!#REF!)</f>
        <v>#REF!</v>
      </c>
      <c r="BL16" s="9" t="e">
        <f>SUMIF('Pack&amp;System Plan (Project)'!$G:$G,'Pack&amp;System Plan (Model)'!$E16,'Pack&amp;System Plan (Project)'!#REF!)</f>
        <v>#REF!</v>
      </c>
      <c r="BM16" s="9" t="e">
        <f>SUMIF('Pack&amp;System Plan (Project)'!$G:$G,'Pack&amp;System Plan (Model)'!$E16,'Pack&amp;System Plan (Project)'!#REF!)</f>
        <v>#REF!</v>
      </c>
      <c r="BN16" s="9" t="e">
        <f>SUMIF('Pack&amp;System Plan (Project)'!$G:$G,'Pack&amp;System Plan (Model)'!$E16,'Pack&amp;System Plan (Project)'!#REF!)</f>
        <v>#REF!</v>
      </c>
      <c r="BO16" s="9" t="e">
        <f>SUMIF('Pack&amp;System Plan (Project)'!$G:$G,'Pack&amp;System Plan (Model)'!$E16,'Pack&amp;System Plan (Project)'!#REF!)</f>
        <v>#REF!</v>
      </c>
      <c r="BP16" s="9" t="e">
        <f>SUMIF('Pack&amp;System Plan (Project)'!$G:$G,'Pack&amp;System Plan (Model)'!$E16,'Pack&amp;System Plan (Project)'!#REF!)</f>
        <v>#REF!</v>
      </c>
      <c r="BQ16" s="9" t="e">
        <f>SUMIF('Pack&amp;System Plan (Project)'!$G:$G,'Pack&amp;System Plan (Model)'!$E16,'Pack&amp;System Plan (Project)'!#REF!)</f>
        <v>#REF!</v>
      </c>
      <c r="BR16" s="9" t="e">
        <f>SUMIF('Pack&amp;System Plan (Project)'!$G:$G,'Pack&amp;System Plan (Model)'!$E16,'Pack&amp;System Plan (Project)'!#REF!)</f>
        <v>#REF!</v>
      </c>
      <c r="BS16" s="9" t="e">
        <f>SUMIF('Pack&amp;System Plan (Project)'!$G:$G,'Pack&amp;System Plan (Model)'!$E16,'Pack&amp;System Plan (Project)'!#REF!)</f>
        <v>#REF!</v>
      </c>
      <c r="BT16" s="9" t="e">
        <f>SUMIF('Pack&amp;System Plan (Project)'!$G:$G,'Pack&amp;System Plan (Model)'!$E16,'Pack&amp;System Plan (Project)'!#REF!)</f>
        <v>#REF!</v>
      </c>
      <c r="BU16" s="9" t="e">
        <f>SUMIF('Pack&amp;System Plan (Project)'!$G:$G,'Pack&amp;System Plan (Model)'!$E16,'Pack&amp;System Plan (Project)'!#REF!)</f>
        <v>#REF!</v>
      </c>
      <c r="BV16" s="9" t="e">
        <f>SUMIF('Pack&amp;System Plan (Project)'!$G:$G,'Pack&amp;System Plan (Model)'!$E16,'Pack&amp;System Plan (Project)'!#REF!)</f>
        <v>#REF!</v>
      </c>
      <c r="BW16" s="9" t="e">
        <f>SUMIF('Pack&amp;System Plan (Project)'!$G:$G,'Pack&amp;System Plan (Model)'!$E16,'Pack&amp;System Plan (Project)'!#REF!)</f>
        <v>#REF!</v>
      </c>
      <c r="BX16" s="9" t="e">
        <f>SUMIF('Pack&amp;System Plan (Project)'!$G:$G,'Pack&amp;System Plan (Model)'!$E16,'Pack&amp;System Plan (Project)'!#REF!)</f>
        <v>#REF!</v>
      </c>
      <c r="BY16" s="9" t="e">
        <f>SUMIF('Pack&amp;System Plan (Project)'!$G:$G,'Pack&amp;System Plan (Model)'!$E16,'Pack&amp;System Plan (Project)'!#REF!)</f>
        <v>#REF!</v>
      </c>
      <c r="BZ16" s="9" t="e">
        <f>SUMIF('Pack&amp;System Plan (Project)'!$G:$G,'Pack&amp;System Plan (Model)'!$E16,'Pack&amp;System Plan (Project)'!#REF!)</f>
        <v>#REF!</v>
      </c>
      <c r="CA16" s="9" t="e">
        <f>SUMIF('Pack&amp;System Plan (Project)'!$G:$G,'Pack&amp;System Plan (Model)'!$E16,'Pack&amp;System Plan (Project)'!#REF!)</f>
        <v>#REF!</v>
      </c>
      <c r="CB16" s="9" t="e">
        <f>SUMIF('Pack&amp;System Plan (Project)'!$G:$G,'Pack&amp;System Plan (Model)'!$E16,'Pack&amp;System Plan (Project)'!#REF!)</f>
        <v>#REF!</v>
      </c>
      <c r="CC16" s="9" t="e">
        <f>SUMIF('Pack&amp;System Plan (Project)'!$G:$G,'Pack&amp;System Plan (Model)'!$E16,'Pack&amp;System Plan (Project)'!#REF!)</f>
        <v>#REF!</v>
      </c>
      <c r="CD16" s="9" t="e">
        <f>SUMIF('Pack&amp;System Plan (Project)'!$G:$G,'Pack&amp;System Plan (Model)'!$E16,'Pack&amp;System Plan (Project)'!#REF!)</f>
        <v>#REF!</v>
      </c>
      <c r="CE16" s="9" t="e">
        <f>SUMIF('Pack&amp;System Plan (Project)'!$G:$G,'Pack&amp;System Plan (Model)'!$E16,'Pack&amp;System Plan (Project)'!#REF!)</f>
        <v>#REF!</v>
      </c>
      <c r="CF16" s="9" t="e">
        <f>SUMIF('Pack&amp;System Plan (Project)'!$G:$G,'Pack&amp;System Plan (Model)'!$E16,'Pack&amp;System Plan (Project)'!#REF!)</f>
        <v>#REF!</v>
      </c>
      <c r="CG16" s="9" t="e">
        <f>SUMIF('Pack&amp;System Plan (Project)'!$G:$G,'Pack&amp;System Plan (Model)'!$E16,'Pack&amp;System Plan (Project)'!#REF!)</f>
        <v>#REF!</v>
      </c>
      <c r="CH16" s="9" t="e">
        <f>SUMIF('Pack&amp;System Plan (Project)'!$G:$G,'Pack&amp;System Plan (Model)'!$E16,'Pack&amp;System Plan (Project)'!#REF!)</f>
        <v>#REF!</v>
      </c>
      <c r="CI16" s="9" t="e">
        <f>SUMIF('Pack&amp;System Plan (Project)'!$G:$G,'Pack&amp;System Plan (Model)'!$E16,'Pack&amp;System Plan (Project)'!#REF!)</f>
        <v>#REF!</v>
      </c>
      <c r="CJ16" s="9" t="e">
        <f>SUMIF('Pack&amp;System Plan (Project)'!$G:$G,'Pack&amp;System Plan (Model)'!$E16,'Pack&amp;System Plan (Project)'!#REF!)</f>
        <v>#REF!</v>
      </c>
      <c r="CK16" s="9" t="e">
        <f>SUMIF('Pack&amp;System Plan (Project)'!$G:$G,'Pack&amp;System Plan (Model)'!$E16,'Pack&amp;System Plan (Project)'!#REF!)</f>
        <v>#REF!</v>
      </c>
      <c r="CL16" s="9" t="e">
        <f>SUMIF('Pack&amp;System Plan (Project)'!$G:$G,'Pack&amp;System Plan (Model)'!$E16,'Pack&amp;System Plan (Project)'!#REF!)</f>
        <v>#REF!</v>
      </c>
      <c r="CM16" s="9" t="e">
        <f>SUMIF('Pack&amp;System Plan (Project)'!$G:$G,'Pack&amp;System Plan (Model)'!$E16,'Pack&amp;System Plan (Project)'!#REF!)</f>
        <v>#REF!</v>
      </c>
      <c r="CN16" s="9" t="e">
        <f>SUMIF('Pack&amp;System Plan (Project)'!$G:$G,'Pack&amp;System Plan (Model)'!$E16,'Pack&amp;System Plan (Project)'!#REF!)</f>
        <v>#REF!</v>
      </c>
      <c r="CO16" s="9" t="e">
        <f>SUMIF('Pack&amp;System Plan (Project)'!$G:$G,'Pack&amp;System Plan (Model)'!$E16,'Pack&amp;System Plan (Project)'!#REF!)</f>
        <v>#REF!</v>
      </c>
      <c r="CP16" s="9" t="e">
        <f>SUMIF('Pack&amp;System Plan (Project)'!$G:$G,'Pack&amp;System Plan (Model)'!$E16,'Pack&amp;System Plan (Project)'!#REF!)</f>
        <v>#REF!</v>
      </c>
      <c r="CQ16" s="9" t="e">
        <f>SUMIF('Pack&amp;System Plan (Project)'!$G:$G,'Pack&amp;System Plan (Model)'!$E16,'Pack&amp;System Plan (Project)'!#REF!)</f>
        <v>#REF!</v>
      </c>
      <c r="CR16" s="9" t="e">
        <f>SUMIF('Pack&amp;System Plan (Project)'!$G:$G,'Pack&amp;System Plan (Model)'!$E16,'Pack&amp;System Plan (Project)'!#REF!)</f>
        <v>#REF!</v>
      </c>
      <c r="CS16" s="9" t="e">
        <f>SUMIF('Pack&amp;System Plan (Project)'!$G:$G,'Pack&amp;System Plan (Model)'!$E16,'Pack&amp;System Plan (Project)'!#REF!)</f>
        <v>#REF!</v>
      </c>
      <c r="CT16" s="9" t="e">
        <f>SUMIF('Pack&amp;System Plan (Project)'!$G:$G,'Pack&amp;System Plan (Model)'!$E16,'Pack&amp;System Plan (Project)'!#REF!)</f>
        <v>#REF!</v>
      </c>
      <c r="CU16" s="9" t="e">
        <f>SUMIF('Pack&amp;System Plan (Project)'!$G:$G,'Pack&amp;System Plan (Model)'!$E16,'Pack&amp;System Plan (Project)'!#REF!)</f>
        <v>#REF!</v>
      </c>
      <c r="CV16" s="9" t="e">
        <f>SUMIF('Pack&amp;System Plan (Project)'!$G:$G,'Pack&amp;System Plan (Model)'!$E16,'Pack&amp;System Plan (Project)'!#REF!)</f>
        <v>#REF!</v>
      </c>
      <c r="CW16" s="9" t="e">
        <f>SUMIF('Pack&amp;System Plan (Project)'!$G:$G,'Pack&amp;System Plan (Model)'!$E16,'Pack&amp;System Plan (Project)'!#REF!)</f>
        <v>#REF!</v>
      </c>
      <c r="CX16" s="9" t="e">
        <f>SUMIF('Pack&amp;System Plan (Project)'!$G:$G,'Pack&amp;System Plan (Model)'!$E16,'Pack&amp;System Plan (Project)'!#REF!)</f>
        <v>#REF!</v>
      </c>
      <c r="CY16" s="9" t="e">
        <f>SUMIF('Pack&amp;System Plan (Project)'!$G:$G,'Pack&amp;System Plan (Model)'!$E16,'Pack&amp;System Plan (Project)'!#REF!)</f>
        <v>#REF!</v>
      </c>
      <c r="CZ16" s="9" t="e">
        <f>SUMIF('Pack&amp;System Plan (Project)'!$G:$G,'Pack&amp;System Plan (Model)'!$E16,'Pack&amp;System Plan (Project)'!#REF!)</f>
        <v>#REF!</v>
      </c>
      <c r="DA16" s="9" t="e">
        <f>SUMIF('Pack&amp;System Plan (Project)'!$G:$G,'Pack&amp;System Plan (Model)'!$E16,'Pack&amp;System Plan (Project)'!#REF!)</f>
        <v>#REF!</v>
      </c>
      <c r="DB16" s="9" t="e">
        <f>SUMIF('Pack&amp;System Plan (Project)'!$G:$G,'Pack&amp;System Plan (Model)'!$E16,'Pack&amp;System Plan (Project)'!#REF!)</f>
        <v>#REF!</v>
      </c>
      <c r="DC16" s="9" t="e">
        <f>SUMIF('Pack&amp;System Plan (Project)'!$G:$G,'Pack&amp;System Plan (Model)'!$E16,'Pack&amp;System Plan (Project)'!#REF!)</f>
        <v>#REF!</v>
      </c>
      <c r="DD16" s="9" t="e">
        <f>SUMIF('Pack&amp;System Plan (Project)'!$G:$G,'Pack&amp;System Plan (Model)'!$E16,'Pack&amp;System Plan (Project)'!#REF!)</f>
        <v>#REF!</v>
      </c>
      <c r="DE16" s="9" t="e">
        <f>SUMIF('Pack&amp;System Plan (Project)'!$G:$G,'Pack&amp;System Plan (Model)'!$E16,'Pack&amp;System Plan (Project)'!#REF!)</f>
        <v>#REF!</v>
      </c>
      <c r="DF16" s="9" t="e">
        <f>SUMIF('Pack&amp;System Plan (Project)'!$G:$G,'Pack&amp;System Plan (Model)'!$E16,'Pack&amp;System Plan (Project)'!#REF!)</f>
        <v>#REF!</v>
      </c>
      <c r="DG16" s="9" t="e">
        <f>SUMIF('Pack&amp;System Plan (Project)'!$G:$G,'Pack&amp;System Plan (Model)'!$E16,'Pack&amp;System Plan (Project)'!#REF!)</f>
        <v>#REF!</v>
      </c>
      <c r="DH16" s="9" t="e">
        <f>SUMIF('Pack&amp;System Plan (Project)'!$G:$G,'Pack&amp;System Plan (Model)'!$E16,'Pack&amp;System Plan (Project)'!#REF!)</f>
        <v>#REF!</v>
      </c>
      <c r="DI16" s="9" t="e">
        <f>SUMIF('Pack&amp;System Plan (Project)'!$G:$G,'Pack&amp;System Plan (Model)'!$E16,'Pack&amp;System Plan (Project)'!#REF!)</f>
        <v>#REF!</v>
      </c>
      <c r="DJ16" s="9" t="e">
        <f>SUMIF('Pack&amp;System Plan (Project)'!$G:$G,'Pack&amp;System Plan (Model)'!$E16,'Pack&amp;System Plan (Project)'!#REF!)</f>
        <v>#REF!</v>
      </c>
      <c r="DK16" s="9" t="e">
        <f>SUMIF('Pack&amp;System Plan (Project)'!$G:$G,'Pack&amp;System Plan (Model)'!$E16,'Pack&amp;System Plan (Project)'!#REF!)</f>
        <v>#REF!</v>
      </c>
      <c r="DL16" s="9" t="e">
        <f>SUMIF('Pack&amp;System Plan (Project)'!$G:$G,'Pack&amp;System Plan (Model)'!$E16,'Pack&amp;System Plan (Project)'!#REF!)</f>
        <v>#REF!</v>
      </c>
      <c r="DM16" s="9" t="e">
        <f>SUMIF('Pack&amp;System Plan (Project)'!$G:$G,'Pack&amp;System Plan (Model)'!$E16,'Pack&amp;System Plan (Project)'!#REF!)</f>
        <v>#REF!</v>
      </c>
      <c r="DN16" s="9" t="e">
        <f>SUMIF('Pack&amp;System Plan (Project)'!$G:$G,'Pack&amp;System Plan (Model)'!$E16,'Pack&amp;System Plan (Project)'!#REF!)</f>
        <v>#REF!</v>
      </c>
      <c r="DO16" s="9" t="e">
        <f>SUMIF('Pack&amp;System Plan (Project)'!$G:$G,'Pack&amp;System Plan (Model)'!$E16,'Pack&amp;System Plan (Project)'!#REF!)</f>
        <v>#REF!</v>
      </c>
      <c r="DP16" s="9" t="e">
        <f>SUMIF('Pack&amp;System Plan (Project)'!$G:$G,'Pack&amp;System Plan (Model)'!$E16,'Pack&amp;System Plan (Project)'!#REF!)</f>
        <v>#REF!</v>
      </c>
      <c r="DQ16" s="9" t="e">
        <f>SUMIF('Pack&amp;System Plan (Project)'!$G:$G,'Pack&amp;System Plan (Model)'!$E16,'Pack&amp;System Plan (Project)'!#REF!)</f>
        <v>#REF!</v>
      </c>
      <c r="DR16" s="9" t="e">
        <f>SUMIF('Pack&amp;System Plan (Project)'!$G:$G,'Pack&amp;System Plan (Model)'!$E16,'Pack&amp;System Plan (Project)'!#REF!)</f>
        <v>#REF!</v>
      </c>
      <c r="DS16" s="9" t="e">
        <f>SUMIF('Pack&amp;System Plan (Project)'!$G:$G,'Pack&amp;System Plan (Model)'!$E16,'Pack&amp;System Plan (Project)'!#REF!)</f>
        <v>#REF!</v>
      </c>
      <c r="DT16" s="9" t="e">
        <f>SUMIF('Pack&amp;System Plan (Project)'!$G:$G,'Pack&amp;System Plan (Model)'!$E16,'Pack&amp;System Plan (Project)'!#REF!)</f>
        <v>#REF!</v>
      </c>
      <c r="DU16" s="9" t="e">
        <f>SUMIF('Pack&amp;System Plan (Project)'!$G:$G,'Pack&amp;System Plan (Model)'!$E16,'Pack&amp;System Plan (Project)'!#REF!)</f>
        <v>#REF!</v>
      </c>
      <c r="DV16" s="9" t="e">
        <f>SUMIF('Pack&amp;System Plan (Project)'!$G:$G,'Pack&amp;System Plan (Model)'!$E16,'Pack&amp;System Plan (Project)'!#REF!)</f>
        <v>#REF!</v>
      </c>
      <c r="DW16" s="9" t="e">
        <f>SUMIF('Pack&amp;System Plan (Project)'!$G:$G,'Pack&amp;System Plan (Model)'!$E16,'Pack&amp;System Plan (Project)'!#REF!)</f>
        <v>#REF!</v>
      </c>
      <c r="DX16" s="9" t="e">
        <f>SUMIF('Pack&amp;System Plan (Project)'!$G:$G,'Pack&amp;System Plan (Model)'!$E16,'Pack&amp;System Plan (Project)'!#REF!)</f>
        <v>#REF!</v>
      </c>
      <c r="DY16" s="9" t="e">
        <f>SUMIF('Pack&amp;System Plan (Project)'!$G:$G,'Pack&amp;System Plan (Model)'!$E16,'Pack&amp;System Plan (Project)'!#REF!)</f>
        <v>#REF!</v>
      </c>
      <c r="DZ16" s="9" t="e">
        <f>SUMIF('Pack&amp;System Plan (Project)'!$G:$G,'Pack&amp;System Plan (Model)'!$E16,'Pack&amp;System Plan (Project)'!#REF!)</f>
        <v>#REF!</v>
      </c>
      <c r="EA16" s="9" t="e">
        <f>SUMIF('Pack&amp;System Plan (Project)'!$G:$G,'Pack&amp;System Plan (Model)'!$E16,'Pack&amp;System Plan (Project)'!#REF!)</f>
        <v>#REF!</v>
      </c>
      <c r="EB16" s="9" t="e">
        <f>SUMIF('Pack&amp;System Plan (Project)'!$G:$G,'Pack&amp;System Plan (Model)'!$E16,'Pack&amp;System Plan (Project)'!#REF!)</f>
        <v>#REF!</v>
      </c>
      <c r="EC16" s="9" t="e">
        <f>SUMIF('Pack&amp;System Plan (Project)'!$G:$G,'Pack&amp;System Plan (Model)'!$E16,'Pack&amp;System Plan (Project)'!#REF!)</f>
        <v>#REF!</v>
      </c>
      <c r="ED16" s="9" t="e">
        <f>SUMIF('Pack&amp;System Plan (Project)'!$G:$G,'Pack&amp;System Plan (Model)'!$E16,'Pack&amp;System Plan (Project)'!#REF!)</f>
        <v>#REF!</v>
      </c>
      <c r="EE16" s="9" t="e">
        <f>SUMIF('Pack&amp;System Plan (Project)'!$G:$G,'Pack&amp;System Plan (Model)'!$E16,'Pack&amp;System Plan (Project)'!#REF!)</f>
        <v>#REF!</v>
      </c>
      <c r="EF16" s="9" t="e">
        <f>SUMIF('Pack&amp;System Plan (Project)'!$G:$G,'Pack&amp;System Plan (Model)'!$E16,'Pack&amp;System Plan (Project)'!#REF!)</f>
        <v>#REF!</v>
      </c>
      <c r="EG16" s="9" t="e">
        <f>SUMIF('Pack&amp;System Plan (Project)'!$G:$G,'Pack&amp;System Plan (Model)'!$E16,'Pack&amp;System Plan (Project)'!#REF!)</f>
        <v>#REF!</v>
      </c>
      <c r="EH16" s="9" t="e">
        <f>SUMIF('Pack&amp;System Plan (Project)'!$G:$G,'Pack&amp;System Plan (Model)'!$E16,'Pack&amp;System Plan (Project)'!#REF!)</f>
        <v>#REF!</v>
      </c>
      <c r="EI16" s="9" t="e">
        <f>SUMIF('Pack&amp;System Plan (Project)'!$G:$G,'Pack&amp;System Plan (Model)'!$E16,'Pack&amp;System Plan (Project)'!#REF!)</f>
        <v>#REF!</v>
      </c>
      <c r="EJ16" s="9" t="e">
        <f>SUMIF('Pack&amp;System Plan (Project)'!$G:$G,'Pack&amp;System Plan (Model)'!$E16,'Pack&amp;System Plan (Project)'!#REF!)</f>
        <v>#REF!</v>
      </c>
      <c r="EK16" s="9" t="e">
        <f>SUMIF('Pack&amp;System Plan (Project)'!$G:$G,'Pack&amp;System Plan (Model)'!$E16,'Pack&amp;System Plan (Project)'!#REF!)</f>
        <v>#REF!</v>
      </c>
      <c r="EL16" s="9" t="e">
        <f>SUMIF('Pack&amp;System Plan (Project)'!$G:$G,'Pack&amp;System Plan (Model)'!$E16,'Pack&amp;System Plan (Project)'!#REF!)</f>
        <v>#REF!</v>
      </c>
      <c r="EM16" s="9" t="e">
        <f>SUMIF('Pack&amp;System Plan (Project)'!$G:$G,'Pack&amp;System Plan (Model)'!$E16,'Pack&amp;System Plan (Project)'!#REF!)</f>
        <v>#REF!</v>
      </c>
      <c r="EN16" s="9" t="e">
        <f>SUMIF('Pack&amp;System Plan (Project)'!$G:$G,'Pack&amp;System Plan (Model)'!$E16,'Pack&amp;System Plan (Project)'!#REF!)</f>
        <v>#REF!</v>
      </c>
      <c r="EO16" s="9" t="e">
        <f>SUMIF('Pack&amp;System Plan (Project)'!$G:$G,'Pack&amp;System Plan (Model)'!$E16,'Pack&amp;System Plan (Project)'!#REF!)</f>
        <v>#REF!</v>
      </c>
      <c r="EP16" s="9" t="e">
        <f>SUMIF('Pack&amp;System Plan (Project)'!$G:$G,'Pack&amp;System Plan (Model)'!$E16,'Pack&amp;System Plan (Project)'!#REF!)</f>
        <v>#REF!</v>
      </c>
      <c r="EQ16" s="9" t="e">
        <f>SUMIF('Pack&amp;System Plan (Project)'!$G:$G,'Pack&amp;System Plan (Model)'!$E16,'Pack&amp;System Plan (Project)'!#REF!)</f>
        <v>#REF!</v>
      </c>
      <c r="ER16" s="9" t="e">
        <f>SUMIF('Pack&amp;System Plan (Project)'!$G:$G,'Pack&amp;System Plan (Model)'!$E16,'Pack&amp;System Plan (Project)'!#REF!)</f>
        <v>#REF!</v>
      </c>
      <c r="ES16" s="9" t="e">
        <f>SUMIF('Pack&amp;System Plan (Project)'!$G:$G,'Pack&amp;System Plan (Model)'!$E16,'Pack&amp;System Plan (Project)'!#REF!)</f>
        <v>#REF!</v>
      </c>
      <c r="ET16" s="9" t="e">
        <f>SUMIF('Pack&amp;System Plan (Project)'!$G:$G,'Pack&amp;System Plan (Model)'!$E16,'Pack&amp;System Plan (Project)'!#REF!)</f>
        <v>#REF!</v>
      </c>
      <c r="EU16" s="9" t="e">
        <f>SUMIF('Pack&amp;System Plan (Project)'!$G:$G,'Pack&amp;System Plan (Model)'!$E16,'Pack&amp;System Plan (Project)'!#REF!)</f>
        <v>#REF!</v>
      </c>
      <c r="EV16" s="9" t="e">
        <f>SUMIF('Pack&amp;System Plan (Project)'!$G:$G,'Pack&amp;System Plan (Model)'!$E16,'Pack&amp;System Plan (Project)'!#REF!)</f>
        <v>#REF!</v>
      </c>
      <c r="EW16" s="9" t="e">
        <f>SUMIF('Pack&amp;System Plan (Project)'!$G:$G,'Pack&amp;System Plan (Model)'!$E16,'Pack&amp;System Plan (Project)'!#REF!)</f>
        <v>#REF!</v>
      </c>
      <c r="EX16" s="9" t="e">
        <f>SUMIF('Pack&amp;System Plan (Project)'!$G:$G,'Pack&amp;System Plan (Model)'!$E16,'Pack&amp;System Plan (Project)'!#REF!)</f>
        <v>#REF!</v>
      </c>
      <c r="EY16" s="9" t="e">
        <f>SUMIF('Pack&amp;System Plan (Project)'!$G:$G,'Pack&amp;System Plan (Model)'!$E16,'Pack&amp;System Plan (Project)'!#REF!)</f>
        <v>#REF!</v>
      </c>
      <c r="EZ16" s="9" t="e">
        <f>SUMIF('Pack&amp;System Plan (Project)'!$G:$G,'Pack&amp;System Plan (Model)'!$E16,'Pack&amp;System Plan (Project)'!#REF!)</f>
        <v>#REF!</v>
      </c>
      <c r="FA16" s="9" t="e">
        <f>SUMIF('Pack&amp;System Plan (Project)'!$G:$G,'Pack&amp;System Plan (Model)'!$E16,'Pack&amp;System Plan (Project)'!#REF!)</f>
        <v>#REF!</v>
      </c>
      <c r="FB16" s="9" t="e">
        <f>SUMIF('Pack&amp;System Plan (Project)'!$G:$G,'Pack&amp;System Plan (Model)'!$E16,'Pack&amp;System Plan (Project)'!#REF!)</f>
        <v>#REF!</v>
      </c>
      <c r="FC16" s="9" t="e">
        <f>SUMIF('Pack&amp;System Plan (Project)'!$G:$G,'Pack&amp;System Plan (Model)'!$E16,'Pack&amp;System Plan (Project)'!#REF!)</f>
        <v>#REF!</v>
      </c>
      <c r="FD16" s="9" t="e">
        <f>SUMIF('Pack&amp;System Plan (Project)'!$G:$G,'Pack&amp;System Plan (Model)'!$E16,'Pack&amp;System Plan (Project)'!#REF!)</f>
        <v>#REF!</v>
      </c>
      <c r="FE16" s="9" t="e">
        <f>SUMIF('Pack&amp;System Plan (Project)'!$G:$G,'Pack&amp;System Plan (Model)'!$E16,'Pack&amp;System Plan (Project)'!#REF!)</f>
        <v>#REF!</v>
      </c>
      <c r="FF16" s="9" t="e">
        <f>SUMIF('Pack&amp;System Plan (Project)'!$G:$G,'Pack&amp;System Plan (Model)'!$E16,'Pack&amp;System Plan (Project)'!#REF!)</f>
        <v>#REF!</v>
      </c>
      <c r="FG16" s="9" t="e">
        <f>SUMIF('Pack&amp;System Plan (Project)'!$G:$G,'Pack&amp;System Plan (Model)'!$E16,'Pack&amp;System Plan (Project)'!#REF!)</f>
        <v>#REF!</v>
      </c>
      <c r="FH16" s="9" t="e">
        <f>SUMIF('Pack&amp;System Plan (Project)'!$G:$G,'Pack&amp;System Plan (Model)'!$E16,'Pack&amp;System Plan (Project)'!#REF!)</f>
        <v>#REF!</v>
      </c>
      <c r="FI16" s="9" t="e">
        <f>SUMIF('Pack&amp;System Plan (Project)'!$G:$G,'Pack&amp;System Plan (Model)'!$E16,'Pack&amp;System Plan (Project)'!#REF!)</f>
        <v>#REF!</v>
      </c>
      <c r="FJ16" s="9" t="e">
        <f>SUMIF('Pack&amp;System Plan (Project)'!$G:$G,'Pack&amp;System Plan (Model)'!$E16,'Pack&amp;System Plan (Project)'!#REF!)</f>
        <v>#REF!</v>
      </c>
      <c r="FK16" s="9" t="e">
        <f>SUMIF('Pack&amp;System Plan (Project)'!$G:$G,'Pack&amp;System Plan (Model)'!$E16,'Pack&amp;System Plan (Project)'!#REF!)</f>
        <v>#REF!</v>
      </c>
      <c r="FL16" s="9" t="e">
        <f>SUMIF('Pack&amp;System Plan (Project)'!$G:$G,'Pack&amp;System Plan (Model)'!$E16,'Pack&amp;System Plan (Project)'!#REF!)</f>
        <v>#REF!</v>
      </c>
      <c r="FM16" s="9" t="e">
        <f>SUMIF('Pack&amp;System Plan (Project)'!$G:$G,'Pack&amp;System Plan (Model)'!$E16,'Pack&amp;System Plan (Project)'!#REF!)</f>
        <v>#REF!</v>
      </c>
      <c r="FN16" s="9" t="e">
        <f>SUMIF('Pack&amp;System Plan (Project)'!$G:$G,'Pack&amp;System Plan (Model)'!$E16,'Pack&amp;System Plan (Project)'!#REF!)</f>
        <v>#REF!</v>
      </c>
      <c r="FO16" s="9" t="e">
        <f>SUMIF('Pack&amp;System Plan (Project)'!$G:$G,'Pack&amp;System Plan (Model)'!$E16,'Pack&amp;System Plan (Project)'!#REF!)</f>
        <v>#REF!</v>
      </c>
      <c r="FP16" s="9" t="e">
        <f>SUMIF('Pack&amp;System Plan (Project)'!$G:$G,'Pack&amp;System Plan (Model)'!$E16,'Pack&amp;System Plan (Project)'!#REF!)</f>
        <v>#REF!</v>
      </c>
      <c r="FQ16" s="9" t="e">
        <f>SUMIF('Pack&amp;System Plan (Project)'!$G:$G,'Pack&amp;System Plan (Model)'!$E16,'Pack&amp;System Plan (Project)'!#REF!)</f>
        <v>#REF!</v>
      </c>
      <c r="FR16" s="9" t="e">
        <f>SUMIF('Pack&amp;System Plan (Project)'!$G:$G,'Pack&amp;System Plan (Model)'!$E16,'Pack&amp;System Plan (Project)'!#REF!)</f>
        <v>#REF!</v>
      </c>
      <c r="FS16" s="9" t="e">
        <f>SUMIF('Pack&amp;System Plan (Project)'!$G:$G,'Pack&amp;System Plan (Model)'!$E16,'Pack&amp;System Plan (Project)'!#REF!)</f>
        <v>#REF!</v>
      </c>
      <c r="FT16" s="9" t="e">
        <f>SUMIF('Pack&amp;System Plan (Project)'!$G:$G,'Pack&amp;System Plan (Model)'!$E16,'Pack&amp;System Plan (Project)'!#REF!)</f>
        <v>#REF!</v>
      </c>
      <c r="FU16" s="9" t="e">
        <f>SUMIF('Pack&amp;System Plan (Project)'!$G:$G,'Pack&amp;System Plan (Model)'!$E16,'Pack&amp;System Plan (Project)'!#REF!)</f>
        <v>#REF!</v>
      </c>
      <c r="FV16" s="9" t="e">
        <f>SUMIF('Pack&amp;System Plan (Project)'!$G:$G,'Pack&amp;System Plan (Model)'!$E16,'Pack&amp;System Plan (Project)'!#REF!)</f>
        <v>#REF!</v>
      </c>
      <c r="FW16" s="9" t="e">
        <f>SUMIF('Pack&amp;System Plan (Project)'!$G:$G,'Pack&amp;System Plan (Model)'!$E16,'Pack&amp;System Plan (Project)'!#REF!)</f>
        <v>#REF!</v>
      </c>
      <c r="FX16" s="9" t="e">
        <f>SUMIF('Pack&amp;System Plan (Project)'!$G:$G,'Pack&amp;System Plan (Model)'!$E16,'Pack&amp;System Plan (Project)'!#REF!)</f>
        <v>#REF!</v>
      </c>
      <c r="FY16" s="9" t="e">
        <f>SUMIF('Pack&amp;System Plan (Project)'!$G:$G,'Pack&amp;System Plan (Model)'!$E16,'Pack&amp;System Plan (Project)'!#REF!)</f>
        <v>#REF!</v>
      </c>
      <c r="FZ16" s="9" t="e">
        <f>SUMIF('Pack&amp;System Plan (Project)'!$G:$G,'Pack&amp;System Plan (Model)'!$E16,'Pack&amp;System Plan (Project)'!#REF!)</f>
        <v>#REF!</v>
      </c>
      <c r="GA16" s="9" t="e">
        <f>SUMIF('Pack&amp;System Plan (Project)'!$G:$G,'Pack&amp;System Plan (Model)'!$E16,'Pack&amp;System Plan (Project)'!#REF!)</f>
        <v>#REF!</v>
      </c>
      <c r="GB16" s="9" t="e">
        <f>SUMIF('Pack&amp;System Plan (Project)'!$G:$G,'Pack&amp;System Plan (Model)'!$E16,'Pack&amp;System Plan (Project)'!#REF!)</f>
        <v>#REF!</v>
      </c>
      <c r="GC16" s="9" t="e">
        <f>SUMIF('Pack&amp;System Plan (Project)'!$G:$G,'Pack&amp;System Plan (Model)'!$E16,'Pack&amp;System Plan (Project)'!#REF!)</f>
        <v>#REF!</v>
      </c>
      <c r="GD16" s="9" t="e">
        <f>SUMIF('Pack&amp;System Plan (Project)'!$G:$G,'Pack&amp;System Plan (Model)'!$E16,'Pack&amp;System Plan (Project)'!#REF!)</f>
        <v>#REF!</v>
      </c>
      <c r="GE16" s="9" t="e">
        <f>SUMIF('Pack&amp;System Plan (Project)'!$G:$G,'Pack&amp;System Plan (Model)'!$E16,'Pack&amp;System Plan (Project)'!#REF!)</f>
        <v>#REF!</v>
      </c>
      <c r="GF16" s="9" t="e">
        <f>SUMIF('Pack&amp;System Plan (Project)'!$G:$G,'Pack&amp;System Plan (Model)'!$E16,'Pack&amp;System Plan (Project)'!#REF!)</f>
        <v>#REF!</v>
      </c>
      <c r="GG16" s="9" t="e">
        <f>SUMIF('Pack&amp;System Plan (Project)'!$G:$G,'Pack&amp;System Plan (Model)'!$E16,'Pack&amp;System Plan (Project)'!#REF!)</f>
        <v>#REF!</v>
      </c>
      <c r="GH16" s="9" t="e">
        <f>SUMIF('Pack&amp;System Plan (Project)'!$G:$G,'Pack&amp;System Plan (Model)'!$E16,'Pack&amp;System Plan (Project)'!#REF!)</f>
        <v>#REF!</v>
      </c>
      <c r="GI16" s="9" t="e">
        <f>SUMIF('Pack&amp;System Plan (Project)'!$G:$G,'Pack&amp;System Plan (Model)'!$E16,'Pack&amp;System Plan (Project)'!#REF!)</f>
        <v>#REF!</v>
      </c>
      <c r="GJ16" s="9" t="e">
        <f>SUMIF('Pack&amp;System Plan (Project)'!$G:$G,'Pack&amp;System Plan (Model)'!$E16,'Pack&amp;System Plan (Project)'!#REF!)</f>
        <v>#REF!</v>
      </c>
      <c r="GK16" s="9" t="e">
        <f>SUMIF('Pack&amp;System Plan (Project)'!$G:$G,'Pack&amp;System Plan (Model)'!$E16,'Pack&amp;System Plan (Project)'!#REF!)</f>
        <v>#REF!</v>
      </c>
      <c r="GL16" s="9" t="e">
        <f>SUMIF('Pack&amp;System Plan (Project)'!$G:$G,'Pack&amp;System Plan (Model)'!$E16,'Pack&amp;System Plan (Project)'!#REF!)</f>
        <v>#REF!</v>
      </c>
      <c r="GM16" s="9" t="e">
        <f>SUMIF('Pack&amp;System Plan (Project)'!$G:$G,'Pack&amp;System Plan (Model)'!$E16,'Pack&amp;System Plan (Project)'!#REF!)</f>
        <v>#REF!</v>
      </c>
      <c r="GN16" s="9" t="e">
        <f>SUMIF('Pack&amp;System Plan (Project)'!$G:$G,'Pack&amp;System Plan (Model)'!$E16,'Pack&amp;System Plan (Project)'!#REF!)</f>
        <v>#REF!</v>
      </c>
      <c r="GO16" s="5">
        <v>0</v>
      </c>
    </row>
    <row r="17" spans="2:197" s="5" customFormat="1" x14ac:dyDescent="0.3">
      <c r="B17" s="31" t="s">
        <v>108</v>
      </c>
      <c r="C17" s="17" t="s">
        <v>101</v>
      </c>
      <c r="D17" s="29" t="s">
        <v>109</v>
      </c>
      <c r="E17" s="26" t="s">
        <v>88</v>
      </c>
      <c r="F17" s="12" t="s">
        <v>89</v>
      </c>
      <c r="G17" s="36" t="e">
        <f>SUMIF(#REF!,'Pack&amp;System Plan (Model)'!#REF!,#REF!)</f>
        <v>#REF!</v>
      </c>
      <c r="H17" s="37">
        <f>SUM(N17:GN17)</f>
        <v>1801</v>
      </c>
      <c r="I17" s="22"/>
      <c r="J17" s="22"/>
      <c r="K17" s="12" t="s">
        <v>10</v>
      </c>
      <c r="L17" s="38" t="e">
        <f>H17/H16</f>
        <v>#REF!</v>
      </c>
      <c r="M17" s="10"/>
      <c r="N17" s="28"/>
      <c r="O17" s="6"/>
      <c r="P17" s="6">
        <v>68</v>
      </c>
      <c r="Q17" s="6">
        <v>68</v>
      </c>
      <c r="R17" s="6">
        <v>68</v>
      </c>
      <c r="S17" s="6">
        <v>69</v>
      </c>
      <c r="T17" s="6">
        <v>58</v>
      </c>
      <c r="U17" s="6"/>
      <c r="V17" s="6"/>
      <c r="W17" s="6">
        <v>56</v>
      </c>
      <c r="X17" s="6">
        <v>68</v>
      </c>
      <c r="Y17" s="6">
        <v>69</v>
      </c>
      <c r="Z17" s="6">
        <v>68</v>
      </c>
      <c r="AA17" s="6">
        <v>63</v>
      </c>
      <c r="AB17" s="6"/>
      <c r="AC17" s="6"/>
      <c r="AD17" s="6">
        <v>68</v>
      </c>
      <c r="AE17" s="6">
        <v>5</v>
      </c>
      <c r="AF17" s="6"/>
      <c r="AG17" s="6"/>
      <c r="AH17" s="6">
        <f>40+4</f>
        <v>44</v>
      </c>
      <c r="AI17" s="6"/>
      <c r="AJ17" s="6"/>
      <c r="AK17" s="6">
        <v>8</v>
      </c>
      <c r="AL17" s="6">
        <v>68</v>
      </c>
      <c r="AM17" s="6">
        <v>68</v>
      </c>
      <c r="AN17" s="6">
        <v>56</v>
      </c>
      <c r="AO17" s="6">
        <v>56</v>
      </c>
      <c r="AP17" s="6"/>
      <c r="AQ17" s="6"/>
      <c r="AR17" s="6">
        <v>56</v>
      </c>
      <c r="AS17" s="6">
        <v>68</v>
      </c>
      <c r="AT17" s="6">
        <v>42</v>
      </c>
      <c r="AU17" s="6">
        <v>31</v>
      </c>
      <c r="AV17" s="6">
        <v>31</v>
      </c>
      <c r="AW17" s="6"/>
      <c r="AX17" s="6"/>
      <c r="AY17" s="6"/>
      <c r="AZ17" s="6"/>
      <c r="BA17" s="6"/>
      <c r="BB17" s="6"/>
      <c r="BC17" s="6"/>
      <c r="BD17" s="6"/>
      <c r="BE17" s="6"/>
      <c r="BF17" s="6">
        <v>68</v>
      </c>
      <c r="BG17" s="6">
        <v>32</v>
      </c>
      <c r="BH17" s="6"/>
      <c r="BI17" s="6"/>
      <c r="BJ17" s="6"/>
      <c r="BK17" s="6"/>
      <c r="BL17" s="6"/>
      <c r="BM17" s="6"/>
      <c r="BN17" s="6"/>
      <c r="BO17" s="6"/>
      <c r="BP17" s="6">
        <v>72</v>
      </c>
      <c r="BQ17" s="6">
        <v>72</v>
      </c>
      <c r="BR17" s="6"/>
      <c r="BS17" s="6"/>
      <c r="BT17" s="6"/>
      <c r="BU17" s="6"/>
      <c r="BV17" s="6"/>
      <c r="BW17" s="6">
        <v>50</v>
      </c>
      <c r="BX17" s="6">
        <v>68</v>
      </c>
      <c r="BY17" s="6"/>
      <c r="BZ17" s="6"/>
      <c r="CA17" s="6">
        <v>68</v>
      </c>
      <c r="CB17" s="6">
        <v>68</v>
      </c>
      <c r="CC17" s="6">
        <v>47</v>
      </c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  <c r="DH17" s="6"/>
      <c r="DI17" s="6"/>
      <c r="DJ17" s="6"/>
      <c r="DK17" s="6"/>
      <c r="DL17" s="6"/>
      <c r="DM17" s="6"/>
      <c r="DN17" s="6"/>
      <c r="DO17" s="6"/>
      <c r="DP17" s="6"/>
      <c r="DQ17" s="6"/>
      <c r="DR17" s="6"/>
      <c r="DS17" s="6"/>
      <c r="DT17" s="6"/>
      <c r="DU17" s="6"/>
      <c r="DV17" s="6"/>
      <c r="DW17" s="6"/>
      <c r="DX17" s="6"/>
      <c r="DY17" s="6"/>
      <c r="DZ17" s="6"/>
      <c r="EA17" s="6"/>
      <c r="EB17" s="6"/>
      <c r="EC17" s="6"/>
      <c r="ED17" s="6"/>
      <c r="EE17" s="6"/>
      <c r="EF17" s="6"/>
      <c r="EG17" s="6"/>
      <c r="EH17" s="6"/>
      <c r="EI17" s="6"/>
      <c r="EJ17" s="6"/>
      <c r="EK17" s="6"/>
      <c r="EL17" s="6"/>
      <c r="EM17" s="6"/>
      <c r="EN17" s="6"/>
      <c r="EO17" s="6"/>
      <c r="EP17" s="6"/>
      <c r="EQ17" s="6"/>
      <c r="ER17" s="6"/>
      <c r="ES17" s="6"/>
      <c r="ET17" s="6"/>
      <c r="EU17" s="6"/>
      <c r="EV17" s="6"/>
      <c r="EW17" s="6"/>
      <c r="EX17" s="6"/>
      <c r="EY17" s="6"/>
      <c r="EZ17" s="6"/>
      <c r="FA17" s="6"/>
      <c r="FB17" s="6"/>
      <c r="FC17" s="6"/>
      <c r="FD17" s="6"/>
      <c r="FE17" s="6"/>
      <c r="FF17" s="6"/>
      <c r="FG17" s="6"/>
      <c r="FH17" s="6"/>
      <c r="FI17" s="6"/>
      <c r="FJ17" s="6"/>
      <c r="FK17" s="6"/>
      <c r="FL17" s="6"/>
      <c r="FM17" s="6"/>
      <c r="FN17" s="6"/>
      <c r="FO17" s="6"/>
      <c r="FP17" s="6"/>
      <c r="FQ17" s="6"/>
      <c r="FR17" s="6"/>
      <c r="FS17" s="6"/>
      <c r="FT17" s="6"/>
      <c r="FU17" s="6"/>
      <c r="FV17" s="6"/>
      <c r="FW17" s="6"/>
      <c r="FX17" s="6"/>
      <c r="FY17" s="6"/>
      <c r="FZ17" s="6"/>
      <c r="GA17" s="6"/>
      <c r="GB17" s="6"/>
      <c r="GC17" s="6"/>
      <c r="GD17" s="6"/>
      <c r="GE17" s="6"/>
      <c r="GF17" s="6"/>
      <c r="GG17" s="6"/>
      <c r="GH17" s="6"/>
      <c r="GI17" s="6"/>
      <c r="GJ17" s="6"/>
      <c r="GK17" s="6"/>
      <c r="GL17" s="6"/>
      <c r="GM17" s="6"/>
      <c r="GN17" s="6"/>
      <c r="GO17" s="5">
        <v>0</v>
      </c>
    </row>
    <row r="18" spans="2:197" s="5" customFormat="1" x14ac:dyDescent="0.3">
      <c r="B18" s="31" t="s">
        <v>108</v>
      </c>
      <c r="C18" s="17" t="s">
        <v>101</v>
      </c>
      <c r="D18" s="17" t="s">
        <v>109</v>
      </c>
      <c r="E18" s="18" t="s">
        <v>196</v>
      </c>
      <c r="F18" s="19" t="s">
        <v>89</v>
      </c>
      <c r="G18" s="33" t="e">
        <f>SUMIF(#REF!,'Pack&amp;System Plan (Model)'!#REF!,#REF!)</f>
        <v>#REF!</v>
      </c>
      <c r="H18" s="34" t="e">
        <f>SUM(O18:GN18)</f>
        <v>#REF!</v>
      </c>
      <c r="I18" s="22"/>
      <c r="J18" s="22"/>
      <c r="K18" s="19" t="s">
        <v>9</v>
      </c>
      <c r="L18" s="35" t="e">
        <f>+H19/H18</f>
        <v>#REF!</v>
      </c>
      <c r="M18" s="17"/>
      <c r="N18" s="27"/>
      <c r="O18" s="9" t="e">
        <f>SUMIF('Pack&amp;System Plan (Project)'!$G:$G,'Pack&amp;System Plan (Model)'!$E18,'Pack&amp;System Plan (Project)'!#REF!)</f>
        <v>#REF!</v>
      </c>
      <c r="P18" s="9" t="e">
        <f>SUMIF('Pack&amp;System Plan (Project)'!$G:$G,'Pack&amp;System Plan (Model)'!$E18,'Pack&amp;System Plan (Project)'!#REF!)</f>
        <v>#REF!</v>
      </c>
      <c r="Q18" s="9" t="e">
        <f>SUMIF('Pack&amp;System Plan (Project)'!$G:$G,'Pack&amp;System Plan (Model)'!$E18,'Pack&amp;System Plan (Project)'!#REF!)</f>
        <v>#REF!</v>
      </c>
      <c r="R18" s="9" t="e">
        <f>SUMIF('Pack&amp;System Plan (Project)'!$G:$G,'Pack&amp;System Plan (Model)'!$E18,'Pack&amp;System Plan (Project)'!#REF!)</f>
        <v>#REF!</v>
      </c>
      <c r="S18" s="9" t="e">
        <f>SUMIF('Pack&amp;System Plan (Project)'!$G:$G,'Pack&amp;System Plan (Model)'!$E18,'Pack&amp;System Plan (Project)'!#REF!)</f>
        <v>#REF!</v>
      </c>
      <c r="T18" s="9" t="e">
        <f>SUMIF('Pack&amp;System Plan (Project)'!$G:$G,'Pack&amp;System Plan (Model)'!$E18,'Pack&amp;System Plan (Project)'!#REF!)</f>
        <v>#REF!</v>
      </c>
      <c r="U18" s="9" t="e">
        <f>SUMIF('Pack&amp;System Plan (Project)'!$G:$G,'Pack&amp;System Plan (Model)'!$E18,'Pack&amp;System Plan (Project)'!#REF!)</f>
        <v>#REF!</v>
      </c>
      <c r="V18" s="9" t="e">
        <f>SUMIF('Pack&amp;System Plan (Project)'!$G:$G,'Pack&amp;System Plan (Model)'!$E18,'Pack&amp;System Plan (Project)'!#REF!)</f>
        <v>#REF!</v>
      </c>
      <c r="W18" s="9" t="e">
        <f>SUMIF('Pack&amp;System Plan (Project)'!$G:$G,'Pack&amp;System Plan (Model)'!$E18,'Pack&amp;System Plan (Project)'!#REF!)</f>
        <v>#REF!</v>
      </c>
      <c r="X18" s="9" t="e">
        <f>SUMIF('Pack&amp;System Plan (Project)'!$G:$G,'Pack&amp;System Plan (Model)'!$E18,'Pack&amp;System Plan (Project)'!#REF!)</f>
        <v>#REF!</v>
      </c>
      <c r="Y18" s="9" t="e">
        <f>SUMIF('Pack&amp;System Plan (Project)'!$G:$G,'Pack&amp;System Plan (Model)'!$E18,'Pack&amp;System Plan (Project)'!#REF!)</f>
        <v>#REF!</v>
      </c>
      <c r="Z18" s="9" t="e">
        <f>SUMIF('Pack&amp;System Plan (Project)'!$G:$G,'Pack&amp;System Plan (Model)'!$E18,'Pack&amp;System Plan (Project)'!#REF!)</f>
        <v>#REF!</v>
      </c>
      <c r="AA18" s="9" t="e">
        <f>SUMIF('Pack&amp;System Plan (Project)'!$G:$G,'Pack&amp;System Plan (Model)'!$E18,'Pack&amp;System Plan (Project)'!#REF!)</f>
        <v>#REF!</v>
      </c>
      <c r="AB18" s="9" t="e">
        <f>SUMIF('Pack&amp;System Plan (Project)'!$G:$G,'Pack&amp;System Plan (Model)'!$E18,'Pack&amp;System Plan (Project)'!#REF!)</f>
        <v>#REF!</v>
      </c>
      <c r="AC18" s="9" t="e">
        <f>SUMIF('Pack&amp;System Plan (Project)'!$G:$G,'Pack&amp;System Plan (Model)'!$E18,'Pack&amp;System Plan (Project)'!#REF!)</f>
        <v>#REF!</v>
      </c>
      <c r="AD18" s="9" t="e">
        <f>SUMIF('Pack&amp;System Plan (Project)'!$G:$G,'Pack&amp;System Plan (Model)'!$E18,'Pack&amp;System Plan (Project)'!#REF!)</f>
        <v>#REF!</v>
      </c>
      <c r="AE18" s="9" t="e">
        <f>SUMIF('Pack&amp;System Plan (Project)'!$G:$G,'Pack&amp;System Plan (Model)'!$E18,'Pack&amp;System Plan (Project)'!#REF!)</f>
        <v>#REF!</v>
      </c>
      <c r="AF18" s="9" t="e">
        <f>SUMIF('Pack&amp;System Plan (Project)'!$G:$G,'Pack&amp;System Plan (Model)'!$E18,'Pack&amp;System Plan (Project)'!#REF!)</f>
        <v>#REF!</v>
      </c>
      <c r="AG18" s="9" t="e">
        <f>SUMIF('Pack&amp;System Plan (Project)'!$G:$G,'Pack&amp;System Plan (Model)'!$E18,'Pack&amp;System Plan (Project)'!#REF!)</f>
        <v>#REF!</v>
      </c>
      <c r="AH18" s="9" t="e">
        <f>SUMIF('Pack&amp;System Plan (Project)'!$G:$G,'Pack&amp;System Plan (Model)'!$E18,'Pack&amp;System Plan (Project)'!#REF!)</f>
        <v>#REF!</v>
      </c>
      <c r="AI18" s="9" t="e">
        <f>SUMIF('Pack&amp;System Plan (Project)'!$G:$G,'Pack&amp;System Plan (Model)'!$E18,'Pack&amp;System Plan (Project)'!#REF!)</f>
        <v>#REF!</v>
      </c>
      <c r="AJ18" s="9" t="e">
        <f>SUMIF('Pack&amp;System Plan (Project)'!$G:$G,'Pack&amp;System Plan (Model)'!$E18,'Pack&amp;System Plan (Project)'!#REF!)</f>
        <v>#REF!</v>
      </c>
      <c r="AK18" s="9" t="e">
        <f>SUMIF('Pack&amp;System Plan (Project)'!$G:$G,'Pack&amp;System Plan (Model)'!$E18,'Pack&amp;System Plan (Project)'!#REF!)</f>
        <v>#REF!</v>
      </c>
      <c r="AL18" s="9" t="e">
        <f>SUMIF('Pack&amp;System Plan (Project)'!$G:$G,'Pack&amp;System Plan (Model)'!$E18,'Pack&amp;System Plan (Project)'!#REF!)</f>
        <v>#REF!</v>
      </c>
      <c r="AM18" s="9" t="e">
        <f>SUMIF('Pack&amp;System Plan (Project)'!$G:$G,'Pack&amp;System Plan (Model)'!$E18,'Pack&amp;System Plan (Project)'!#REF!)</f>
        <v>#REF!</v>
      </c>
      <c r="AN18" s="9" t="e">
        <f>SUMIF('Pack&amp;System Plan (Project)'!$G:$G,'Pack&amp;System Plan (Model)'!$E18,'Pack&amp;System Plan (Project)'!#REF!)</f>
        <v>#REF!</v>
      </c>
      <c r="AO18" s="9" t="e">
        <f>SUMIF('Pack&amp;System Plan (Project)'!$G:$G,'Pack&amp;System Plan (Model)'!$E18,'Pack&amp;System Plan (Project)'!#REF!)</f>
        <v>#REF!</v>
      </c>
      <c r="AP18" s="9" t="e">
        <f>SUMIF('Pack&amp;System Plan (Project)'!$G:$G,'Pack&amp;System Plan (Model)'!$E18,'Pack&amp;System Plan (Project)'!#REF!)</f>
        <v>#REF!</v>
      </c>
      <c r="AQ18" s="9" t="e">
        <f>SUMIF('Pack&amp;System Plan (Project)'!$G:$G,'Pack&amp;System Plan (Model)'!$E18,'Pack&amp;System Plan (Project)'!#REF!)</f>
        <v>#REF!</v>
      </c>
      <c r="AR18" s="9" t="e">
        <f>SUMIF('Pack&amp;System Plan (Project)'!$G:$G,'Pack&amp;System Plan (Model)'!$E18,'Pack&amp;System Plan (Project)'!#REF!)</f>
        <v>#REF!</v>
      </c>
      <c r="AS18" s="9" t="e">
        <f>SUMIF('Pack&amp;System Plan (Project)'!$G:$G,'Pack&amp;System Plan (Model)'!$E18,'Pack&amp;System Plan (Project)'!#REF!)</f>
        <v>#REF!</v>
      </c>
      <c r="AT18" s="9" t="e">
        <f>SUMIF('Pack&amp;System Plan (Project)'!$G:$G,'Pack&amp;System Plan (Model)'!$E18,'Pack&amp;System Plan (Project)'!#REF!)</f>
        <v>#REF!</v>
      </c>
      <c r="AU18" s="9" t="e">
        <f>SUMIF('Pack&amp;System Plan (Project)'!$G:$G,'Pack&amp;System Plan (Model)'!$E18,'Pack&amp;System Plan (Project)'!#REF!)</f>
        <v>#REF!</v>
      </c>
      <c r="AV18" s="9" t="e">
        <f>SUMIF('Pack&amp;System Plan (Project)'!$G:$G,'Pack&amp;System Plan (Model)'!$E18,'Pack&amp;System Plan (Project)'!#REF!)</f>
        <v>#REF!</v>
      </c>
      <c r="AW18" s="9" t="e">
        <f>SUMIF('Pack&amp;System Plan (Project)'!$G:$G,'Pack&amp;System Plan (Model)'!$E18,'Pack&amp;System Plan (Project)'!#REF!)</f>
        <v>#REF!</v>
      </c>
      <c r="AX18" s="9" t="e">
        <f>SUMIF('Pack&amp;System Plan (Project)'!$G:$G,'Pack&amp;System Plan (Model)'!$E18,'Pack&amp;System Plan (Project)'!#REF!)</f>
        <v>#REF!</v>
      </c>
      <c r="AY18" s="9" t="e">
        <f>SUMIF('Pack&amp;System Plan (Project)'!$G:$G,'Pack&amp;System Plan (Model)'!$E18,'Pack&amp;System Plan (Project)'!#REF!)</f>
        <v>#REF!</v>
      </c>
      <c r="AZ18" s="9" t="e">
        <f>SUMIF('Pack&amp;System Plan (Project)'!$G:$G,'Pack&amp;System Plan (Model)'!$E18,'Pack&amp;System Plan (Project)'!#REF!)</f>
        <v>#REF!</v>
      </c>
      <c r="BA18" s="9" t="e">
        <f>SUMIF('Pack&amp;System Plan (Project)'!$G:$G,'Pack&amp;System Plan (Model)'!$E18,'Pack&amp;System Plan (Project)'!#REF!)</f>
        <v>#REF!</v>
      </c>
      <c r="BB18" s="9" t="e">
        <f>SUMIF('Pack&amp;System Plan (Project)'!$G:$G,'Pack&amp;System Plan (Model)'!$E18,'Pack&amp;System Plan (Project)'!#REF!)</f>
        <v>#REF!</v>
      </c>
      <c r="BC18" s="9" t="e">
        <f>SUMIF('Pack&amp;System Plan (Project)'!$G:$G,'Pack&amp;System Plan (Model)'!$E18,'Pack&amp;System Plan (Project)'!#REF!)</f>
        <v>#REF!</v>
      </c>
      <c r="BD18" s="9" t="e">
        <f>SUMIF('Pack&amp;System Plan (Project)'!$G:$G,'Pack&amp;System Plan (Model)'!$E18,'Pack&amp;System Plan (Project)'!#REF!)</f>
        <v>#REF!</v>
      </c>
      <c r="BE18" s="9" t="e">
        <f>SUMIF('Pack&amp;System Plan (Project)'!$G:$G,'Pack&amp;System Plan (Model)'!$E18,'Pack&amp;System Plan (Project)'!#REF!)</f>
        <v>#REF!</v>
      </c>
      <c r="BF18" s="9" t="e">
        <f>SUMIF('Pack&amp;System Plan (Project)'!$G:$G,'Pack&amp;System Plan (Model)'!$E18,'Pack&amp;System Plan (Project)'!#REF!)</f>
        <v>#REF!</v>
      </c>
      <c r="BG18" s="9" t="e">
        <f>SUMIF('Pack&amp;System Plan (Project)'!$G:$G,'Pack&amp;System Plan (Model)'!$E18,'Pack&amp;System Plan (Project)'!#REF!)</f>
        <v>#REF!</v>
      </c>
      <c r="BH18" s="9" t="e">
        <f>SUMIF('Pack&amp;System Plan (Project)'!$G:$G,'Pack&amp;System Plan (Model)'!$E18,'Pack&amp;System Plan (Project)'!#REF!)</f>
        <v>#REF!</v>
      </c>
      <c r="BI18" s="9" t="e">
        <f>SUMIF('Pack&amp;System Plan (Project)'!$G:$G,'Pack&amp;System Plan (Model)'!$E18,'Pack&amp;System Plan (Project)'!#REF!)</f>
        <v>#REF!</v>
      </c>
      <c r="BJ18" s="9" t="e">
        <f>SUMIF('Pack&amp;System Plan (Project)'!$G:$G,'Pack&amp;System Plan (Model)'!$E18,'Pack&amp;System Plan (Project)'!#REF!)</f>
        <v>#REF!</v>
      </c>
      <c r="BK18" s="9" t="e">
        <f>SUMIF('Pack&amp;System Plan (Project)'!$G:$G,'Pack&amp;System Plan (Model)'!$E18,'Pack&amp;System Plan (Project)'!#REF!)</f>
        <v>#REF!</v>
      </c>
      <c r="BL18" s="9" t="e">
        <f>SUMIF('Pack&amp;System Plan (Project)'!$G:$G,'Pack&amp;System Plan (Model)'!$E18,'Pack&amp;System Plan (Project)'!#REF!)</f>
        <v>#REF!</v>
      </c>
      <c r="BM18" s="9" t="e">
        <f>SUMIF('Pack&amp;System Plan (Project)'!$G:$G,'Pack&amp;System Plan (Model)'!$E18,'Pack&amp;System Plan (Project)'!#REF!)</f>
        <v>#REF!</v>
      </c>
      <c r="BN18" s="9" t="e">
        <f>SUMIF('Pack&amp;System Plan (Project)'!$G:$G,'Pack&amp;System Plan (Model)'!$E18,'Pack&amp;System Plan (Project)'!#REF!)</f>
        <v>#REF!</v>
      </c>
      <c r="BO18" s="9" t="e">
        <f>SUMIF('Pack&amp;System Plan (Project)'!$G:$G,'Pack&amp;System Plan (Model)'!$E18,'Pack&amp;System Plan (Project)'!#REF!)</f>
        <v>#REF!</v>
      </c>
      <c r="BP18" s="9" t="e">
        <f>SUMIF('Pack&amp;System Plan (Project)'!$G:$G,'Pack&amp;System Plan (Model)'!$E18,'Pack&amp;System Plan (Project)'!#REF!)</f>
        <v>#REF!</v>
      </c>
      <c r="BQ18" s="9" t="e">
        <f>SUMIF('Pack&amp;System Plan (Project)'!$G:$G,'Pack&amp;System Plan (Model)'!$E18,'Pack&amp;System Plan (Project)'!#REF!)</f>
        <v>#REF!</v>
      </c>
      <c r="BR18" s="9" t="e">
        <f>SUMIF('Pack&amp;System Plan (Project)'!$G:$G,'Pack&amp;System Plan (Model)'!$E18,'Pack&amp;System Plan (Project)'!#REF!)</f>
        <v>#REF!</v>
      </c>
      <c r="BS18" s="9" t="e">
        <f>SUMIF('Pack&amp;System Plan (Project)'!$G:$G,'Pack&amp;System Plan (Model)'!$E18,'Pack&amp;System Plan (Project)'!#REF!)</f>
        <v>#REF!</v>
      </c>
      <c r="BT18" s="9" t="e">
        <f>SUMIF('Pack&amp;System Plan (Project)'!$G:$G,'Pack&amp;System Plan (Model)'!$E18,'Pack&amp;System Plan (Project)'!#REF!)</f>
        <v>#REF!</v>
      </c>
      <c r="BU18" s="9" t="e">
        <f>SUMIF('Pack&amp;System Plan (Project)'!$G:$G,'Pack&amp;System Plan (Model)'!$E18,'Pack&amp;System Plan (Project)'!#REF!)</f>
        <v>#REF!</v>
      </c>
      <c r="BV18" s="9" t="e">
        <f>SUMIF('Pack&amp;System Plan (Project)'!$G:$G,'Pack&amp;System Plan (Model)'!$E18,'Pack&amp;System Plan (Project)'!#REF!)</f>
        <v>#REF!</v>
      </c>
      <c r="BW18" s="9" t="e">
        <f>SUMIF('Pack&amp;System Plan (Project)'!$G:$G,'Pack&amp;System Plan (Model)'!$E18,'Pack&amp;System Plan (Project)'!#REF!)</f>
        <v>#REF!</v>
      </c>
      <c r="BX18" s="9" t="e">
        <f>SUMIF('Pack&amp;System Plan (Project)'!$G:$G,'Pack&amp;System Plan (Model)'!$E18,'Pack&amp;System Plan (Project)'!#REF!)</f>
        <v>#REF!</v>
      </c>
      <c r="BY18" s="9" t="e">
        <f>SUMIF('Pack&amp;System Plan (Project)'!$G:$G,'Pack&amp;System Plan (Model)'!$E18,'Pack&amp;System Plan (Project)'!#REF!)</f>
        <v>#REF!</v>
      </c>
      <c r="BZ18" s="9" t="e">
        <f>SUMIF('Pack&amp;System Plan (Project)'!$G:$G,'Pack&amp;System Plan (Model)'!$E18,'Pack&amp;System Plan (Project)'!#REF!)</f>
        <v>#REF!</v>
      </c>
      <c r="CA18" s="9" t="e">
        <f>SUMIF('Pack&amp;System Plan (Project)'!$G:$G,'Pack&amp;System Plan (Model)'!$E18,'Pack&amp;System Plan (Project)'!#REF!)</f>
        <v>#REF!</v>
      </c>
      <c r="CB18" s="9" t="e">
        <f>SUMIF('Pack&amp;System Plan (Project)'!$G:$G,'Pack&amp;System Plan (Model)'!$E18,'Pack&amp;System Plan (Project)'!#REF!)</f>
        <v>#REF!</v>
      </c>
      <c r="CC18" s="9" t="e">
        <f>SUMIF('Pack&amp;System Plan (Project)'!$G:$G,'Pack&amp;System Plan (Model)'!$E18,'Pack&amp;System Plan (Project)'!#REF!)</f>
        <v>#REF!</v>
      </c>
      <c r="CD18" s="9" t="e">
        <f>SUMIF('Pack&amp;System Plan (Project)'!$G:$G,'Pack&amp;System Plan (Model)'!$E18,'Pack&amp;System Plan (Project)'!#REF!)</f>
        <v>#REF!</v>
      </c>
      <c r="CE18" s="9" t="e">
        <f>SUMIF('Pack&amp;System Plan (Project)'!$G:$G,'Pack&amp;System Plan (Model)'!$E18,'Pack&amp;System Plan (Project)'!#REF!)</f>
        <v>#REF!</v>
      </c>
      <c r="CF18" s="9" t="e">
        <f>SUMIF('Pack&amp;System Plan (Project)'!$G:$G,'Pack&amp;System Plan (Model)'!$E18,'Pack&amp;System Plan (Project)'!#REF!)</f>
        <v>#REF!</v>
      </c>
      <c r="CG18" s="9" t="e">
        <f>SUMIF('Pack&amp;System Plan (Project)'!$G:$G,'Pack&amp;System Plan (Model)'!$E18,'Pack&amp;System Plan (Project)'!#REF!)</f>
        <v>#REF!</v>
      </c>
      <c r="CH18" s="9" t="e">
        <f>SUMIF('Pack&amp;System Plan (Project)'!$G:$G,'Pack&amp;System Plan (Model)'!$E18,'Pack&amp;System Plan (Project)'!#REF!)</f>
        <v>#REF!</v>
      </c>
      <c r="CI18" s="9" t="e">
        <f>SUMIF('Pack&amp;System Plan (Project)'!$G:$G,'Pack&amp;System Plan (Model)'!$E18,'Pack&amp;System Plan (Project)'!#REF!)</f>
        <v>#REF!</v>
      </c>
      <c r="CJ18" s="9" t="e">
        <f>SUMIF('Pack&amp;System Plan (Project)'!$G:$G,'Pack&amp;System Plan (Model)'!$E18,'Pack&amp;System Plan (Project)'!#REF!)</f>
        <v>#REF!</v>
      </c>
      <c r="CK18" s="9" t="e">
        <f>SUMIF('Pack&amp;System Plan (Project)'!$G:$G,'Pack&amp;System Plan (Model)'!$E18,'Pack&amp;System Plan (Project)'!#REF!)</f>
        <v>#REF!</v>
      </c>
      <c r="CL18" s="9" t="e">
        <f>SUMIF('Pack&amp;System Plan (Project)'!$G:$G,'Pack&amp;System Plan (Model)'!$E18,'Pack&amp;System Plan (Project)'!#REF!)</f>
        <v>#REF!</v>
      </c>
      <c r="CM18" s="9" t="e">
        <f>SUMIF('Pack&amp;System Plan (Project)'!$G:$G,'Pack&amp;System Plan (Model)'!$E18,'Pack&amp;System Plan (Project)'!#REF!)</f>
        <v>#REF!</v>
      </c>
      <c r="CN18" s="9" t="e">
        <f>SUMIF('Pack&amp;System Plan (Project)'!$G:$G,'Pack&amp;System Plan (Model)'!$E18,'Pack&amp;System Plan (Project)'!#REF!)</f>
        <v>#REF!</v>
      </c>
      <c r="CO18" s="9" t="e">
        <f>SUMIF('Pack&amp;System Plan (Project)'!$G:$G,'Pack&amp;System Plan (Model)'!$E18,'Pack&amp;System Plan (Project)'!#REF!)</f>
        <v>#REF!</v>
      </c>
      <c r="CP18" s="9" t="e">
        <f>SUMIF('Pack&amp;System Plan (Project)'!$G:$G,'Pack&amp;System Plan (Model)'!$E18,'Pack&amp;System Plan (Project)'!#REF!)</f>
        <v>#REF!</v>
      </c>
      <c r="CQ18" s="9" t="e">
        <f>SUMIF('Pack&amp;System Plan (Project)'!$G:$G,'Pack&amp;System Plan (Model)'!$E18,'Pack&amp;System Plan (Project)'!#REF!)</f>
        <v>#REF!</v>
      </c>
      <c r="CR18" s="9" t="e">
        <f>SUMIF('Pack&amp;System Plan (Project)'!$G:$G,'Pack&amp;System Plan (Model)'!$E18,'Pack&amp;System Plan (Project)'!#REF!)</f>
        <v>#REF!</v>
      </c>
      <c r="CS18" s="9" t="e">
        <f>SUMIF('Pack&amp;System Plan (Project)'!$G:$G,'Pack&amp;System Plan (Model)'!$E18,'Pack&amp;System Plan (Project)'!#REF!)</f>
        <v>#REF!</v>
      </c>
      <c r="CT18" s="9" t="e">
        <f>SUMIF('Pack&amp;System Plan (Project)'!$G:$G,'Pack&amp;System Plan (Model)'!$E18,'Pack&amp;System Plan (Project)'!#REF!)</f>
        <v>#REF!</v>
      </c>
      <c r="CU18" s="9" t="e">
        <f>SUMIF('Pack&amp;System Plan (Project)'!$G:$G,'Pack&amp;System Plan (Model)'!$E18,'Pack&amp;System Plan (Project)'!#REF!)</f>
        <v>#REF!</v>
      </c>
      <c r="CV18" s="9" t="e">
        <f>SUMIF('Pack&amp;System Plan (Project)'!$G:$G,'Pack&amp;System Plan (Model)'!$E18,'Pack&amp;System Plan (Project)'!#REF!)</f>
        <v>#REF!</v>
      </c>
      <c r="CW18" s="9" t="e">
        <f>SUMIF('Pack&amp;System Plan (Project)'!$G:$G,'Pack&amp;System Plan (Model)'!$E18,'Pack&amp;System Plan (Project)'!#REF!)</f>
        <v>#REF!</v>
      </c>
      <c r="CX18" s="9" t="e">
        <f>SUMIF('Pack&amp;System Plan (Project)'!$G:$G,'Pack&amp;System Plan (Model)'!$E18,'Pack&amp;System Plan (Project)'!#REF!)</f>
        <v>#REF!</v>
      </c>
      <c r="CY18" s="9" t="e">
        <f>SUMIF('Pack&amp;System Plan (Project)'!$G:$G,'Pack&amp;System Plan (Model)'!$E18,'Pack&amp;System Plan (Project)'!#REF!)</f>
        <v>#REF!</v>
      </c>
      <c r="CZ18" s="9" t="e">
        <f>SUMIF('Pack&amp;System Plan (Project)'!$G:$G,'Pack&amp;System Plan (Model)'!$E18,'Pack&amp;System Plan (Project)'!#REF!)</f>
        <v>#REF!</v>
      </c>
      <c r="DA18" s="9" t="e">
        <f>SUMIF('Pack&amp;System Plan (Project)'!$G:$G,'Pack&amp;System Plan (Model)'!$E18,'Pack&amp;System Plan (Project)'!#REF!)</f>
        <v>#REF!</v>
      </c>
      <c r="DB18" s="9" t="e">
        <f>SUMIF('Pack&amp;System Plan (Project)'!$G:$G,'Pack&amp;System Plan (Model)'!$E18,'Pack&amp;System Plan (Project)'!#REF!)</f>
        <v>#REF!</v>
      </c>
      <c r="DC18" s="9" t="e">
        <f>SUMIF('Pack&amp;System Plan (Project)'!$G:$G,'Pack&amp;System Plan (Model)'!$E18,'Pack&amp;System Plan (Project)'!#REF!)</f>
        <v>#REF!</v>
      </c>
      <c r="DD18" s="9" t="e">
        <f>SUMIF('Pack&amp;System Plan (Project)'!$G:$G,'Pack&amp;System Plan (Model)'!$E18,'Pack&amp;System Plan (Project)'!#REF!)</f>
        <v>#REF!</v>
      </c>
      <c r="DE18" s="9" t="e">
        <f>SUMIF('Pack&amp;System Plan (Project)'!$G:$G,'Pack&amp;System Plan (Model)'!$E18,'Pack&amp;System Plan (Project)'!#REF!)</f>
        <v>#REF!</v>
      </c>
      <c r="DF18" s="9" t="e">
        <f>SUMIF('Pack&amp;System Plan (Project)'!$G:$G,'Pack&amp;System Plan (Model)'!$E18,'Pack&amp;System Plan (Project)'!#REF!)</f>
        <v>#REF!</v>
      </c>
      <c r="DG18" s="9" t="e">
        <f>SUMIF('Pack&amp;System Plan (Project)'!$G:$G,'Pack&amp;System Plan (Model)'!$E18,'Pack&amp;System Plan (Project)'!#REF!)</f>
        <v>#REF!</v>
      </c>
      <c r="DH18" s="9" t="e">
        <f>SUMIF('Pack&amp;System Plan (Project)'!$G:$G,'Pack&amp;System Plan (Model)'!$E18,'Pack&amp;System Plan (Project)'!#REF!)</f>
        <v>#REF!</v>
      </c>
      <c r="DI18" s="9" t="e">
        <f>SUMIF('Pack&amp;System Plan (Project)'!$G:$G,'Pack&amp;System Plan (Model)'!$E18,'Pack&amp;System Plan (Project)'!#REF!)</f>
        <v>#REF!</v>
      </c>
      <c r="DJ18" s="9" t="e">
        <f>SUMIF('Pack&amp;System Plan (Project)'!$G:$G,'Pack&amp;System Plan (Model)'!$E18,'Pack&amp;System Plan (Project)'!#REF!)</f>
        <v>#REF!</v>
      </c>
      <c r="DK18" s="9" t="e">
        <f>SUMIF('Pack&amp;System Plan (Project)'!$G:$G,'Pack&amp;System Plan (Model)'!$E18,'Pack&amp;System Plan (Project)'!#REF!)</f>
        <v>#REF!</v>
      </c>
      <c r="DL18" s="9" t="e">
        <f>SUMIF('Pack&amp;System Plan (Project)'!$G:$G,'Pack&amp;System Plan (Model)'!$E18,'Pack&amp;System Plan (Project)'!#REF!)</f>
        <v>#REF!</v>
      </c>
      <c r="DM18" s="9" t="e">
        <f>SUMIF('Pack&amp;System Plan (Project)'!$G:$G,'Pack&amp;System Plan (Model)'!$E18,'Pack&amp;System Plan (Project)'!#REF!)</f>
        <v>#REF!</v>
      </c>
      <c r="DN18" s="9" t="e">
        <f>SUMIF('Pack&amp;System Plan (Project)'!$G:$G,'Pack&amp;System Plan (Model)'!$E18,'Pack&amp;System Plan (Project)'!#REF!)</f>
        <v>#REF!</v>
      </c>
      <c r="DO18" s="9" t="e">
        <f>SUMIF('Pack&amp;System Plan (Project)'!$G:$G,'Pack&amp;System Plan (Model)'!$E18,'Pack&amp;System Plan (Project)'!#REF!)</f>
        <v>#REF!</v>
      </c>
      <c r="DP18" s="9" t="e">
        <f>SUMIF('Pack&amp;System Plan (Project)'!$G:$G,'Pack&amp;System Plan (Model)'!$E18,'Pack&amp;System Plan (Project)'!#REF!)</f>
        <v>#REF!</v>
      </c>
      <c r="DQ18" s="9" t="e">
        <f>SUMIF('Pack&amp;System Plan (Project)'!$G:$G,'Pack&amp;System Plan (Model)'!$E18,'Pack&amp;System Plan (Project)'!#REF!)</f>
        <v>#REF!</v>
      </c>
      <c r="DR18" s="9" t="e">
        <f>SUMIF('Pack&amp;System Plan (Project)'!$G:$G,'Pack&amp;System Plan (Model)'!$E18,'Pack&amp;System Plan (Project)'!#REF!)</f>
        <v>#REF!</v>
      </c>
      <c r="DS18" s="9" t="e">
        <f>SUMIF('Pack&amp;System Plan (Project)'!$G:$G,'Pack&amp;System Plan (Model)'!$E18,'Pack&amp;System Plan (Project)'!#REF!)</f>
        <v>#REF!</v>
      </c>
      <c r="DT18" s="9" t="e">
        <f>SUMIF('Pack&amp;System Plan (Project)'!$G:$G,'Pack&amp;System Plan (Model)'!$E18,'Pack&amp;System Plan (Project)'!#REF!)</f>
        <v>#REF!</v>
      </c>
      <c r="DU18" s="9" t="e">
        <f>SUMIF('Pack&amp;System Plan (Project)'!$G:$G,'Pack&amp;System Plan (Model)'!$E18,'Pack&amp;System Plan (Project)'!#REF!)</f>
        <v>#REF!</v>
      </c>
      <c r="DV18" s="9" t="e">
        <f>SUMIF('Pack&amp;System Plan (Project)'!$G:$G,'Pack&amp;System Plan (Model)'!$E18,'Pack&amp;System Plan (Project)'!#REF!)</f>
        <v>#REF!</v>
      </c>
      <c r="DW18" s="9" t="e">
        <f>SUMIF('Pack&amp;System Plan (Project)'!$G:$G,'Pack&amp;System Plan (Model)'!$E18,'Pack&amp;System Plan (Project)'!#REF!)</f>
        <v>#REF!</v>
      </c>
      <c r="DX18" s="9" t="e">
        <f>SUMIF('Pack&amp;System Plan (Project)'!$G:$G,'Pack&amp;System Plan (Model)'!$E18,'Pack&amp;System Plan (Project)'!#REF!)</f>
        <v>#REF!</v>
      </c>
      <c r="DY18" s="9" t="e">
        <f>SUMIF('Pack&amp;System Plan (Project)'!$G:$G,'Pack&amp;System Plan (Model)'!$E18,'Pack&amp;System Plan (Project)'!#REF!)</f>
        <v>#REF!</v>
      </c>
      <c r="DZ18" s="9" t="e">
        <f>SUMIF('Pack&amp;System Plan (Project)'!$G:$G,'Pack&amp;System Plan (Model)'!$E18,'Pack&amp;System Plan (Project)'!#REF!)</f>
        <v>#REF!</v>
      </c>
      <c r="EA18" s="9" t="e">
        <f>SUMIF('Pack&amp;System Plan (Project)'!$G:$G,'Pack&amp;System Plan (Model)'!$E18,'Pack&amp;System Plan (Project)'!#REF!)</f>
        <v>#REF!</v>
      </c>
      <c r="EB18" s="9" t="e">
        <f>SUMIF('Pack&amp;System Plan (Project)'!$G:$G,'Pack&amp;System Plan (Model)'!$E18,'Pack&amp;System Plan (Project)'!#REF!)</f>
        <v>#REF!</v>
      </c>
      <c r="EC18" s="9" t="e">
        <f>SUMIF('Pack&amp;System Plan (Project)'!$G:$G,'Pack&amp;System Plan (Model)'!$E18,'Pack&amp;System Plan (Project)'!#REF!)</f>
        <v>#REF!</v>
      </c>
      <c r="ED18" s="9" t="e">
        <f>SUMIF('Pack&amp;System Plan (Project)'!$G:$G,'Pack&amp;System Plan (Model)'!$E18,'Pack&amp;System Plan (Project)'!#REF!)</f>
        <v>#REF!</v>
      </c>
      <c r="EE18" s="9" t="e">
        <f>SUMIF('Pack&amp;System Plan (Project)'!$G:$G,'Pack&amp;System Plan (Model)'!$E18,'Pack&amp;System Plan (Project)'!#REF!)</f>
        <v>#REF!</v>
      </c>
      <c r="EF18" s="9" t="e">
        <f>SUMIF('Pack&amp;System Plan (Project)'!$G:$G,'Pack&amp;System Plan (Model)'!$E18,'Pack&amp;System Plan (Project)'!#REF!)</f>
        <v>#REF!</v>
      </c>
      <c r="EG18" s="9" t="e">
        <f>SUMIF('Pack&amp;System Plan (Project)'!$G:$G,'Pack&amp;System Plan (Model)'!$E18,'Pack&amp;System Plan (Project)'!#REF!)</f>
        <v>#REF!</v>
      </c>
      <c r="EH18" s="9" t="e">
        <f>SUMIF('Pack&amp;System Plan (Project)'!$G:$G,'Pack&amp;System Plan (Model)'!$E18,'Pack&amp;System Plan (Project)'!#REF!)</f>
        <v>#REF!</v>
      </c>
      <c r="EI18" s="9" t="e">
        <f>SUMIF('Pack&amp;System Plan (Project)'!$G:$G,'Pack&amp;System Plan (Model)'!$E18,'Pack&amp;System Plan (Project)'!#REF!)</f>
        <v>#REF!</v>
      </c>
      <c r="EJ18" s="9" t="e">
        <f>SUMIF('Pack&amp;System Plan (Project)'!$G:$G,'Pack&amp;System Plan (Model)'!$E18,'Pack&amp;System Plan (Project)'!#REF!)</f>
        <v>#REF!</v>
      </c>
      <c r="EK18" s="9" t="e">
        <f>SUMIF('Pack&amp;System Plan (Project)'!$G:$G,'Pack&amp;System Plan (Model)'!$E18,'Pack&amp;System Plan (Project)'!#REF!)</f>
        <v>#REF!</v>
      </c>
      <c r="EL18" s="9" t="e">
        <f>SUMIF('Pack&amp;System Plan (Project)'!$G:$G,'Pack&amp;System Plan (Model)'!$E18,'Pack&amp;System Plan (Project)'!#REF!)</f>
        <v>#REF!</v>
      </c>
      <c r="EM18" s="9" t="e">
        <f>SUMIF('Pack&amp;System Plan (Project)'!$G:$G,'Pack&amp;System Plan (Model)'!$E18,'Pack&amp;System Plan (Project)'!#REF!)</f>
        <v>#REF!</v>
      </c>
      <c r="EN18" s="9" t="e">
        <f>SUMIF('Pack&amp;System Plan (Project)'!$G:$G,'Pack&amp;System Plan (Model)'!$E18,'Pack&amp;System Plan (Project)'!#REF!)</f>
        <v>#REF!</v>
      </c>
      <c r="EO18" s="9" t="e">
        <f>SUMIF('Pack&amp;System Plan (Project)'!$G:$G,'Pack&amp;System Plan (Model)'!$E18,'Pack&amp;System Plan (Project)'!#REF!)</f>
        <v>#REF!</v>
      </c>
      <c r="EP18" s="9" t="e">
        <f>SUMIF('Pack&amp;System Plan (Project)'!$G:$G,'Pack&amp;System Plan (Model)'!$E18,'Pack&amp;System Plan (Project)'!#REF!)</f>
        <v>#REF!</v>
      </c>
      <c r="EQ18" s="9" t="e">
        <f>SUMIF('Pack&amp;System Plan (Project)'!$G:$G,'Pack&amp;System Plan (Model)'!$E18,'Pack&amp;System Plan (Project)'!#REF!)</f>
        <v>#REF!</v>
      </c>
      <c r="ER18" s="9" t="e">
        <f>SUMIF('Pack&amp;System Plan (Project)'!$G:$G,'Pack&amp;System Plan (Model)'!$E18,'Pack&amp;System Plan (Project)'!#REF!)</f>
        <v>#REF!</v>
      </c>
      <c r="ES18" s="9" t="e">
        <f>SUMIF('Pack&amp;System Plan (Project)'!$G:$G,'Pack&amp;System Plan (Model)'!$E18,'Pack&amp;System Plan (Project)'!#REF!)</f>
        <v>#REF!</v>
      </c>
      <c r="ET18" s="9" t="e">
        <f>SUMIF('Pack&amp;System Plan (Project)'!$G:$G,'Pack&amp;System Plan (Model)'!$E18,'Pack&amp;System Plan (Project)'!#REF!)</f>
        <v>#REF!</v>
      </c>
      <c r="EU18" s="9" t="e">
        <f>SUMIF('Pack&amp;System Plan (Project)'!$G:$G,'Pack&amp;System Plan (Model)'!$E18,'Pack&amp;System Plan (Project)'!#REF!)</f>
        <v>#REF!</v>
      </c>
      <c r="EV18" s="9" t="e">
        <f>SUMIF('Pack&amp;System Plan (Project)'!$G:$G,'Pack&amp;System Plan (Model)'!$E18,'Pack&amp;System Plan (Project)'!#REF!)</f>
        <v>#REF!</v>
      </c>
      <c r="EW18" s="9" t="e">
        <f>SUMIF('Pack&amp;System Plan (Project)'!$G:$G,'Pack&amp;System Plan (Model)'!$E18,'Pack&amp;System Plan (Project)'!#REF!)</f>
        <v>#REF!</v>
      </c>
      <c r="EX18" s="9" t="e">
        <f>SUMIF('Pack&amp;System Plan (Project)'!$G:$G,'Pack&amp;System Plan (Model)'!$E18,'Pack&amp;System Plan (Project)'!#REF!)</f>
        <v>#REF!</v>
      </c>
      <c r="EY18" s="9" t="e">
        <f>SUMIF('Pack&amp;System Plan (Project)'!$G:$G,'Pack&amp;System Plan (Model)'!$E18,'Pack&amp;System Plan (Project)'!#REF!)</f>
        <v>#REF!</v>
      </c>
      <c r="EZ18" s="9" t="e">
        <f>SUMIF('Pack&amp;System Plan (Project)'!$G:$G,'Pack&amp;System Plan (Model)'!$E18,'Pack&amp;System Plan (Project)'!#REF!)</f>
        <v>#REF!</v>
      </c>
      <c r="FA18" s="9" t="e">
        <f>SUMIF('Pack&amp;System Plan (Project)'!$G:$G,'Pack&amp;System Plan (Model)'!$E18,'Pack&amp;System Plan (Project)'!#REF!)</f>
        <v>#REF!</v>
      </c>
      <c r="FB18" s="9" t="e">
        <f>SUMIF('Pack&amp;System Plan (Project)'!$G:$G,'Pack&amp;System Plan (Model)'!$E18,'Pack&amp;System Plan (Project)'!#REF!)</f>
        <v>#REF!</v>
      </c>
      <c r="FC18" s="9" t="e">
        <f>SUMIF('Pack&amp;System Plan (Project)'!$G:$G,'Pack&amp;System Plan (Model)'!$E18,'Pack&amp;System Plan (Project)'!#REF!)</f>
        <v>#REF!</v>
      </c>
      <c r="FD18" s="9" t="e">
        <f>SUMIF('Pack&amp;System Plan (Project)'!$G:$G,'Pack&amp;System Plan (Model)'!$E18,'Pack&amp;System Plan (Project)'!#REF!)</f>
        <v>#REF!</v>
      </c>
      <c r="FE18" s="9" t="e">
        <f>SUMIF('Pack&amp;System Plan (Project)'!$G:$G,'Pack&amp;System Plan (Model)'!$E18,'Pack&amp;System Plan (Project)'!#REF!)</f>
        <v>#REF!</v>
      </c>
      <c r="FF18" s="9" t="e">
        <f>SUMIF('Pack&amp;System Plan (Project)'!$G:$G,'Pack&amp;System Plan (Model)'!$E18,'Pack&amp;System Plan (Project)'!#REF!)</f>
        <v>#REF!</v>
      </c>
      <c r="FG18" s="9" t="e">
        <f>SUMIF('Pack&amp;System Plan (Project)'!$G:$G,'Pack&amp;System Plan (Model)'!$E18,'Pack&amp;System Plan (Project)'!#REF!)</f>
        <v>#REF!</v>
      </c>
      <c r="FH18" s="9" t="e">
        <f>SUMIF('Pack&amp;System Plan (Project)'!$G:$G,'Pack&amp;System Plan (Model)'!$E18,'Pack&amp;System Plan (Project)'!#REF!)</f>
        <v>#REF!</v>
      </c>
      <c r="FI18" s="9" t="e">
        <f>SUMIF('Pack&amp;System Plan (Project)'!$G:$G,'Pack&amp;System Plan (Model)'!$E18,'Pack&amp;System Plan (Project)'!#REF!)</f>
        <v>#REF!</v>
      </c>
      <c r="FJ18" s="9" t="e">
        <f>SUMIF('Pack&amp;System Plan (Project)'!$G:$G,'Pack&amp;System Plan (Model)'!$E18,'Pack&amp;System Plan (Project)'!#REF!)</f>
        <v>#REF!</v>
      </c>
      <c r="FK18" s="9" t="e">
        <f>SUMIF('Pack&amp;System Plan (Project)'!$G:$G,'Pack&amp;System Plan (Model)'!$E18,'Pack&amp;System Plan (Project)'!#REF!)</f>
        <v>#REF!</v>
      </c>
      <c r="FL18" s="9" t="e">
        <f>SUMIF('Pack&amp;System Plan (Project)'!$G:$G,'Pack&amp;System Plan (Model)'!$E18,'Pack&amp;System Plan (Project)'!#REF!)</f>
        <v>#REF!</v>
      </c>
      <c r="FM18" s="9" t="e">
        <f>SUMIF('Pack&amp;System Plan (Project)'!$G:$G,'Pack&amp;System Plan (Model)'!$E18,'Pack&amp;System Plan (Project)'!#REF!)</f>
        <v>#REF!</v>
      </c>
      <c r="FN18" s="9" t="e">
        <f>SUMIF('Pack&amp;System Plan (Project)'!$G:$G,'Pack&amp;System Plan (Model)'!$E18,'Pack&amp;System Plan (Project)'!#REF!)</f>
        <v>#REF!</v>
      </c>
      <c r="FO18" s="9" t="e">
        <f>SUMIF('Pack&amp;System Plan (Project)'!$G:$G,'Pack&amp;System Plan (Model)'!$E18,'Pack&amp;System Plan (Project)'!#REF!)</f>
        <v>#REF!</v>
      </c>
      <c r="FP18" s="9" t="e">
        <f>SUMIF('Pack&amp;System Plan (Project)'!$G:$G,'Pack&amp;System Plan (Model)'!$E18,'Pack&amp;System Plan (Project)'!#REF!)</f>
        <v>#REF!</v>
      </c>
      <c r="FQ18" s="9" t="e">
        <f>SUMIF('Pack&amp;System Plan (Project)'!$G:$G,'Pack&amp;System Plan (Model)'!$E18,'Pack&amp;System Plan (Project)'!#REF!)</f>
        <v>#REF!</v>
      </c>
      <c r="FR18" s="9" t="e">
        <f>SUMIF('Pack&amp;System Plan (Project)'!$G:$G,'Pack&amp;System Plan (Model)'!$E18,'Pack&amp;System Plan (Project)'!#REF!)</f>
        <v>#REF!</v>
      </c>
      <c r="FS18" s="9" t="e">
        <f>SUMIF('Pack&amp;System Plan (Project)'!$G:$G,'Pack&amp;System Plan (Model)'!$E18,'Pack&amp;System Plan (Project)'!#REF!)</f>
        <v>#REF!</v>
      </c>
      <c r="FT18" s="9" t="e">
        <f>SUMIF('Pack&amp;System Plan (Project)'!$G:$G,'Pack&amp;System Plan (Model)'!$E18,'Pack&amp;System Plan (Project)'!#REF!)</f>
        <v>#REF!</v>
      </c>
      <c r="FU18" s="9" t="e">
        <f>SUMIF('Pack&amp;System Plan (Project)'!$G:$G,'Pack&amp;System Plan (Model)'!$E18,'Pack&amp;System Plan (Project)'!#REF!)</f>
        <v>#REF!</v>
      </c>
      <c r="FV18" s="9" t="e">
        <f>SUMIF('Pack&amp;System Plan (Project)'!$G:$G,'Pack&amp;System Plan (Model)'!$E18,'Pack&amp;System Plan (Project)'!#REF!)</f>
        <v>#REF!</v>
      </c>
      <c r="FW18" s="9" t="e">
        <f>SUMIF('Pack&amp;System Plan (Project)'!$G:$G,'Pack&amp;System Plan (Model)'!$E18,'Pack&amp;System Plan (Project)'!#REF!)</f>
        <v>#REF!</v>
      </c>
      <c r="FX18" s="9" t="e">
        <f>SUMIF('Pack&amp;System Plan (Project)'!$G:$G,'Pack&amp;System Plan (Model)'!$E18,'Pack&amp;System Plan (Project)'!#REF!)</f>
        <v>#REF!</v>
      </c>
      <c r="FY18" s="9" t="e">
        <f>SUMIF('Pack&amp;System Plan (Project)'!$G:$G,'Pack&amp;System Plan (Model)'!$E18,'Pack&amp;System Plan (Project)'!#REF!)</f>
        <v>#REF!</v>
      </c>
      <c r="FZ18" s="9" t="e">
        <f>SUMIF('Pack&amp;System Plan (Project)'!$G:$G,'Pack&amp;System Plan (Model)'!$E18,'Pack&amp;System Plan (Project)'!#REF!)</f>
        <v>#REF!</v>
      </c>
      <c r="GA18" s="9" t="e">
        <f>SUMIF('Pack&amp;System Plan (Project)'!$G:$G,'Pack&amp;System Plan (Model)'!$E18,'Pack&amp;System Plan (Project)'!#REF!)</f>
        <v>#REF!</v>
      </c>
      <c r="GB18" s="9" t="e">
        <f>SUMIF('Pack&amp;System Plan (Project)'!$G:$G,'Pack&amp;System Plan (Model)'!$E18,'Pack&amp;System Plan (Project)'!#REF!)</f>
        <v>#REF!</v>
      </c>
      <c r="GC18" s="9" t="e">
        <f>SUMIF('Pack&amp;System Plan (Project)'!$G:$G,'Pack&amp;System Plan (Model)'!$E18,'Pack&amp;System Plan (Project)'!#REF!)</f>
        <v>#REF!</v>
      </c>
      <c r="GD18" s="9" t="e">
        <f>SUMIF('Pack&amp;System Plan (Project)'!$G:$G,'Pack&amp;System Plan (Model)'!$E18,'Pack&amp;System Plan (Project)'!#REF!)</f>
        <v>#REF!</v>
      </c>
      <c r="GE18" s="9" t="e">
        <f>SUMIF('Pack&amp;System Plan (Project)'!$G:$G,'Pack&amp;System Plan (Model)'!$E18,'Pack&amp;System Plan (Project)'!#REF!)</f>
        <v>#REF!</v>
      </c>
      <c r="GF18" s="9" t="e">
        <f>SUMIF('Pack&amp;System Plan (Project)'!$G:$G,'Pack&amp;System Plan (Model)'!$E18,'Pack&amp;System Plan (Project)'!#REF!)</f>
        <v>#REF!</v>
      </c>
      <c r="GG18" s="9" t="e">
        <f>SUMIF('Pack&amp;System Plan (Project)'!$G:$G,'Pack&amp;System Plan (Model)'!$E18,'Pack&amp;System Plan (Project)'!#REF!)</f>
        <v>#REF!</v>
      </c>
      <c r="GH18" s="9" t="e">
        <f>SUMIF('Pack&amp;System Plan (Project)'!$G:$G,'Pack&amp;System Plan (Model)'!$E18,'Pack&amp;System Plan (Project)'!#REF!)</f>
        <v>#REF!</v>
      </c>
      <c r="GI18" s="9" t="e">
        <f>SUMIF('Pack&amp;System Plan (Project)'!$G:$G,'Pack&amp;System Plan (Model)'!$E18,'Pack&amp;System Plan (Project)'!#REF!)</f>
        <v>#REF!</v>
      </c>
      <c r="GJ18" s="9" t="e">
        <f>SUMIF('Pack&amp;System Plan (Project)'!$G:$G,'Pack&amp;System Plan (Model)'!$E18,'Pack&amp;System Plan (Project)'!#REF!)</f>
        <v>#REF!</v>
      </c>
      <c r="GK18" s="9" t="e">
        <f>SUMIF('Pack&amp;System Plan (Project)'!$G:$G,'Pack&amp;System Plan (Model)'!$E18,'Pack&amp;System Plan (Project)'!#REF!)</f>
        <v>#REF!</v>
      </c>
      <c r="GL18" s="9" t="e">
        <f>SUMIF('Pack&amp;System Plan (Project)'!$G:$G,'Pack&amp;System Plan (Model)'!$E18,'Pack&amp;System Plan (Project)'!#REF!)</f>
        <v>#REF!</v>
      </c>
      <c r="GM18" s="9" t="e">
        <f>SUMIF('Pack&amp;System Plan (Project)'!$G:$G,'Pack&amp;System Plan (Model)'!$E18,'Pack&amp;System Plan (Project)'!#REF!)</f>
        <v>#REF!</v>
      </c>
      <c r="GN18" s="9" t="e">
        <f>SUMIF('Pack&amp;System Plan (Project)'!$G:$G,'Pack&amp;System Plan (Model)'!$E18,'Pack&amp;System Plan (Project)'!#REF!)</f>
        <v>#REF!</v>
      </c>
      <c r="GO18" s="5">
        <v>0</v>
      </c>
    </row>
    <row r="19" spans="2:197" s="5" customFormat="1" x14ac:dyDescent="0.3">
      <c r="B19" s="31" t="s">
        <v>108</v>
      </c>
      <c r="C19" s="17" t="s">
        <v>101</v>
      </c>
      <c r="D19" s="29" t="s">
        <v>109</v>
      </c>
      <c r="E19" s="18" t="s">
        <v>196</v>
      </c>
      <c r="F19" s="12" t="s">
        <v>89</v>
      </c>
      <c r="G19" s="36" t="e">
        <f>SUMIF(#REF!,'Pack&amp;System Plan (Model)'!#REF!,#REF!)</f>
        <v>#REF!</v>
      </c>
      <c r="H19" s="37">
        <f>SUM(N19:GN19)</f>
        <v>12</v>
      </c>
      <c r="I19" s="22"/>
      <c r="J19" s="22"/>
      <c r="K19" s="12" t="s">
        <v>10</v>
      </c>
      <c r="L19" s="38" t="e">
        <f>H19/H18</f>
        <v>#REF!</v>
      </c>
      <c r="M19" s="10"/>
      <c r="N19" s="28"/>
      <c r="O19" s="6"/>
      <c r="P19" s="6"/>
      <c r="Q19" s="6"/>
      <c r="R19" s="6"/>
      <c r="S19" s="6"/>
      <c r="T19" s="6"/>
      <c r="U19" s="6"/>
      <c r="V19" s="6"/>
      <c r="W19" s="6">
        <v>12</v>
      </c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6"/>
      <c r="DC19" s="6"/>
      <c r="DD19" s="6"/>
      <c r="DE19" s="6"/>
      <c r="DF19" s="6"/>
      <c r="DG19" s="6"/>
      <c r="DH19" s="6"/>
      <c r="DI19" s="6"/>
      <c r="DJ19" s="6"/>
      <c r="DK19" s="6"/>
      <c r="DL19" s="6"/>
      <c r="DM19" s="6"/>
      <c r="DN19" s="6"/>
      <c r="DO19" s="6"/>
      <c r="DP19" s="6"/>
      <c r="DQ19" s="6"/>
      <c r="DR19" s="6"/>
      <c r="DS19" s="6"/>
      <c r="DT19" s="6"/>
      <c r="DU19" s="6"/>
      <c r="DV19" s="6"/>
      <c r="DW19" s="6"/>
      <c r="DX19" s="6"/>
      <c r="DY19" s="6"/>
      <c r="DZ19" s="6"/>
      <c r="EA19" s="6"/>
      <c r="EB19" s="6"/>
      <c r="EC19" s="6"/>
      <c r="ED19" s="6"/>
      <c r="EE19" s="6"/>
      <c r="EF19" s="6"/>
      <c r="EG19" s="6"/>
      <c r="EH19" s="6"/>
      <c r="EI19" s="6"/>
      <c r="EJ19" s="6"/>
      <c r="EK19" s="6"/>
      <c r="EL19" s="6"/>
      <c r="EM19" s="6"/>
      <c r="EN19" s="6"/>
      <c r="EO19" s="6"/>
      <c r="EP19" s="6"/>
      <c r="EQ19" s="6"/>
      <c r="ER19" s="6"/>
      <c r="ES19" s="6"/>
      <c r="ET19" s="6"/>
      <c r="EU19" s="6"/>
      <c r="EV19" s="6"/>
      <c r="EW19" s="6"/>
      <c r="EX19" s="6"/>
      <c r="EY19" s="6"/>
      <c r="EZ19" s="6"/>
      <c r="FA19" s="6"/>
      <c r="FB19" s="6"/>
      <c r="FC19" s="6"/>
      <c r="FD19" s="6"/>
      <c r="FE19" s="6"/>
      <c r="FF19" s="6"/>
      <c r="FG19" s="6"/>
      <c r="FH19" s="6"/>
      <c r="FI19" s="6"/>
      <c r="FJ19" s="6"/>
      <c r="FK19" s="6"/>
      <c r="FL19" s="6"/>
      <c r="FM19" s="6"/>
      <c r="FN19" s="6"/>
      <c r="FO19" s="6"/>
      <c r="FP19" s="6"/>
      <c r="FQ19" s="6"/>
      <c r="FR19" s="6"/>
      <c r="FS19" s="6"/>
      <c r="FT19" s="6"/>
      <c r="FU19" s="6"/>
      <c r="FV19" s="6"/>
      <c r="FW19" s="6"/>
      <c r="FX19" s="6"/>
      <c r="FY19" s="6"/>
      <c r="FZ19" s="6"/>
      <c r="GA19" s="6"/>
      <c r="GB19" s="6"/>
      <c r="GC19" s="6"/>
      <c r="GD19" s="6"/>
      <c r="GE19" s="6"/>
      <c r="GF19" s="6"/>
      <c r="GG19" s="6"/>
      <c r="GH19" s="6"/>
      <c r="GI19" s="6"/>
      <c r="GJ19" s="6"/>
      <c r="GK19" s="6"/>
      <c r="GL19" s="6"/>
      <c r="GM19" s="6"/>
      <c r="GN19" s="6"/>
      <c r="GO19" s="5">
        <v>0</v>
      </c>
    </row>
    <row r="20" spans="2:197" s="5" customFormat="1" x14ac:dyDescent="0.3">
      <c r="B20" s="31" t="s">
        <v>108</v>
      </c>
      <c r="C20" s="17" t="s">
        <v>101</v>
      </c>
      <c r="D20" s="17" t="s">
        <v>109</v>
      </c>
      <c r="E20" s="18" t="s">
        <v>231</v>
      </c>
      <c r="F20" s="19" t="s">
        <v>127</v>
      </c>
      <c r="G20" s="33" t="e">
        <f>SUMIF(#REF!,'Pack&amp;System Plan (Model)'!#REF!,#REF!)</f>
        <v>#REF!</v>
      </c>
      <c r="H20" s="34" t="e">
        <f>SUM(O20:GN20)</f>
        <v>#REF!</v>
      </c>
      <c r="I20" s="22"/>
      <c r="J20" s="22"/>
      <c r="K20" s="19" t="s">
        <v>9</v>
      </c>
      <c r="L20" s="35" t="e">
        <f>+H21/H20</f>
        <v>#REF!</v>
      </c>
      <c r="M20" s="17"/>
      <c r="N20" s="27"/>
      <c r="O20" s="9" t="e">
        <f>SUMIF('Pack&amp;System Plan (Project)'!$G:$G,'Pack&amp;System Plan (Model)'!$E20,'Pack&amp;System Plan (Project)'!#REF!)</f>
        <v>#REF!</v>
      </c>
      <c r="P20" s="9" t="e">
        <f>SUMIF('Pack&amp;System Plan (Project)'!$G:$G,'Pack&amp;System Plan (Model)'!$E20,'Pack&amp;System Plan (Project)'!#REF!)</f>
        <v>#REF!</v>
      </c>
      <c r="Q20" s="9" t="e">
        <f>SUMIF('Pack&amp;System Plan (Project)'!$G:$G,'Pack&amp;System Plan (Model)'!$E20,'Pack&amp;System Plan (Project)'!#REF!)</f>
        <v>#REF!</v>
      </c>
      <c r="R20" s="9" t="e">
        <f>SUMIF('Pack&amp;System Plan (Project)'!$G:$G,'Pack&amp;System Plan (Model)'!$E20,'Pack&amp;System Plan (Project)'!#REF!)</f>
        <v>#REF!</v>
      </c>
      <c r="S20" s="9" t="e">
        <f>SUMIF('Pack&amp;System Plan (Project)'!$G:$G,'Pack&amp;System Plan (Model)'!$E20,'Pack&amp;System Plan (Project)'!#REF!)</f>
        <v>#REF!</v>
      </c>
      <c r="T20" s="9" t="e">
        <f>SUMIF('Pack&amp;System Plan (Project)'!$G:$G,'Pack&amp;System Plan (Model)'!$E20,'Pack&amp;System Plan (Project)'!#REF!)</f>
        <v>#REF!</v>
      </c>
      <c r="U20" s="9" t="e">
        <f>SUMIF('Pack&amp;System Plan (Project)'!$G:$G,'Pack&amp;System Plan (Model)'!$E20,'Pack&amp;System Plan (Project)'!#REF!)</f>
        <v>#REF!</v>
      </c>
      <c r="V20" s="9" t="e">
        <f>SUMIF('Pack&amp;System Plan (Project)'!$G:$G,'Pack&amp;System Plan (Model)'!$E20,'Pack&amp;System Plan (Project)'!#REF!)</f>
        <v>#REF!</v>
      </c>
      <c r="W20" s="9" t="e">
        <f>SUMIF('Pack&amp;System Plan (Project)'!$G:$G,'Pack&amp;System Plan (Model)'!$E20,'Pack&amp;System Plan (Project)'!#REF!)</f>
        <v>#REF!</v>
      </c>
      <c r="X20" s="9" t="e">
        <f>SUMIF('Pack&amp;System Plan (Project)'!$G:$G,'Pack&amp;System Plan (Model)'!$E20,'Pack&amp;System Plan (Project)'!#REF!)</f>
        <v>#REF!</v>
      </c>
      <c r="Y20" s="9" t="e">
        <f>SUMIF('Pack&amp;System Plan (Project)'!$G:$G,'Pack&amp;System Plan (Model)'!$E20,'Pack&amp;System Plan (Project)'!#REF!)</f>
        <v>#REF!</v>
      </c>
      <c r="Z20" s="9" t="e">
        <f>SUMIF('Pack&amp;System Plan (Project)'!$G:$G,'Pack&amp;System Plan (Model)'!$E20,'Pack&amp;System Plan (Project)'!#REF!)</f>
        <v>#REF!</v>
      </c>
      <c r="AA20" s="9" t="e">
        <f>SUMIF('Pack&amp;System Plan (Project)'!$G:$G,'Pack&amp;System Plan (Model)'!$E20,'Pack&amp;System Plan (Project)'!#REF!)</f>
        <v>#REF!</v>
      </c>
      <c r="AB20" s="9" t="e">
        <f>SUMIF('Pack&amp;System Plan (Project)'!$G:$G,'Pack&amp;System Plan (Model)'!$E20,'Pack&amp;System Plan (Project)'!#REF!)</f>
        <v>#REF!</v>
      </c>
      <c r="AC20" s="9" t="e">
        <f>SUMIF('Pack&amp;System Plan (Project)'!$G:$G,'Pack&amp;System Plan (Model)'!$E20,'Pack&amp;System Plan (Project)'!#REF!)</f>
        <v>#REF!</v>
      </c>
      <c r="AD20" s="9" t="e">
        <f>SUMIF('Pack&amp;System Plan (Project)'!$G:$G,'Pack&amp;System Plan (Model)'!$E20,'Pack&amp;System Plan (Project)'!#REF!)</f>
        <v>#REF!</v>
      </c>
      <c r="AE20" s="9" t="e">
        <f>SUMIF('Pack&amp;System Plan (Project)'!$G:$G,'Pack&amp;System Plan (Model)'!$E20,'Pack&amp;System Plan (Project)'!#REF!)</f>
        <v>#REF!</v>
      </c>
      <c r="AF20" s="9" t="e">
        <f>SUMIF('Pack&amp;System Plan (Project)'!$G:$G,'Pack&amp;System Plan (Model)'!$E20,'Pack&amp;System Plan (Project)'!#REF!)</f>
        <v>#REF!</v>
      </c>
      <c r="AG20" s="9" t="e">
        <f>SUMIF('Pack&amp;System Plan (Project)'!$G:$G,'Pack&amp;System Plan (Model)'!$E20,'Pack&amp;System Plan (Project)'!#REF!)</f>
        <v>#REF!</v>
      </c>
      <c r="AH20" s="9" t="e">
        <f>SUMIF('Pack&amp;System Plan (Project)'!$G:$G,'Pack&amp;System Plan (Model)'!$E20,'Pack&amp;System Plan (Project)'!#REF!)</f>
        <v>#REF!</v>
      </c>
      <c r="AI20" s="9" t="e">
        <f>SUMIF('Pack&amp;System Plan (Project)'!$G:$G,'Pack&amp;System Plan (Model)'!$E20,'Pack&amp;System Plan (Project)'!#REF!)</f>
        <v>#REF!</v>
      </c>
      <c r="AJ20" s="9" t="e">
        <f>SUMIF('Pack&amp;System Plan (Project)'!$G:$G,'Pack&amp;System Plan (Model)'!$E20,'Pack&amp;System Plan (Project)'!#REF!)</f>
        <v>#REF!</v>
      </c>
      <c r="AK20" s="9" t="e">
        <f>SUMIF('Pack&amp;System Plan (Project)'!$G:$G,'Pack&amp;System Plan (Model)'!$E20,'Pack&amp;System Plan (Project)'!#REF!)</f>
        <v>#REF!</v>
      </c>
      <c r="AL20" s="9" t="e">
        <f>SUMIF('Pack&amp;System Plan (Project)'!$G:$G,'Pack&amp;System Plan (Model)'!$E20,'Pack&amp;System Plan (Project)'!#REF!)</f>
        <v>#REF!</v>
      </c>
      <c r="AM20" s="9" t="e">
        <f>SUMIF('Pack&amp;System Plan (Project)'!$G:$G,'Pack&amp;System Plan (Model)'!$E20,'Pack&amp;System Plan (Project)'!#REF!)</f>
        <v>#REF!</v>
      </c>
      <c r="AN20" s="9" t="e">
        <f>SUMIF('Pack&amp;System Plan (Project)'!$G:$G,'Pack&amp;System Plan (Model)'!$E20,'Pack&amp;System Plan (Project)'!#REF!)</f>
        <v>#REF!</v>
      </c>
      <c r="AO20" s="9" t="e">
        <f>SUMIF('Pack&amp;System Plan (Project)'!$G:$G,'Pack&amp;System Plan (Model)'!$E20,'Pack&amp;System Plan (Project)'!#REF!)</f>
        <v>#REF!</v>
      </c>
      <c r="AP20" s="9" t="e">
        <f>SUMIF('Pack&amp;System Plan (Project)'!$G:$G,'Pack&amp;System Plan (Model)'!$E20,'Pack&amp;System Plan (Project)'!#REF!)</f>
        <v>#REF!</v>
      </c>
      <c r="AQ20" s="9" t="e">
        <f>SUMIF('Pack&amp;System Plan (Project)'!$G:$G,'Pack&amp;System Plan (Model)'!$E20,'Pack&amp;System Plan (Project)'!#REF!)</f>
        <v>#REF!</v>
      </c>
      <c r="AR20" s="9" t="e">
        <f>SUMIF('Pack&amp;System Plan (Project)'!$G:$G,'Pack&amp;System Plan (Model)'!$E20,'Pack&amp;System Plan (Project)'!#REF!)</f>
        <v>#REF!</v>
      </c>
      <c r="AS20" s="9" t="e">
        <f>SUMIF('Pack&amp;System Plan (Project)'!$G:$G,'Pack&amp;System Plan (Model)'!$E20,'Pack&amp;System Plan (Project)'!#REF!)</f>
        <v>#REF!</v>
      </c>
      <c r="AT20" s="9" t="e">
        <f>SUMIF('Pack&amp;System Plan (Project)'!$G:$G,'Pack&amp;System Plan (Model)'!$E20,'Pack&amp;System Plan (Project)'!#REF!)</f>
        <v>#REF!</v>
      </c>
      <c r="AU20" s="9" t="e">
        <f>SUMIF('Pack&amp;System Plan (Project)'!$G:$G,'Pack&amp;System Plan (Model)'!$E20,'Pack&amp;System Plan (Project)'!#REF!)</f>
        <v>#REF!</v>
      </c>
      <c r="AV20" s="9" t="e">
        <f>SUMIF('Pack&amp;System Plan (Project)'!$G:$G,'Pack&amp;System Plan (Model)'!$E20,'Pack&amp;System Plan (Project)'!#REF!)</f>
        <v>#REF!</v>
      </c>
      <c r="AW20" s="9" t="e">
        <f>SUMIF('Pack&amp;System Plan (Project)'!$G:$G,'Pack&amp;System Plan (Model)'!$E20,'Pack&amp;System Plan (Project)'!#REF!)</f>
        <v>#REF!</v>
      </c>
      <c r="AX20" s="9" t="e">
        <f>SUMIF('Pack&amp;System Plan (Project)'!$G:$G,'Pack&amp;System Plan (Model)'!$E20,'Pack&amp;System Plan (Project)'!#REF!)</f>
        <v>#REF!</v>
      </c>
      <c r="AY20" s="9" t="e">
        <f>SUMIF('Pack&amp;System Plan (Project)'!$G:$G,'Pack&amp;System Plan (Model)'!$E20,'Pack&amp;System Plan (Project)'!#REF!)</f>
        <v>#REF!</v>
      </c>
      <c r="AZ20" s="9" t="e">
        <f>SUMIF('Pack&amp;System Plan (Project)'!$G:$G,'Pack&amp;System Plan (Model)'!$E20,'Pack&amp;System Plan (Project)'!#REF!)</f>
        <v>#REF!</v>
      </c>
      <c r="BA20" s="9" t="e">
        <f>SUMIF('Pack&amp;System Plan (Project)'!$G:$G,'Pack&amp;System Plan (Model)'!$E20,'Pack&amp;System Plan (Project)'!#REF!)</f>
        <v>#REF!</v>
      </c>
      <c r="BB20" s="9" t="e">
        <f>SUMIF('Pack&amp;System Plan (Project)'!$G:$G,'Pack&amp;System Plan (Model)'!$E20,'Pack&amp;System Plan (Project)'!#REF!)</f>
        <v>#REF!</v>
      </c>
      <c r="BC20" s="9" t="e">
        <f>SUMIF('Pack&amp;System Plan (Project)'!$G:$G,'Pack&amp;System Plan (Model)'!$E20,'Pack&amp;System Plan (Project)'!#REF!)</f>
        <v>#REF!</v>
      </c>
      <c r="BD20" s="9" t="e">
        <f>SUMIF('Pack&amp;System Plan (Project)'!$G:$G,'Pack&amp;System Plan (Model)'!$E20,'Pack&amp;System Plan (Project)'!#REF!)</f>
        <v>#REF!</v>
      </c>
      <c r="BE20" s="9" t="e">
        <f>SUMIF('Pack&amp;System Plan (Project)'!$G:$G,'Pack&amp;System Plan (Model)'!$E20,'Pack&amp;System Plan (Project)'!#REF!)</f>
        <v>#REF!</v>
      </c>
      <c r="BF20" s="9" t="e">
        <f>SUMIF('Pack&amp;System Plan (Project)'!$G:$G,'Pack&amp;System Plan (Model)'!$E20,'Pack&amp;System Plan (Project)'!#REF!)</f>
        <v>#REF!</v>
      </c>
      <c r="BG20" s="9" t="e">
        <f>SUMIF('Pack&amp;System Plan (Project)'!$G:$G,'Pack&amp;System Plan (Model)'!$E20,'Pack&amp;System Plan (Project)'!#REF!)</f>
        <v>#REF!</v>
      </c>
      <c r="BH20" s="9" t="e">
        <f>SUMIF('Pack&amp;System Plan (Project)'!$G:$G,'Pack&amp;System Plan (Model)'!$E20,'Pack&amp;System Plan (Project)'!#REF!)</f>
        <v>#REF!</v>
      </c>
      <c r="BI20" s="9" t="e">
        <f>SUMIF('Pack&amp;System Plan (Project)'!$G:$G,'Pack&amp;System Plan (Model)'!$E20,'Pack&amp;System Plan (Project)'!#REF!)</f>
        <v>#REF!</v>
      </c>
      <c r="BJ20" s="9" t="e">
        <f>SUMIF('Pack&amp;System Plan (Project)'!$G:$G,'Pack&amp;System Plan (Model)'!$E20,'Pack&amp;System Plan (Project)'!#REF!)</f>
        <v>#REF!</v>
      </c>
      <c r="BK20" s="9" t="e">
        <f>SUMIF('Pack&amp;System Plan (Project)'!$G:$G,'Pack&amp;System Plan (Model)'!$E20,'Pack&amp;System Plan (Project)'!#REF!)</f>
        <v>#REF!</v>
      </c>
      <c r="BL20" s="9" t="e">
        <f>SUMIF('Pack&amp;System Plan (Project)'!$G:$G,'Pack&amp;System Plan (Model)'!$E20,'Pack&amp;System Plan (Project)'!#REF!)</f>
        <v>#REF!</v>
      </c>
      <c r="BM20" s="9" t="e">
        <f>SUMIF('Pack&amp;System Plan (Project)'!$G:$G,'Pack&amp;System Plan (Model)'!$E20,'Pack&amp;System Plan (Project)'!#REF!)</f>
        <v>#REF!</v>
      </c>
      <c r="BN20" s="9" t="e">
        <f>SUMIF('Pack&amp;System Plan (Project)'!$G:$G,'Pack&amp;System Plan (Model)'!$E20,'Pack&amp;System Plan (Project)'!#REF!)</f>
        <v>#REF!</v>
      </c>
      <c r="BO20" s="9" t="e">
        <f>SUMIF('Pack&amp;System Plan (Project)'!$G:$G,'Pack&amp;System Plan (Model)'!$E20,'Pack&amp;System Plan (Project)'!#REF!)</f>
        <v>#REF!</v>
      </c>
      <c r="BP20" s="9" t="e">
        <f>SUMIF('Pack&amp;System Plan (Project)'!$G:$G,'Pack&amp;System Plan (Model)'!$E20,'Pack&amp;System Plan (Project)'!#REF!)</f>
        <v>#REF!</v>
      </c>
      <c r="BQ20" s="9" t="e">
        <f>SUMIF('Pack&amp;System Plan (Project)'!$G:$G,'Pack&amp;System Plan (Model)'!$E20,'Pack&amp;System Plan (Project)'!#REF!)</f>
        <v>#REF!</v>
      </c>
      <c r="BR20" s="9" t="e">
        <f>SUMIF('Pack&amp;System Plan (Project)'!$G:$G,'Pack&amp;System Plan (Model)'!$E20,'Pack&amp;System Plan (Project)'!#REF!)</f>
        <v>#REF!</v>
      </c>
      <c r="BS20" s="9" t="e">
        <f>SUMIF('Pack&amp;System Plan (Project)'!$G:$G,'Pack&amp;System Plan (Model)'!$E20,'Pack&amp;System Plan (Project)'!#REF!)</f>
        <v>#REF!</v>
      </c>
      <c r="BT20" s="9" t="e">
        <f>SUMIF('Pack&amp;System Plan (Project)'!$G:$G,'Pack&amp;System Plan (Model)'!$E20,'Pack&amp;System Plan (Project)'!#REF!)</f>
        <v>#REF!</v>
      </c>
      <c r="BU20" s="9" t="e">
        <f>SUMIF('Pack&amp;System Plan (Project)'!$G:$G,'Pack&amp;System Plan (Model)'!$E20,'Pack&amp;System Plan (Project)'!#REF!)</f>
        <v>#REF!</v>
      </c>
      <c r="BV20" s="9" t="e">
        <f>SUMIF('Pack&amp;System Plan (Project)'!$G:$G,'Pack&amp;System Plan (Model)'!$E20,'Pack&amp;System Plan (Project)'!#REF!)</f>
        <v>#REF!</v>
      </c>
      <c r="BW20" s="9" t="e">
        <f>SUMIF('Pack&amp;System Plan (Project)'!$G:$G,'Pack&amp;System Plan (Model)'!$E20,'Pack&amp;System Plan (Project)'!#REF!)</f>
        <v>#REF!</v>
      </c>
      <c r="BX20" s="9" t="e">
        <f>SUMIF('Pack&amp;System Plan (Project)'!$G:$G,'Pack&amp;System Plan (Model)'!$E20,'Pack&amp;System Plan (Project)'!#REF!)</f>
        <v>#REF!</v>
      </c>
      <c r="BY20" s="9" t="e">
        <f>SUMIF('Pack&amp;System Plan (Project)'!$G:$G,'Pack&amp;System Plan (Model)'!$E20,'Pack&amp;System Plan (Project)'!#REF!)</f>
        <v>#REF!</v>
      </c>
      <c r="BZ20" s="9" t="e">
        <f>SUMIF('Pack&amp;System Plan (Project)'!$G:$G,'Pack&amp;System Plan (Model)'!$E20,'Pack&amp;System Plan (Project)'!#REF!)</f>
        <v>#REF!</v>
      </c>
      <c r="CA20" s="9" t="e">
        <f>SUMIF('Pack&amp;System Plan (Project)'!$G:$G,'Pack&amp;System Plan (Model)'!$E20,'Pack&amp;System Plan (Project)'!#REF!)</f>
        <v>#REF!</v>
      </c>
      <c r="CB20" s="9" t="e">
        <f>SUMIF('Pack&amp;System Plan (Project)'!$G:$G,'Pack&amp;System Plan (Model)'!$E20,'Pack&amp;System Plan (Project)'!#REF!)</f>
        <v>#REF!</v>
      </c>
      <c r="CC20" s="9" t="e">
        <f>SUMIF('Pack&amp;System Plan (Project)'!$G:$G,'Pack&amp;System Plan (Model)'!$E20,'Pack&amp;System Plan (Project)'!#REF!)</f>
        <v>#REF!</v>
      </c>
      <c r="CD20" s="9" t="e">
        <f>SUMIF('Pack&amp;System Plan (Project)'!$G:$G,'Pack&amp;System Plan (Model)'!$E20,'Pack&amp;System Plan (Project)'!#REF!)</f>
        <v>#REF!</v>
      </c>
      <c r="CE20" s="9" t="e">
        <f>SUMIF('Pack&amp;System Plan (Project)'!$G:$G,'Pack&amp;System Plan (Model)'!$E20,'Pack&amp;System Plan (Project)'!#REF!)</f>
        <v>#REF!</v>
      </c>
      <c r="CF20" s="9" t="e">
        <f>SUMIF('Pack&amp;System Plan (Project)'!$G:$G,'Pack&amp;System Plan (Model)'!$E20,'Pack&amp;System Plan (Project)'!#REF!)</f>
        <v>#REF!</v>
      </c>
      <c r="CG20" s="9" t="e">
        <f>SUMIF('Pack&amp;System Plan (Project)'!$G:$G,'Pack&amp;System Plan (Model)'!$E20,'Pack&amp;System Plan (Project)'!#REF!)</f>
        <v>#REF!</v>
      </c>
      <c r="CH20" s="9" t="e">
        <f>SUMIF('Pack&amp;System Plan (Project)'!$G:$G,'Pack&amp;System Plan (Model)'!$E20,'Pack&amp;System Plan (Project)'!#REF!)</f>
        <v>#REF!</v>
      </c>
      <c r="CI20" s="9" t="e">
        <f>SUMIF('Pack&amp;System Plan (Project)'!$G:$G,'Pack&amp;System Plan (Model)'!$E20,'Pack&amp;System Plan (Project)'!#REF!)</f>
        <v>#REF!</v>
      </c>
      <c r="CJ20" s="9" t="e">
        <f>SUMIF('Pack&amp;System Plan (Project)'!$G:$G,'Pack&amp;System Plan (Model)'!$E20,'Pack&amp;System Plan (Project)'!#REF!)</f>
        <v>#REF!</v>
      </c>
      <c r="CK20" s="9" t="e">
        <f>SUMIF('Pack&amp;System Plan (Project)'!$G:$G,'Pack&amp;System Plan (Model)'!$E20,'Pack&amp;System Plan (Project)'!#REF!)</f>
        <v>#REF!</v>
      </c>
      <c r="CL20" s="9" t="e">
        <f>SUMIF('Pack&amp;System Plan (Project)'!$G:$G,'Pack&amp;System Plan (Model)'!$E20,'Pack&amp;System Plan (Project)'!#REF!)</f>
        <v>#REF!</v>
      </c>
      <c r="CM20" s="9" t="e">
        <f>SUMIF('Pack&amp;System Plan (Project)'!$G:$G,'Pack&amp;System Plan (Model)'!$E20,'Pack&amp;System Plan (Project)'!#REF!)</f>
        <v>#REF!</v>
      </c>
      <c r="CN20" s="9" t="e">
        <f>SUMIF('Pack&amp;System Plan (Project)'!$G:$G,'Pack&amp;System Plan (Model)'!$E20,'Pack&amp;System Plan (Project)'!#REF!)</f>
        <v>#REF!</v>
      </c>
      <c r="CO20" s="9" t="e">
        <f>SUMIF('Pack&amp;System Plan (Project)'!$G:$G,'Pack&amp;System Plan (Model)'!$E20,'Pack&amp;System Plan (Project)'!#REF!)</f>
        <v>#REF!</v>
      </c>
      <c r="CP20" s="9" t="e">
        <f>SUMIF('Pack&amp;System Plan (Project)'!$G:$G,'Pack&amp;System Plan (Model)'!$E20,'Pack&amp;System Plan (Project)'!#REF!)</f>
        <v>#REF!</v>
      </c>
      <c r="CQ20" s="9" t="e">
        <f>SUMIF('Pack&amp;System Plan (Project)'!$G:$G,'Pack&amp;System Plan (Model)'!$E20,'Pack&amp;System Plan (Project)'!#REF!)</f>
        <v>#REF!</v>
      </c>
      <c r="CR20" s="9" t="e">
        <f>SUMIF('Pack&amp;System Plan (Project)'!$G:$G,'Pack&amp;System Plan (Model)'!$E20,'Pack&amp;System Plan (Project)'!#REF!)</f>
        <v>#REF!</v>
      </c>
      <c r="CS20" s="9" t="e">
        <f>SUMIF('Pack&amp;System Plan (Project)'!$G:$G,'Pack&amp;System Plan (Model)'!$E20,'Pack&amp;System Plan (Project)'!#REF!)</f>
        <v>#REF!</v>
      </c>
      <c r="CT20" s="9" t="e">
        <f>SUMIF('Pack&amp;System Plan (Project)'!$G:$G,'Pack&amp;System Plan (Model)'!$E20,'Pack&amp;System Plan (Project)'!#REF!)</f>
        <v>#REF!</v>
      </c>
      <c r="CU20" s="9" t="e">
        <f>SUMIF('Pack&amp;System Plan (Project)'!$G:$G,'Pack&amp;System Plan (Model)'!$E20,'Pack&amp;System Plan (Project)'!#REF!)</f>
        <v>#REF!</v>
      </c>
      <c r="CV20" s="9" t="e">
        <f>SUMIF('Pack&amp;System Plan (Project)'!$G:$G,'Pack&amp;System Plan (Model)'!$E20,'Pack&amp;System Plan (Project)'!#REF!)</f>
        <v>#REF!</v>
      </c>
      <c r="CW20" s="9" t="e">
        <f>SUMIF('Pack&amp;System Plan (Project)'!$G:$G,'Pack&amp;System Plan (Model)'!$E20,'Pack&amp;System Plan (Project)'!#REF!)</f>
        <v>#REF!</v>
      </c>
      <c r="CX20" s="9" t="e">
        <f>SUMIF('Pack&amp;System Plan (Project)'!$G:$G,'Pack&amp;System Plan (Model)'!$E20,'Pack&amp;System Plan (Project)'!#REF!)</f>
        <v>#REF!</v>
      </c>
      <c r="CY20" s="9" t="e">
        <f>SUMIF('Pack&amp;System Plan (Project)'!$G:$G,'Pack&amp;System Plan (Model)'!$E20,'Pack&amp;System Plan (Project)'!#REF!)</f>
        <v>#REF!</v>
      </c>
      <c r="CZ20" s="9" t="e">
        <f>SUMIF('Pack&amp;System Plan (Project)'!$G:$G,'Pack&amp;System Plan (Model)'!$E20,'Pack&amp;System Plan (Project)'!#REF!)</f>
        <v>#REF!</v>
      </c>
      <c r="DA20" s="9" t="e">
        <f>SUMIF('Pack&amp;System Plan (Project)'!$G:$G,'Pack&amp;System Plan (Model)'!$E20,'Pack&amp;System Plan (Project)'!#REF!)</f>
        <v>#REF!</v>
      </c>
      <c r="DB20" s="9" t="e">
        <f>SUMIF('Pack&amp;System Plan (Project)'!$G:$G,'Pack&amp;System Plan (Model)'!$E20,'Pack&amp;System Plan (Project)'!#REF!)</f>
        <v>#REF!</v>
      </c>
      <c r="DC20" s="9" t="e">
        <f>SUMIF('Pack&amp;System Plan (Project)'!$G:$G,'Pack&amp;System Plan (Model)'!$E20,'Pack&amp;System Plan (Project)'!#REF!)</f>
        <v>#REF!</v>
      </c>
      <c r="DD20" s="9" t="e">
        <f>SUMIF('Pack&amp;System Plan (Project)'!$G:$G,'Pack&amp;System Plan (Model)'!$E20,'Pack&amp;System Plan (Project)'!#REF!)</f>
        <v>#REF!</v>
      </c>
      <c r="DE20" s="9" t="e">
        <f>SUMIF('Pack&amp;System Plan (Project)'!$G:$G,'Pack&amp;System Plan (Model)'!$E20,'Pack&amp;System Plan (Project)'!#REF!)</f>
        <v>#REF!</v>
      </c>
      <c r="DF20" s="9" t="e">
        <f>SUMIF('Pack&amp;System Plan (Project)'!$G:$G,'Pack&amp;System Plan (Model)'!$E20,'Pack&amp;System Plan (Project)'!#REF!)</f>
        <v>#REF!</v>
      </c>
      <c r="DG20" s="9" t="e">
        <f>SUMIF('Pack&amp;System Plan (Project)'!$G:$G,'Pack&amp;System Plan (Model)'!$E20,'Pack&amp;System Plan (Project)'!#REF!)</f>
        <v>#REF!</v>
      </c>
      <c r="DH20" s="9" t="e">
        <f>SUMIF('Pack&amp;System Plan (Project)'!$G:$G,'Pack&amp;System Plan (Model)'!$E20,'Pack&amp;System Plan (Project)'!#REF!)</f>
        <v>#REF!</v>
      </c>
      <c r="DI20" s="9" t="e">
        <f>SUMIF('Pack&amp;System Plan (Project)'!$G:$G,'Pack&amp;System Plan (Model)'!$E20,'Pack&amp;System Plan (Project)'!#REF!)</f>
        <v>#REF!</v>
      </c>
      <c r="DJ20" s="9" t="e">
        <f>SUMIF('Pack&amp;System Plan (Project)'!$G:$G,'Pack&amp;System Plan (Model)'!$E20,'Pack&amp;System Plan (Project)'!#REF!)</f>
        <v>#REF!</v>
      </c>
      <c r="DK20" s="9" t="e">
        <f>SUMIF('Pack&amp;System Plan (Project)'!$G:$G,'Pack&amp;System Plan (Model)'!$E20,'Pack&amp;System Plan (Project)'!#REF!)</f>
        <v>#REF!</v>
      </c>
      <c r="DL20" s="9" t="e">
        <f>SUMIF('Pack&amp;System Plan (Project)'!$G:$G,'Pack&amp;System Plan (Model)'!$E20,'Pack&amp;System Plan (Project)'!#REF!)</f>
        <v>#REF!</v>
      </c>
      <c r="DM20" s="9" t="e">
        <f>SUMIF('Pack&amp;System Plan (Project)'!$G:$G,'Pack&amp;System Plan (Model)'!$E20,'Pack&amp;System Plan (Project)'!#REF!)</f>
        <v>#REF!</v>
      </c>
      <c r="DN20" s="9" t="e">
        <f>SUMIF('Pack&amp;System Plan (Project)'!$G:$G,'Pack&amp;System Plan (Model)'!$E20,'Pack&amp;System Plan (Project)'!#REF!)</f>
        <v>#REF!</v>
      </c>
      <c r="DO20" s="9" t="e">
        <f>SUMIF('Pack&amp;System Plan (Project)'!$G:$G,'Pack&amp;System Plan (Model)'!$E20,'Pack&amp;System Plan (Project)'!#REF!)</f>
        <v>#REF!</v>
      </c>
      <c r="DP20" s="9" t="e">
        <f>SUMIF('Pack&amp;System Plan (Project)'!$G:$G,'Pack&amp;System Plan (Model)'!$E20,'Pack&amp;System Plan (Project)'!#REF!)</f>
        <v>#REF!</v>
      </c>
      <c r="DQ20" s="9" t="e">
        <f>SUMIF('Pack&amp;System Plan (Project)'!$G:$G,'Pack&amp;System Plan (Model)'!$E20,'Pack&amp;System Plan (Project)'!#REF!)</f>
        <v>#REF!</v>
      </c>
      <c r="DR20" s="9" t="e">
        <f>SUMIF('Pack&amp;System Plan (Project)'!$G:$G,'Pack&amp;System Plan (Model)'!$E20,'Pack&amp;System Plan (Project)'!#REF!)</f>
        <v>#REF!</v>
      </c>
      <c r="DS20" s="9" t="e">
        <f>SUMIF('Pack&amp;System Plan (Project)'!$G:$G,'Pack&amp;System Plan (Model)'!$E20,'Pack&amp;System Plan (Project)'!#REF!)</f>
        <v>#REF!</v>
      </c>
      <c r="DT20" s="9" t="e">
        <f>SUMIF('Pack&amp;System Plan (Project)'!$G:$G,'Pack&amp;System Plan (Model)'!$E20,'Pack&amp;System Plan (Project)'!#REF!)</f>
        <v>#REF!</v>
      </c>
      <c r="DU20" s="9" t="e">
        <f>SUMIF('Pack&amp;System Plan (Project)'!$G:$G,'Pack&amp;System Plan (Model)'!$E20,'Pack&amp;System Plan (Project)'!#REF!)</f>
        <v>#REF!</v>
      </c>
      <c r="DV20" s="9" t="e">
        <f>SUMIF('Pack&amp;System Plan (Project)'!$G:$G,'Pack&amp;System Plan (Model)'!$E20,'Pack&amp;System Plan (Project)'!#REF!)</f>
        <v>#REF!</v>
      </c>
      <c r="DW20" s="9" t="e">
        <f>SUMIF('Pack&amp;System Plan (Project)'!$G:$G,'Pack&amp;System Plan (Model)'!$E20,'Pack&amp;System Plan (Project)'!#REF!)</f>
        <v>#REF!</v>
      </c>
      <c r="DX20" s="9" t="e">
        <f>SUMIF('Pack&amp;System Plan (Project)'!$G:$G,'Pack&amp;System Plan (Model)'!$E20,'Pack&amp;System Plan (Project)'!#REF!)</f>
        <v>#REF!</v>
      </c>
      <c r="DY20" s="9" t="e">
        <f>SUMIF('Pack&amp;System Plan (Project)'!$G:$G,'Pack&amp;System Plan (Model)'!$E20,'Pack&amp;System Plan (Project)'!#REF!)</f>
        <v>#REF!</v>
      </c>
      <c r="DZ20" s="9" t="e">
        <f>SUMIF('Pack&amp;System Plan (Project)'!$G:$G,'Pack&amp;System Plan (Model)'!$E20,'Pack&amp;System Plan (Project)'!#REF!)</f>
        <v>#REF!</v>
      </c>
      <c r="EA20" s="9" t="e">
        <f>SUMIF('Pack&amp;System Plan (Project)'!$G:$G,'Pack&amp;System Plan (Model)'!$E20,'Pack&amp;System Plan (Project)'!#REF!)</f>
        <v>#REF!</v>
      </c>
      <c r="EB20" s="9" t="e">
        <f>SUMIF('Pack&amp;System Plan (Project)'!$G:$G,'Pack&amp;System Plan (Model)'!$E20,'Pack&amp;System Plan (Project)'!#REF!)</f>
        <v>#REF!</v>
      </c>
      <c r="EC20" s="9" t="e">
        <f>SUMIF('Pack&amp;System Plan (Project)'!$G:$G,'Pack&amp;System Plan (Model)'!$E20,'Pack&amp;System Plan (Project)'!#REF!)</f>
        <v>#REF!</v>
      </c>
      <c r="ED20" s="9" t="e">
        <f>SUMIF('Pack&amp;System Plan (Project)'!$G:$G,'Pack&amp;System Plan (Model)'!$E20,'Pack&amp;System Plan (Project)'!#REF!)</f>
        <v>#REF!</v>
      </c>
      <c r="EE20" s="9" t="e">
        <f>SUMIF('Pack&amp;System Plan (Project)'!$G:$G,'Pack&amp;System Plan (Model)'!$E20,'Pack&amp;System Plan (Project)'!#REF!)</f>
        <v>#REF!</v>
      </c>
      <c r="EF20" s="9" t="e">
        <f>SUMIF('Pack&amp;System Plan (Project)'!$G:$G,'Pack&amp;System Plan (Model)'!$E20,'Pack&amp;System Plan (Project)'!#REF!)</f>
        <v>#REF!</v>
      </c>
      <c r="EG20" s="9" t="e">
        <f>SUMIF('Pack&amp;System Plan (Project)'!$G:$G,'Pack&amp;System Plan (Model)'!$E20,'Pack&amp;System Plan (Project)'!#REF!)</f>
        <v>#REF!</v>
      </c>
      <c r="EH20" s="9" t="e">
        <f>SUMIF('Pack&amp;System Plan (Project)'!$G:$G,'Pack&amp;System Plan (Model)'!$E20,'Pack&amp;System Plan (Project)'!#REF!)</f>
        <v>#REF!</v>
      </c>
      <c r="EI20" s="9" t="e">
        <f>SUMIF('Pack&amp;System Plan (Project)'!$G:$G,'Pack&amp;System Plan (Model)'!$E20,'Pack&amp;System Plan (Project)'!#REF!)</f>
        <v>#REF!</v>
      </c>
      <c r="EJ20" s="9" t="e">
        <f>SUMIF('Pack&amp;System Plan (Project)'!$G:$G,'Pack&amp;System Plan (Model)'!$E20,'Pack&amp;System Plan (Project)'!#REF!)</f>
        <v>#REF!</v>
      </c>
      <c r="EK20" s="9" t="e">
        <f>SUMIF('Pack&amp;System Plan (Project)'!$G:$G,'Pack&amp;System Plan (Model)'!$E20,'Pack&amp;System Plan (Project)'!#REF!)</f>
        <v>#REF!</v>
      </c>
      <c r="EL20" s="9" t="e">
        <f>SUMIF('Pack&amp;System Plan (Project)'!$G:$G,'Pack&amp;System Plan (Model)'!$E20,'Pack&amp;System Plan (Project)'!#REF!)</f>
        <v>#REF!</v>
      </c>
      <c r="EM20" s="9" t="e">
        <f>SUMIF('Pack&amp;System Plan (Project)'!$G:$G,'Pack&amp;System Plan (Model)'!$E20,'Pack&amp;System Plan (Project)'!#REF!)</f>
        <v>#REF!</v>
      </c>
      <c r="EN20" s="9" t="e">
        <f>SUMIF('Pack&amp;System Plan (Project)'!$G:$G,'Pack&amp;System Plan (Model)'!$E20,'Pack&amp;System Plan (Project)'!#REF!)</f>
        <v>#REF!</v>
      </c>
      <c r="EO20" s="9" t="e">
        <f>SUMIF('Pack&amp;System Plan (Project)'!$G:$G,'Pack&amp;System Plan (Model)'!$E20,'Pack&amp;System Plan (Project)'!#REF!)</f>
        <v>#REF!</v>
      </c>
      <c r="EP20" s="9" t="e">
        <f>SUMIF('Pack&amp;System Plan (Project)'!$G:$G,'Pack&amp;System Plan (Model)'!$E20,'Pack&amp;System Plan (Project)'!#REF!)</f>
        <v>#REF!</v>
      </c>
      <c r="EQ20" s="9" t="e">
        <f>SUMIF('Pack&amp;System Plan (Project)'!$G:$G,'Pack&amp;System Plan (Model)'!$E20,'Pack&amp;System Plan (Project)'!#REF!)</f>
        <v>#REF!</v>
      </c>
      <c r="ER20" s="9" t="e">
        <f>SUMIF('Pack&amp;System Plan (Project)'!$G:$G,'Pack&amp;System Plan (Model)'!$E20,'Pack&amp;System Plan (Project)'!#REF!)</f>
        <v>#REF!</v>
      </c>
      <c r="ES20" s="9" t="e">
        <f>SUMIF('Pack&amp;System Plan (Project)'!$G:$G,'Pack&amp;System Plan (Model)'!$E20,'Pack&amp;System Plan (Project)'!#REF!)</f>
        <v>#REF!</v>
      </c>
      <c r="ET20" s="9" t="e">
        <f>SUMIF('Pack&amp;System Plan (Project)'!$G:$G,'Pack&amp;System Plan (Model)'!$E20,'Pack&amp;System Plan (Project)'!#REF!)</f>
        <v>#REF!</v>
      </c>
      <c r="EU20" s="9" t="e">
        <f>SUMIF('Pack&amp;System Plan (Project)'!$G:$G,'Pack&amp;System Plan (Model)'!$E20,'Pack&amp;System Plan (Project)'!#REF!)</f>
        <v>#REF!</v>
      </c>
      <c r="EV20" s="9" t="e">
        <f>SUMIF('Pack&amp;System Plan (Project)'!$G:$G,'Pack&amp;System Plan (Model)'!$E20,'Pack&amp;System Plan (Project)'!#REF!)</f>
        <v>#REF!</v>
      </c>
      <c r="EW20" s="9" t="e">
        <f>SUMIF('Pack&amp;System Plan (Project)'!$G:$G,'Pack&amp;System Plan (Model)'!$E20,'Pack&amp;System Plan (Project)'!#REF!)</f>
        <v>#REF!</v>
      </c>
      <c r="EX20" s="9" t="e">
        <f>SUMIF('Pack&amp;System Plan (Project)'!$G:$G,'Pack&amp;System Plan (Model)'!$E20,'Pack&amp;System Plan (Project)'!#REF!)</f>
        <v>#REF!</v>
      </c>
      <c r="EY20" s="9" t="e">
        <f>SUMIF('Pack&amp;System Plan (Project)'!$G:$G,'Pack&amp;System Plan (Model)'!$E20,'Pack&amp;System Plan (Project)'!#REF!)</f>
        <v>#REF!</v>
      </c>
      <c r="EZ20" s="9" t="e">
        <f>SUMIF('Pack&amp;System Plan (Project)'!$G:$G,'Pack&amp;System Plan (Model)'!$E20,'Pack&amp;System Plan (Project)'!#REF!)</f>
        <v>#REF!</v>
      </c>
      <c r="FA20" s="9" t="e">
        <f>SUMIF('Pack&amp;System Plan (Project)'!$G:$G,'Pack&amp;System Plan (Model)'!$E20,'Pack&amp;System Plan (Project)'!#REF!)</f>
        <v>#REF!</v>
      </c>
      <c r="FB20" s="9" t="e">
        <f>SUMIF('Pack&amp;System Plan (Project)'!$G:$G,'Pack&amp;System Plan (Model)'!$E20,'Pack&amp;System Plan (Project)'!#REF!)</f>
        <v>#REF!</v>
      </c>
      <c r="FC20" s="9" t="e">
        <f>SUMIF('Pack&amp;System Plan (Project)'!$G:$G,'Pack&amp;System Plan (Model)'!$E20,'Pack&amp;System Plan (Project)'!#REF!)</f>
        <v>#REF!</v>
      </c>
      <c r="FD20" s="9" t="e">
        <f>SUMIF('Pack&amp;System Plan (Project)'!$G:$G,'Pack&amp;System Plan (Model)'!$E20,'Pack&amp;System Plan (Project)'!#REF!)</f>
        <v>#REF!</v>
      </c>
      <c r="FE20" s="9" t="e">
        <f>SUMIF('Pack&amp;System Plan (Project)'!$G:$G,'Pack&amp;System Plan (Model)'!$E20,'Pack&amp;System Plan (Project)'!#REF!)</f>
        <v>#REF!</v>
      </c>
      <c r="FF20" s="9" t="e">
        <f>SUMIF('Pack&amp;System Plan (Project)'!$G:$G,'Pack&amp;System Plan (Model)'!$E20,'Pack&amp;System Plan (Project)'!#REF!)</f>
        <v>#REF!</v>
      </c>
      <c r="FG20" s="9" t="e">
        <f>SUMIF('Pack&amp;System Plan (Project)'!$G:$G,'Pack&amp;System Plan (Model)'!$E20,'Pack&amp;System Plan (Project)'!#REF!)</f>
        <v>#REF!</v>
      </c>
      <c r="FH20" s="9" t="e">
        <f>SUMIF('Pack&amp;System Plan (Project)'!$G:$G,'Pack&amp;System Plan (Model)'!$E20,'Pack&amp;System Plan (Project)'!#REF!)</f>
        <v>#REF!</v>
      </c>
      <c r="FI20" s="9" t="e">
        <f>SUMIF('Pack&amp;System Plan (Project)'!$G:$G,'Pack&amp;System Plan (Model)'!$E20,'Pack&amp;System Plan (Project)'!#REF!)</f>
        <v>#REF!</v>
      </c>
      <c r="FJ20" s="9" t="e">
        <f>SUMIF('Pack&amp;System Plan (Project)'!$G:$G,'Pack&amp;System Plan (Model)'!$E20,'Pack&amp;System Plan (Project)'!#REF!)</f>
        <v>#REF!</v>
      </c>
      <c r="FK20" s="9" t="e">
        <f>SUMIF('Pack&amp;System Plan (Project)'!$G:$G,'Pack&amp;System Plan (Model)'!$E20,'Pack&amp;System Plan (Project)'!#REF!)</f>
        <v>#REF!</v>
      </c>
      <c r="FL20" s="9" t="e">
        <f>SUMIF('Pack&amp;System Plan (Project)'!$G:$G,'Pack&amp;System Plan (Model)'!$E20,'Pack&amp;System Plan (Project)'!#REF!)</f>
        <v>#REF!</v>
      </c>
      <c r="FM20" s="9" t="e">
        <f>SUMIF('Pack&amp;System Plan (Project)'!$G:$G,'Pack&amp;System Plan (Model)'!$E20,'Pack&amp;System Plan (Project)'!#REF!)</f>
        <v>#REF!</v>
      </c>
      <c r="FN20" s="9" t="e">
        <f>SUMIF('Pack&amp;System Plan (Project)'!$G:$G,'Pack&amp;System Plan (Model)'!$E20,'Pack&amp;System Plan (Project)'!#REF!)</f>
        <v>#REF!</v>
      </c>
      <c r="FO20" s="9" t="e">
        <f>SUMIF('Pack&amp;System Plan (Project)'!$G:$G,'Pack&amp;System Plan (Model)'!$E20,'Pack&amp;System Plan (Project)'!#REF!)</f>
        <v>#REF!</v>
      </c>
      <c r="FP20" s="9" t="e">
        <f>SUMIF('Pack&amp;System Plan (Project)'!$G:$G,'Pack&amp;System Plan (Model)'!$E20,'Pack&amp;System Plan (Project)'!#REF!)</f>
        <v>#REF!</v>
      </c>
      <c r="FQ20" s="9" t="e">
        <f>SUMIF('Pack&amp;System Plan (Project)'!$G:$G,'Pack&amp;System Plan (Model)'!$E20,'Pack&amp;System Plan (Project)'!#REF!)</f>
        <v>#REF!</v>
      </c>
      <c r="FR20" s="9" t="e">
        <f>SUMIF('Pack&amp;System Plan (Project)'!$G:$G,'Pack&amp;System Plan (Model)'!$E20,'Pack&amp;System Plan (Project)'!#REF!)</f>
        <v>#REF!</v>
      </c>
      <c r="FS20" s="9" t="e">
        <f>SUMIF('Pack&amp;System Plan (Project)'!$G:$G,'Pack&amp;System Plan (Model)'!$E20,'Pack&amp;System Plan (Project)'!#REF!)</f>
        <v>#REF!</v>
      </c>
      <c r="FT20" s="9" t="e">
        <f>SUMIF('Pack&amp;System Plan (Project)'!$G:$G,'Pack&amp;System Plan (Model)'!$E20,'Pack&amp;System Plan (Project)'!#REF!)</f>
        <v>#REF!</v>
      </c>
      <c r="FU20" s="9" t="e">
        <f>SUMIF('Pack&amp;System Plan (Project)'!$G:$G,'Pack&amp;System Plan (Model)'!$E20,'Pack&amp;System Plan (Project)'!#REF!)</f>
        <v>#REF!</v>
      </c>
      <c r="FV20" s="9" t="e">
        <f>SUMIF('Pack&amp;System Plan (Project)'!$G:$G,'Pack&amp;System Plan (Model)'!$E20,'Pack&amp;System Plan (Project)'!#REF!)</f>
        <v>#REF!</v>
      </c>
      <c r="FW20" s="9" t="e">
        <f>SUMIF('Pack&amp;System Plan (Project)'!$G:$G,'Pack&amp;System Plan (Model)'!$E20,'Pack&amp;System Plan (Project)'!#REF!)</f>
        <v>#REF!</v>
      </c>
      <c r="FX20" s="9" t="e">
        <f>SUMIF('Pack&amp;System Plan (Project)'!$G:$G,'Pack&amp;System Plan (Model)'!$E20,'Pack&amp;System Plan (Project)'!#REF!)</f>
        <v>#REF!</v>
      </c>
      <c r="FY20" s="9" t="e">
        <f>SUMIF('Pack&amp;System Plan (Project)'!$G:$G,'Pack&amp;System Plan (Model)'!$E20,'Pack&amp;System Plan (Project)'!#REF!)</f>
        <v>#REF!</v>
      </c>
      <c r="FZ20" s="9" t="e">
        <f>SUMIF('Pack&amp;System Plan (Project)'!$G:$G,'Pack&amp;System Plan (Model)'!$E20,'Pack&amp;System Plan (Project)'!#REF!)</f>
        <v>#REF!</v>
      </c>
      <c r="GA20" s="9" t="e">
        <f>SUMIF('Pack&amp;System Plan (Project)'!$G:$G,'Pack&amp;System Plan (Model)'!$E20,'Pack&amp;System Plan (Project)'!#REF!)</f>
        <v>#REF!</v>
      </c>
      <c r="GB20" s="9" t="e">
        <f>SUMIF('Pack&amp;System Plan (Project)'!$G:$G,'Pack&amp;System Plan (Model)'!$E20,'Pack&amp;System Plan (Project)'!#REF!)</f>
        <v>#REF!</v>
      </c>
      <c r="GC20" s="9" t="e">
        <f>SUMIF('Pack&amp;System Plan (Project)'!$G:$G,'Pack&amp;System Plan (Model)'!$E20,'Pack&amp;System Plan (Project)'!#REF!)</f>
        <v>#REF!</v>
      </c>
      <c r="GD20" s="9" t="e">
        <f>SUMIF('Pack&amp;System Plan (Project)'!$G:$G,'Pack&amp;System Plan (Model)'!$E20,'Pack&amp;System Plan (Project)'!#REF!)</f>
        <v>#REF!</v>
      </c>
      <c r="GE20" s="9" t="e">
        <f>SUMIF('Pack&amp;System Plan (Project)'!$G:$G,'Pack&amp;System Plan (Model)'!$E20,'Pack&amp;System Plan (Project)'!#REF!)</f>
        <v>#REF!</v>
      </c>
      <c r="GF20" s="9" t="e">
        <f>SUMIF('Pack&amp;System Plan (Project)'!$G:$G,'Pack&amp;System Plan (Model)'!$E20,'Pack&amp;System Plan (Project)'!#REF!)</f>
        <v>#REF!</v>
      </c>
      <c r="GG20" s="9" t="e">
        <f>SUMIF('Pack&amp;System Plan (Project)'!$G:$G,'Pack&amp;System Plan (Model)'!$E20,'Pack&amp;System Plan (Project)'!#REF!)</f>
        <v>#REF!</v>
      </c>
      <c r="GH20" s="9" t="e">
        <f>SUMIF('Pack&amp;System Plan (Project)'!$G:$G,'Pack&amp;System Plan (Model)'!$E20,'Pack&amp;System Plan (Project)'!#REF!)</f>
        <v>#REF!</v>
      </c>
      <c r="GI20" s="9" t="e">
        <f>SUMIF('Pack&amp;System Plan (Project)'!$G:$G,'Pack&amp;System Plan (Model)'!$E20,'Pack&amp;System Plan (Project)'!#REF!)</f>
        <v>#REF!</v>
      </c>
      <c r="GJ20" s="9" t="e">
        <f>SUMIF('Pack&amp;System Plan (Project)'!$G:$G,'Pack&amp;System Plan (Model)'!$E20,'Pack&amp;System Plan (Project)'!#REF!)</f>
        <v>#REF!</v>
      </c>
      <c r="GK20" s="9" t="e">
        <f>SUMIF('Pack&amp;System Plan (Project)'!$G:$G,'Pack&amp;System Plan (Model)'!$E20,'Pack&amp;System Plan (Project)'!#REF!)</f>
        <v>#REF!</v>
      </c>
      <c r="GL20" s="9" t="e">
        <f>SUMIF('Pack&amp;System Plan (Project)'!$G:$G,'Pack&amp;System Plan (Model)'!$E20,'Pack&amp;System Plan (Project)'!#REF!)</f>
        <v>#REF!</v>
      </c>
      <c r="GM20" s="9" t="e">
        <f>SUMIF('Pack&amp;System Plan (Project)'!$G:$G,'Pack&amp;System Plan (Model)'!$E20,'Pack&amp;System Plan (Project)'!#REF!)</f>
        <v>#REF!</v>
      </c>
      <c r="GN20" s="9" t="e">
        <f>SUMIF('Pack&amp;System Plan (Project)'!$G:$G,'Pack&amp;System Plan (Model)'!$E20,'Pack&amp;System Plan (Project)'!#REF!)</f>
        <v>#REF!</v>
      </c>
      <c r="GO20" s="5">
        <v>0</v>
      </c>
    </row>
    <row r="21" spans="2:197" s="5" customFormat="1" x14ac:dyDescent="0.3">
      <c r="B21" s="31" t="s">
        <v>108</v>
      </c>
      <c r="C21" s="17" t="s">
        <v>101</v>
      </c>
      <c r="D21" s="29" t="s">
        <v>109</v>
      </c>
      <c r="E21" s="18" t="s">
        <v>231</v>
      </c>
      <c r="F21" s="12" t="s">
        <v>127</v>
      </c>
      <c r="G21" s="36" t="e">
        <f>SUMIF(#REF!,'Pack&amp;System Plan (Model)'!#REF!,#REF!)</f>
        <v>#REF!</v>
      </c>
      <c r="H21" s="37">
        <f>SUM(N21:GN21)</f>
        <v>564</v>
      </c>
      <c r="I21" s="22"/>
      <c r="J21" s="22"/>
      <c r="K21" s="12" t="s">
        <v>10</v>
      </c>
      <c r="L21" s="38" t="e">
        <f>H21/H20</f>
        <v>#REF!</v>
      </c>
      <c r="M21" s="10"/>
      <c r="N21" s="28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>
        <v>36</v>
      </c>
      <c r="BH21" s="6">
        <v>68</v>
      </c>
      <c r="BI21" s="6">
        <v>68</v>
      </c>
      <c r="BJ21" s="6">
        <v>68</v>
      </c>
      <c r="BK21" s="6"/>
      <c r="BL21" s="6"/>
      <c r="BM21" s="6">
        <v>68</v>
      </c>
      <c r="BN21" s="6">
        <v>68</v>
      </c>
      <c r="BO21" s="6">
        <v>68</v>
      </c>
      <c r="BP21" s="6"/>
      <c r="BQ21" s="6"/>
      <c r="BR21" s="6"/>
      <c r="BS21" s="6"/>
      <c r="BT21" s="6">
        <v>68</v>
      </c>
      <c r="BU21" s="6">
        <v>40</v>
      </c>
      <c r="BV21" s="6"/>
      <c r="BW21" s="6">
        <v>12</v>
      </c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/>
      <c r="DK21" s="6"/>
      <c r="DL21" s="6"/>
      <c r="DM21" s="6"/>
      <c r="DN21" s="6"/>
      <c r="DO21" s="6"/>
      <c r="DP21" s="6"/>
      <c r="DQ21" s="6"/>
      <c r="DR21" s="6"/>
      <c r="DS21" s="6"/>
      <c r="DT21" s="6"/>
      <c r="DU21" s="6"/>
      <c r="DV21" s="6"/>
      <c r="DW21" s="6"/>
      <c r="DX21" s="6"/>
      <c r="DY21" s="6"/>
      <c r="DZ21" s="6"/>
      <c r="EA21" s="6"/>
      <c r="EB21" s="6"/>
      <c r="EC21" s="6"/>
      <c r="ED21" s="6"/>
      <c r="EE21" s="6"/>
      <c r="EF21" s="6"/>
      <c r="EG21" s="6"/>
      <c r="EH21" s="6"/>
      <c r="EI21" s="6"/>
      <c r="EJ21" s="6"/>
      <c r="EK21" s="6"/>
      <c r="EL21" s="6"/>
      <c r="EM21" s="6"/>
      <c r="EN21" s="6"/>
      <c r="EO21" s="6"/>
      <c r="EP21" s="6"/>
      <c r="EQ21" s="6"/>
      <c r="ER21" s="6"/>
      <c r="ES21" s="6"/>
      <c r="ET21" s="6"/>
      <c r="EU21" s="6"/>
      <c r="EV21" s="6"/>
      <c r="EW21" s="6"/>
      <c r="EX21" s="6"/>
      <c r="EY21" s="6"/>
      <c r="EZ21" s="6"/>
      <c r="FA21" s="6"/>
      <c r="FB21" s="6"/>
      <c r="FC21" s="6"/>
      <c r="FD21" s="6"/>
      <c r="FE21" s="6"/>
      <c r="FF21" s="6"/>
      <c r="FG21" s="6"/>
      <c r="FH21" s="6"/>
      <c r="FI21" s="6"/>
      <c r="FJ21" s="6"/>
      <c r="FK21" s="6"/>
      <c r="FL21" s="6"/>
      <c r="FM21" s="6"/>
      <c r="FN21" s="6"/>
      <c r="FO21" s="6"/>
      <c r="FP21" s="6"/>
      <c r="FQ21" s="6"/>
      <c r="FR21" s="6"/>
      <c r="FS21" s="6"/>
      <c r="FT21" s="6"/>
      <c r="FU21" s="6"/>
      <c r="FV21" s="6"/>
      <c r="FW21" s="6"/>
      <c r="FX21" s="6"/>
      <c r="FY21" s="6"/>
      <c r="FZ21" s="6"/>
      <c r="GA21" s="6"/>
      <c r="GB21" s="6"/>
      <c r="GC21" s="6"/>
      <c r="GD21" s="6"/>
      <c r="GE21" s="6"/>
      <c r="GF21" s="6"/>
      <c r="GG21" s="6"/>
      <c r="GH21" s="6"/>
      <c r="GI21" s="6"/>
      <c r="GJ21" s="6"/>
      <c r="GK21" s="6"/>
      <c r="GL21" s="6"/>
      <c r="GM21" s="6"/>
      <c r="GN21" s="6"/>
      <c r="GO21" s="5">
        <v>0</v>
      </c>
    </row>
    <row r="22" spans="2:197" s="5" customFormat="1" x14ac:dyDescent="0.3">
      <c r="B22" s="31" t="s">
        <v>108</v>
      </c>
      <c r="C22" s="17" t="s">
        <v>101</v>
      </c>
      <c r="D22" s="17" t="s">
        <v>109</v>
      </c>
      <c r="E22" s="18" t="s">
        <v>90</v>
      </c>
      <c r="F22" s="19" t="s">
        <v>199</v>
      </c>
      <c r="G22" s="33" t="e">
        <f>SUMIF(#REF!,'Pack&amp;System Plan (Model)'!#REF!,#REF!)</f>
        <v>#REF!</v>
      </c>
      <c r="H22" s="34" t="e">
        <f>SUM(O22:GN22)</f>
        <v>#REF!</v>
      </c>
      <c r="I22" s="22"/>
      <c r="J22" s="22"/>
      <c r="K22" s="19" t="s">
        <v>9</v>
      </c>
      <c r="L22" s="35" t="e">
        <f>+H23/H22</f>
        <v>#REF!</v>
      </c>
      <c r="M22" s="17"/>
      <c r="N22" s="27"/>
      <c r="O22" s="9" t="e">
        <f>SUMIF('Pack&amp;System Plan (Project)'!$G:$G,'Pack&amp;System Plan (Model)'!$E22,'Pack&amp;System Plan (Project)'!#REF!)</f>
        <v>#REF!</v>
      </c>
      <c r="P22" s="9" t="e">
        <f>SUMIF('Pack&amp;System Plan (Project)'!$G:$G,'Pack&amp;System Plan (Model)'!$E22,'Pack&amp;System Plan (Project)'!#REF!)</f>
        <v>#REF!</v>
      </c>
      <c r="Q22" s="9" t="e">
        <f>SUMIF('Pack&amp;System Plan (Project)'!$G:$G,'Pack&amp;System Plan (Model)'!$E22,'Pack&amp;System Plan (Project)'!#REF!)</f>
        <v>#REF!</v>
      </c>
      <c r="R22" s="9" t="e">
        <f>SUMIF('Pack&amp;System Plan (Project)'!$G:$G,'Pack&amp;System Plan (Model)'!$E22,'Pack&amp;System Plan (Project)'!#REF!)</f>
        <v>#REF!</v>
      </c>
      <c r="S22" s="9" t="e">
        <f>SUMIF('Pack&amp;System Plan (Project)'!$G:$G,'Pack&amp;System Plan (Model)'!$E22,'Pack&amp;System Plan (Project)'!#REF!)</f>
        <v>#REF!</v>
      </c>
      <c r="T22" s="9" t="e">
        <f>SUMIF('Pack&amp;System Plan (Project)'!$G:$G,'Pack&amp;System Plan (Model)'!$E22,'Pack&amp;System Plan (Project)'!#REF!)</f>
        <v>#REF!</v>
      </c>
      <c r="U22" s="9" t="e">
        <f>SUMIF('Pack&amp;System Plan (Project)'!$G:$G,'Pack&amp;System Plan (Model)'!$E22,'Pack&amp;System Plan (Project)'!#REF!)</f>
        <v>#REF!</v>
      </c>
      <c r="V22" s="9" t="e">
        <f>SUMIF('Pack&amp;System Plan (Project)'!$G:$G,'Pack&amp;System Plan (Model)'!$E22,'Pack&amp;System Plan (Project)'!#REF!)</f>
        <v>#REF!</v>
      </c>
      <c r="W22" s="9" t="e">
        <f>SUMIF('Pack&amp;System Plan (Project)'!$G:$G,'Pack&amp;System Plan (Model)'!$E22,'Pack&amp;System Plan (Project)'!#REF!)</f>
        <v>#REF!</v>
      </c>
      <c r="X22" s="9" t="e">
        <f>SUMIF('Pack&amp;System Plan (Project)'!$G:$G,'Pack&amp;System Plan (Model)'!$E22,'Pack&amp;System Plan (Project)'!#REF!)</f>
        <v>#REF!</v>
      </c>
      <c r="Y22" s="9" t="e">
        <f>SUMIF('Pack&amp;System Plan (Project)'!$G:$G,'Pack&amp;System Plan (Model)'!$E22,'Pack&amp;System Plan (Project)'!#REF!)</f>
        <v>#REF!</v>
      </c>
      <c r="Z22" s="9" t="e">
        <f>SUMIF('Pack&amp;System Plan (Project)'!$G:$G,'Pack&amp;System Plan (Model)'!$E22,'Pack&amp;System Plan (Project)'!#REF!)</f>
        <v>#REF!</v>
      </c>
      <c r="AA22" s="9" t="e">
        <f>SUMIF('Pack&amp;System Plan (Project)'!$G:$G,'Pack&amp;System Plan (Model)'!$E22,'Pack&amp;System Plan (Project)'!#REF!)</f>
        <v>#REF!</v>
      </c>
      <c r="AB22" s="9" t="e">
        <f>SUMIF('Pack&amp;System Plan (Project)'!$G:$G,'Pack&amp;System Plan (Model)'!$E22,'Pack&amp;System Plan (Project)'!#REF!)</f>
        <v>#REF!</v>
      </c>
      <c r="AC22" s="9" t="e">
        <f>SUMIF('Pack&amp;System Plan (Project)'!$G:$G,'Pack&amp;System Plan (Model)'!$E22,'Pack&amp;System Plan (Project)'!#REF!)</f>
        <v>#REF!</v>
      </c>
      <c r="AD22" s="9" t="e">
        <f>SUMIF('Pack&amp;System Plan (Project)'!$G:$G,'Pack&amp;System Plan (Model)'!$E22,'Pack&amp;System Plan (Project)'!#REF!)</f>
        <v>#REF!</v>
      </c>
      <c r="AE22" s="9" t="e">
        <f>SUMIF('Pack&amp;System Plan (Project)'!$G:$G,'Pack&amp;System Plan (Model)'!$E22,'Pack&amp;System Plan (Project)'!#REF!)</f>
        <v>#REF!</v>
      </c>
      <c r="AF22" s="9" t="e">
        <f>SUMIF('Pack&amp;System Plan (Project)'!$G:$G,'Pack&amp;System Plan (Model)'!$E22,'Pack&amp;System Plan (Project)'!#REF!)</f>
        <v>#REF!</v>
      </c>
      <c r="AG22" s="9" t="e">
        <f>SUMIF('Pack&amp;System Plan (Project)'!$G:$G,'Pack&amp;System Plan (Model)'!$E22,'Pack&amp;System Plan (Project)'!#REF!)</f>
        <v>#REF!</v>
      </c>
      <c r="AH22" s="9" t="e">
        <f>SUMIF('Pack&amp;System Plan (Project)'!$G:$G,'Pack&amp;System Plan (Model)'!$E22,'Pack&amp;System Plan (Project)'!#REF!)</f>
        <v>#REF!</v>
      </c>
      <c r="AI22" s="9" t="e">
        <f>SUMIF('Pack&amp;System Plan (Project)'!$G:$G,'Pack&amp;System Plan (Model)'!$E22,'Pack&amp;System Plan (Project)'!#REF!)</f>
        <v>#REF!</v>
      </c>
      <c r="AJ22" s="9" t="e">
        <f>SUMIF('Pack&amp;System Plan (Project)'!$G:$G,'Pack&amp;System Plan (Model)'!$E22,'Pack&amp;System Plan (Project)'!#REF!)</f>
        <v>#REF!</v>
      </c>
      <c r="AK22" s="9" t="e">
        <f>SUMIF('Pack&amp;System Plan (Project)'!$G:$G,'Pack&amp;System Plan (Model)'!$E22,'Pack&amp;System Plan (Project)'!#REF!)</f>
        <v>#REF!</v>
      </c>
      <c r="AL22" s="9" t="e">
        <f>SUMIF('Pack&amp;System Plan (Project)'!$G:$G,'Pack&amp;System Plan (Model)'!$E22,'Pack&amp;System Plan (Project)'!#REF!)</f>
        <v>#REF!</v>
      </c>
      <c r="AM22" s="9" t="e">
        <f>SUMIF('Pack&amp;System Plan (Project)'!$G:$G,'Pack&amp;System Plan (Model)'!$E22,'Pack&amp;System Plan (Project)'!#REF!)</f>
        <v>#REF!</v>
      </c>
      <c r="AN22" s="9" t="e">
        <f>SUMIF('Pack&amp;System Plan (Project)'!$G:$G,'Pack&amp;System Plan (Model)'!$E22,'Pack&amp;System Plan (Project)'!#REF!)</f>
        <v>#REF!</v>
      </c>
      <c r="AO22" s="9" t="e">
        <f>SUMIF('Pack&amp;System Plan (Project)'!$G:$G,'Pack&amp;System Plan (Model)'!$E22,'Pack&amp;System Plan (Project)'!#REF!)</f>
        <v>#REF!</v>
      </c>
      <c r="AP22" s="9" t="e">
        <f>SUMIF('Pack&amp;System Plan (Project)'!$G:$G,'Pack&amp;System Plan (Model)'!$E22,'Pack&amp;System Plan (Project)'!#REF!)</f>
        <v>#REF!</v>
      </c>
      <c r="AQ22" s="9" t="e">
        <f>SUMIF('Pack&amp;System Plan (Project)'!$G:$G,'Pack&amp;System Plan (Model)'!$E22,'Pack&amp;System Plan (Project)'!#REF!)</f>
        <v>#REF!</v>
      </c>
      <c r="AR22" s="9" t="e">
        <f>SUMIF('Pack&amp;System Plan (Project)'!$G:$G,'Pack&amp;System Plan (Model)'!$E22,'Pack&amp;System Plan (Project)'!#REF!)</f>
        <v>#REF!</v>
      </c>
      <c r="AS22" s="9" t="e">
        <f>SUMIF('Pack&amp;System Plan (Project)'!$G:$G,'Pack&amp;System Plan (Model)'!$E22,'Pack&amp;System Plan (Project)'!#REF!)</f>
        <v>#REF!</v>
      </c>
      <c r="AT22" s="9" t="e">
        <f>SUMIF('Pack&amp;System Plan (Project)'!$G:$G,'Pack&amp;System Plan (Model)'!$E22,'Pack&amp;System Plan (Project)'!#REF!)</f>
        <v>#REF!</v>
      </c>
      <c r="AU22" s="9" t="e">
        <f>SUMIF('Pack&amp;System Plan (Project)'!$G:$G,'Pack&amp;System Plan (Model)'!$E22,'Pack&amp;System Plan (Project)'!#REF!)</f>
        <v>#REF!</v>
      </c>
      <c r="AV22" s="9" t="e">
        <f>SUMIF('Pack&amp;System Plan (Project)'!$G:$G,'Pack&amp;System Plan (Model)'!$E22,'Pack&amp;System Plan (Project)'!#REF!)</f>
        <v>#REF!</v>
      </c>
      <c r="AW22" s="9" t="e">
        <f>SUMIF('Pack&amp;System Plan (Project)'!$G:$G,'Pack&amp;System Plan (Model)'!$E22,'Pack&amp;System Plan (Project)'!#REF!)</f>
        <v>#REF!</v>
      </c>
      <c r="AX22" s="9" t="e">
        <f>SUMIF('Pack&amp;System Plan (Project)'!$G:$G,'Pack&amp;System Plan (Model)'!$E22,'Pack&amp;System Plan (Project)'!#REF!)</f>
        <v>#REF!</v>
      </c>
      <c r="AY22" s="9" t="e">
        <f>SUMIF('Pack&amp;System Plan (Project)'!$G:$G,'Pack&amp;System Plan (Model)'!$E22,'Pack&amp;System Plan (Project)'!#REF!)</f>
        <v>#REF!</v>
      </c>
      <c r="AZ22" s="9" t="e">
        <f>SUMIF('Pack&amp;System Plan (Project)'!$G:$G,'Pack&amp;System Plan (Model)'!$E22,'Pack&amp;System Plan (Project)'!#REF!)</f>
        <v>#REF!</v>
      </c>
      <c r="BA22" s="9" t="e">
        <f>SUMIF('Pack&amp;System Plan (Project)'!$G:$G,'Pack&amp;System Plan (Model)'!$E22,'Pack&amp;System Plan (Project)'!#REF!)</f>
        <v>#REF!</v>
      </c>
      <c r="BB22" s="9" t="e">
        <f>SUMIF('Pack&amp;System Plan (Project)'!$G:$G,'Pack&amp;System Plan (Model)'!$E22,'Pack&amp;System Plan (Project)'!#REF!)</f>
        <v>#REF!</v>
      </c>
      <c r="BC22" s="9" t="e">
        <f>SUMIF('Pack&amp;System Plan (Project)'!$G:$G,'Pack&amp;System Plan (Model)'!$E22,'Pack&amp;System Plan (Project)'!#REF!)</f>
        <v>#REF!</v>
      </c>
      <c r="BD22" s="9" t="e">
        <f>SUMIF('Pack&amp;System Plan (Project)'!$G:$G,'Pack&amp;System Plan (Model)'!$E22,'Pack&amp;System Plan (Project)'!#REF!)</f>
        <v>#REF!</v>
      </c>
      <c r="BE22" s="9" t="e">
        <f>SUMIF('Pack&amp;System Plan (Project)'!$G:$G,'Pack&amp;System Plan (Model)'!$E22,'Pack&amp;System Plan (Project)'!#REF!)</f>
        <v>#REF!</v>
      </c>
      <c r="BF22" s="9" t="e">
        <f>SUMIF('Pack&amp;System Plan (Project)'!$G:$G,'Pack&amp;System Plan (Model)'!$E22,'Pack&amp;System Plan (Project)'!#REF!)</f>
        <v>#REF!</v>
      </c>
      <c r="BG22" s="9" t="e">
        <f>SUMIF('Pack&amp;System Plan (Project)'!$G:$G,'Pack&amp;System Plan (Model)'!$E22,'Pack&amp;System Plan (Project)'!#REF!)</f>
        <v>#REF!</v>
      </c>
      <c r="BH22" s="9" t="e">
        <f>SUMIF('Pack&amp;System Plan (Project)'!$G:$G,'Pack&amp;System Plan (Model)'!$E22,'Pack&amp;System Plan (Project)'!#REF!)</f>
        <v>#REF!</v>
      </c>
      <c r="BI22" s="9" t="e">
        <f>SUMIF('Pack&amp;System Plan (Project)'!$G:$G,'Pack&amp;System Plan (Model)'!$E22,'Pack&amp;System Plan (Project)'!#REF!)</f>
        <v>#REF!</v>
      </c>
      <c r="BJ22" s="9" t="e">
        <f>SUMIF('Pack&amp;System Plan (Project)'!$G:$G,'Pack&amp;System Plan (Model)'!$E22,'Pack&amp;System Plan (Project)'!#REF!)</f>
        <v>#REF!</v>
      </c>
      <c r="BK22" s="9" t="e">
        <f>SUMIF('Pack&amp;System Plan (Project)'!$G:$G,'Pack&amp;System Plan (Model)'!$E22,'Pack&amp;System Plan (Project)'!#REF!)</f>
        <v>#REF!</v>
      </c>
      <c r="BL22" s="9" t="e">
        <f>SUMIF('Pack&amp;System Plan (Project)'!$G:$G,'Pack&amp;System Plan (Model)'!$E22,'Pack&amp;System Plan (Project)'!#REF!)</f>
        <v>#REF!</v>
      </c>
      <c r="BM22" s="9" t="e">
        <f>SUMIF('Pack&amp;System Plan (Project)'!$G:$G,'Pack&amp;System Plan (Model)'!$E22,'Pack&amp;System Plan (Project)'!#REF!)</f>
        <v>#REF!</v>
      </c>
      <c r="BN22" s="9" t="e">
        <f>SUMIF('Pack&amp;System Plan (Project)'!$G:$G,'Pack&amp;System Plan (Model)'!$E22,'Pack&amp;System Plan (Project)'!#REF!)</f>
        <v>#REF!</v>
      </c>
      <c r="BO22" s="9" t="e">
        <f>SUMIF('Pack&amp;System Plan (Project)'!$G:$G,'Pack&amp;System Plan (Model)'!$E22,'Pack&amp;System Plan (Project)'!#REF!)</f>
        <v>#REF!</v>
      </c>
      <c r="BP22" s="9" t="e">
        <f>SUMIF('Pack&amp;System Plan (Project)'!$G:$G,'Pack&amp;System Plan (Model)'!$E22,'Pack&amp;System Plan (Project)'!#REF!)</f>
        <v>#REF!</v>
      </c>
      <c r="BQ22" s="9" t="e">
        <f>SUMIF('Pack&amp;System Plan (Project)'!$G:$G,'Pack&amp;System Plan (Model)'!$E22,'Pack&amp;System Plan (Project)'!#REF!)</f>
        <v>#REF!</v>
      </c>
      <c r="BR22" s="9" t="e">
        <f>SUMIF('Pack&amp;System Plan (Project)'!$G:$G,'Pack&amp;System Plan (Model)'!$E22,'Pack&amp;System Plan (Project)'!#REF!)</f>
        <v>#REF!</v>
      </c>
      <c r="BS22" s="9" t="e">
        <f>SUMIF('Pack&amp;System Plan (Project)'!$G:$G,'Pack&amp;System Plan (Model)'!$E22,'Pack&amp;System Plan (Project)'!#REF!)</f>
        <v>#REF!</v>
      </c>
      <c r="BT22" s="9" t="e">
        <f>SUMIF('Pack&amp;System Plan (Project)'!$G:$G,'Pack&amp;System Plan (Model)'!$E22,'Pack&amp;System Plan (Project)'!#REF!)</f>
        <v>#REF!</v>
      </c>
      <c r="BU22" s="9" t="e">
        <f>SUMIF('Pack&amp;System Plan (Project)'!$G:$G,'Pack&amp;System Plan (Model)'!$E22,'Pack&amp;System Plan (Project)'!#REF!)</f>
        <v>#REF!</v>
      </c>
      <c r="BV22" s="9" t="e">
        <f>SUMIF('Pack&amp;System Plan (Project)'!$G:$G,'Pack&amp;System Plan (Model)'!$E22,'Pack&amp;System Plan (Project)'!#REF!)</f>
        <v>#REF!</v>
      </c>
      <c r="BW22" s="9" t="e">
        <f>SUMIF('Pack&amp;System Plan (Project)'!$G:$G,'Pack&amp;System Plan (Model)'!$E22,'Pack&amp;System Plan (Project)'!#REF!)</f>
        <v>#REF!</v>
      </c>
      <c r="BX22" s="9" t="e">
        <f>SUMIF('Pack&amp;System Plan (Project)'!$G:$G,'Pack&amp;System Plan (Model)'!$E22,'Pack&amp;System Plan (Project)'!#REF!)</f>
        <v>#REF!</v>
      </c>
      <c r="BY22" s="9" t="e">
        <f>SUMIF('Pack&amp;System Plan (Project)'!$G:$G,'Pack&amp;System Plan (Model)'!$E22,'Pack&amp;System Plan (Project)'!#REF!)</f>
        <v>#REF!</v>
      </c>
      <c r="BZ22" s="9" t="e">
        <f>SUMIF('Pack&amp;System Plan (Project)'!$G:$G,'Pack&amp;System Plan (Model)'!$E22,'Pack&amp;System Plan (Project)'!#REF!)</f>
        <v>#REF!</v>
      </c>
      <c r="CA22" s="9" t="e">
        <f>SUMIF('Pack&amp;System Plan (Project)'!$G:$G,'Pack&amp;System Plan (Model)'!$E22,'Pack&amp;System Plan (Project)'!#REF!)</f>
        <v>#REF!</v>
      </c>
      <c r="CB22" s="9" t="e">
        <f>SUMIF('Pack&amp;System Plan (Project)'!$G:$G,'Pack&amp;System Plan (Model)'!$E22,'Pack&amp;System Plan (Project)'!#REF!)</f>
        <v>#REF!</v>
      </c>
      <c r="CC22" s="9" t="e">
        <f>SUMIF('Pack&amp;System Plan (Project)'!$G:$G,'Pack&amp;System Plan (Model)'!$E22,'Pack&amp;System Plan (Project)'!#REF!)</f>
        <v>#REF!</v>
      </c>
      <c r="CD22" s="9" t="e">
        <f>SUMIF('Pack&amp;System Plan (Project)'!$G:$G,'Pack&amp;System Plan (Model)'!$E22,'Pack&amp;System Plan (Project)'!#REF!)</f>
        <v>#REF!</v>
      </c>
      <c r="CE22" s="9" t="e">
        <f>SUMIF('Pack&amp;System Plan (Project)'!$G:$G,'Pack&amp;System Plan (Model)'!$E22,'Pack&amp;System Plan (Project)'!#REF!)</f>
        <v>#REF!</v>
      </c>
      <c r="CF22" s="9" t="e">
        <f>SUMIF('Pack&amp;System Plan (Project)'!$G:$G,'Pack&amp;System Plan (Model)'!$E22,'Pack&amp;System Plan (Project)'!#REF!)</f>
        <v>#REF!</v>
      </c>
      <c r="CG22" s="9" t="e">
        <f>SUMIF('Pack&amp;System Plan (Project)'!$G:$G,'Pack&amp;System Plan (Model)'!$E22,'Pack&amp;System Plan (Project)'!#REF!)</f>
        <v>#REF!</v>
      </c>
      <c r="CH22" s="9" t="e">
        <f>SUMIF('Pack&amp;System Plan (Project)'!$G:$G,'Pack&amp;System Plan (Model)'!$E22,'Pack&amp;System Plan (Project)'!#REF!)</f>
        <v>#REF!</v>
      </c>
      <c r="CI22" s="9" t="e">
        <f>SUMIF('Pack&amp;System Plan (Project)'!$G:$G,'Pack&amp;System Plan (Model)'!$E22,'Pack&amp;System Plan (Project)'!#REF!)</f>
        <v>#REF!</v>
      </c>
      <c r="CJ22" s="9" t="e">
        <f>SUMIF('Pack&amp;System Plan (Project)'!$G:$G,'Pack&amp;System Plan (Model)'!$E22,'Pack&amp;System Plan (Project)'!#REF!)</f>
        <v>#REF!</v>
      </c>
      <c r="CK22" s="9" t="e">
        <f>SUMIF('Pack&amp;System Plan (Project)'!$G:$G,'Pack&amp;System Plan (Model)'!$E22,'Pack&amp;System Plan (Project)'!#REF!)</f>
        <v>#REF!</v>
      </c>
      <c r="CL22" s="9" t="e">
        <f>SUMIF('Pack&amp;System Plan (Project)'!$G:$G,'Pack&amp;System Plan (Model)'!$E22,'Pack&amp;System Plan (Project)'!#REF!)</f>
        <v>#REF!</v>
      </c>
      <c r="CM22" s="9" t="e">
        <f>SUMIF('Pack&amp;System Plan (Project)'!$G:$G,'Pack&amp;System Plan (Model)'!$E22,'Pack&amp;System Plan (Project)'!#REF!)</f>
        <v>#REF!</v>
      </c>
      <c r="CN22" s="9" t="e">
        <f>SUMIF('Pack&amp;System Plan (Project)'!$G:$G,'Pack&amp;System Plan (Model)'!$E22,'Pack&amp;System Plan (Project)'!#REF!)</f>
        <v>#REF!</v>
      </c>
      <c r="CO22" s="9" t="e">
        <f>SUMIF('Pack&amp;System Plan (Project)'!$G:$G,'Pack&amp;System Plan (Model)'!$E22,'Pack&amp;System Plan (Project)'!#REF!)</f>
        <v>#REF!</v>
      </c>
      <c r="CP22" s="9" t="e">
        <f>SUMIF('Pack&amp;System Plan (Project)'!$G:$G,'Pack&amp;System Plan (Model)'!$E22,'Pack&amp;System Plan (Project)'!#REF!)</f>
        <v>#REF!</v>
      </c>
      <c r="CQ22" s="9" t="e">
        <f>SUMIF('Pack&amp;System Plan (Project)'!$G:$G,'Pack&amp;System Plan (Model)'!$E22,'Pack&amp;System Plan (Project)'!#REF!)</f>
        <v>#REF!</v>
      </c>
      <c r="CR22" s="9" t="e">
        <f>SUMIF('Pack&amp;System Plan (Project)'!$G:$G,'Pack&amp;System Plan (Model)'!$E22,'Pack&amp;System Plan (Project)'!#REF!)</f>
        <v>#REF!</v>
      </c>
      <c r="CS22" s="9" t="e">
        <f>SUMIF('Pack&amp;System Plan (Project)'!$G:$G,'Pack&amp;System Plan (Model)'!$E22,'Pack&amp;System Plan (Project)'!#REF!)</f>
        <v>#REF!</v>
      </c>
      <c r="CT22" s="9" t="e">
        <f>SUMIF('Pack&amp;System Plan (Project)'!$G:$G,'Pack&amp;System Plan (Model)'!$E22,'Pack&amp;System Plan (Project)'!#REF!)</f>
        <v>#REF!</v>
      </c>
      <c r="CU22" s="9" t="e">
        <f>SUMIF('Pack&amp;System Plan (Project)'!$G:$G,'Pack&amp;System Plan (Model)'!$E22,'Pack&amp;System Plan (Project)'!#REF!)</f>
        <v>#REF!</v>
      </c>
      <c r="CV22" s="9" t="e">
        <f>SUMIF('Pack&amp;System Plan (Project)'!$G:$G,'Pack&amp;System Plan (Model)'!$E22,'Pack&amp;System Plan (Project)'!#REF!)</f>
        <v>#REF!</v>
      </c>
      <c r="CW22" s="9" t="e">
        <f>SUMIF('Pack&amp;System Plan (Project)'!$G:$G,'Pack&amp;System Plan (Model)'!$E22,'Pack&amp;System Plan (Project)'!#REF!)</f>
        <v>#REF!</v>
      </c>
      <c r="CX22" s="9" t="e">
        <f>SUMIF('Pack&amp;System Plan (Project)'!$G:$G,'Pack&amp;System Plan (Model)'!$E22,'Pack&amp;System Plan (Project)'!#REF!)</f>
        <v>#REF!</v>
      </c>
      <c r="CY22" s="9" t="e">
        <f>SUMIF('Pack&amp;System Plan (Project)'!$G:$G,'Pack&amp;System Plan (Model)'!$E22,'Pack&amp;System Plan (Project)'!#REF!)</f>
        <v>#REF!</v>
      </c>
      <c r="CZ22" s="9" t="e">
        <f>SUMIF('Pack&amp;System Plan (Project)'!$G:$G,'Pack&amp;System Plan (Model)'!$E22,'Pack&amp;System Plan (Project)'!#REF!)</f>
        <v>#REF!</v>
      </c>
      <c r="DA22" s="9" t="e">
        <f>SUMIF('Pack&amp;System Plan (Project)'!$G:$G,'Pack&amp;System Plan (Model)'!$E22,'Pack&amp;System Plan (Project)'!#REF!)</f>
        <v>#REF!</v>
      </c>
      <c r="DB22" s="9" t="e">
        <f>SUMIF('Pack&amp;System Plan (Project)'!$G:$G,'Pack&amp;System Plan (Model)'!$E22,'Pack&amp;System Plan (Project)'!#REF!)</f>
        <v>#REF!</v>
      </c>
      <c r="DC22" s="9" t="e">
        <f>SUMIF('Pack&amp;System Plan (Project)'!$G:$G,'Pack&amp;System Plan (Model)'!$E22,'Pack&amp;System Plan (Project)'!#REF!)</f>
        <v>#REF!</v>
      </c>
      <c r="DD22" s="9" t="e">
        <f>SUMIF('Pack&amp;System Plan (Project)'!$G:$G,'Pack&amp;System Plan (Model)'!$E22,'Pack&amp;System Plan (Project)'!#REF!)</f>
        <v>#REF!</v>
      </c>
      <c r="DE22" s="9" t="e">
        <f>SUMIF('Pack&amp;System Plan (Project)'!$G:$G,'Pack&amp;System Plan (Model)'!$E22,'Pack&amp;System Plan (Project)'!#REF!)</f>
        <v>#REF!</v>
      </c>
      <c r="DF22" s="9" t="e">
        <f>SUMIF('Pack&amp;System Plan (Project)'!$G:$G,'Pack&amp;System Plan (Model)'!$E22,'Pack&amp;System Plan (Project)'!#REF!)</f>
        <v>#REF!</v>
      </c>
      <c r="DG22" s="9" t="e">
        <f>SUMIF('Pack&amp;System Plan (Project)'!$G:$G,'Pack&amp;System Plan (Model)'!$E22,'Pack&amp;System Plan (Project)'!#REF!)</f>
        <v>#REF!</v>
      </c>
      <c r="DH22" s="9" t="e">
        <f>SUMIF('Pack&amp;System Plan (Project)'!$G:$G,'Pack&amp;System Plan (Model)'!$E22,'Pack&amp;System Plan (Project)'!#REF!)</f>
        <v>#REF!</v>
      </c>
      <c r="DI22" s="9" t="e">
        <f>SUMIF('Pack&amp;System Plan (Project)'!$G:$G,'Pack&amp;System Plan (Model)'!$E22,'Pack&amp;System Plan (Project)'!#REF!)</f>
        <v>#REF!</v>
      </c>
      <c r="DJ22" s="9" t="e">
        <f>SUMIF('Pack&amp;System Plan (Project)'!$G:$G,'Pack&amp;System Plan (Model)'!$E22,'Pack&amp;System Plan (Project)'!#REF!)</f>
        <v>#REF!</v>
      </c>
      <c r="DK22" s="9" t="e">
        <f>SUMIF('Pack&amp;System Plan (Project)'!$G:$G,'Pack&amp;System Plan (Model)'!$E22,'Pack&amp;System Plan (Project)'!#REF!)</f>
        <v>#REF!</v>
      </c>
      <c r="DL22" s="9" t="e">
        <f>SUMIF('Pack&amp;System Plan (Project)'!$G:$G,'Pack&amp;System Plan (Model)'!$E22,'Pack&amp;System Plan (Project)'!#REF!)</f>
        <v>#REF!</v>
      </c>
      <c r="DM22" s="9" t="e">
        <f>SUMIF('Pack&amp;System Plan (Project)'!$G:$G,'Pack&amp;System Plan (Model)'!$E22,'Pack&amp;System Plan (Project)'!#REF!)</f>
        <v>#REF!</v>
      </c>
      <c r="DN22" s="9" t="e">
        <f>SUMIF('Pack&amp;System Plan (Project)'!$G:$G,'Pack&amp;System Plan (Model)'!$E22,'Pack&amp;System Plan (Project)'!#REF!)</f>
        <v>#REF!</v>
      </c>
      <c r="DO22" s="9" t="e">
        <f>SUMIF('Pack&amp;System Plan (Project)'!$G:$G,'Pack&amp;System Plan (Model)'!$E22,'Pack&amp;System Plan (Project)'!#REF!)</f>
        <v>#REF!</v>
      </c>
      <c r="DP22" s="9" t="e">
        <f>SUMIF('Pack&amp;System Plan (Project)'!$G:$G,'Pack&amp;System Plan (Model)'!$E22,'Pack&amp;System Plan (Project)'!#REF!)</f>
        <v>#REF!</v>
      </c>
      <c r="DQ22" s="9" t="e">
        <f>SUMIF('Pack&amp;System Plan (Project)'!$G:$G,'Pack&amp;System Plan (Model)'!$E22,'Pack&amp;System Plan (Project)'!#REF!)</f>
        <v>#REF!</v>
      </c>
      <c r="DR22" s="9" t="e">
        <f>SUMIF('Pack&amp;System Plan (Project)'!$G:$G,'Pack&amp;System Plan (Model)'!$E22,'Pack&amp;System Plan (Project)'!#REF!)</f>
        <v>#REF!</v>
      </c>
      <c r="DS22" s="9" t="e">
        <f>SUMIF('Pack&amp;System Plan (Project)'!$G:$G,'Pack&amp;System Plan (Model)'!$E22,'Pack&amp;System Plan (Project)'!#REF!)</f>
        <v>#REF!</v>
      </c>
      <c r="DT22" s="9" t="e">
        <f>SUMIF('Pack&amp;System Plan (Project)'!$G:$G,'Pack&amp;System Plan (Model)'!$E22,'Pack&amp;System Plan (Project)'!#REF!)</f>
        <v>#REF!</v>
      </c>
      <c r="DU22" s="9" t="e">
        <f>SUMIF('Pack&amp;System Plan (Project)'!$G:$G,'Pack&amp;System Plan (Model)'!$E22,'Pack&amp;System Plan (Project)'!#REF!)</f>
        <v>#REF!</v>
      </c>
      <c r="DV22" s="9" t="e">
        <f>SUMIF('Pack&amp;System Plan (Project)'!$G:$G,'Pack&amp;System Plan (Model)'!$E22,'Pack&amp;System Plan (Project)'!#REF!)</f>
        <v>#REF!</v>
      </c>
      <c r="DW22" s="9" t="e">
        <f>SUMIF('Pack&amp;System Plan (Project)'!$G:$G,'Pack&amp;System Plan (Model)'!$E22,'Pack&amp;System Plan (Project)'!#REF!)</f>
        <v>#REF!</v>
      </c>
      <c r="DX22" s="9" t="e">
        <f>SUMIF('Pack&amp;System Plan (Project)'!$G:$G,'Pack&amp;System Plan (Model)'!$E22,'Pack&amp;System Plan (Project)'!#REF!)</f>
        <v>#REF!</v>
      </c>
      <c r="DY22" s="9" t="e">
        <f>SUMIF('Pack&amp;System Plan (Project)'!$G:$G,'Pack&amp;System Plan (Model)'!$E22,'Pack&amp;System Plan (Project)'!#REF!)</f>
        <v>#REF!</v>
      </c>
      <c r="DZ22" s="9" t="e">
        <f>SUMIF('Pack&amp;System Plan (Project)'!$G:$G,'Pack&amp;System Plan (Model)'!$E22,'Pack&amp;System Plan (Project)'!#REF!)</f>
        <v>#REF!</v>
      </c>
      <c r="EA22" s="9" t="e">
        <f>SUMIF('Pack&amp;System Plan (Project)'!$G:$G,'Pack&amp;System Plan (Model)'!$E22,'Pack&amp;System Plan (Project)'!#REF!)</f>
        <v>#REF!</v>
      </c>
      <c r="EB22" s="9" t="e">
        <f>SUMIF('Pack&amp;System Plan (Project)'!$G:$G,'Pack&amp;System Plan (Model)'!$E22,'Pack&amp;System Plan (Project)'!#REF!)</f>
        <v>#REF!</v>
      </c>
      <c r="EC22" s="9" t="e">
        <f>SUMIF('Pack&amp;System Plan (Project)'!$G:$G,'Pack&amp;System Plan (Model)'!$E22,'Pack&amp;System Plan (Project)'!#REF!)</f>
        <v>#REF!</v>
      </c>
      <c r="ED22" s="9" t="e">
        <f>SUMIF('Pack&amp;System Plan (Project)'!$G:$G,'Pack&amp;System Plan (Model)'!$E22,'Pack&amp;System Plan (Project)'!#REF!)</f>
        <v>#REF!</v>
      </c>
      <c r="EE22" s="9" t="e">
        <f>SUMIF('Pack&amp;System Plan (Project)'!$G:$G,'Pack&amp;System Plan (Model)'!$E22,'Pack&amp;System Plan (Project)'!#REF!)</f>
        <v>#REF!</v>
      </c>
      <c r="EF22" s="9" t="e">
        <f>SUMIF('Pack&amp;System Plan (Project)'!$G:$G,'Pack&amp;System Plan (Model)'!$E22,'Pack&amp;System Plan (Project)'!#REF!)</f>
        <v>#REF!</v>
      </c>
      <c r="EG22" s="9" t="e">
        <f>SUMIF('Pack&amp;System Plan (Project)'!$G:$G,'Pack&amp;System Plan (Model)'!$E22,'Pack&amp;System Plan (Project)'!#REF!)</f>
        <v>#REF!</v>
      </c>
      <c r="EH22" s="9" t="e">
        <f>SUMIF('Pack&amp;System Plan (Project)'!$G:$G,'Pack&amp;System Plan (Model)'!$E22,'Pack&amp;System Plan (Project)'!#REF!)</f>
        <v>#REF!</v>
      </c>
      <c r="EI22" s="9" t="e">
        <f>SUMIF('Pack&amp;System Plan (Project)'!$G:$G,'Pack&amp;System Plan (Model)'!$E22,'Pack&amp;System Plan (Project)'!#REF!)</f>
        <v>#REF!</v>
      </c>
      <c r="EJ22" s="9" t="e">
        <f>SUMIF('Pack&amp;System Plan (Project)'!$G:$G,'Pack&amp;System Plan (Model)'!$E22,'Pack&amp;System Plan (Project)'!#REF!)</f>
        <v>#REF!</v>
      </c>
      <c r="EK22" s="9" t="e">
        <f>SUMIF('Pack&amp;System Plan (Project)'!$G:$G,'Pack&amp;System Plan (Model)'!$E22,'Pack&amp;System Plan (Project)'!#REF!)</f>
        <v>#REF!</v>
      </c>
      <c r="EL22" s="9" t="e">
        <f>SUMIF('Pack&amp;System Plan (Project)'!$G:$G,'Pack&amp;System Plan (Model)'!$E22,'Pack&amp;System Plan (Project)'!#REF!)</f>
        <v>#REF!</v>
      </c>
      <c r="EM22" s="9" t="e">
        <f>SUMIF('Pack&amp;System Plan (Project)'!$G:$G,'Pack&amp;System Plan (Model)'!$E22,'Pack&amp;System Plan (Project)'!#REF!)</f>
        <v>#REF!</v>
      </c>
      <c r="EN22" s="9" t="e">
        <f>SUMIF('Pack&amp;System Plan (Project)'!$G:$G,'Pack&amp;System Plan (Model)'!$E22,'Pack&amp;System Plan (Project)'!#REF!)</f>
        <v>#REF!</v>
      </c>
      <c r="EO22" s="9" t="e">
        <f>SUMIF('Pack&amp;System Plan (Project)'!$G:$G,'Pack&amp;System Plan (Model)'!$E22,'Pack&amp;System Plan (Project)'!#REF!)</f>
        <v>#REF!</v>
      </c>
      <c r="EP22" s="9" t="e">
        <f>SUMIF('Pack&amp;System Plan (Project)'!$G:$G,'Pack&amp;System Plan (Model)'!$E22,'Pack&amp;System Plan (Project)'!#REF!)</f>
        <v>#REF!</v>
      </c>
      <c r="EQ22" s="9" t="e">
        <f>SUMIF('Pack&amp;System Plan (Project)'!$G:$G,'Pack&amp;System Plan (Model)'!$E22,'Pack&amp;System Plan (Project)'!#REF!)</f>
        <v>#REF!</v>
      </c>
      <c r="ER22" s="9" t="e">
        <f>SUMIF('Pack&amp;System Plan (Project)'!$G:$G,'Pack&amp;System Plan (Model)'!$E22,'Pack&amp;System Plan (Project)'!#REF!)</f>
        <v>#REF!</v>
      </c>
      <c r="ES22" s="9" t="e">
        <f>SUMIF('Pack&amp;System Plan (Project)'!$G:$G,'Pack&amp;System Plan (Model)'!$E22,'Pack&amp;System Plan (Project)'!#REF!)</f>
        <v>#REF!</v>
      </c>
      <c r="ET22" s="9" t="e">
        <f>SUMIF('Pack&amp;System Plan (Project)'!$G:$G,'Pack&amp;System Plan (Model)'!$E22,'Pack&amp;System Plan (Project)'!#REF!)</f>
        <v>#REF!</v>
      </c>
      <c r="EU22" s="9" t="e">
        <f>SUMIF('Pack&amp;System Plan (Project)'!$G:$G,'Pack&amp;System Plan (Model)'!$E22,'Pack&amp;System Plan (Project)'!#REF!)</f>
        <v>#REF!</v>
      </c>
      <c r="EV22" s="9" t="e">
        <f>SUMIF('Pack&amp;System Plan (Project)'!$G:$G,'Pack&amp;System Plan (Model)'!$E22,'Pack&amp;System Plan (Project)'!#REF!)</f>
        <v>#REF!</v>
      </c>
      <c r="EW22" s="9" t="e">
        <f>SUMIF('Pack&amp;System Plan (Project)'!$G:$G,'Pack&amp;System Plan (Model)'!$E22,'Pack&amp;System Plan (Project)'!#REF!)</f>
        <v>#REF!</v>
      </c>
      <c r="EX22" s="9" t="e">
        <f>SUMIF('Pack&amp;System Plan (Project)'!$G:$G,'Pack&amp;System Plan (Model)'!$E22,'Pack&amp;System Plan (Project)'!#REF!)</f>
        <v>#REF!</v>
      </c>
      <c r="EY22" s="9" t="e">
        <f>SUMIF('Pack&amp;System Plan (Project)'!$G:$G,'Pack&amp;System Plan (Model)'!$E22,'Pack&amp;System Plan (Project)'!#REF!)</f>
        <v>#REF!</v>
      </c>
      <c r="EZ22" s="9" t="e">
        <f>SUMIF('Pack&amp;System Plan (Project)'!$G:$G,'Pack&amp;System Plan (Model)'!$E22,'Pack&amp;System Plan (Project)'!#REF!)</f>
        <v>#REF!</v>
      </c>
      <c r="FA22" s="9" t="e">
        <f>SUMIF('Pack&amp;System Plan (Project)'!$G:$G,'Pack&amp;System Plan (Model)'!$E22,'Pack&amp;System Plan (Project)'!#REF!)</f>
        <v>#REF!</v>
      </c>
      <c r="FB22" s="9" t="e">
        <f>SUMIF('Pack&amp;System Plan (Project)'!$G:$G,'Pack&amp;System Plan (Model)'!$E22,'Pack&amp;System Plan (Project)'!#REF!)</f>
        <v>#REF!</v>
      </c>
      <c r="FC22" s="9" t="e">
        <f>SUMIF('Pack&amp;System Plan (Project)'!$G:$G,'Pack&amp;System Plan (Model)'!$E22,'Pack&amp;System Plan (Project)'!#REF!)</f>
        <v>#REF!</v>
      </c>
      <c r="FD22" s="9" t="e">
        <f>SUMIF('Pack&amp;System Plan (Project)'!$G:$G,'Pack&amp;System Plan (Model)'!$E22,'Pack&amp;System Plan (Project)'!#REF!)</f>
        <v>#REF!</v>
      </c>
      <c r="FE22" s="9" t="e">
        <f>SUMIF('Pack&amp;System Plan (Project)'!$G:$G,'Pack&amp;System Plan (Model)'!$E22,'Pack&amp;System Plan (Project)'!#REF!)</f>
        <v>#REF!</v>
      </c>
      <c r="FF22" s="9" t="e">
        <f>SUMIF('Pack&amp;System Plan (Project)'!$G:$G,'Pack&amp;System Plan (Model)'!$E22,'Pack&amp;System Plan (Project)'!#REF!)</f>
        <v>#REF!</v>
      </c>
      <c r="FG22" s="9" t="e">
        <f>SUMIF('Pack&amp;System Plan (Project)'!$G:$G,'Pack&amp;System Plan (Model)'!$E22,'Pack&amp;System Plan (Project)'!#REF!)</f>
        <v>#REF!</v>
      </c>
      <c r="FH22" s="9" t="e">
        <f>SUMIF('Pack&amp;System Plan (Project)'!$G:$G,'Pack&amp;System Plan (Model)'!$E22,'Pack&amp;System Plan (Project)'!#REF!)</f>
        <v>#REF!</v>
      </c>
      <c r="FI22" s="9" t="e">
        <f>SUMIF('Pack&amp;System Plan (Project)'!$G:$G,'Pack&amp;System Plan (Model)'!$E22,'Pack&amp;System Plan (Project)'!#REF!)</f>
        <v>#REF!</v>
      </c>
      <c r="FJ22" s="9" t="e">
        <f>SUMIF('Pack&amp;System Plan (Project)'!$G:$G,'Pack&amp;System Plan (Model)'!$E22,'Pack&amp;System Plan (Project)'!#REF!)</f>
        <v>#REF!</v>
      </c>
      <c r="FK22" s="9" t="e">
        <f>SUMIF('Pack&amp;System Plan (Project)'!$G:$G,'Pack&amp;System Plan (Model)'!$E22,'Pack&amp;System Plan (Project)'!#REF!)</f>
        <v>#REF!</v>
      </c>
      <c r="FL22" s="9" t="e">
        <f>SUMIF('Pack&amp;System Plan (Project)'!$G:$G,'Pack&amp;System Plan (Model)'!$E22,'Pack&amp;System Plan (Project)'!#REF!)</f>
        <v>#REF!</v>
      </c>
      <c r="FM22" s="9" t="e">
        <f>SUMIF('Pack&amp;System Plan (Project)'!$G:$G,'Pack&amp;System Plan (Model)'!$E22,'Pack&amp;System Plan (Project)'!#REF!)</f>
        <v>#REF!</v>
      </c>
      <c r="FN22" s="9" t="e">
        <f>SUMIF('Pack&amp;System Plan (Project)'!$G:$G,'Pack&amp;System Plan (Model)'!$E22,'Pack&amp;System Plan (Project)'!#REF!)</f>
        <v>#REF!</v>
      </c>
      <c r="FO22" s="9" t="e">
        <f>SUMIF('Pack&amp;System Plan (Project)'!$G:$G,'Pack&amp;System Plan (Model)'!$E22,'Pack&amp;System Plan (Project)'!#REF!)</f>
        <v>#REF!</v>
      </c>
      <c r="FP22" s="9" t="e">
        <f>SUMIF('Pack&amp;System Plan (Project)'!$G:$G,'Pack&amp;System Plan (Model)'!$E22,'Pack&amp;System Plan (Project)'!#REF!)</f>
        <v>#REF!</v>
      </c>
      <c r="FQ22" s="9" t="e">
        <f>SUMIF('Pack&amp;System Plan (Project)'!$G:$G,'Pack&amp;System Plan (Model)'!$E22,'Pack&amp;System Plan (Project)'!#REF!)</f>
        <v>#REF!</v>
      </c>
      <c r="FR22" s="9" t="e">
        <f>SUMIF('Pack&amp;System Plan (Project)'!$G:$G,'Pack&amp;System Plan (Model)'!$E22,'Pack&amp;System Plan (Project)'!#REF!)</f>
        <v>#REF!</v>
      </c>
      <c r="FS22" s="9" t="e">
        <f>SUMIF('Pack&amp;System Plan (Project)'!$G:$G,'Pack&amp;System Plan (Model)'!$E22,'Pack&amp;System Plan (Project)'!#REF!)</f>
        <v>#REF!</v>
      </c>
      <c r="FT22" s="9" t="e">
        <f>SUMIF('Pack&amp;System Plan (Project)'!$G:$G,'Pack&amp;System Plan (Model)'!$E22,'Pack&amp;System Plan (Project)'!#REF!)</f>
        <v>#REF!</v>
      </c>
      <c r="FU22" s="9" t="e">
        <f>SUMIF('Pack&amp;System Plan (Project)'!$G:$G,'Pack&amp;System Plan (Model)'!$E22,'Pack&amp;System Plan (Project)'!#REF!)</f>
        <v>#REF!</v>
      </c>
      <c r="FV22" s="9" t="e">
        <f>SUMIF('Pack&amp;System Plan (Project)'!$G:$G,'Pack&amp;System Plan (Model)'!$E22,'Pack&amp;System Plan (Project)'!#REF!)</f>
        <v>#REF!</v>
      </c>
      <c r="FW22" s="9" t="e">
        <f>SUMIF('Pack&amp;System Plan (Project)'!$G:$G,'Pack&amp;System Plan (Model)'!$E22,'Pack&amp;System Plan (Project)'!#REF!)</f>
        <v>#REF!</v>
      </c>
      <c r="FX22" s="9" t="e">
        <f>SUMIF('Pack&amp;System Plan (Project)'!$G:$G,'Pack&amp;System Plan (Model)'!$E22,'Pack&amp;System Plan (Project)'!#REF!)</f>
        <v>#REF!</v>
      </c>
      <c r="FY22" s="9" t="e">
        <f>SUMIF('Pack&amp;System Plan (Project)'!$G:$G,'Pack&amp;System Plan (Model)'!$E22,'Pack&amp;System Plan (Project)'!#REF!)</f>
        <v>#REF!</v>
      </c>
      <c r="FZ22" s="9" t="e">
        <f>SUMIF('Pack&amp;System Plan (Project)'!$G:$G,'Pack&amp;System Plan (Model)'!$E22,'Pack&amp;System Plan (Project)'!#REF!)</f>
        <v>#REF!</v>
      </c>
      <c r="GA22" s="9" t="e">
        <f>SUMIF('Pack&amp;System Plan (Project)'!$G:$G,'Pack&amp;System Plan (Model)'!$E22,'Pack&amp;System Plan (Project)'!#REF!)</f>
        <v>#REF!</v>
      </c>
      <c r="GB22" s="9" t="e">
        <f>SUMIF('Pack&amp;System Plan (Project)'!$G:$G,'Pack&amp;System Plan (Model)'!$E22,'Pack&amp;System Plan (Project)'!#REF!)</f>
        <v>#REF!</v>
      </c>
      <c r="GC22" s="9" t="e">
        <f>SUMIF('Pack&amp;System Plan (Project)'!$G:$G,'Pack&amp;System Plan (Model)'!$E22,'Pack&amp;System Plan (Project)'!#REF!)</f>
        <v>#REF!</v>
      </c>
      <c r="GD22" s="9" t="e">
        <f>SUMIF('Pack&amp;System Plan (Project)'!$G:$G,'Pack&amp;System Plan (Model)'!$E22,'Pack&amp;System Plan (Project)'!#REF!)</f>
        <v>#REF!</v>
      </c>
      <c r="GE22" s="9" t="e">
        <f>SUMIF('Pack&amp;System Plan (Project)'!$G:$G,'Pack&amp;System Plan (Model)'!$E22,'Pack&amp;System Plan (Project)'!#REF!)</f>
        <v>#REF!</v>
      </c>
      <c r="GF22" s="9" t="e">
        <f>SUMIF('Pack&amp;System Plan (Project)'!$G:$G,'Pack&amp;System Plan (Model)'!$E22,'Pack&amp;System Plan (Project)'!#REF!)</f>
        <v>#REF!</v>
      </c>
      <c r="GG22" s="9" t="e">
        <f>SUMIF('Pack&amp;System Plan (Project)'!$G:$G,'Pack&amp;System Plan (Model)'!$E22,'Pack&amp;System Plan (Project)'!#REF!)</f>
        <v>#REF!</v>
      </c>
      <c r="GH22" s="9" t="e">
        <f>SUMIF('Pack&amp;System Plan (Project)'!$G:$G,'Pack&amp;System Plan (Model)'!$E22,'Pack&amp;System Plan (Project)'!#REF!)</f>
        <v>#REF!</v>
      </c>
      <c r="GI22" s="9" t="e">
        <f>SUMIF('Pack&amp;System Plan (Project)'!$G:$G,'Pack&amp;System Plan (Model)'!$E22,'Pack&amp;System Plan (Project)'!#REF!)</f>
        <v>#REF!</v>
      </c>
      <c r="GJ22" s="9" t="e">
        <f>SUMIF('Pack&amp;System Plan (Project)'!$G:$G,'Pack&amp;System Plan (Model)'!$E22,'Pack&amp;System Plan (Project)'!#REF!)</f>
        <v>#REF!</v>
      </c>
      <c r="GK22" s="9" t="e">
        <f>SUMIF('Pack&amp;System Plan (Project)'!$G:$G,'Pack&amp;System Plan (Model)'!$E22,'Pack&amp;System Plan (Project)'!#REF!)</f>
        <v>#REF!</v>
      </c>
      <c r="GL22" s="9" t="e">
        <f>SUMIF('Pack&amp;System Plan (Project)'!$G:$G,'Pack&amp;System Plan (Model)'!$E22,'Pack&amp;System Plan (Project)'!#REF!)</f>
        <v>#REF!</v>
      </c>
      <c r="GM22" s="9" t="e">
        <f>SUMIF('Pack&amp;System Plan (Project)'!$G:$G,'Pack&amp;System Plan (Model)'!$E22,'Pack&amp;System Plan (Project)'!#REF!)</f>
        <v>#REF!</v>
      </c>
      <c r="GN22" s="9" t="e">
        <f>SUMIF('Pack&amp;System Plan (Project)'!$G:$G,'Pack&amp;System Plan (Model)'!$E22,'Pack&amp;System Plan (Project)'!#REF!)</f>
        <v>#REF!</v>
      </c>
      <c r="GO22" s="5">
        <v>0</v>
      </c>
    </row>
    <row r="23" spans="2:197" s="5" customFormat="1" x14ac:dyDescent="0.3">
      <c r="B23" s="31" t="s">
        <v>108</v>
      </c>
      <c r="C23" s="17" t="s">
        <v>101</v>
      </c>
      <c r="D23" s="29" t="s">
        <v>109</v>
      </c>
      <c r="E23" s="18" t="s">
        <v>90</v>
      </c>
      <c r="F23" s="19" t="s">
        <v>199</v>
      </c>
      <c r="G23" s="36" t="e">
        <f>SUMIF(#REF!,'Pack&amp;System Plan (Model)'!#REF!,#REF!)</f>
        <v>#REF!</v>
      </c>
      <c r="H23" s="37">
        <f>SUM(N23:GN23)</f>
        <v>0</v>
      </c>
      <c r="I23" s="22"/>
      <c r="J23" s="22"/>
      <c r="K23" s="12" t="s">
        <v>10</v>
      </c>
      <c r="L23" s="38" t="e">
        <f>H23/H22</f>
        <v>#REF!</v>
      </c>
      <c r="M23" s="10"/>
      <c r="N23" s="28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  <c r="DR23" s="6"/>
      <c r="DS23" s="6"/>
      <c r="DT23" s="6"/>
      <c r="DU23" s="6"/>
      <c r="DV23" s="6"/>
      <c r="DW23" s="6"/>
      <c r="DX23" s="6"/>
      <c r="DY23" s="6"/>
      <c r="DZ23" s="6"/>
      <c r="EA23" s="6"/>
      <c r="EB23" s="6"/>
      <c r="EC23" s="6"/>
      <c r="ED23" s="6"/>
      <c r="EE23" s="6"/>
      <c r="EF23" s="6"/>
      <c r="EG23" s="6"/>
      <c r="EH23" s="6"/>
      <c r="EI23" s="6"/>
      <c r="EJ23" s="6"/>
      <c r="EK23" s="6"/>
      <c r="EL23" s="6"/>
      <c r="EM23" s="6"/>
      <c r="EN23" s="6"/>
      <c r="EO23" s="6"/>
      <c r="EP23" s="6"/>
      <c r="EQ23" s="6"/>
      <c r="ER23" s="6"/>
      <c r="ES23" s="6"/>
      <c r="ET23" s="6"/>
      <c r="EU23" s="6"/>
      <c r="EV23" s="6"/>
      <c r="EW23" s="6"/>
      <c r="EX23" s="6"/>
      <c r="EY23" s="6"/>
      <c r="EZ23" s="6"/>
      <c r="FA23" s="6"/>
      <c r="FB23" s="6"/>
      <c r="FC23" s="6"/>
      <c r="FD23" s="6"/>
      <c r="FE23" s="6"/>
      <c r="FF23" s="6"/>
      <c r="FG23" s="6"/>
      <c r="FH23" s="6"/>
      <c r="FI23" s="6"/>
      <c r="FJ23" s="6"/>
      <c r="FK23" s="6"/>
      <c r="FL23" s="6"/>
      <c r="FM23" s="6"/>
      <c r="FN23" s="6"/>
      <c r="FO23" s="6"/>
      <c r="FP23" s="6"/>
      <c r="FQ23" s="6"/>
      <c r="FR23" s="6"/>
      <c r="FS23" s="6"/>
      <c r="FT23" s="6"/>
      <c r="FU23" s="6"/>
      <c r="FV23" s="6"/>
      <c r="FW23" s="6"/>
      <c r="FX23" s="6"/>
      <c r="FY23" s="6"/>
      <c r="FZ23" s="6"/>
      <c r="GA23" s="6"/>
      <c r="GB23" s="6"/>
      <c r="GC23" s="6"/>
      <c r="GD23" s="6"/>
      <c r="GE23" s="6"/>
      <c r="GF23" s="6"/>
      <c r="GG23" s="6"/>
      <c r="GH23" s="6"/>
      <c r="GI23" s="6"/>
      <c r="GJ23" s="6"/>
      <c r="GK23" s="6"/>
      <c r="GL23" s="6"/>
      <c r="GM23" s="6"/>
      <c r="GN23" s="6"/>
      <c r="GO23" s="5">
        <v>0</v>
      </c>
    </row>
    <row r="24" spans="2:197" s="5" customFormat="1" x14ac:dyDescent="0.3">
      <c r="B24" s="31" t="s">
        <v>108</v>
      </c>
      <c r="C24" s="17" t="s">
        <v>101</v>
      </c>
      <c r="D24" s="17" t="s">
        <v>143</v>
      </c>
      <c r="E24" s="18" t="s">
        <v>144</v>
      </c>
      <c r="F24" s="19"/>
      <c r="G24" s="33" t="e">
        <f>SUMIF(#REF!,'Pack&amp;System Plan (Model)'!#REF!,#REF!)</f>
        <v>#REF!</v>
      </c>
      <c r="H24" s="34" t="e">
        <f t="shared" ref="H24:H59" si="1">SUM(O24:GN24)</f>
        <v>#REF!</v>
      </c>
      <c r="I24" s="22"/>
      <c r="J24" s="22"/>
      <c r="K24" s="19" t="s">
        <v>9</v>
      </c>
      <c r="L24" s="35" t="e">
        <f>+H25/H24</f>
        <v>#REF!</v>
      </c>
      <c r="M24" s="17"/>
      <c r="N24" s="27"/>
      <c r="O24" s="9" t="e">
        <f>SUMIF('Pack&amp;System Plan (Project)'!$G:$G,'Pack&amp;System Plan (Model)'!$E24,'Pack&amp;System Plan (Project)'!#REF!)</f>
        <v>#REF!</v>
      </c>
      <c r="P24" s="9" t="e">
        <f>SUMIF('Pack&amp;System Plan (Project)'!$G:$G,'Pack&amp;System Plan (Model)'!$E24,'Pack&amp;System Plan (Project)'!#REF!)</f>
        <v>#REF!</v>
      </c>
      <c r="Q24" s="9" t="e">
        <f>SUMIF('Pack&amp;System Plan (Project)'!$G:$G,'Pack&amp;System Plan (Model)'!$E24,'Pack&amp;System Plan (Project)'!#REF!)</f>
        <v>#REF!</v>
      </c>
      <c r="R24" s="9" t="e">
        <f>SUMIF('Pack&amp;System Plan (Project)'!$G:$G,'Pack&amp;System Plan (Model)'!$E24,'Pack&amp;System Plan (Project)'!#REF!)</f>
        <v>#REF!</v>
      </c>
      <c r="S24" s="9" t="e">
        <f>SUMIF('Pack&amp;System Plan (Project)'!$G:$G,'Pack&amp;System Plan (Model)'!$E24,'Pack&amp;System Plan (Project)'!#REF!)</f>
        <v>#REF!</v>
      </c>
      <c r="T24" s="9" t="e">
        <f>SUMIF('Pack&amp;System Plan (Project)'!$G:$G,'Pack&amp;System Plan (Model)'!$E24,'Pack&amp;System Plan (Project)'!#REF!)</f>
        <v>#REF!</v>
      </c>
      <c r="U24" s="9" t="e">
        <f>SUMIF('Pack&amp;System Plan (Project)'!$G:$G,'Pack&amp;System Plan (Model)'!$E24,'Pack&amp;System Plan (Project)'!#REF!)</f>
        <v>#REF!</v>
      </c>
      <c r="V24" s="9" t="e">
        <f>SUMIF('Pack&amp;System Plan (Project)'!$G:$G,'Pack&amp;System Plan (Model)'!$E24,'Pack&amp;System Plan (Project)'!#REF!)</f>
        <v>#REF!</v>
      </c>
      <c r="W24" s="9" t="e">
        <f>SUMIF('Pack&amp;System Plan (Project)'!$G:$G,'Pack&amp;System Plan (Model)'!$E24,'Pack&amp;System Plan (Project)'!#REF!)</f>
        <v>#REF!</v>
      </c>
      <c r="X24" s="9" t="e">
        <f>SUMIF('Pack&amp;System Plan (Project)'!$G:$G,'Pack&amp;System Plan (Model)'!$E24,'Pack&amp;System Plan (Project)'!#REF!)</f>
        <v>#REF!</v>
      </c>
      <c r="Y24" s="9" t="e">
        <f>SUMIF('Pack&amp;System Plan (Project)'!$G:$G,'Pack&amp;System Plan (Model)'!$E24,'Pack&amp;System Plan (Project)'!#REF!)</f>
        <v>#REF!</v>
      </c>
      <c r="Z24" s="9" t="e">
        <f>SUMIF('Pack&amp;System Plan (Project)'!$G:$G,'Pack&amp;System Plan (Model)'!$E24,'Pack&amp;System Plan (Project)'!#REF!)</f>
        <v>#REF!</v>
      </c>
      <c r="AA24" s="9" t="e">
        <f>SUMIF('Pack&amp;System Plan (Project)'!$G:$G,'Pack&amp;System Plan (Model)'!$E24,'Pack&amp;System Plan (Project)'!#REF!)</f>
        <v>#REF!</v>
      </c>
      <c r="AB24" s="9" t="e">
        <f>SUMIF('Pack&amp;System Plan (Project)'!$G:$G,'Pack&amp;System Plan (Model)'!$E24,'Pack&amp;System Plan (Project)'!#REF!)</f>
        <v>#REF!</v>
      </c>
      <c r="AC24" s="9" t="e">
        <f>SUMIF('Pack&amp;System Plan (Project)'!$G:$G,'Pack&amp;System Plan (Model)'!$E24,'Pack&amp;System Plan (Project)'!#REF!)</f>
        <v>#REF!</v>
      </c>
      <c r="AD24" s="9" t="e">
        <f>SUMIF('Pack&amp;System Plan (Project)'!$G:$G,'Pack&amp;System Plan (Model)'!$E24,'Pack&amp;System Plan (Project)'!#REF!)</f>
        <v>#REF!</v>
      </c>
      <c r="AE24" s="9" t="e">
        <f>SUMIF('Pack&amp;System Plan (Project)'!$G:$G,'Pack&amp;System Plan (Model)'!$E24,'Pack&amp;System Plan (Project)'!#REF!)</f>
        <v>#REF!</v>
      </c>
      <c r="AF24" s="9" t="e">
        <f>SUMIF('Pack&amp;System Plan (Project)'!$G:$G,'Pack&amp;System Plan (Model)'!$E24,'Pack&amp;System Plan (Project)'!#REF!)</f>
        <v>#REF!</v>
      </c>
      <c r="AG24" s="9" t="e">
        <f>SUMIF('Pack&amp;System Plan (Project)'!$G:$G,'Pack&amp;System Plan (Model)'!$E24,'Pack&amp;System Plan (Project)'!#REF!)</f>
        <v>#REF!</v>
      </c>
      <c r="AH24" s="9" t="e">
        <f>SUMIF('Pack&amp;System Plan (Project)'!$G:$G,'Pack&amp;System Plan (Model)'!$E24,'Pack&amp;System Plan (Project)'!#REF!)</f>
        <v>#REF!</v>
      </c>
      <c r="AI24" s="9" t="e">
        <f>SUMIF('Pack&amp;System Plan (Project)'!$G:$G,'Pack&amp;System Plan (Model)'!$E24,'Pack&amp;System Plan (Project)'!#REF!)</f>
        <v>#REF!</v>
      </c>
      <c r="AJ24" s="9" t="e">
        <f>SUMIF('Pack&amp;System Plan (Project)'!$G:$G,'Pack&amp;System Plan (Model)'!$E24,'Pack&amp;System Plan (Project)'!#REF!)</f>
        <v>#REF!</v>
      </c>
      <c r="AK24" s="9" t="e">
        <f>SUMIF('Pack&amp;System Plan (Project)'!$G:$G,'Pack&amp;System Plan (Model)'!$E24,'Pack&amp;System Plan (Project)'!#REF!)</f>
        <v>#REF!</v>
      </c>
      <c r="AL24" s="9" t="e">
        <f>SUMIF('Pack&amp;System Plan (Project)'!$G:$G,'Pack&amp;System Plan (Model)'!$E24,'Pack&amp;System Plan (Project)'!#REF!)</f>
        <v>#REF!</v>
      </c>
      <c r="AM24" s="9" t="e">
        <f>SUMIF('Pack&amp;System Plan (Project)'!$G:$G,'Pack&amp;System Plan (Model)'!$E24,'Pack&amp;System Plan (Project)'!#REF!)</f>
        <v>#REF!</v>
      </c>
      <c r="AN24" s="9" t="e">
        <f>SUMIF('Pack&amp;System Plan (Project)'!$G:$G,'Pack&amp;System Plan (Model)'!$E24,'Pack&amp;System Plan (Project)'!#REF!)</f>
        <v>#REF!</v>
      </c>
      <c r="AO24" s="9" t="e">
        <f>SUMIF('Pack&amp;System Plan (Project)'!$G:$G,'Pack&amp;System Plan (Model)'!$E24,'Pack&amp;System Plan (Project)'!#REF!)</f>
        <v>#REF!</v>
      </c>
      <c r="AP24" s="9" t="e">
        <f>SUMIF('Pack&amp;System Plan (Project)'!$G:$G,'Pack&amp;System Plan (Model)'!$E24,'Pack&amp;System Plan (Project)'!#REF!)</f>
        <v>#REF!</v>
      </c>
      <c r="AQ24" s="9" t="e">
        <f>SUMIF('Pack&amp;System Plan (Project)'!$G:$G,'Pack&amp;System Plan (Model)'!$E24,'Pack&amp;System Plan (Project)'!#REF!)</f>
        <v>#REF!</v>
      </c>
      <c r="AR24" s="9" t="e">
        <f>SUMIF('Pack&amp;System Plan (Project)'!$G:$G,'Pack&amp;System Plan (Model)'!$E24,'Pack&amp;System Plan (Project)'!#REF!)</f>
        <v>#REF!</v>
      </c>
      <c r="AS24" s="9" t="e">
        <f>SUMIF('Pack&amp;System Plan (Project)'!$G:$G,'Pack&amp;System Plan (Model)'!$E24,'Pack&amp;System Plan (Project)'!#REF!)</f>
        <v>#REF!</v>
      </c>
      <c r="AT24" s="9" t="e">
        <f>SUMIF('Pack&amp;System Plan (Project)'!$G:$G,'Pack&amp;System Plan (Model)'!$E24,'Pack&amp;System Plan (Project)'!#REF!)</f>
        <v>#REF!</v>
      </c>
      <c r="AU24" s="9" t="e">
        <f>SUMIF('Pack&amp;System Plan (Project)'!$G:$G,'Pack&amp;System Plan (Model)'!$E24,'Pack&amp;System Plan (Project)'!#REF!)</f>
        <v>#REF!</v>
      </c>
      <c r="AV24" s="9" t="e">
        <f>SUMIF('Pack&amp;System Plan (Project)'!$G:$G,'Pack&amp;System Plan (Model)'!$E24,'Pack&amp;System Plan (Project)'!#REF!)</f>
        <v>#REF!</v>
      </c>
      <c r="AW24" s="9" t="e">
        <f>SUMIF('Pack&amp;System Plan (Project)'!$G:$G,'Pack&amp;System Plan (Model)'!$E24,'Pack&amp;System Plan (Project)'!#REF!)</f>
        <v>#REF!</v>
      </c>
      <c r="AX24" s="9" t="e">
        <f>SUMIF('Pack&amp;System Plan (Project)'!$G:$G,'Pack&amp;System Plan (Model)'!$E24,'Pack&amp;System Plan (Project)'!#REF!)</f>
        <v>#REF!</v>
      </c>
      <c r="AY24" s="9" t="e">
        <f>SUMIF('Pack&amp;System Plan (Project)'!$G:$G,'Pack&amp;System Plan (Model)'!$E24,'Pack&amp;System Plan (Project)'!#REF!)</f>
        <v>#REF!</v>
      </c>
      <c r="AZ24" s="9" t="e">
        <f>SUMIF('Pack&amp;System Plan (Project)'!$G:$G,'Pack&amp;System Plan (Model)'!$E24,'Pack&amp;System Plan (Project)'!#REF!)</f>
        <v>#REF!</v>
      </c>
      <c r="BA24" s="9" t="e">
        <f>SUMIF('Pack&amp;System Plan (Project)'!$G:$G,'Pack&amp;System Plan (Model)'!$E24,'Pack&amp;System Plan (Project)'!#REF!)</f>
        <v>#REF!</v>
      </c>
      <c r="BB24" s="9" t="e">
        <f>SUMIF('Pack&amp;System Plan (Project)'!$G:$G,'Pack&amp;System Plan (Model)'!$E24,'Pack&amp;System Plan (Project)'!#REF!)</f>
        <v>#REF!</v>
      </c>
      <c r="BC24" s="9" t="e">
        <f>SUMIF('Pack&amp;System Plan (Project)'!$G:$G,'Pack&amp;System Plan (Model)'!$E24,'Pack&amp;System Plan (Project)'!#REF!)</f>
        <v>#REF!</v>
      </c>
      <c r="BD24" s="9" t="e">
        <f>SUMIF('Pack&amp;System Plan (Project)'!$G:$G,'Pack&amp;System Plan (Model)'!$E24,'Pack&amp;System Plan (Project)'!#REF!)</f>
        <v>#REF!</v>
      </c>
      <c r="BE24" s="9" t="e">
        <f>SUMIF('Pack&amp;System Plan (Project)'!$G:$G,'Pack&amp;System Plan (Model)'!$E24,'Pack&amp;System Plan (Project)'!#REF!)</f>
        <v>#REF!</v>
      </c>
      <c r="BF24" s="9" t="e">
        <f>SUMIF('Pack&amp;System Plan (Project)'!$G:$G,'Pack&amp;System Plan (Model)'!$E24,'Pack&amp;System Plan (Project)'!#REF!)</f>
        <v>#REF!</v>
      </c>
      <c r="BG24" s="9" t="e">
        <f>SUMIF('Pack&amp;System Plan (Project)'!$G:$G,'Pack&amp;System Plan (Model)'!$E24,'Pack&amp;System Plan (Project)'!#REF!)</f>
        <v>#REF!</v>
      </c>
      <c r="BH24" s="9" t="e">
        <f>SUMIF('Pack&amp;System Plan (Project)'!$G:$G,'Pack&amp;System Plan (Model)'!$E24,'Pack&amp;System Plan (Project)'!#REF!)</f>
        <v>#REF!</v>
      </c>
      <c r="BI24" s="9" t="e">
        <f>SUMIF('Pack&amp;System Plan (Project)'!$G:$G,'Pack&amp;System Plan (Model)'!$E24,'Pack&amp;System Plan (Project)'!#REF!)</f>
        <v>#REF!</v>
      </c>
      <c r="BJ24" s="9" t="e">
        <f>SUMIF('Pack&amp;System Plan (Project)'!$G:$G,'Pack&amp;System Plan (Model)'!$E24,'Pack&amp;System Plan (Project)'!#REF!)</f>
        <v>#REF!</v>
      </c>
      <c r="BK24" s="9" t="e">
        <f>SUMIF('Pack&amp;System Plan (Project)'!$G:$G,'Pack&amp;System Plan (Model)'!$E24,'Pack&amp;System Plan (Project)'!#REF!)</f>
        <v>#REF!</v>
      </c>
      <c r="BL24" s="9" t="e">
        <f>SUMIF('Pack&amp;System Plan (Project)'!$G:$G,'Pack&amp;System Plan (Model)'!$E24,'Pack&amp;System Plan (Project)'!#REF!)</f>
        <v>#REF!</v>
      </c>
      <c r="BM24" s="9" t="e">
        <f>SUMIF('Pack&amp;System Plan (Project)'!$G:$G,'Pack&amp;System Plan (Model)'!$E24,'Pack&amp;System Plan (Project)'!#REF!)</f>
        <v>#REF!</v>
      </c>
      <c r="BN24" s="9" t="e">
        <f>SUMIF('Pack&amp;System Plan (Project)'!$G:$G,'Pack&amp;System Plan (Model)'!$E24,'Pack&amp;System Plan (Project)'!#REF!)</f>
        <v>#REF!</v>
      </c>
      <c r="BO24" s="9" t="e">
        <f>SUMIF('Pack&amp;System Plan (Project)'!$G:$G,'Pack&amp;System Plan (Model)'!$E24,'Pack&amp;System Plan (Project)'!#REF!)</f>
        <v>#REF!</v>
      </c>
      <c r="BP24" s="9" t="e">
        <f>SUMIF('Pack&amp;System Plan (Project)'!$G:$G,'Pack&amp;System Plan (Model)'!$E24,'Pack&amp;System Plan (Project)'!#REF!)</f>
        <v>#REF!</v>
      </c>
      <c r="BQ24" s="9" t="e">
        <f>SUMIF('Pack&amp;System Plan (Project)'!$G:$G,'Pack&amp;System Plan (Model)'!$E24,'Pack&amp;System Plan (Project)'!#REF!)</f>
        <v>#REF!</v>
      </c>
      <c r="BR24" s="9" t="e">
        <f>SUMIF('Pack&amp;System Plan (Project)'!$G:$G,'Pack&amp;System Plan (Model)'!$E24,'Pack&amp;System Plan (Project)'!#REF!)</f>
        <v>#REF!</v>
      </c>
      <c r="BS24" s="9" t="e">
        <f>SUMIF('Pack&amp;System Plan (Project)'!$G:$G,'Pack&amp;System Plan (Model)'!$E24,'Pack&amp;System Plan (Project)'!#REF!)</f>
        <v>#REF!</v>
      </c>
      <c r="BT24" s="9" t="e">
        <f>SUMIF('Pack&amp;System Plan (Project)'!$G:$G,'Pack&amp;System Plan (Model)'!$E24,'Pack&amp;System Plan (Project)'!#REF!)</f>
        <v>#REF!</v>
      </c>
      <c r="BU24" s="9" t="e">
        <f>SUMIF('Pack&amp;System Plan (Project)'!$G:$G,'Pack&amp;System Plan (Model)'!$E24,'Pack&amp;System Plan (Project)'!#REF!)</f>
        <v>#REF!</v>
      </c>
      <c r="BV24" s="9" t="e">
        <f>SUMIF('Pack&amp;System Plan (Project)'!$G:$G,'Pack&amp;System Plan (Model)'!$E24,'Pack&amp;System Plan (Project)'!#REF!)</f>
        <v>#REF!</v>
      </c>
      <c r="BW24" s="9" t="e">
        <f>SUMIF('Pack&amp;System Plan (Project)'!$G:$G,'Pack&amp;System Plan (Model)'!$E24,'Pack&amp;System Plan (Project)'!#REF!)</f>
        <v>#REF!</v>
      </c>
      <c r="BX24" s="9" t="e">
        <f>SUMIF('Pack&amp;System Plan (Project)'!$G:$G,'Pack&amp;System Plan (Model)'!$E24,'Pack&amp;System Plan (Project)'!#REF!)</f>
        <v>#REF!</v>
      </c>
      <c r="BY24" s="9" t="e">
        <f>SUMIF('Pack&amp;System Plan (Project)'!$G:$G,'Pack&amp;System Plan (Model)'!$E24,'Pack&amp;System Plan (Project)'!#REF!)</f>
        <v>#REF!</v>
      </c>
      <c r="BZ24" s="9" t="e">
        <f>SUMIF('Pack&amp;System Plan (Project)'!$G:$G,'Pack&amp;System Plan (Model)'!$E24,'Pack&amp;System Plan (Project)'!#REF!)</f>
        <v>#REF!</v>
      </c>
      <c r="CA24" s="9" t="e">
        <f>SUMIF('Pack&amp;System Plan (Project)'!$G:$G,'Pack&amp;System Plan (Model)'!$E24,'Pack&amp;System Plan (Project)'!#REF!)</f>
        <v>#REF!</v>
      </c>
      <c r="CB24" s="9" t="e">
        <f>SUMIF('Pack&amp;System Plan (Project)'!$G:$G,'Pack&amp;System Plan (Model)'!$E24,'Pack&amp;System Plan (Project)'!#REF!)</f>
        <v>#REF!</v>
      </c>
      <c r="CC24" s="9" t="e">
        <f>SUMIF('Pack&amp;System Plan (Project)'!$G:$G,'Pack&amp;System Plan (Model)'!$E24,'Pack&amp;System Plan (Project)'!#REF!)</f>
        <v>#REF!</v>
      </c>
      <c r="CD24" s="9" t="e">
        <f>SUMIF('Pack&amp;System Plan (Project)'!$G:$G,'Pack&amp;System Plan (Model)'!$E24,'Pack&amp;System Plan (Project)'!#REF!)</f>
        <v>#REF!</v>
      </c>
      <c r="CE24" s="9" t="e">
        <f>SUMIF('Pack&amp;System Plan (Project)'!$G:$G,'Pack&amp;System Plan (Model)'!$E24,'Pack&amp;System Plan (Project)'!#REF!)</f>
        <v>#REF!</v>
      </c>
      <c r="CF24" s="9" t="e">
        <f>SUMIF('Pack&amp;System Plan (Project)'!$G:$G,'Pack&amp;System Plan (Model)'!$E24,'Pack&amp;System Plan (Project)'!#REF!)</f>
        <v>#REF!</v>
      </c>
      <c r="CG24" s="9" t="e">
        <f>SUMIF('Pack&amp;System Plan (Project)'!$G:$G,'Pack&amp;System Plan (Model)'!$E24,'Pack&amp;System Plan (Project)'!#REF!)</f>
        <v>#REF!</v>
      </c>
      <c r="CH24" s="9" t="e">
        <f>SUMIF('Pack&amp;System Plan (Project)'!$G:$G,'Pack&amp;System Plan (Model)'!$E24,'Pack&amp;System Plan (Project)'!#REF!)</f>
        <v>#REF!</v>
      </c>
      <c r="CI24" s="9" t="e">
        <f>SUMIF('Pack&amp;System Plan (Project)'!$G:$G,'Pack&amp;System Plan (Model)'!$E24,'Pack&amp;System Plan (Project)'!#REF!)</f>
        <v>#REF!</v>
      </c>
      <c r="CJ24" s="9" t="e">
        <f>SUMIF('Pack&amp;System Plan (Project)'!$G:$G,'Pack&amp;System Plan (Model)'!$E24,'Pack&amp;System Plan (Project)'!#REF!)</f>
        <v>#REF!</v>
      </c>
      <c r="CK24" s="9" t="e">
        <f>SUMIF('Pack&amp;System Plan (Project)'!$G:$G,'Pack&amp;System Plan (Model)'!$E24,'Pack&amp;System Plan (Project)'!#REF!)</f>
        <v>#REF!</v>
      </c>
      <c r="CL24" s="9" t="e">
        <f>SUMIF('Pack&amp;System Plan (Project)'!$G:$G,'Pack&amp;System Plan (Model)'!$E24,'Pack&amp;System Plan (Project)'!#REF!)</f>
        <v>#REF!</v>
      </c>
      <c r="CM24" s="9" t="e">
        <f>SUMIF('Pack&amp;System Plan (Project)'!$G:$G,'Pack&amp;System Plan (Model)'!$E24,'Pack&amp;System Plan (Project)'!#REF!)</f>
        <v>#REF!</v>
      </c>
      <c r="CN24" s="9" t="e">
        <f>SUMIF('Pack&amp;System Plan (Project)'!$G:$G,'Pack&amp;System Plan (Model)'!$E24,'Pack&amp;System Plan (Project)'!#REF!)</f>
        <v>#REF!</v>
      </c>
      <c r="CO24" s="9" t="e">
        <f>SUMIF('Pack&amp;System Plan (Project)'!$G:$G,'Pack&amp;System Plan (Model)'!$E24,'Pack&amp;System Plan (Project)'!#REF!)</f>
        <v>#REF!</v>
      </c>
      <c r="CP24" s="9" t="e">
        <f>SUMIF('Pack&amp;System Plan (Project)'!$G:$G,'Pack&amp;System Plan (Model)'!$E24,'Pack&amp;System Plan (Project)'!#REF!)</f>
        <v>#REF!</v>
      </c>
      <c r="CQ24" s="9" t="e">
        <f>SUMIF('Pack&amp;System Plan (Project)'!$G:$G,'Pack&amp;System Plan (Model)'!$E24,'Pack&amp;System Plan (Project)'!#REF!)</f>
        <v>#REF!</v>
      </c>
      <c r="CR24" s="9" t="e">
        <f>SUMIF('Pack&amp;System Plan (Project)'!$G:$G,'Pack&amp;System Plan (Model)'!$E24,'Pack&amp;System Plan (Project)'!#REF!)</f>
        <v>#REF!</v>
      </c>
      <c r="CS24" s="9" t="e">
        <f>SUMIF('Pack&amp;System Plan (Project)'!$G:$G,'Pack&amp;System Plan (Model)'!$E24,'Pack&amp;System Plan (Project)'!#REF!)</f>
        <v>#REF!</v>
      </c>
      <c r="CT24" s="9" t="e">
        <f>SUMIF('Pack&amp;System Plan (Project)'!$G:$G,'Pack&amp;System Plan (Model)'!$E24,'Pack&amp;System Plan (Project)'!#REF!)</f>
        <v>#REF!</v>
      </c>
      <c r="CU24" s="9" t="e">
        <f>SUMIF('Pack&amp;System Plan (Project)'!$G:$G,'Pack&amp;System Plan (Model)'!$E24,'Pack&amp;System Plan (Project)'!#REF!)</f>
        <v>#REF!</v>
      </c>
      <c r="CV24" s="9" t="e">
        <f>SUMIF('Pack&amp;System Plan (Project)'!$G:$G,'Pack&amp;System Plan (Model)'!$E24,'Pack&amp;System Plan (Project)'!#REF!)</f>
        <v>#REF!</v>
      </c>
      <c r="CW24" s="9" t="e">
        <f>SUMIF('Pack&amp;System Plan (Project)'!$G:$G,'Pack&amp;System Plan (Model)'!$E24,'Pack&amp;System Plan (Project)'!#REF!)</f>
        <v>#REF!</v>
      </c>
      <c r="CX24" s="9" t="e">
        <f>SUMIF('Pack&amp;System Plan (Project)'!$G:$G,'Pack&amp;System Plan (Model)'!$E24,'Pack&amp;System Plan (Project)'!#REF!)</f>
        <v>#REF!</v>
      </c>
      <c r="CY24" s="9" t="e">
        <f>SUMIF('Pack&amp;System Plan (Project)'!$G:$G,'Pack&amp;System Plan (Model)'!$E24,'Pack&amp;System Plan (Project)'!#REF!)</f>
        <v>#REF!</v>
      </c>
      <c r="CZ24" s="9" t="e">
        <f>SUMIF('Pack&amp;System Plan (Project)'!$G:$G,'Pack&amp;System Plan (Model)'!$E24,'Pack&amp;System Plan (Project)'!#REF!)</f>
        <v>#REF!</v>
      </c>
      <c r="DA24" s="9" t="e">
        <f>SUMIF('Pack&amp;System Plan (Project)'!$G:$G,'Pack&amp;System Plan (Model)'!$E24,'Pack&amp;System Plan (Project)'!#REF!)</f>
        <v>#REF!</v>
      </c>
      <c r="DB24" s="9" t="e">
        <f>SUMIF('Pack&amp;System Plan (Project)'!$G:$G,'Pack&amp;System Plan (Model)'!$E24,'Pack&amp;System Plan (Project)'!#REF!)</f>
        <v>#REF!</v>
      </c>
      <c r="DC24" s="9" t="e">
        <f>SUMIF('Pack&amp;System Plan (Project)'!$G:$G,'Pack&amp;System Plan (Model)'!$E24,'Pack&amp;System Plan (Project)'!#REF!)</f>
        <v>#REF!</v>
      </c>
      <c r="DD24" s="9" t="e">
        <f>SUMIF('Pack&amp;System Plan (Project)'!$G:$G,'Pack&amp;System Plan (Model)'!$E24,'Pack&amp;System Plan (Project)'!#REF!)</f>
        <v>#REF!</v>
      </c>
      <c r="DE24" s="9" t="e">
        <f>SUMIF('Pack&amp;System Plan (Project)'!$G:$G,'Pack&amp;System Plan (Model)'!$E24,'Pack&amp;System Plan (Project)'!#REF!)</f>
        <v>#REF!</v>
      </c>
      <c r="DF24" s="9" t="e">
        <f>SUMIF('Pack&amp;System Plan (Project)'!$G:$G,'Pack&amp;System Plan (Model)'!$E24,'Pack&amp;System Plan (Project)'!#REF!)</f>
        <v>#REF!</v>
      </c>
      <c r="DG24" s="9" t="e">
        <f>SUMIF('Pack&amp;System Plan (Project)'!$G:$G,'Pack&amp;System Plan (Model)'!$E24,'Pack&amp;System Plan (Project)'!#REF!)</f>
        <v>#REF!</v>
      </c>
      <c r="DH24" s="9" t="e">
        <f>SUMIF('Pack&amp;System Plan (Project)'!$G:$G,'Pack&amp;System Plan (Model)'!$E24,'Pack&amp;System Plan (Project)'!#REF!)</f>
        <v>#REF!</v>
      </c>
      <c r="DI24" s="9" t="e">
        <f>SUMIF('Pack&amp;System Plan (Project)'!$G:$G,'Pack&amp;System Plan (Model)'!$E24,'Pack&amp;System Plan (Project)'!#REF!)</f>
        <v>#REF!</v>
      </c>
      <c r="DJ24" s="9" t="e">
        <f>SUMIF('Pack&amp;System Plan (Project)'!$G:$G,'Pack&amp;System Plan (Model)'!$E24,'Pack&amp;System Plan (Project)'!#REF!)</f>
        <v>#REF!</v>
      </c>
      <c r="DK24" s="9" t="e">
        <f>SUMIF('Pack&amp;System Plan (Project)'!$G:$G,'Pack&amp;System Plan (Model)'!$E24,'Pack&amp;System Plan (Project)'!#REF!)</f>
        <v>#REF!</v>
      </c>
      <c r="DL24" s="9" t="e">
        <f>SUMIF('Pack&amp;System Plan (Project)'!$G:$G,'Pack&amp;System Plan (Model)'!$E24,'Pack&amp;System Plan (Project)'!#REF!)</f>
        <v>#REF!</v>
      </c>
      <c r="DM24" s="9" t="e">
        <f>SUMIF('Pack&amp;System Plan (Project)'!$G:$G,'Pack&amp;System Plan (Model)'!$E24,'Pack&amp;System Plan (Project)'!#REF!)</f>
        <v>#REF!</v>
      </c>
      <c r="DN24" s="9" t="e">
        <f>SUMIF('Pack&amp;System Plan (Project)'!$G:$G,'Pack&amp;System Plan (Model)'!$E24,'Pack&amp;System Plan (Project)'!#REF!)</f>
        <v>#REF!</v>
      </c>
      <c r="DO24" s="9" t="e">
        <f>SUMIF('Pack&amp;System Plan (Project)'!$G:$G,'Pack&amp;System Plan (Model)'!$E24,'Pack&amp;System Plan (Project)'!#REF!)</f>
        <v>#REF!</v>
      </c>
      <c r="DP24" s="9" t="e">
        <f>SUMIF('Pack&amp;System Plan (Project)'!$G:$G,'Pack&amp;System Plan (Model)'!$E24,'Pack&amp;System Plan (Project)'!#REF!)</f>
        <v>#REF!</v>
      </c>
      <c r="DQ24" s="9" t="e">
        <f>SUMIF('Pack&amp;System Plan (Project)'!$G:$G,'Pack&amp;System Plan (Model)'!$E24,'Pack&amp;System Plan (Project)'!#REF!)</f>
        <v>#REF!</v>
      </c>
      <c r="DR24" s="9" t="e">
        <f>SUMIF('Pack&amp;System Plan (Project)'!$G:$G,'Pack&amp;System Plan (Model)'!$E24,'Pack&amp;System Plan (Project)'!#REF!)</f>
        <v>#REF!</v>
      </c>
      <c r="DS24" s="9" t="e">
        <f>SUMIF('Pack&amp;System Plan (Project)'!$G:$G,'Pack&amp;System Plan (Model)'!$E24,'Pack&amp;System Plan (Project)'!#REF!)</f>
        <v>#REF!</v>
      </c>
      <c r="DT24" s="9" t="e">
        <f>SUMIF('Pack&amp;System Plan (Project)'!$G:$G,'Pack&amp;System Plan (Model)'!$E24,'Pack&amp;System Plan (Project)'!#REF!)</f>
        <v>#REF!</v>
      </c>
      <c r="DU24" s="9" t="e">
        <f>SUMIF('Pack&amp;System Plan (Project)'!$G:$G,'Pack&amp;System Plan (Model)'!$E24,'Pack&amp;System Plan (Project)'!#REF!)</f>
        <v>#REF!</v>
      </c>
      <c r="DV24" s="9" t="e">
        <f>SUMIF('Pack&amp;System Plan (Project)'!$G:$G,'Pack&amp;System Plan (Model)'!$E24,'Pack&amp;System Plan (Project)'!#REF!)</f>
        <v>#REF!</v>
      </c>
      <c r="DW24" s="9" t="e">
        <f>SUMIF('Pack&amp;System Plan (Project)'!$G:$G,'Pack&amp;System Plan (Model)'!$E24,'Pack&amp;System Plan (Project)'!#REF!)</f>
        <v>#REF!</v>
      </c>
      <c r="DX24" s="9" t="e">
        <f>SUMIF('Pack&amp;System Plan (Project)'!$G:$G,'Pack&amp;System Plan (Model)'!$E24,'Pack&amp;System Plan (Project)'!#REF!)</f>
        <v>#REF!</v>
      </c>
      <c r="DY24" s="9" t="e">
        <f>SUMIF('Pack&amp;System Plan (Project)'!$G:$G,'Pack&amp;System Plan (Model)'!$E24,'Pack&amp;System Plan (Project)'!#REF!)</f>
        <v>#REF!</v>
      </c>
      <c r="DZ24" s="9" t="e">
        <f>SUMIF('Pack&amp;System Plan (Project)'!$G:$G,'Pack&amp;System Plan (Model)'!$E24,'Pack&amp;System Plan (Project)'!#REF!)</f>
        <v>#REF!</v>
      </c>
      <c r="EA24" s="9" t="e">
        <f>SUMIF('Pack&amp;System Plan (Project)'!$G:$G,'Pack&amp;System Plan (Model)'!$E24,'Pack&amp;System Plan (Project)'!#REF!)</f>
        <v>#REF!</v>
      </c>
      <c r="EB24" s="9" t="e">
        <f>SUMIF('Pack&amp;System Plan (Project)'!$G:$G,'Pack&amp;System Plan (Model)'!$E24,'Pack&amp;System Plan (Project)'!#REF!)</f>
        <v>#REF!</v>
      </c>
      <c r="EC24" s="9" t="e">
        <f>SUMIF('Pack&amp;System Plan (Project)'!$G:$G,'Pack&amp;System Plan (Model)'!$E24,'Pack&amp;System Plan (Project)'!#REF!)</f>
        <v>#REF!</v>
      </c>
      <c r="ED24" s="9" t="e">
        <f>SUMIF('Pack&amp;System Plan (Project)'!$G:$G,'Pack&amp;System Plan (Model)'!$E24,'Pack&amp;System Plan (Project)'!#REF!)</f>
        <v>#REF!</v>
      </c>
      <c r="EE24" s="9" t="e">
        <f>SUMIF('Pack&amp;System Plan (Project)'!$G:$G,'Pack&amp;System Plan (Model)'!$E24,'Pack&amp;System Plan (Project)'!#REF!)</f>
        <v>#REF!</v>
      </c>
      <c r="EF24" s="9" t="e">
        <f>SUMIF('Pack&amp;System Plan (Project)'!$G:$G,'Pack&amp;System Plan (Model)'!$E24,'Pack&amp;System Plan (Project)'!#REF!)</f>
        <v>#REF!</v>
      </c>
      <c r="EG24" s="9" t="e">
        <f>SUMIF('Pack&amp;System Plan (Project)'!$G:$G,'Pack&amp;System Plan (Model)'!$E24,'Pack&amp;System Plan (Project)'!#REF!)</f>
        <v>#REF!</v>
      </c>
      <c r="EH24" s="9" t="e">
        <f>SUMIF('Pack&amp;System Plan (Project)'!$G:$G,'Pack&amp;System Plan (Model)'!$E24,'Pack&amp;System Plan (Project)'!#REF!)</f>
        <v>#REF!</v>
      </c>
      <c r="EI24" s="9" t="e">
        <f>SUMIF('Pack&amp;System Plan (Project)'!$G:$G,'Pack&amp;System Plan (Model)'!$E24,'Pack&amp;System Plan (Project)'!#REF!)</f>
        <v>#REF!</v>
      </c>
      <c r="EJ24" s="9" t="e">
        <f>SUMIF('Pack&amp;System Plan (Project)'!$G:$G,'Pack&amp;System Plan (Model)'!$E24,'Pack&amp;System Plan (Project)'!#REF!)</f>
        <v>#REF!</v>
      </c>
      <c r="EK24" s="9" t="e">
        <f>SUMIF('Pack&amp;System Plan (Project)'!$G:$G,'Pack&amp;System Plan (Model)'!$E24,'Pack&amp;System Plan (Project)'!#REF!)</f>
        <v>#REF!</v>
      </c>
      <c r="EL24" s="9" t="e">
        <f>SUMIF('Pack&amp;System Plan (Project)'!$G:$G,'Pack&amp;System Plan (Model)'!$E24,'Pack&amp;System Plan (Project)'!#REF!)</f>
        <v>#REF!</v>
      </c>
      <c r="EM24" s="9" t="e">
        <f>SUMIF('Pack&amp;System Plan (Project)'!$G:$G,'Pack&amp;System Plan (Model)'!$E24,'Pack&amp;System Plan (Project)'!#REF!)</f>
        <v>#REF!</v>
      </c>
      <c r="EN24" s="9" t="e">
        <f>SUMIF('Pack&amp;System Plan (Project)'!$G:$G,'Pack&amp;System Plan (Model)'!$E24,'Pack&amp;System Plan (Project)'!#REF!)</f>
        <v>#REF!</v>
      </c>
      <c r="EO24" s="9" t="e">
        <f>SUMIF('Pack&amp;System Plan (Project)'!$G:$G,'Pack&amp;System Plan (Model)'!$E24,'Pack&amp;System Plan (Project)'!#REF!)</f>
        <v>#REF!</v>
      </c>
      <c r="EP24" s="9" t="e">
        <f>SUMIF('Pack&amp;System Plan (Project)'!$G:$G,'Pack&amp;System Plan (Model)'!$E24,'Pack&amp;System Plan (Project)'!#REF!)</f>
        <v>#REF!</v>
      </c>
      <c r="EQ24" s="9" t="e">
        <f>SUMIF('Pack&amp;System Plan (Project)'!$G:$G,'Pack&amp;System Plan (Model)'!$E24,'Pack&amp;System Plan (Project)'!#REF!)</f>
        <v>#REF!</v>
      </c>
      <c r="ER24" s="9" t="e">
        <f>SUMIF('Pack&amp;System Plan (Project)'!$G:$G,'Pack&amp;System Plan (Model)'!$E24,'Pack&amp;System Plan (Project)'!#REF!)</f>
        <v>#REF!</v>
      </c>
      <c r="ES24" s="9" t="e">
        <f>SUMIF('Pack&amp;System Plan (Project)'!$G:$G,'Pack&amp;System Plan (Model)'!$E24,'Pack&amp;System Plan (Project)'!#REF!)</f>
        <v>#REF!</v>
      </c>
      <c r="ET24" s="9" t="e">
        <f>SUMIF('Pack&amp;System Plan (Project)'!$G:$G,'Pack&amp;System Plan (Model)'!$E24,'Pack&amp;System Plan (Project)'!#REF!)</f>
        <v>#REF!</v>
      </c>
      <c r="EU24" s="9" t="e">
        <f>SUMIF('Pack&amp;System Plan (Project)'!$G:$G,'Pack&amp;System Plan (Model)'!$E24,'Pack&amp;System Plan (Project)'!#REF!)</f>
        <v>#REF!</v>
      </c>
      <c r="EV24" s="9" t="e">
        <f>SUMIF('Pack&amp;System Plan (Project)'!$G:$G,'Pack&amp;System Plan (Model)'!$E24,'Pack&amp;System Plan (Project)'!#REF!)</f>
        <v>#REF!</v>
      </c>
      <c r="EW24" s="9" t="e">
        <f>SUMIF('Pack&amp;System Plan (Project)'!$G:$G,'Pack&amp;System Plan (Model)'!$E24,'Pack&amp;System Plan (Project)'!#REF!)</f>
        <v>#REF!</v>
      </c>
      <c r="EX24" s="9" t="e">
        <f>SUMIF('Pack&amp;System Plan (Project)'!$G:$G,'Pack&amp;System Plan (Model)'!$E24,'Pack&amp;System Plan (Project)'!#REF!)</f>
        <v>#REF!</v>
      </c>
      <c r="EY24" s="9" t="e">
        <f>SUMIF('Pack&amp;System Plan (Project)'!$G:$G,'Pack&amp;System Plan (Model)'!$E24,'Pack&amp;System Plan (Project)'!#REF!)</f>
        <v>#REF!</v>
      </c>
      <c r="EZ24" s="9" t="e">
        <f>SUMIF('Pack&amp;System Plan (Project)'!$G:$G,'Pack&amp;System Plan (Model)'!$E24,'Pack&amp;System Plan (Project)'!#REF!)</f>
        <v>#REF!</v>
      </c>
      <c r="FA24" s="9" t="e">
        <f>SUMIF('Pack&amp;System Plan (Project)'!$G:$G,'Pack&amp;System Plan (Model)'!$E24,'Pack&amp;System Plan (Project)'!#REF!)</f>
        <v>#REF!</v>
      </c>
      <c r="FB24" s="9" t="e">
        <f>SUMIF('Pack&amp;System Plan (Project)'!$G:$G,'Pack&amp;System Plan (Model)'!$E24,'Pack&amp;System Plan (Project)'!#REF!)</f>
        <v>#REF!</v>
      </c>
      <c r="FC24" s="9" t="e">
        <f>SUMIF('Pack&amp;System Plan (Project)'!$G:$G,'Pack&amp;System Plan (Model)'!$E24,'Pack&amp;System Plan (Project)'!#REF!)</f>
        <v>#REF!</v>
      </c>
      <c r="FD24" s="9" t="e">
        <f>SUMIF('Pack&amp;System Plan (Project)'!$G:$G,'Pack&amp;System Plan (Model)'!$E24,'Pack&amp;System Plan (Project)'!#REF!)</f>
        <v>#REF!</v>
      </c>
      <c r="FE24" s="9" t="e">
        <f>SUMIF('Pack&amp;System Plan (Project)'!$G:$G,'Pack&amp;System Plan (Model)'!$E24,'Pack&amp;System Plan (Project)'!#REF!)</f>
        <v>#REF!</v>
      </c>
      <c r="FF24" s="9" t="e">
        <f>SUMIF('Pack&amp;System Plan (Project)'!$G:$G,'Pack&amp;System Plan (Model)'!$E24,'Pack&amp;System Plan (Project)'!#REF!)</f>
        <v>#REF!</v>
      </c>
      <c r="FG24" s="9" t="e">
        <f>SUMIF('Pack&amp;System Plan (Project)'!$G:$G,'Pack&amp;System Plan (Model)'!$E24,'Pack&amp;System Plan (Project)'!#REF!)</f>
        <v>#REF!</v>
      </c>
      <c r="FH24" s="9" t="e">
        <f>SUMIF('Pack&amp;System Plan (Project)'!$G:$G,'Pack&amp;System Plan (Model)'!$E24,'Pack&amp;System Plan (Project)'!#REF!)</f>
        <v>#REF!</v>
      </c>
      <c r="FI24" s="9" t="e">
        <f>SUMIF('Pack&amp;System Plan (Project)'!$G:$G,'Pack&amp;System Plan (Model)'!$E24,'Pack&amp;System Plan (Project)'!#REF!)</f>
        <v>#REF!</v>
      </c>
      <c r="FJ24" s="9" t="e">
        <f>SUMIF('Pack&amp;System Plan (Project)'!$G:$G,'Pack&amp;System Plan (Model)'!$E24,'Pack&amp;System Plan (Project)'!#REF!)</f>
        <v>#REF!</v>
      </c>
      <c r="FK24" s="9" t="e">
        <f>SUMIF('Pack&amp;System Plan (Project)'!$G:$G,'Pack&amp;System Plan (Model)'!$E24,'Pack&amp;System Plan (Project)'!#REF!)</f>
        <v>#REF!</v>
      </c>
      <c r="FL24" s="9" t="e">
        <f>SUMIF('Pack&amp;System Plan (Project)'!$G:$G,'Pack&amp;System Plan (Model)'!$E24,'Pack&amp;System Plan (Project)'!#REF!)</f>
        <v>#REF!</v>
      </c>
      <c r="FM24" s="9" t="e">
        <f>SUMIF('Pack&amp;System Plan (Project)'!$G:$G,'Pack&amp;System Plan (Model)'!$E24,'Pack&amp;System Plan (Project)'!#REF!)</f>
        <v>#REF!</v>
      </c>
      <c r="FN24" s="9" t="e">
        <f>SUMIF('Pack&amp;System Plan (Project)'!$G:$G,'Pack&amp;System Plan (Model)'!$E24,'Pack&amp;System Plan (Project)'!#REF!)</f>
        <v>#REF!</v>
      </c>
      <c r="FO24" s="9" t="e">
        <f>SUMIF('Pack&amp;System Plan (Project)'!$G:$G,'Pack&amp;System Plan (Model)'!$E24,'Pack&amp;System Plan (Project)'!#REF!)</f>
        <v>#REF!</v>
      </c>
      <c r="FP24" s="9" t="e">
        <f>SUMIF('Pack&amp;System Plan (Project)'!$G:$G,'Pack&amp;System Plan (Model)'!$E24,'Pack&amp;System Plan (Project)'!#REF!)</f>
        <v>#REF!</v>
      </c>
      <c r="FQ24" s="9" t="e">
        <f>SUMIF('Pack&amp;System Plan (Project)'!$G:$G,'Pack&amp;System Plan (Model)'!$E24,'Pack&amp;System Plan (Project)'!#REF!)</f>
        <v>#REF!</v>
      </c>
      <c r="FR24" s="9" t="e">
        <f>SUMIF('Pack&amp;System Plan (Project)'!$G:$G,'Pack&amp;System Plan (Model)'!$E24,'Pack&amp;System Plan (Project)'!#REF!)</f>
        <v>#REF!</v>
      </c>
      <c r="FS24" s="9" t="e">
        <f>SUMIF('Pack&amp;System Plan (Project)'!$G:$G,'Pack&amp;System Plan (Model)'!$E24,'Pack&amp;System Plan (Project)'!#REF!)</f>
        <v>#REF!</v>
      </c>
      <c r="FT24" s="9" t="e">
        <f>SUMIF('Pack&amp;System Plan (Project)'!$G:$G,'Pack&amp;System Plan (Model)'!$E24,'Pack&amp;System Plan (Project)'!#REF!)</f>
        <v>#REF!</v>
      </c>
      <c r="FU24" s="9" t="e">
        <f>SUMIF('Pack&amp;System Plan (Project)'!$G:$G,'Pack&amp;System Plan (Model)'!$E24,'Pack&amp;System Plan (Project)'!#REF!)</f>
        <v>#REF!</v>
      </c>
      <c r="FV24" s="9" t="e">
        <f>SUMIF('Pack&amp;System Plan (Project)'!$G:$G,'Pack&amp;System Plan (Model)'!$E24,'Pack&amp;System Plan (Project)'!#REF!)</f>
        <v>#REF!</v>
      </c>
      <c r="FW24" s="9" t="e">
        <f>SUMIF('Pack&amp;System Plan (Project)'!$G:$G,'Pack&amp;System Plan (Model)'!$E24,'Pack&amp;System Plan (Project)'!#REF!)</f>
        <v>#REF!</v>
      </c>
      <c r="FX24" s="9" t="e">
        <f>SUMIF('Pack&amp;System Plan (Project)'!$G:$G,'Pack&amp;System Plan (Model)'!$E24,'Pack&amp;System Plan (Project)'!#REF!)</f>
        <v>#REF!</v>
      </c>
      <c r="FY24" s="9" t="e">
        <f>SUMIF('Pack&amp;System Plan (Project)'!$G:$G,'Pack&amp;System Plan (Model)'!$E24,'Pack&amp;System Plan (Project)'!#REF!)</f>
        <v>#REF!</v>
      </c>
      <c r="FZ24" s="9" t="e">
        <f>SUMIF('Pack&amp;System Plan (Project)'!$G:$G,'Pack&amp;System Plan (Model)'!$E24,'Pack&amp;System Plan (Project)'!#REF!)</f>
        <v>#REF!</v>
      </c>
      <c r="GA24" s="9" t="e">
        <f>SUMIF('Pack&amp;System Plan (Project)'!$G:$G,'Pack&amp;System Plan (Model)'!$E24,'Pack&amp;System Plan (Project)'!#REF!)</f>
        <v>#REF!</v>
      </c>
      <c r="GB24" s="9" t="e">
        <f>SUMIF('Pack&amp;System Plan (Project)'!$G:$G,'Pack&amp;System Plan (Model)'!$E24,'Pack&amp;System Plan (Project)'!#REF!)</f>
        <v>#REF!</v>
      </c>
      <c r="GC24" s="9" t="e">
        <f>SUMIF('Pack&amp;System Plan (Project)'!$G:$G,'Pack&amp;System Plan (Model)'!$E24,'Pack&amp;System Plan (Project)'!#REF!)</f>
        <v>#REF!</v>
      </c>
      <c r="GD24" s="9" t="e">
        <f>SUMIF('Pack&amp;System Plan (Project)'!$G:$G,'Pack&amp;System Plan (Model)'!$E24,'Pack&amp;System Plan (Project)'!#REF!)</f>
        <v>#REF!</v>
      </c>
      <c r="GE24" s="9" t="e">
        <f>SUMIF('Pack&amp;System Plan (Project)'!$G:$G,'Pack&amp;System Plan (Model)'!$E24,'Pack&amp;System Plan (Project)'!#REF!)</f>
        <v>#REF!</v>
      </c>
      <c r="GF24" s="9" t="e">
        <f>SUMIF('Pack&amp;System Plan (Project)'!$G:$G,'Pack&amp;System Plan (Model)'!$E24,'Pack&amp;System Plan (Project)'!#REF!)</f>
        <v>#REF!</v>
      </c>
      <c r="GG24" s="9" t="e">
        <f>SUMIF('Pack&amp;System Plan (Project)'!$G:$G,'Pack&amp;System Plan (Model)'!$E24,'Pack&amp;System Plan (Project)'!#REF!)</f>
        <v>#REF!</v>
      </c>
      <c r="GH24" s="9" t="e">
        <f>SUMIF('Pack&amp;System Plan (Project)'!$G:$G,'Pack&amp;System Plan (Model)'!$E24,'Pack&amp;System Plan (Project)'!#REF!)</f>
        <v>#REF!</v>
      </c>
      <c r="GI24" s="9" t="e">
        <f>SUMIF('Pack&amp;System Plan (Project)'!$G:$G,'Pack&amp;System Plan (Model)'!$E24,'Pack&amp;System Plan (Project)'!#REF!)</f>
        <v>#REF!</v>
      </c>
      <c r="GJ24" s="9" t="e">
        <f>SUMIF('Pack&amp;System Plan (Project)'!$G:$G,'Pack&amp;System Plan (Model)'!$E24,'Pack&amp;System Plan (Project)'!#REF!)</f>
        <v>#REF!</v>
      </c>
      <c r="GK24" s="9" t="e">
        <f>SUMIF('Pack&amp;System Plan (Project)'!$G:$G,'Pack&amp;System Plan (Model)'!$E24,'Pack&amp;System Plan (Project)'!#REF!)</f>
        <v>#REF!</v>
      </c>
      <c r="GL24" s="9" t="e">
        <f>SUMIF('Pack&amp;System Plan (Project)'!$G:$G,'Pack&amp;System Plan (Model)'!$E24,'Pack&amp;System Plan (Project)'!#REF!)</f>
        <v>#REF!</v>
      </c>
      <c r="GM24" s="9" t="e">
        <f>SUMIF('Pack&amp;System Plan (Project)'!$G:$G,'Pack&amp;System Plan (Model)'!$E24,'Pack&amp;System Plan (Project)'!#REF!)</f>
        <v>#REF!</v>
      </c>
      <c r="GN24" s="9" t="e">
        <f>SUMIF('Pack&amp;System Plan (Project)'!$G:$G,'Pack&amp;System Plan (Model)'!$E24,'Pack&amp;System Plan (Project)'!#REF!)</f>
        <v>#REF!</v>
      </c>
      <c r="GO24" s="5">
        <v>0</v>
      </c>
    </row>
    <row r="25" spans="2:197" s="5" customFormat="1" x14ac:dyDescent="0.3">
      <c r="B25" s="31" t="s">
        <v>108</v>
      </c>
      <c r="C25" s="17" t="s">
        <v>101</v>
      </c>
      <c r="D25" s="29"/>
      <c r="E25" s="26"/>
      <c r="F25" s="12"/>
      <c r="G25" s="36" t="e">
        <f>SUMIF(#REF!,'Pack&amp;System Plan (Model)'!#REF!,#REF!)</f>
        <v>#REF!</v>
      </c>
      <c r="H25" s="37">
        <f t="shared" si="1"/>
        <v>0</v>
      </c>
      <c r="I25" s="22"/>
      <c r="J25" s="22"/>
      <c r="K25" s="12" t="s">
        <v>10</v>
      </c>
      <c r="L25" s="38" t="e">
        <f>H25/H24</f>
        <v>#REF!</v>
      </c>
      <c r="M25" s="10"/>
      <c r="N25" s="28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  <c r="DR25" s="6"/>
      <c r="DS25" s="6"/>
      <c r="DT25" s="6"/>
      <c r="DU25" s="6"/>
      <c r="DV25" s="6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6"/>
      <c r="EI25" s="6"/>
      <c r="EJ25" s="6"/>
      <c r="EK25" s="6"/>
      <c r="EL25" s="6"/>
      <c r="EM25" s="6"/>
      <c r="EN25" s="6"/>
      <c r="EO25" s="6"/>
      <c r="EP25" s="6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6"/>
      <c r="FN25" s="6"/>
      <c r="FO25" s="6"/>
      <c r="FP25" s="6"/>
      <c r="FQ25" s="6"/>
      <c r="FR25" s="6"/>
      <c r="FS25" s="6"/>
      <c r="FT25" s="6"/>
      <c r="FU25" s="6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6"/>
      <c r="GK25" s="6"/>
      <c r="GL25" s="6"/>
      <c r="GM25" s="6"/>
      <c r="GN25" s="6"/>
      <c r="GO25" s="5">
        <v>0</v>
      </c>
    </row>
    <row r="26" spans="2:197" s="5" customFormat="1" outlineLevel="1" x14ac:dyDescent="0.3">
      <c r="B26" s="31" t="s">
        <v>108</v>
      </c>
      <c r="C26" s="17" t="s">
        <v>101</v>
      </c>
      <c r="D26" s="17" t="s">
        <v>109</v>
      </c>
      <c r="E26" s="119" t="s">
        <v>254</v>
      </c>
      <c r="F26" s="12"/>
      <c r="G26" s="33" t="e">
        <f>SUMIF(#REF!,'Pack&amp;System Plan (Model)'!#REF!,#REF!)</f>
        <v>#REF!</v>
      </c>
      <c r="H26" s="34" t="e">
        <f>SUM(O26:GN26)</f>
        <v>#REF!</v>
      </c>
      <c r="I26" s="22"/>
      <c r="J26" s="22"/>
      <c r="K26" s="19" t="s">
        <v>9</v>
      </c>
      <c r="L26" s="35" t="e">
        <f>+H27/H26</f>
        <v>#REF!</v>
      </c>
      <c r="M26" s="17"/>
      <c r="N26" s="27"/>
      <c r="O26" s="9" t="e">
        <f>SUMIF('Pack&amp;System Plan (Project)'!$G:$G,'Pack&amp;System Plan (Model)'!$E26,'Pack&amp;System Plan (Project)'!#REF!)</f>
        <v>#REF!</v>
      </c>
      <c r="P26" s="9" t="e">
        <f>SUMIF('Pack&amp;System Plan (Project)'!$G:$G,'Pack&amp;System Plan (Model)'!$E26,'Pack&amp;System Plan (Project)'!#REF!)</f>
        <v>#REF!</v>
      </c>
      <c r="Q26" s="9" t="e">
        <f>SUMIF('Pack&amp;System Plan (Project)'!$G:$G,'Pack&amp;System Plan (Model)'!$E26,'Pack&amp;System Plan (Project)'!#REF!)</f>
        <v>#REF!</v>
      </c>
      <c r="R26" s="9" t="e">
        <f>SUMIF('Pack&amp;System Plan (Project)'!$G:$G,'Pack&amp;System Plan (Model)'!$E26,'Pack&amp;System Plan (Project)'!#REF!)</f>
        <v>#REF!</v>
      </c>
      <c r="S26" s="9" t="e">
        <f>SUMIF('Pack&amp;System Plan (Project)'!$G:$G,'Pack&amp;System Plan (Model)'!$E26,'Pack&amp;System Plan (Project)'!#REF!)</f>
        <v>#REF!</v>
      </c>
      <c r="T26" s="9" t="e">
        <f>SUMIF('Pack&amp;System Plan (Project)'!$G:$G,'Pack&amp;System Plan (Model)'!$E26,'Pack&amp;System Plan (Project)'!#REF!)</f>
        <v>#REF!</v>
      </c>
      <c r="U26" s="9" t="e">
        <f>SUMIF('Pack&amp;System Plan (Project)'!$G:$G,'Pack&amp;System Plan (Model)'!$E26,'Pack&amp;System Plan (Project)'!#REF!)</f>
        <v>#REF!</v>
      </c>
      <c r="V26" s="9" t="e">
        <f>SUMIF('Pack&amp;System Plan (Project)'!$G:$G,'Pack&amp;System Plan (Model)'!$E26,'Pack&amp;System Plan (Project)'!#REF!)</f>
        <v>#REF!</v>
      </c>
      <c r="W26" s="9" t="e">
        <f>SUMIF('Pack&amp;System Plan (Project)'!$G:$G,'Pack&amp;System Plan (Model)'!$E26,'Pack&amp;System Plan (Project)'!#REF!)</f>
        <v>#REF!</v>
      </c>
      <c r="X26" s="9" t="e">
        <f>SUMIF('Pack&amp;System Plan (Project)'!$G:$G,'Pack&amp;System Plan (Model)'!$E26,'Pack&amp;System Plan (Project)'!#REF!)</f>
        <v>#REF!</v>
      </c>
      <c r="Y26" s="9" t="e">
        <f>SUMIF('Pack&amp;System Plan (Project)'!$G:$G,'Pack&amp;System Plan (Model)'!$E26,'Pack&amp;System Plan (Project)'!#REF!)</f>
        <v>#REF!</v>
      </c>
      <c r="Z26" s="9" t="e">
        <f>SUMIF('Pack&amp;System Plan (Project)'!$G:$G,'Pack&amp;System Plan (Model)'!$E26,'Pack&amp;System Plan (Project)'!#REF!)</f>
        <v>#REF!</v>
      </c>
      <c r="AA26" s="9" t="e">
        <f>SUMIF('Pack&amp;System Plan (Project)'!$G:$G,'Pack&amp;System Plan (Model)'!$E26,'Pack&amp;System Plan (Project)'!#REF!)</f>
        <v>#REF!</v>
      </c>
      <c r="AB26" s="9" t="e">
        <f>SUMIF('Pack&amp;System Plan (Project)'!$G:$G,'Pack&amp;System Plan (Model)'!$E26,'Pack&amp;System Plan (Project)'!#REF!)</f>
        <v>#REF!</v>
      </c>
      <c r="AC26" s="9" t="e">
        <f>SUMIF('Pack&amp;System Plan (Project)'!$G:$G,'Pack&amp;System Plan (Model)'!$E26,'Pack&amp;System Plan (Project)'!#REF!)</f>
        <v>#REF!</v>
      </c>
      <c r="AD26" s="9" t="e">
        <f>SUMIF('Pack&amp;System Plan (Project)'!$G:$G,'Pack&amp;System Plan (Model)'!$E26,'Pack&amp;System Plan (Project)'!#REF!)</f>
        <v>#REF!</v>
      </c>
      <c r="AE26" s="9" t="e">
        <f>SUMIF('Pack&amp;System Plan (Project)'!$G:$G,'Pack&amp;System Plan (Model)'!$E26,'Pack&amp;System Plan (Project)'!#REF!)</f>
        <v>#REF!</v>
      </c>
      <c r="AF26" s="9" t="e">
        <f>SUMIF('Pack&amp;System Plan (Project)'!$G:$G,'Pack&amp;System Plan (Model)'!$E26,'Pack&amp;System Plan (Project)'!#REF!)</f>
        <v>#REF!</v>
      </c>
      <c r="AG26" s="9" t="e">
        <f>SUMIF('Pack&amp;System Plan (Project)'!$G:$G,'Pack&amp;System Plan (Model)'!$E26,'Pack&amp;System Plan (Project)'!#REF!)</f>
        <v>#REF!</v>
      </c>
      <c r="AH26" s="9" t="e">
        <f>SUMIF('Pack&amp;System Plan (Project)'!$G:$G,'Pack&amp;System Plan (Model)'!$E26,'Pack&amp;System Plan (Project)'!#REF!)</f>
        <v>#REF!</v>
      </c>
      <c r="AI26" s="9" t="e">
        <f>SUMIF('Pack&amp;System Plan (Project)'!$G:$G,'Pack&amp;System Plan (Model)'!$E26,'Pack&amp;System Plan (Project)'!#REF!)</f>
        <v>#REF!</v>
      </c>
      <c r="AJ26" s="9" t="e">
        <f>SUMIF('Pack&amp;System Plan (Project)'!$G:$G,'Pack&amp;System Plan (Model)'!$E26,'Pack&amp;System Plan (Project)'!#REF!)</f>
        <v>#REF!</v>
      </c>
      <c r="AK26" s="9" t="e">
        <f>SUMIF('Pack&amp;System Plan (Project)'!$G:$G,'Pack&amp;System Plan (Model)'!$E26,'Pack&amp;System Plan (Project)'!#REF!)</f>
        <v>#REF!</v>
      </c>
      <c r="AL26" s="9" t="e">
        <f>SUMIF('Pack&amp;System Plan (Project)'!$G:$G,'Pack&amp;System Plan (Model)'!$E26,'Pack&amp;System Plan (Project)'!#REF!)</f>
        <v>#REF!</v>
      </c>
      <c r="AM26" s="9" t="e">
        <f>SUMIF('Pack&amp;System Plan (Project)'!$G:$G,'Pack&amp;System Plan (Model)'!$E26,'Pack&amp;System Plan (Project)'!#REF!)</f>
        <v>#REF!</v>
      </c>
      <c r="AN26" s="9" t="e">
        <f>SUMIF('Pack&amp;System Plan (Project)'!$G:$G,'Pack&amp;System Plan (Model)'!$E26,'Pack&amp;System Plan (Project)'!#REF!)</f>
        <v>#REF!</v>
      </c>
      <c r="AO26" s="9" t="e">
        <f>SUMIF('Pack&amp;System Plan (Project)'!$G:$G,'Pack&amp;System Plan (Model)'!$E26,'Pack&amp;System Plan (Project)'!#REF!)</f>
        <v>#REF!</v>
      </c>
      <c r="AP26" s="9" t="e">
        <f>SUMIF('Pack&amp;System Plan (Project)'!$G:$G,'Pack&amp;System Plan (Model)'!$E26,'Pack&amp;System Plan (Project)'!#REF!)</f>
        <v>#REF!</v>
      </c>
      <c r="AQ26" s="9" t="e">
        <f>SUMIF('Pack&amp;System Plan (Project)'!$G:$G,'Pack&amp;System Plan (Model)'!$E26,'Pack&amp;System Plan (Project)'!#REF!)</f>
        <v>#REF!</v>
      </c>
      <c r="AR26" s="9" t="e">
        <f>SUMIF('Pack&amp;System Plan (Project)'!$G:$G,'Pack&amp;System Plan (Model)'!$E26,'Pack&amp;System Plan (Project)'!#REF!)</f>
        <v>#REF!</v>
      </c>
      <c r="AS26" s="9" t="e">
        <f>SUMIF('Pack&amp;System Plan (Project)'!$G:$G,'Pack&amp;System Plan (Model)'!$E26,'Pack&amp;System Plan (Project)'!#REF!)</f>
        <v>#REF!</v>
      </c>
      <c r="AT26" s="9" t="e">
        <f>SUMIF('Pack&amp;System Plan (Project)'!$G:$G,'Pack&amp;System Plan (Model)'!$E26,'Pack&amp;System Plan (Project)'!#REF!)</f>
        <v>#REF!</v>
      </c>
      <c r="AU26" s="9" t="e">
        <f>SUMIF('Pack&amp;System Plan (Project)'!$G:$G,'Pack&amp;System Plan (Model)'!$E26,'Pack&amp;System Plan (Project)'!#REF!)</f>
        <v>#REF!</v>
      </c>
      <c r="AV26" s="9" t="e">
        <f>SUMIF('Pack&amp;System Plan (Project)'!$G:$G,'Pack&amp;System Plan (Model)'!$E26,'Pack&amp;System Plan (Project)'!#REF!)</f>
        <v>#REF!</v>
      </c>
      <c r="AW26" s="9" t="e">
        <f>SUMIF('Pack&amp;System Plan (Project)'!$G:$G,'Pack&amp;System Plan (Model)'!$E26,'Pack&amp;System Plan (Project)'!#REF!)</f>
        <v>#REF!</v>
      </c>
      <c r="AX26" s="9" t="e">
        <f>SUMIF('Pack&amp;System Plan (Project)'!$G:$G,'Pack&amp;System Plan (Model)'!$E26,'Pack&amp;System Plan (Project)'!#REF!)</f>
        <v>#REF!</v>
      </c>
      <c r="AY26" s="9" t="e">
        <f>SUMIF('Pack&amp;System Plan (Project)'!$G:$G,'Pack&amp;System Plan (Model)'!$E26,'Pack&amp;System Plan (Project)'!#REF!)</f>
        <v>#REF!</v>
      </c>
      <c r="AZ26" s="9" t="e">
        <f>SUMIF('Pack&amp;System Plan (Project)'!$G:$G,'Pack&amp;System Plan (Model)'!$E26,'Pack&amp;System Plan (Project)'!#REF!)</f>
        <v>#REF!</v>
      </c>
      <c r="BA26" s="9" t="e">
        <f>SUMIF('Pack&amp;System Plan (Project)'!$G:$G,'Pack&amp;System Plan (Model)'!$E26,'Pack&amp;System Plan (Project)'!#REF!)</f>
        <v>#REF!</v>
      </c>
      <c r="BB26" s="9" t="e">
        <f>SUMIF('Pack&amp;System Plan (Project)'!$G:$G,'Pack&amp;System Plan (Model)'!$E26,'Pack&amp;System Plan (Project)'!#REF!)</f>
        <v>#REF!</v>
      </c>
      <c r="BC26" s="9" t="e">
        <f>SUMIF('Pack&amp;System Plan (Project)'!$G:$G,'Pack&amp;System Plan (Model)'!$E26,'Pack&amp;System Plan (Project)'!#REF!)</f>
        <v>#REF!</v>
      </c>
      <c r="BD26" s="9" t="e">
        <f>SUMIF('Pack&amp;System Plan (Project)'!$G:$G,'Pack&amp;System Plan (Model)'!$E26,'Pack&amp;System Plan (Project)'!#REF!)</f>
        <v>#REF!</v>
      </c>
      <c r="BE26" s="9" t="e">
        <f>SUMIF('Pack&amp;System Plan (Project)'!$G:$G,'Pack&amp;System Plan (Model)'!$E26,'Pack&amp;System Plan (Project)'!#REF!)</f>
        <v>#REF!</v>
      </c>
      <c r="BF26" s="9" t="e">
        <f>SUMIF('Pack&amp;System Plan (Project)'!$G:$G,'Pack&amp;System Plan (Model)'!$E26,'Pack&amp;System Plan (Project)'!#REF!)</f>
        <v>#REF!</v>
      </c>
      <c r="BG26" s="9" t="e">
        <f>SUMIF('Pack&amp;System Plan (Project)'!$G:$G,'Pack&amp;System Plan (Model)'!$E26,'Pack&amp;System Plan (Project)'!#REF!)</f>
        <v>#REF!</v>
      </c>
      <c r="BH26" s="9" t="e">
        <f>SUMIF('Pack&amp;System Plan (Project)'!$G:$G,'Pack&amp;System Plan (Model)'!$E26,'Pack&amp;System Plan (Project)'!#REF!)</f>
        <v>#REF!</v>
      </c>
      <c r="BI26" s="9" t="e">
        <f>SUMIF('Pack&amp;System Plan (Project)'!$G:$G,'Pack&amp;System Plan (Model)'!$E26,'Pack&amp;System Plan (Project)'!#REF!)</f>
        <v>#REF!</v>
      </c>
      <c r="BJ26" s="9" t="e">
        <f>SUMIF('Pack&amp;System Plan (Project)'!$G:$G,'Pack&amp;System Plan (Model)'!$E26,'Pack&amp;System Plan (Project)'!#REF!)</f>
        <v>#REF!</v>
      </c>
      <c r="BK26" s="9" t="e">
        <f>SUMIF('Pack&amp;System Plan (Project)'!$G:$G,'Pack&amp;System Plan (Model)'!$E26,'Pack&amp;System Plan (Project)'!#REF!)</f>
        <v>#REF!</v>
      </c>
      <c r="BL26" s="9" t="e">
        <f>SUMIF('Pack&amp;System Plan (Project)'!$G:$G,'Pack&amp;System Plan (Model)'!$E26,'Pack&amp;System Plan (Project)'!#REF!)</f>
        <v>#REF!</v>
      </c>
      <c r="BM26" s="9" t="e">
        <f>SUMIF('Pack&amp;System Plan (Project)'!$G:$G,'Pack&amp;System Plan (Model)'!$E26,'Pack&amp;System Plan (Project)'!#REF!)</f>
        <v>#REF!</v>
      </c>
      <c r="BN26" s="9" t="e">
        <f>SUMIF('Pack&amp;System Plan (Project)'!$G:$G,'Pack&amp;System Plan (Model)'!$E26,'Pack&amp;System Plan (Project)'!#REF!)</f>
        <v>#REF!</v>
      </c>
      <c r="BO26" s="9" t="e">
        <f>SUMIF('Pack&amp;System Plan (Project)'!$G:$G,'Pack&amp;System Plan (Model)'!$E26,'Pack&amp;System Plan (Project)'!#REF!)</f>
        <v>#REF!</v>
      </c>
      <c r="BP26" s="9" t="e">
        <f>SUMIF('Pack&amp;System Plan (Project)'!$G:$G,'Pack&amp;System Plan (Model)'!$E26,'Pack&amp;System Plan (Project)'!#REF!)</f>
        <v>#REF!</v>
      </c>
      <c r="BQ26" s="9" t="e">
        <f>SUMIF('Pack&amp;System Plan (Project)'!$G:$G,'Pack&amp;System Plan (Model)'!$E26,'Pack&amp;System Plan (Project)'!#REF!)</f>
        <v>#REF!</v>
      </c>
      <c r="BR26" s="9" t="e">
        <f>SUMIF('Pack&amp;System Plan (Project)'!$G:$G,'Pack&amp;System Plan (Model)'!$E26,'Pack&amp;System Plan (Project)'!#REF!)</f>
        <v>#REF!</v>
      </c>
      <c r="BS26" s="9" t="e">
        <f>SUMIF('Pack&amp;System Plan (Project)'!$G:$G,'Pack&amp;System Plan (Model)'!$E26,'Pack&amp;System Plan (Project)'!#REF!)</f>
        <v>#REF!</v>
      </c>
      <c r="BT26" s="9" t="e">
        <f>SUMIF('Pack&amp;System Plan (Project)'!$G:$G,'Pack&amp;System Plan (Model)'!$E26,'Pack&amp;System Plan (Project)'!#REF!)</f>
        <v>#REF!</v>
      </c>
      <c r="BU26" s="9" t="e">
        <f>SUMIF('Pack&amp;System Plan (Project)'!$G:$G,'Pack&amp;System Plan (Model)'!$E26,'Pack&amp;System Plan (Project)'!#REF!)</f>
        <v>#REF!</v>
      </c>
      <c r="BV26" s="9" t="e">
        <f>SUMIF('Pack&amp;System Plan (Project)'!$G:$G,'Pack&amp;System Plan (Model)'!$E26,'Pack&amp;System Plan (Project)'!#REF!)</f>
        <v>#REF!</v>
      </c>
      <c r="BW26" s="9" t="e">
        <f>SUMIF('Pack&amp;System Plan (Project)'!$G:$G,'Pack&amp;System Plan (Model)'!$E26,'Pack&amp;System Plan (Project)'!#REF!)</f>
        <v>#REF!</v>
      </c>
      <c r="BX26" s="9" t="e">
        <f>SUMIF('Pack&amp;System Plan (Project)'!$G:$G,'Pack&amp;System Plan (Model)'!$E26,'Pack&amp;System Plan (Project)'!#REF!)</f>
        <v>#REF!</v>
      </c>
      <c r="BY26" s="9" t="e">
        <f>SUMIF('Pack&amp;System Plan (Project)'!$G:$G,'Pack&amp;System Plan (Model)'!$E26,'Pack&amp;System Plan (Project)'!#REF!)</f>
        <v>#REF!</v>
      </c>
      <c r="BZ26" s="9" t="e">
        <f>SUMIF('Pack&amp;System Plan (Project)'!$G:$G,'Pack&amp;System Plan (Model)'!$E26,'Pack&amp;System Plan (Project)'!#REF!)</f>
        <v>#REF!</v>
      </c>
      <c r="CA26" s="9" t="e">
        <f>SUMIF('Pack&amp;System Plan (Project)'!$G:$G,'Pack&amp;System Plan (Model)'!$E26,'Pack&amp;System Plan (Project)'!#REF!)</f>
        <v>#REF!</v>
      </c>
      <c r="CB26" s="9" t="e">
        <f>SUMIF('Pack&amp;System Plan (Project)'!$G:$G,'Pack&amp;System Plan (Model)'!$E26,'Pack&amp;System Plan (Project)'!#REF!)</f>
        <v>#REF!</v>
      </c>
      <c r="CC26" s="9" t="e">
        <f>SUMIF('Pack&amp;System Plan (Project)'!$G:$G,'Pack&amp;System Plan (Model)'!$E26,'Pack&amp;System Plan (Project)'!#REF!)</f>
        <v>#REF!</v>
      </c>
      <c r="CD26" s="9" t="e">
        <f>SUMIF('Pack&amp;System Plan (Project)'!$G:$G,'Pack&amp;System Plan (Model)'!$E26,'Pack&amp;System Plan (Project)'!#REF!)</f>
        <v>#REF!</v>
      </c>
      <c r="CE26" s="9" t="e">
        <f>SUMIF('Pack&amp;System Plan (Project)'!$G:$G,'Pack&amp;System Plan (Model)'!$E26,'Pack&amp;System Plan (Project)'!#REF!)</f>
        <v>#REF!</v>
      </c>
      <c r="CF26" s="9" t="e">
        <f>SUMIF('Pack&amp;System Plan (Project)'!$G:$G,'Pack&amp;System Plan (Model)'!$E26,'Pack&amp;System Plan (Project)'!#REF!)</f>
        <v>#REF!</v>
      </c>
      <c r="CG26" s="9" t="e">
        <f>SUMIF('Pack&amp;System Plan (Project)'!$G:$G,'Pack&amp;System Plan (Model)'!$E26,'Pack&amp;System Plan (Project)'!#REF!)</f>
        <v>#REF!</v>
      </c>
      <c r="CH26" s="9" t="e">
        <f>SUMIF('Pack&amp;System Plan (Project)'!$G:$G,'Pack&amp;System Plan (Model)'!$E26,'Pack&amp;System Plan (Project)'!#REF!)</f>
        <v>#REF!</v>
      </c>
      <c r="CI26" s="9" t="e">
        <f>SUMIF('Pack&amp;System Plan (Project)'!$G:$G,'Pack&amp;System Plan (Model)'!$E26,'Pack&amp;System Plan (Project)'!#REF!)</f>
        <v>#REF!</v>
      </c>
      <c r="CJ26" s="9" t="e">
        <f>SUMIF('Pack&amp;System Plan (Project)'!$G:$G,'Pack&amp;System Plan (Model)'!$E26,'Pack&amp;System Plan (Project)'!#REF!)</f>
        <v>#REF!</v>
      </c>
      <c r="CK26" s="9" t="e">
        <f>SUMIF('Pack&amp;System Plan (Project)'!$G:$G,'Pack&amp;System Plan (Model)'!$E26,'Pack&amp;System Plan (Project)'!#REF!)</f>
        <v>#REF!</v>
      </c>
      <c r="CL26" s="9" t="e">
        <f>SUMIF('Pack&amp;System Plan (Project)'!$G:$G,'Pack&amp;System Plan (Model)'!$E26,'Pack&amp;System Plan (Project)'!#REF!)</f>
        <v>#REF!</v>
      </c>
      <c r="CM26" s="9" t="e">
        <f>SUMIF('Pack&amp;System Plan (Project)'!$G:$G,'Pack&amp;System Plan (Model)'!$E26,'Pack&amp;System Plan (Project)'!#REF!)</f>
        <v>#REF!</v>
      </c>
      <c r="CN26" s="9" t="e">
        <f>SUMIF('Pack&amp;System Plan (Project)'!$G:$G,'Pack&amp;System Plan (Model)'!$E26,'Pack&amp;System Plan (Project)'!#REF!)</f>
        <v>#REF!</v>
      </c>
      <c r="CO26" s="9" t="e">
        <f>SUMIF('Pack&amp;System Plan (Project)'!$G:$G,'Pack&amp;System Plan (Model)'!$E26,'Pack&amp;System Plan (Project)'!#REF!)</f>
        <v>#REF!</v>
      </c>
      <c r="CP26" s="9" t="e">
        <f>SUMIF('Pack&amp;System Plan (Project)'!$G:$G,'Pack&amp;System Plan (Model)'!$E26,'Pack&amp;System Plan (Project)'!#REF!)</f>
        <v>#REF!</v>
      </c>
      <c r="CQ26" s="9" t="e">
        <f>SUMIF('Pack&amp;System Plan (Project)'!$G:$G,'Pack&amp;System Plan (Model)'!$E26,'Pack&amp;System Plan (Project)'!#REF!)</f>
        <v>#REF!</v>
      </c>
      <c r="CR26" s="9" t="e">
        <f>SUMIF('Pack&amp;System Plan (Project)'!$G:$G,'Pack&amp;System Plan (Model)'!$E26,'Pack&amp;System Plan (Project)'!#REF!)</f>
        <v>#REF!</v>
      </c>
      <c r="CS26" s="9" t="e">
        <f>SUMIF('Pack&amp;System Plan (Project)'!$G:$G,'Pack&amp;System Plan (Model)'!$E26,'Pack&amp;System Plan (Project)'!#REF!)</f>
        <v>#REF!</v>
      </c>
      <c r="CT26" s="9" t="e">
        <f>SUMIF('Pack&amp;System Plan (Project)'!$G:$G,'Pack&amp;System Plan (Model)'!$E26,'Pack&amp;System Plan (Project)'!#REF!)</f>
        <v>#REF!</v>
      </c>
      <c r="CU26" s="9" t="e">
        <f>SUMIF('Pack&amp;System Plan (Project)'!$G:$G,'Pack&amp;System Plan (Model)'!$E26,'Pack&amp;System Plan (Project)'!#REF!)</f>
        <v>#REF!</v>
      </c>
      <c r="CV26" s="9" t="e">
        <f>SUMIF('Pack&amp;System Plan (Project)'!$G:$G,'Pack&amp;System Plan (Model)'!$E26,'Pack&amp;System Plan (Project)'!#REF!)</f>
        <v>#REF!</v>
      </c>
      <c r="CW26" s="9" t="e">
        <f>SUMIF('Pack&amp;System Plan (Project)'!$G:$G,'Pack&amp;System Plan (Model)'!$E26,'Pack&amp;System Plan (Project)'!#REF!)</f>
        <v>#REF!</v>
      </c>
      <c r="CX26" s="9" t="e">
        <f>SUMIF('Pack&amp;System Plan (Project)'!$G:$G,'Pack&amp;System Plan (Model)'!$E26,'Pack&amp;System Plan (Project)'!#REF!)</f>
        <v>#REF!</v>
      </c>
      <c r="CY26" s="9" t="e">
        <f>SUMIF('Pack&amp;System Plan (Project)'!$G:$G,'Pack&amp;System Plan (Model)'!$E26,'Pack&amp;System Plan (Project)'!#REF!)</f>
        <v>#REF!</v>
      </c>
      <c r="CZ26" s="9" t="e">
        <f>SUMIF('Pack&amp;System Plan (Project)'!$G:$G,'Pack&amp;System Plan (Model)'!$E26,'Pack&amp;System Plan (Project)'!#REF!)</f>
        <v>#REF!</v>
      </c>
      <c r="DA26" s="9" t="e">
        <f>SUMIF('Pack&amp;System Plan (Project)'!$G:$G,'Pack&amp;System Plan (Model)'!$E26,'Pack&amp;System Plan (Project)'!#REF!)</f>
        <v>#REF!</v>
      </c>
      <c r="DB26" s="9" t="e">
        <f>SUMIF('Pack&amp;System Plan (Project)'!$G:$G,'Pack&amp;System Plan (Model)'!$E26,'Pack&amp;System Plan (Project)'!#REF!)</f>
        <v>#REF!</v>
      </c>
      <c r="DC26" s="9" t="e">
        <f>SUMIF('Pack&amp;System Plan (Project)'!$G:$G,'Pack&amp;System Plan (Model)'!$E26,'Pack&amp;System Plan (Project)'!#REF!)</f>
        <v>#REF!</v>
      </c>
      <c r="DD26" s="9" t="e">
        <f>SUMIF('Pack&amp;System Plan (Project)'!$G:$G,'Pack&amp;System Plan (Model)'!$E26,'Pack&amp;System Plan (Project)'!#REF!)</f>
        <v>#REF!</v>
      </c>
      <c r="DE26" s="9" t="e">
        <f>SUMIF('Pack&amp;System Plan (Project)'!$G:$G,'Pack&amp;System Plan (Model)'!$E26,'Pack&amp;System Plan (Project)'!#REF!)</f>
        <v>#REF!</v>
      </c>
      <c r="DF26" s="9" t="e">
        <f>SUMIF('Pack&amp;System Plan (Project)'!$G:$G,'Pack&amp;System Plan (Model)'!$E26,'Pack&amp;System Plan (Project)'!#REF!)</f>
        <v>#REF!</v>
      </c>
      <c r="DG26" s="9" t="e">
        <f>SUMIF('Pack&amp;System Plan (Project)'!$G:$G,'Pack&amp;System Plan (Model)'!$E26,'Pack&amp;System Plan (Project)'!#REF!)</f>
        <v>#REF!</v>
      </c>
      <c r="DH26" s="9" t="e">
        <f>SUMIF('Pack&amp;System Plan (Project)'!$G:$G,'Pack&amp;System Plan (Model)'!$E26,'Pack&amp;System Plan (Project)'!#REF!)</f>
        <v>#REF!</v>
      </c>
      <c r="DI26" s="9" t="e">
        <f>SUMIF('Pack&amp;System Plan (Project)'!$G:$G,'Pack&amp;System Plan (Model)'!$E26,'Pack&amp;System Plan (Project)'!#REF!)</f>
        <v>#REF!</v>
      </c>
      <c r="DJ26" s="9" t="e">
        <f>SUMIF('Pack&amp;System Plan (Project)'!$G:$G,'Pack&amp;System Plan (Model)'!$E26,'Pack&amp;System Plan (Project)'!#REF!)</f>
        <v>#REF!</v>
      </c>
      <c r="DK26" s="9" t="e">
        <f>SUMIF('Pack&amp;System Plan (Project)'!$G:$G,'Pack&amp;System Plan (Model)'!$E26,'Pack&amp;System Plan (Project)'!#REF!)</f>
        <v>#REF!</v>
      </c>
      <c r="DL26" s="9" t="e">
        <f>SUMIF('Pack&amp;System Plan (Project)'!$G:$G,'Pack&amp;System Plan (Model)'!$E26,'Pack&amp;System Plan (Project)'!#REF!)</f>
        <v>#REF!</v>
      </c>
      <c r="DM26" s="9" t="e">
        <f>SUMIF('Pack&amp;System Plan (Project)'!$G:$G,'Pack&amp;System Plan (Model)'!$E26,'Pack&amp;System Plan (Project)'!#REF!)</f>
        <v>#REF!</v>
      </c>
      <c r="DN26" s="9" t="e">
        <f>SUMIF('Pack&amp;System Plan (Project)'!$G:$G,'Pack&amp;System Plan (Model)'!$E26,'Pack&amp;System Plan (Project)'!#REF!)</f>
        <v>#REF!</v>
      </c>
      <c r="DO26" s="9" t="e">
        <f>SUMIF('Pack&amp;System Plan (Project)'!$G:$G,'Pack&amp;System Plan (Model)'!$E26,'Pack&amp;System Plan (Project)'!#REF!)</f>
        <v>#REF!</v>
      </c>
      <c r="DP26" s="9" t="e">
        <f>SUMIF('Pack&amp;System Plan (Project)'!$G:$G,'Pack&amp;System Plan (Model)'!$E26,'Pack&amp;System Plan (Project)'!#REF!)</f>
        <v>#REF!</v>
      </c>
      <c r="DQ26" s="9" t="e">
        <f>SUMIF('Pack&amp;System Plan (Project)'!$G:$G,'Pack&amp;System Plan (Model)'!$E26,'Pack&amp;System Plan (Project)'!#REF!)</f>
        <v>#REF!</v>
      </c>
      <c r="DR26" s="9" t="e">
        <f>SUMIF('Pack&amp;System Plan (Project)'!$G:$G,'Pack&amp;System Plan (Model)'!$E26,'Pack&amp;System Plan (Project)'!#REF!)</f>
        <v>#REF!</v>
      </c>
      <c r="DS26" s="9" t="e">
        <f>SUMIF('Pack&amp;System Plan (Project)'!$G:$G,'Pack&amp;System Plan (Model)'!$E26,'Pack&amp;System Plan (Project)'!#REF!)</f>
        <v>#REF!</v>
      </c>
      <c r="DT26" s="9" t="e">
        <f>SUMIF('Pack&amp;System Plan (Project)'!$G:$G,'Pack&amp;System Plan (Model)'!$E26,'Pack&amp;System Plan (Project)'!#REF!)</f>
        <v>#REF!</v>
      </c>
      <c r="DU26" s="9" t="e">
        <f>SUMIF('Pack&amp;System Plan (Project)'!$G:$G,'Pack&amp;System Plan (Model)'!$E26,'Pack&amp;System Plan (Project)'!#REF!)</f>
        <v>#REF!</v>
      </c>
      <c r="DV26" s="9" t="e">
        <f>SUMIF('Pack&amp;System Plan (Project)'!$G:$G,'Pack&amp;System Plan (Model)'!$E26,'Pack&amp;System Plan (Project)'!#REF!)</f>
        <v>#REF!</v>
      </c>
      <c r="DW26" s="9" t="e">
        <f>SUMIF('Pack&amp;System Plan (Project)'!$G:$G,'Pack&amp;System Plan (Model)'!$E26,'Pack&amp;System Plan (Project)'!#REF!)</f>
        <v>#REF!</v>
      </c>
      <c r="DX26" s="9" t="e">
        <f>SUMIF('Pack&amp;System Plan (Project)'!$G:$G,'Pack&amp;System Plan (Model)'!$E26,'Pack&amp;System Plan (Project)'!#REF!)</f>
        <v>#REF!</v>
      </c>
      <c r="DY26" s="9" t="e">
        <f>SUMIF('Pack&amp;System Plan (Project)'!$G:$G,'Pack&amp;System Plan (Model)'!$E26,'Pack&amp;System Plan (Project)'!#REF!)</f>
        <v>#REF!</v>
      </c>
      <c r="DZ26" s="9" t="e">
        <f>SUMIF('Pack&amp;System Plan (Project)'!$G:$G,'Pack&amp;System Plan (Model)'!$E26,'Pack&amp;System Plan (Project)'!#REF!)</f>
        <v>#REF!</v>
      </c>
      <c r="EA26" s="9" t="e">
        <f>SUMIF('Pack&amp;System Plan (Project)'!$G:$G,'Pack&amp;System Plan (Model)'!$E26,'Pack&amp;System Plan (Project)'!#REF!)</f>
        <v>#REF!</v>
      </c>
      <c r="EB26" s="9" t="e">
        <f>SUMIF('Pack&amp;System Plan (Project)'!$G:$G,'Pack&amp;System Plan (Model)'!$E26,'Pack&amp;System Plan (Project)'!#REF!)</f>
        <v>#REF!</v>
      </c>
      <c r="EC26" s="9" t="e">
        <f>SUMIF('Pack&amp;System Plan (Project)'!$G:$G,'Pack&amp;System Plan (Model)'!$E26,'Pack&amp;System Plan (Project)'!#REF!)</f>
        <v>#REF!</v>
      </c>
      <c r="ED26" s="9" t="e">
        <f>SUMIF('Pack&amp;System Plan (Project)'!$G:$G,'Pack&amp;System Plan (Model)'!$E26,'Pack&amp;System Plan (Project)'!#REF!)</f>
        <v>#REF!</v>
      </c>
      <c r="EE26" s="9" t="e">
        <f>SUMIF('Pack&amp;System Plan (Project)'!$G:$G,'Pack&amp;System Plan (Model)'!$E26,'Pack&amp;System Plan (Project)'!#REF!)</f>
        <v>#REF!</v>
      </c>
      <c r="EF26" s="9" t="e">
        <f>SUMIF('Pack&amp;System Plan (Project)'!$G:$G,'Pack&amp;System Plan (Model)'!$E26,'Pack&amp;System Plan (Project)'!#REF!)</f>
        <v>#REF!</v>
      </c>
      <c r="EG26" s="9" t="e">
        <f>SUMIF('Pack&amp;System Plan (Project)'!$G:$G,'Pack&amp;System Plan (Model)'!$E26,'Pack&amp;System Plan (Project)'!#REF!)</f>
        <v>#REF!</v>
      </c>
      <c r="EH26" s="9" t="e">
        <f>SUMIF('Pack&amp;System Plan (Project)'!$G:$G,'Pack&amp;System Plan (Model)'!$E26,'Pack&amp;System Plan (Project)'!#REF!)</f>
        <v>#REF!</v>
      </c>
      <c r="EI26" s="9" t="e">
        <f>SUMIF('Pack&amp;System Plan (Project)'!$G:$G,'Pack&amp;System Plan (Model)'!$E26,'Pack&amp;System Plan (Project)'!#REF!)</f>
        <v>#REF!</v>
      </c>
      <c r="EJ26" s="9" t="e">
        <f>SUMIF('Pack&amp;System Plan (Project)'!$G:$G,'Pack&amp;System Plan (Model)'!$E26,'Pack&amp;System Plan (Project)'!#REF!)</f>
        <v>#REF!</v>
      </c>
      <c r="EK26" s="9" t="e">
        <f>SUMIF('Pack&amp;System Plan (Project)'!$G:$G,'Pack&amp;System Plan (Model)'!$E26,'Pack&amp;System Plan (Project)'!#REF!)</f>
        <v>#REF!</v>
      </c>
      <c r="EL26" s="9" t="e">
        <f>SUMIF('Pack&amp;System Plan (Project)'!$G:$G,'Pack&amp;System Plan (Model)'!$E26,'Pack&amp;System Plan (Project)'!#REF!)</f>
        <v>#REF!</v>
      </c>
      <c r="EM26" s="9" t="e">
        <f>SUMIF('Pack&amp;System Plan (Project)'!$G:$G,'Pack&amp;System Plan (Model)'!$E26,'Pack&amp;System Plan (Project)'!#REF!)</f>
        <v>#REF!</v>
      </c>
      <c r="EN26" s="9" t="e">
        <f>SUMIF('Pack&amp;System Plan (Project)'!$G:$G,'Pack&amp;System Plan (Model)'!$E26,'Pack&amp;System Plan (Project)'!#REF!)</f>
        <v>#REF!</v>
      </c>
      <c r="EO26" s="9" t="e">
        <f>SUMIF('Pack&amp;System Plan (Project)'!$G:$G,'Pack&amp;System Plan (Model)'!$E26,'Pack&amp;System Plan (Project)'!#REF!)</f>
        <v>#REF!</v>
      </c>
      <c r="EP26" s="9" t="e">
        <f>SUMIF('Pack&amp;System Plan (Project)'!$G:$G,'Pack&amp;System Plan (Model)'!$E26,'Pack&amp;System Plan (Project)'!#REF!)</f>
        <v>#REF!</v>
      </c>
      <c r="EQ26" s="9" t="e">
        <f>SUMIF('Pack&amp;System Plan (Project)'!$G:$G,'Pack&amp;System Plan (Model)'!$E26,'Pack&amp;System Plan (Project)'!#REF!)</f>
        <v>#REF!</v>
      </c>
      <c r="ER26" s="9" t="e">
        <f>SUMIF('Pack&amp;System Plan (Project)'!$G:$G,'Pack&amp;System Plan (Model)'!$E26,'Pack&amp;System Plan (Project)'!#REF!)</f>
        <v>#REF!</v>
      </c>
      <c r="ES26" s="9" t="e">
        <f>SUMIF('Pack&amp;System Plan (Project)'!$G:$G,'Pack&amp;System Plan (Model)'!$E26,'Pack&amp;System Plan (Project)'!#REF!)</f>
        <v>#REF!</v>
      </c>
      <c r="ET26" s="9" t="e">
        <f>SUMIF('Pack&amp;System Plan (Project)'!$G:$G,'Pack&amp;System Plan (Model)'!$E26,'Pack&amp;System Plan (Project)'!#REF!)</f>
        <v>#REF!</v>
      </c>
      <c r="EU26" s="9" t="e">
        <f>SUMIF('Pack&amp;System Plan (Project)'!$G:$G,'Pack&amp;System Plan (Model)'!$E26,'Pack&amp;System Plan (Project)'!#REF!)</f>
        <v>#REF!</v>
      </c>
      <c r="EV26" s="9" t="e">
        <f>SUMIF('Pack&amp;System Plan (Project)'!$G:$G,'Pack&amp;System Plan (Model)'!$E26,'Pack&amp;System Plan (Project)'!#REF!)</f>
        <v>#REF!</v>
      </c>
      <c r="EW26" s="9" t="e">
        <f>SUMIF('Pack&amp;System Plan (Project)'!$G:$G,'Pack&amp;System Plan (Model)'!$E26,'Pack&amp;System Plan (Project)'!#REF!)</f>
        <v>#REF!</v>
      </c>
      <c r="EX26" s="9" t="e">
        <f>SUMIF('Pack&amp;System Plan (Project)'!$G:$G,'Pack&amp;System Plan (Model)'!$E26,'Pack&amp;System Plan (Project)'!#REF!)</f>
        <v>#REF!</v>
      </c>
      <c r="EY26" s="9" t="e">
        <f>SUMIF('Pack&amp;System Plan (Project)'!$G:$G,'Pack&amp;System Plan (Model)'!$E26,'Pack&amp;System Plan (Project)'!#REF!)</f>
        <v>#REF!</v>
      </c>
      <c r="EZ26" s="9" t="e">
        <f>SUMIF('Pack&amp;System Plan (Project)'!$G:$G,'Pack&amp;System Plan (Model)'!$E26,'Pack&amp;System Plan (Project)'!#REF!)</f>
        <v>#REF!</v>
      </c>
      <c r="FA26" s="9" t="e">
        <f>SUMIF('Pack&amp;System Plan (Project)'!$G:$G,'Pack&amp;System Plan (Model)'!$E26,'Pack&amp;System Plan (Project)'!#REF!)</f>
        <v>#REF!</v>
      </c>
      <c r="FB26" s="9" t="e">
        <f>SUMIF('Pack&amp;System Plan (Project)'!$G:$G,'Pack&amp;System Plan (Model)'!$E26,'Pack&amp;System Plan (Project)'!#REF!)</f>
        <v>#REF!</v>
      </c>
      <c r="FC26" s="9" t="e">
        <f>SUMIF('Pack&amp;System Plan (Project)'!$G:$G,'Pack&amp;System Plan (Model)'!$E26,'Pack&amp;System Plan (Project)'!#REF!)</f>
        <v>#REF!</v>
      </c>
      <c r="FD26" s="9" t="e">
        <f>SUMIF('Pack&amp;System Plan (Project)'!$G:$G,'Pack&amp;System Plan (Model)'!$E26,'Pack&amp;System Plan (Project)'!#REF!)</f>
        <v>#REF!</v>
      </c>
      <c r="FE26" s="9" t="e">
        <f>SUMIF('Pack&amp;System Plan (Project)'!$G:$G,'Pack&amp;System Plan (Model)'!$E26,'Pack&amp;System Plan (Project)'!#REF!)</f>
        <v>#REF!</v>
      </c>
      <c r="FF26" s="9" t="e">
        <f>SUMIF('Pack&amp;System Plan (Project)'!$G:$G,'Pack&amp;System Plan (Model)'!$E26,'Pack&amp;System Plan (Project)'!#REF!)</f>
        <v>#REF!</v>
      </c>
      <c r="FG26" s="9" t="e">
        <f>SUMIF('Pack&amp;System Plan (Project)'!$G:$G,'Pack&amp;System Plan (Model)'!$E26,'Pack&amp;System Plan (Project)'!#REF!)</f>
        <v>#REF!</v>
      </c>
      <c r="FH26" s="9" t="e">
        <f>SUMIF('Pack&amp;System Plan (Project)'!$G:$G,'Pack&amp;System Plan (Model)'!$E26,'Pack&amp;System Plan (Project)'!#REF!)</f>
        <v>#REF!</v>
      </c>
      <c r="FI26" s="9" t="e">
        <f>SUMIF('Pack&amp;System Plan (Project)'!$G:$G,'Pack&amp;System Plan (Model)'!$E26,'Pack&amp;System Plan (Project)'!#REF!)</f>
        <v>#REF!</v>
      </c>
      <c r="FJ26" s="9" t="e">
        <f>SUMIF('Pack&amp;System Plan (Project)'!$G:$G,'Pack&amp;System Plan (Model)'!$E26,'Pack&amp;System Plan (Project)'!#REF!)</f>
        <v>#REF!</v>
      </c>
      <c r="FK26" s="9" t="e">
        <f>SUMIF('Pack&amp;System Plan (Project)'!$G:$G,'Pack&amp;System Plan (Model)'!$E26,'Pack&amp;System Plan (Project)'!#REF!)</f>
        <v>#REF!</v>
      </c>
      <c r="FL26" s="9" t="e">
        <f>SUMIF('Pack&amp;System Plan (Project)'!$G:$G,'Pack&amp;System Plan (Model)'!$E26,'Pack&amp;System Plan (Project)'!#REF!)</f>
        <v>#REF!</v>
      </c>
      <c r="FM26" s="9" t="e">
        <f>SUMIF('Pack&amp;System Plan (Project)'!$G:$G,'Pack&amp;System Plan (Model)'!$E26,'Pack&amp;System Plan (Project)'!#REF!)</f>
        <v>#REF!</v>
      </c>
      <c r="FN26" s="9" t="e">
        <f>SUMIF('Pack&amp;System Plan (Project)'!$G:$G,'Pack&amp;System Plan (Model)'!$E26,'Pack&amp;System Plan (Project)'!#REF!)</f>
        <v>#REF!</v>
      </c>
      <c r="FO26" s="9" t="e">
        <f>SUMIF('Pack&amp;System Plan (Project)'!$G:$G,'Pack&amp;System Plan (Model)'!$E26,'Pack&amp;System Plan (Project)'!#REF!)</f>
        <v>#REF!</v>
      </c>
      <c r="FP26" s="9" t="e">
        <f>SUMIF('Pack&amp;System Plan (Project)'!$G:$G,'Pack&amp;System Plan (Model)'!$E26,'Pack&amp;System Plan (Project)'!#REF!)</f>
        <v>#REF!</v>
      </c>
      <c r="FQ26" s="9" t="e">
        <f>SUMIF('Pack&amp;System Plan (Project)'!$G:$G,'Pack&amp;System Plan (Model)'!$E26,'Pack&amp;System Plan (Project)'!#REF!)</f>
        <v>#REF!</v>
      </c>
      <c r="FR26" s="9" t="e">
        <f>SUMIF('Pack&amp;System Plan (Project)'!$G:$G,'Pack&amp;System Plan (Model)'!$E26,'Pack&amp;System Plan (Project)'!#REF!)</f>
        <v>#REF!</v>
      </c>
      <c r="FS26" s="9" t="e">
        <f>SUMIF('Pack&amp;System Plan (Project)'!$G:$G,'Pack&amp;System Plan (Model)'!$E26,'Pack&amp;System Plan (Project)'!#REF!)</f>
        <v>#REF!</v>
      </c>
      <c r="FT26" s="9" t="e">
        <f>SUMIF('Pack&amp;System Plan (Project)'!$G:$G,'Pack&amp;System Plan (Model)'!$E26,'Pack&amp;System Plan (Project)'!#REF!)</f>
        <v>#REF!</v>
      </c>
      <c r="FU26" s="9" t="e">
        <f>SUMIF('Pack&amp;System Plan (Project)'!$G:$G,'Pack&amp;System Plan (Model)'!$E26,'Pack&amp;System Plan (Project)'!#REF!)</f>
        <v>#REF!</v>
      </c>
      <c r="FV26" s="9" t="e">
        <f>SUMIF('Pack&amp;System Plan (Project)'!$G:$G,'Pack&amp;System Plan (Model)'!$E26,'Pack&amp;System Plan (Project)'!#REF!)</f>
        <v>#REF!</v>
      </c>
      <c r="FW26" s="9" t="e">
        <f>SUMIF('Pack&amp;System Plan (Project)'!$G:$G,'Pack&amp;System Plan (Model)'!$E26,'Pack&amp;System Plan (Project)'!#REF!)</f>
        <v>#REF!</v>
      </c>
      <c r="FX26" s="9" t="e">
        <f>SUMIF('Pack&amp;System Plan (Project)'!$G:$G,'Pack&amp;System Plan (Model)'!$E26,'Pack&amp;System Plan (Project)'!#REF!)</f>
        <v>#REF!</v>
      </c>
      <c r="FY26" s="9" t="e">
        <f>SUMIF('Pack&amp;System Plan (Project)'!$G:$G,'Pack&amp;System Plan (Model)'!$E26,'Pack&amp;System Plan (Project)'!#REF!)</f>
        <v>#REF!</v>
      </c>
      <c r="FZ26" s="9" t="e">
        <f>SUMIF('Pack&amp;System Plan (Project)'!$G:$G,'Pack&amp;System Plan (Model)'!$E26,'Pack&amp;System Plan (Project)'!#REF!)</f>
        <v>#REF!</v>
      </c>
      <c r="GA26" s="9" t="e">
        <f>SUMIF('Pack&amp;System Plan (Project)'!$G:$G,'Pack&amp;System Plan (Model)'!$E26,'Pack&amp;System Plan (Project)'!#REF!)</f>
        <v>#REF!</v>
      </c>
      <c r="GB26" s="9" t="e">
        <f>SUMIF('Pack&amp;System Plan (Project)'!$G:$G,'Pack&amp;System Plan (Model)'!$E26,'Pack&amp;System Plan (Project)'!#REF!)</f>
        <v>#REF!</v>
      </c>
      <c r="GC26" s="9" t="e">
        <f>SUMIF('Pack&amp;System Plan (Project)'!$G:$G,'Pack&amp;System Plan (Model)'!$E26,'Pack&amp;System Plan (Project)'!#REF!)</f>
        <v>#REF!</v>
      </c>
      <c r="GD26" s="9" t="e">
        <f>SUMIF('Pack&amp;System Plan (Project)'!$G:$G,'Pack&amp;System Plan (Model)'!$E26,'Pack&amp;System Plan (Project)'!#REF!)</f>
        <v>#REF!</v>
      </c>
      <c r="GE26" s="9" t="e">
        <f>SUMIF('Pack&amp;System Plan (Project)'!$G:$G,'Pack&amp;System Plan (Model)'!$E26,'Pack&amp;System Plan (Project)'!#REF!)</f>
        <v>#REF!</v>
      </c>
      <c r="GF26" s="9" t="e">
        <f>SUMIF('Pack&amp;System Plan (Project)'!$G:$G,'Pack&amp;System Plan (Model)'!$E26,'Pack&amp;System Plan (Project)'!#REF!)</f>
        <v>#REF!</v>
      </c>
      <c r="GG26" s="9" t="e">
        <f>SUMIF('Pack&amp;System Plan (Project)'!$G:$G,'Pack&amp;System Plan (Model)'!$E26,'Pack&amp;System Plan (Project)'!#REF!)</f>
        <v>#REF!</v>
      </c>
      <c r="GH26" s="9" t="e">
        <f>SUMIF('Pack&amp;System Plan (Project)'!$G:$G,'Pack&amp;System Plan (Model)'!$E26,'Pack&amp;System Plan (Project)'!#REF!)</f>
        <v>#REF!</v>
      </c>
      <c r="GI26" s="9" t="e">
        <f>SUMIF('Pack&amp;System Plan (Project)'!$G:$G,'Pack&amp;System Plan (Model)'!$E26,'Pack&amp;System Plan (Project)'!#REF!)</f>
        <v>#REF!</v>
      </c>
      <c r="GJ26" s="9" t="e">
        <f>SUMIF('Pack&amp;System Plan (Project)'!$G:$G,'Pack&amp;System Plan (Model)'!$E26,'Pack&amp;System Plan (Project)'!#REF!)</f>
        <v>#REF!</v>
      </c>
      <c r="GK26" s="9" t="e">
        <f>SUMIF('Pack&amp;System Plan (Project)'!$G:$G,'Pack&amp;System Plan (Model)'!$E26,'Pack&amp;System Plan (Project)'!#REF!)</f>
        <v>#REF!</v>
      </c>
      <c r="GL26" s="9" t="e">
        <f>SUMIF('Pack&amp;System Plan (Project)'!$G:$G,'Pack&amp;System Plan (Model)'!$E26,'Pack&amp;System Plan (Project)'!#REF!)</f>
        <v>#REF!</v>
      </c>
      <c r="GM26" s="9" t="e">
        <f>SUMIF('Pack&amp;System Plan (Project)'!$G:$G,'Pack&amp;System Plan (Model)'!$E26,'Pack&amp;System Plan (Project)'!#REF!)</f>
        <v>#REF!</v>
      </c>
      <c r="GN26" s="9" t="e">
        <f>SUMIF('Pack&amp;System Plan (Project)'!$G:$G,'Pack&amp;System Plan (Model)'!$E26,'Pack&amp;System Plan (Project)'!#REF!)</f>
        <v>#REF!</v>
      </c>
      <c r="GO26" s="5">
        <v>0</v>
      </c>
    </row>
    <row r="27" spans="2:197" s="5" customFormat="1" ht="18" customHeight="1" outlineLevel="1" x14ac:dyDescent="0.3">
      <c r="B27" s="31" t="s">
        <v>108</v>
      </c>
      <c r="C27" s="17" t="s">
        <v>101</v>
      </c>
      <c r="D27" s="29" t="s">
        <v>109</v>
      </c>
      <c r="E27" s="119" t="s">
        <v>254</v>
      </c>
      <c r="F27" s="12"/>
      <c r="G27" s="36" t="e">
        <f>SUMIF(#REF!,'Pack&amp;System Plan (Model)'!#REF!,#REF!)</f>
        <v>#REF!</v>
      </c>
      <c r="H27" s="37">
        <f>SUM(O27:GN27)</f>
        <v>4</v>
      </c>
      <c r="I27" s="22"/>
      <c r="J27" s="22"/>
      <c r="K27" s="12" t="s">
        <v>10</v>
      </c>
      <c r="L27" s="38" t="e">
        <f>H27/H26</f>
        <v>#REF!</v>
      </c>
      <c r="M27" s="10"/>
      <c r="N27" s="28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>
        <v>4</v>
      </c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6"/>
      <c r="DO27" s="6"/>
      <c r="DP27" s="6"/>
      <c r="DQ27" s="6"/>
      <c r="DR27" s="6"/>
      <c r="DS27" s="6"/>
      <c r="DT27" s="6"/>
      <c r="DU27" s="6"/>
      <c r="DV27" s="6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6"/>
      <c r="EI27" s="6"/>
      <c r="EJ27" s="6"/>
      <c r="EK27" s="6"/>
      <c r="EL27" s="6"/>
      <c r="EM27" s="6"/>
      <c r="EN27" s="6"/>
      <c r="EO27" s="6"/>
      <c r="EP27" s="6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6"/>
      <c r="FN27" s="6"/>
      <c r="FO27" s="6"/>
      <c r="FP27" s="6"/>
      <c r="FQ27" s="6"/>
      <c r="FR27" s="6"/>
      <c r="FS27" s="6"/>
      <c r="FT27" s="6"/>
      <c r="FU27" s="6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6"/>
      <c r="GK27" s="6"/>
      <c r="GL27" s="6"/>
      <c r="GM27" s="6"/>
      <c r="GN27" s="6"/>
      <c r="GO27" s="5">
        <v>0</v>
      </c>
    </row>
    <row r="28" spans="2:197" s="5" customFormat="1" outlineLevel="1" x14ac:dyDescent="0.3">
      <c r="B28" s="31" t="s">
        <v>108</v>
      </c>
      <c r="C28" s="17" t="s">
        <v>101</v>
      </c>
      <c r="D28" s="17" t="s">
        <v>109</v>
      </c>
      <c r="E28" s="18" t="s">
        <v>99</v>
      </c>
      <c r="F28" s="12" t="s">
        <v>182</v>
      </c>
      <c r="G28" s="33" t="e">
        <f>SUMIF(#REF!,'Pack&amp;System Plan (Model)'!#REF!,#REF!)</f>
        <v>#REF!</v>
      </c>
      <c r="H28" s="34" t="e">
        <f t="shared" si="1"/>
        <v>#REF!</v>
      </c>
      <c r="I28" s="22"/>
      <c r="J28" s="22"/>
      <c r="K28" s="19" t="s">
        <v>9</v>
      </c>
      <c r="L28" s="35" t="e">
        <f>+H29/H28</f>
        <v>#REF!</v>
      </c>
      <c r="M28" s="17"/>
      <c r="N28" s="27"/>
      <c r="O28" s="9" t="e">
        <f>SUMIF('Pack&amp;System Plan (Project)'!$G:$G,'Pack&amp;System Plan (Model)'!$E28,'Pack&amp;System Plan (Project)'!#REF!)</f>
        <v>#REF!</v>
      </c>
      <c r="P28" s="9" t="e">
        <f>SUMIF('Pack&amp;System Plan (Project)'!$G:$G,'Pack&amp;System Plan (Model)'!$E28,'Pack&amp;System Plan (Project)'!#REF!)</f>
        <v>#REF!</v>
      </c>
      <c r="Q28" s="9" t="e">
        <f>SUMIF('Pack&amp;System Plan (Project)'!$G:$G,'Pack&amp;System Plan (Model)'!$E28,'Pack&amp;System Plan (Project)'!#REF!)</f>
        <v>#REF!</v>
      </c>
      <c r="R28" s="9" t="e">
        <f>SUMIF('Pack&amp;System Plan (Project)'!$G:$G,'Pack&amp;System Plan (Model)'!$E28,'Pack&amp;System Plan (Project)'!#REF!)</f>
        <v>#REF!</v>
      </c>
      <c r="S28" s="9" t="e">
        <f>SUMIF('Pack&amp;System Plan (Project)'!$G:$G,'Pack&amp;System Plan (Model)'!$E28,'Pack&amp;System Plan (Project)'!#REF!)</f>
        <v>#REF!</v>
      </c>
      <c r="T28" s="9" t="e">
        <f>SUMIF('Pack&amp;System Plan (Project)'!$G:$G,'Pack&amp;System Plan (Model)'!$E28,'Pack&amp;System Plan (Project)'!#REF!)</f>
        <v>#REF!</v>
      </c>
      <c r="U28" s="9" t="e">
        <f>SUMIF('Pack&amp;System Plan (Project)'!$G:$G,'Pack&amp;System Plan (Model)'!$E28,'Pack&amp;System Plan (Project)'!#REF!)</f>
        <v>#REF!</v>
      </c>
      <c r="V28" s="9" t="e">
        <f>SUMIF('Pack&amp;System Plan (Project)'!$G:$G,'Pack&amp;System Plan (Model)'!$E28,'Pack&amp;System Plan (Project)'!#REF!)</f>
        <v>#REF!</v>
      </c>
      <c r="W28" s="9" t="e">
        <f>SUMIF('Pack&amp;System Plan (Project)'!$G:$G,'Pack&amp;System Plan (Model)'!$E28,'Pack&amp;System Plan (Project)'!#REF!)</f>
        <v>#REF!</v>
      </c>
      <c r="X28" s="9" t="e">
        <f>SUMIF('Pack&amp;System Plan (Project)'!$G:$G,'Pack&amp;System Plan (Model)'!$E28,'Pack&amp;System Plan (Project)'!#REF!)</f>
        <v>#REF!</v>
      </c>
      <c r="Y28" s="9" t="e">
        <f>SUMIF('Pack&amp;System Plan (Project)'!$G:$G,'Pack&amp;System Plan (Model)'!$E28,'Pack&amp;System Plan (Project)'!#REF!)</f>
        <v>#REF!</v>
      </c>
      <c r="Z28" s="9" t="e">
        <f>SUMIF('Pack&amp;System Plan (Project)'!$G:$G,'Pack&amp;System Plan (Model)'!$E28,'Pack&amp;System Plan (Project)'!#REF!)</f>
        <v>#REF!</v>
      </c>
      <c r="AA28" s="9" t="e">
        <f>SUMIF('Pack&amp;System Plan (Project)'!$G:$G,'Pack&amp;System Plan (Model)'!$E28,'Pack&amp;System Plan (Project)'!#REF!)</f>
        <v>#REF!</v>
      </c>
      <c r="AB28" s="9" t="e">
        <f>SUMIF('Pack&amp;System Plan (Project)'!$G:$G,'Pack&amp;System Plan (Model)'!$E28,'Pack&amp;System Plan (Project)'!#REF!)</f>
        <v>#REF!</v>
      </c>
      <c r="AC28" s="9" t="e">
        <f>SUMIF('Pack&amp;System Plan (Project)'!$G:$G,'Pack&amp;System Plan (Model)'!$E28,'Pack&amp;System Plan (Project)'!#REF!)</f>
        <v>#REF!</v>
      </c>
      <c r="AD28" s="9" t="e">
        <f>SUMIF('Pack&amp;System Plan (Project)'!$G:$G,'Pack&amp;System Plan (Model)'!$E28,'Pack&amp;System Plan (Project)'!#REF!)</f>
        <v>#REF!</v>
      </c>
      <c r="AE28" s="9" t="e">
        <f>SUMIF('Pack&amp;System Plan (Project)'!$G:$G,'Pack&amp;System Plan (Model)'!$E28,'Pack&amp;System Plan (Project)'!#REF!)</f>
        <v>#REF!</v>
      </c>
      <c r="AF28" s="9" t="e">
        <f>SUMIF('Pack&amp;System Plan (Project)'!$G:$G,'Pack&amp;System Plan (Model)'!$E28,'Pack&amp;System Plan (Project)'!#REF!)</f>
        <v>#REF!</v>
      </c>
      <c r="AG28" s="9" t="e">
        <f>SUMIF('Pack&amp;System Plan (Project)'!$G:$G,'Pack&amp;System Plan (Model)'!$E28,'Pack&amp;System Plan (Project)'!#REF!)</f>
        <v>#REF!</v>
      </c>
      <c r="AH28" s="9" t="e">
        <f>SUMIF('Pack&amp;System Plan (Project)'!$G:$G,'Pack&amp;System Plan (Model)'!$E28,'Pack&amp;System Plan (Project)'!#REF!)</f>
        <v>#REF!</v>
      </c>
      <c r="AI28" s="9" t="e">
        <f>SUMIF('Pack&amp;System Plan (Project)'!$G:$G,'Pack&amp;System Plan (Model)'!$E28,'Pack&amp;System Plan (Project)'!#REF!)</f>
        <v>#REF!</v>
      </c>
      <c r="AJ28" s="9" t="e">
        <f>SUMIF('Pack&amp;System Plan (Project)'!$G:$G,'Pack&amp;System Plan (Model)'!$E28,'Pack&amp;System Plan (Project)'!#REF!)</f>
        <v>#REF!</v>
      </c>
      <c r="AK28" s="9" t="e">
        <f>SUMIF('Pack&amp;System Plan (Project)'!$G:$G,'Pack&amp;System Plan (Model)'!$E28,'Pack&amp;System Plan (Project)'!#REF!)</f>
        <v>#REF!</v>
      </c>
      <c r="AL28" s="9" t="e">
        <f>SUMIF('Pack&amp;System Plan (Project)'!$G:$G,'Pack&amp;System Plan (Model)'!$E28,'Pack&amp;System Plan (Project)'!#REF!)</f>
        <v>#REF!</v>
      </c>
      <c r="AM28" s="9" t="e">
        <f>SUMIF('Pack&amp;System Plan (Project)'!$G:$G,'Pack&amp;System Plan (Model)'!$E28,'Pack&amp;System Plan (Project)'!#REF!)</f>
        <v>#REF!</v>
      </c>
      <c r="AN28" s="9" t="e">
        <f>SUMIF('Pack&amp;System Plan (Project)'!$G:$G,'Pack&amp;System Plan (Model)'!$E28,'Pack&amp;System Plan (Project)'!#REF!)</f>
        <v>#REF!</v>
      </c>
      <c r="AO28" s="9" t="e">
        <f>SUMIF('Pack&amp;System Plan (Project)'!$G:$G,'Pack&amp;System Plan (Model)'!$E28,'Pack&amp;System Plan (Project)'!#REF!)</f>
        <v>#REF!</v>
      </c>
      <c r="AP28" s="9" t="e">
        <f>SUMIF('Pack&amp;System Plan (Project)'!$G:$G,'Pack&amp;System Plan (Model)'!$E28,'Pack&amp;System Plan (Project)'!#REF!)</f>
        <v>#REF!</v>
      </c>
      <c r="AQ28" s="9" t="e">
        <f>SUMIF('Pack&amp;System Plan (Project)'!$G:$G,'Pack&amp;System Plan (Model)'!$E28,'Pack&amp;System Plan (Project)'!#REF!)</f>
        <v>#REF!</v>
      </c>
      <c r="AR28" s="9" t="e">
        <f>SUMIF('Pack&amp;System Plan (Project)'!$G:$G,'Pack&amp;System Plan (Model)'!$E28,'Pack&amp;System Plan (Project)'!#REF!)</f>
        <v>#REF!</v>
      </c>
      <c r="AS28" s="9" t="e">
        <f>SUMIF('Pack&amp;System Plan (Project)'!$G:$G,'Pack&amp;System Plan (Model)'!$E28,'Pack&amp;System Plan (Project)'!#REF!)</f>
        <v>#REF!</v>
      </c>
      <c r="AT28" s="9" t="e">
        <f>SUMIF('Pack&amp;System Plan (Project)'!$G:$G,'Pack&amp;System Plan (Model)'!$E28,'Pack&amp;System Plan (Project)'!#REF!)</f>
        <v>#REF!</v>
      </c>
      <c r="AU28" s="9" t="e">
        <f>SUMIF('Pack&amp;System Plan (Project)'!$G:$G,'Pack&amp;System Plan (Model)'!$E28,'Pack&amp;System Plan (Project)'!#REF!)</f>
        <v>#REF!</v>
      </c>
      <c r="AV28" s="9" t="e">
        <f>SUMIF('Pack&amp;System Plan (Project)'!$G:$G,'Pack&amp;System Plan (Model)'!$E28,'Pack&amp;System Plan (Project)'!#REF!)</f>
        <v>#REF!</v>
      </c>
      <c r="AW28" s="9" t="e">
        <f>SUMIF('Pack&amp;System Plan (Project)'!$G:$G,'Pack&amp;System Plan (Model)'!$E28,'Pack&amp;System Plan (Project)'!#REF!)</f>
        <v>#REF!</v>
      </c>
      <c r="AX28" s="9" t="e">
        <f>SUMIF('Pack&amp;System Plan (Project)'!$G:$G,'Pack&amp;System Plan (Model)'!$E28,'Pack&amp;System Plan (Project)'!#REF!)</f>
        <v>#REF!</v>
      </c>
      <c r="AY28" s="9" t="e">
        <f>SUMIF('Pack&amp;System Plan (Project)'!$G:$G,'Pack&amp;System Plan (Model)'!$E28,'Pack&amp;System Plan (Project)'!#REF!)</f>
        <v>#REF!</v>
      </c>
      <c r="AZ28" s="9" t="e">
        <f>SUMIF('Pack&amp;System Plan (Project)'!$G:$G,'Pack&amp;System Plan (Model)'!$E28,'Pack&amp;System Plan (Project)'!#REF!)</f>
        <v>#REF!</v>
      </c>
      <c r="BA28" s="9" t="e">
        <f>SUMIF('Pack&amp;System Plan (Project)'!$G:$G,'Pack&amp;System Plan (Model)'!$E28,'Pack&amp;System Plan (Project)'!#REF!)</f>
        <v>#REF!</v>
      </c>
      <c r="BB28" s="9" t="e">
        <f>SUMIF('Pack&amp;System Plan (Project)'!$G:$G,'Pack&amp;System Plan (Model)'!$E28,'Pack&amp;System Plan (Project)'!#REF!)</f>
        <v>#REF!</v>
      </c>
      <c r="BC28" s="9" t="e">
        <f>SUMIF('Pack&amp;System Plan (Project)'!$G:$G,'Pack&amp;System Plan (Model)'!$E28,'Pack&amp;System Plan (Project)'!#REF!)</f>
        <v>#REF!</v>
      </c>
      <c r="BD28" s="9" t="e">
        <f>SUMIF('Pack&amp;System Plan (Project)'!$G:$G,'Pack&amp;System Plan (Model)'!$E28,'Pack&amp;System Plan (Project)'!#REF!)</f>
        <v>#REF!</v>
      </c>
      <c r="BE28" s="9" t="e">
        <f>SUMIF('Pack&amp;System Plan (Project)'!$G:$G,'Pack&amp;System Plan (Model)'!$E28,'Pack&amp;System Plan (Project)'!#REF!)</f>
        <v>#REF!</v>
      </c>
      <c r="BF28" s="9" t="e">
        <f>SUMIF('Pack&amp;System Plan (Project)'!$G:$G,'Pack&amp;System Plan (Model)'!$E28,'Pack&amp;System Plan (Project)'!#REF!)</f>
        <v>#REF!</v>
      </c>
      <c r="BG28" s="9" t="e">
        <f>SUMIF('Pack&amp;System Plan (Project)'!$G:$G,'Pack&amp;System Plan (Model)'!$E28,'Pack&amp;System Plan (Project)'!#REF!)</f>
        <v>#REF!</v>
      </c>
      <c r="BH28" s="9" t="e">
        <f>SUMIF('Pack&amp;System Plan (Project)'!$G:$G,'Pack&amp;System Plan (Model)'!$E28,'Pack&amp;System Plan (Project)'!#REF!)</f>
        <v>#REF!</v>
      </c>
      <c r="BI28" s="9" t="e">
        <f>SUMIF('Pack&amp;System Plan (Project)'!$G:$G,'Pack&amp;System Plan (Model)'!$E28,'Pack&amp;System Plan (Project)'!#REF!)</f>
        <v>#REF!</v>
      </c>
      <c r="BJ28" s="9" t="e">
        <f>SUMIF('Pack&amp;System Plan (Project)'!$G:$G,'Pack&amp;System Plan (Model)'!$E28,'Pack&amp;System Plan (Project)'!#REF!)</f>
        <v>#REF!</v>
      </c>
      <c r="BK28" s="9" t="e">
        <f>SUMIF('Pack&amp;System Plan (Project)'!$G:$G,'Pack&amp;System Plan (Model)'!$E28,'Pack&amp;System Plan (Project)'!#REF!)</f>
        <v>#REF!</v>
      </c>
      <c r="BL28" s="9" t="e">
        <f>SUMIF('Pack&amp;System Plan (Project)'!$G:$G,'Pack&amp;System Plan (Model)'!$E28,'Pack&amp;System Plan (Project)'!#REF!)</f>
        <v>#REF!</v>
      </c>
      <c r="BM28" s="9" t="e">
        <f>SUMIF('Pack&amp;System Plan (Project)'!$G:$G,'Pack&amp;System Plan (Model)'!$E28,'Pack&amp;System Plan (Project)'!#REF!)</f>
        <v>#REF!</v>
      </c>
      <c r="BN28" s="9" t="e">
        <f>SUMIF('Pack&amp;System Plan (Project)'!$G:$G,'Pack&amp;System Plan (Model)'!$E28,'Pack&amp;System Plan (Project)'!#REF!)</f>
        <v>#REF!</v>
      </c>
      <c r="BO28" s="9" t="e">
        <f>SUMIF('Pack&amp;System Plan (Project)'!$G:$G,'Pack&amp;System Plan (Model)'!$E28,'Pack&amp;System Plan (Project)'!#REF!)</f>
        <v>#REF!</v>
      </c>
      <c r="BP28" s="9" t="e">
        <f>SUMIF('Pack&amp;System Plan (Project)'!$G:$G,'Pack&amp;System Plan (Model)'!$E28,'Pack&amp;System Plan (Project)'!#REF!)</f>
        <v>#REF!</v>
      </c>
      <c r="BQ28" s="9" t="e">
        <f>SUMIF('Pack&amp;System Plan (Project)'!$G:$G,'Pack&amp;System Plan (Model)'!$E28,'Pack&amp;System Plan (Project)'!#REF!)</f>
        <v>#REF!</v>
      </c>
      <c r="BR28" s="9" t="e">
        <f>SUMIF('Pack&amp;System Plan (Project)'!$G:$G,'Pack&amp;System Plan (Model)'!$E28,'Pack&amp;System Plan (Project)'!#REF!)</f>
        <v>#REF!</v>
      </c>
      <c r="BS28" s="9" t="e">
        <f>SUMIF('Pack&amp;System Plan (Project)'!$G:$G,'Pack&amp;System Plan (Model)'!$E28,'Pack&amp;System Plan (Project)'!#REF!)</f>
        <v>#REF!</v>
      </c>
      <c r="BT28" s="9" t="e">
        <f>SUMIF('Pack&amp;System Plan (Project)'!$G:$G,'Pack&amp;System Plan (Model)'!$E28,'Pack&amp;System Plan (Project)'!#REF!)</f>
        <v>#REF!</v>
      </c>
      <c r="BU28" s="9" t="e">
        <f>SUMIF('Pack&amp;System Plan (Project)'!$G:$G,'Pack&amp;System Plan (Model)'!$E28,'Pack&amp;System Plan (Project)'!#REF!)</f>
        <v>#REF!</v>
      </c>
      <c r="BV28" s="9" t="e">
        <f>SUMIF('Pack&amp;System Plan (Project)'!$G:$G,'Pack&amp;System Plan (Model)'!$E28,'Pack&amp;System Plan (Project)'!#REF!)</f>
        <v>#REF!</v>
      </c>
      <c r="BW28" s="9" t="e">
        <f>SUMIF('Pack&amp;System Plan (Project)'!$G:$G,'Pack&amp;System Plan (Model)'!$E28,'Pack&amp;System Plan (Project)'!#REF!)</f>
        <v>#REF!</v>
      </c>
      <c r="BX28" s="9" t="e">
        <f>SUMIF('Pack&amp;System Plan (Project)'!$G:$G,'Pack&amp;System Plan (Model)'!$E28,'Pack&amp;System Plan (Project)'!#REF!)</f>
        <v>#REF!</v>
      </c>
      <c r="BY28" s="9" t="e">
        <f>SUMIF('Pack&amp;System Plan (Project)'!$G:$G,'Pack&amp;System Plan (Model)'!$E28,'Pack&amp;System Plan (Project)'!#REF!)</f>
        <v>#REF!</v>
      </c>
      <c r="BZ28" s="9" t="e">
        <f>SUMIF('Pack&amp;System Plan (Project)'!$G:$G,'Pack&amp;System Plan (Model)'!$E28,'Pack&amp;System Plan (Project)'!#REF!)</f>
        <v>#REF!</v>
      </c>
      <c r="CA28" s="9" t="e">
        <f>SUMIF('Pack&amp;System Plan (Project)'!$G:$G,'Pack&amp;System Plan (Model)'!$E28,'Pack&amp;System Plan (Project)'!#REF!)</f>
        <v>#REF!</v>
      </c>
      <c r="CB28" s="9" t="e">
        <f>SUMIF('Pack&amp;System Plan (Project)'!$G:$G,'Pack&amp;System Plan (Model)'!$E28,'Pack&amp;System Plan (Project)'!#REF!)</f>
        <v>#REF!</v>
      </c>
      <c r="CC28" s="9" t="e">
        <f>SUMIF('Pack&amp;System Plan (Project)'!$G:$G,'Pack&amp;System Plan (Model)'!$E28,'Pack&amp;System Plan (Project)'!#REF!)</f>
        <v>#REF!</v>
      </c>
      <c r="CD28" s="9" t="e">
        <f>SUMIF('Pack&amp;System Plan (Project)'!$G:$G,'Pack&amp;System Plan (Model)'!$E28,'Pack&amp;System Plan (Project)'!#REF!)</f>
        <v>#REF!</v>
      </c>
      <c r="CE28" s="9" t="e">
        <f>SUMIF('Pack&amp;System Plan (Project)'!$G:$G,'Pack&amp;System Plan (Model)'!$E28,'Pack&amp;System Plan (Project)'!#REF!)</f>
        <v>#REF!</v>
      </c>
      <c r="CF28" s="9" t="e">
        <f>SUMIF('Pack&amp;System Plan (Project)'!$G:$G,'Pack&amp;System Plan (Model)'!$E28,'Pack&amp;System Plan (Project)'!#REF!)</f>
        <v>#REF!</v>
      </c>
      <c r="CG28" s="9" t="e">
        <f>SUMIF('Pack&amp;System Plan (Project)'!$G:$G,'Pack&amp;System Plan (Model)'!$E28,'Pack&amp;System Plan (Project)'!#REF!)</f>
        <v>#REF!</v>
      </c>
      <c r="CH28" s="9" t="e">
        <f>SUMIF('Pack&amp;System Plan (Project)'!$G:$G,'Pack&amp;System Plan (Model)'!$E28,'Pack&amp;System Plan (Project)'!#REF!)</f>
        <v>#REF!</v>
      </c>
      <c r="CI28" s="9" t="e">
        <f>SUMIF('Pack&amp;System Plan (Project)'!$G:$G,'Pack&amp;System Plan (Model)'!$E28,'Pack&amp;System Plan (Project)'!#REF!)</f>
        <v>#REF!</v>
      </c>
      <c r="CJ28" s="9" t="e">
        <f>SUMIF('Pack&amp;System Plan (Project)'!$G:$G,'Pack&amp;System Plan (Model)'!$E28,'Pack&amp;System Plan (Project)'!#REF!)</f>
        <v>#REF!</v>
      </c>
      <c r="CK28" s="9" t="e">
        <f>SUMIF('Pack&amp;System Plan (Project)'!$G:$G,'Pack&amp;System Plan (Model)'!$E28,'Pack&amp;System Plan (Project)'!#REF!)</f>
        <v>#REF!</v>
      </c>
      <c r="CL28" s="9" t="e">
        <f>SUMIF('Pack&amp;System Plan (Project)'!$G:$G,'Pack&amp;System Plan (Model)'!$E28,'Pack&amp;System Plan (Project)'!#REF!)</f>
        <v>#REF!</v>
      </c>
      <c r="CM28" s="9" t="e">
        <f>SUMIF('Pack&amp;System Plan (Project)'!$G:$G,'Pack&amp;System Plan (Model)'!$E28,'Pack&amp;System Plan (Project)'!#REF!)</f>
        <v>#REF!</v>
      </c>
      <c r="CN28" s="9" t="e">
        <f>SUMIF('Pack&amp;System Plan (Project)'!$G:$G,'Pack&amp;System Plan (Model)'!$E28,'Pack&amp;System Plan (Project)'!#REF!)</f>
        <v>#REF!</v>
      </c>
      <c r="CO28" s="9" t="e">
        <f>SUMIF('Pack&amp;System Plan (Project)'!$G:$G,'Pack&amp;System Plan (Model)'!$E28,'Pack&amp;System Plan (Project)'!#REF!)</f>
        <v>#REF!</v>
      </c>
      <c r="CP28" s="9" t="e">
        <f>SUMIF('Pack&amp;System Plan (Project)'!$G:$G,'Pack&amp;System Plan (Model)'!$E28,'Pack&amp;System Plan (Project)'!#REF!)</f>
        <v>#REF!</v>
      </c>
      <c r="CQ28" s="9" t="e">
        <f>SUMIF('Pack&amp;System Plan (Project)'!$G:$G,'Pack&amp;System Plan (Model)'!$E28,'Pack&amp;System Plan (Project)'!#REF!)</f>
        <v>#REF!</v>
      </c>
      <c r="CR28" s="9" t="e">
        <f>SUMIF('Pack&amp;System Plan (Project)'!$G:$G,'Pack&amp;System Plan (Model)'!$E28,'Pack&amp;System Plan (Project)'!#REF!)</f>
        <v>#REF!</v>
      </c>
      <c r="CS28" s="9" t="e">
        <f>SUMIF('Pack&amp;System Plan (Project)'!$G:$G,'Pack&amp;System Plan (Model)'!$E28,'Pack&amp;System Plan (Project)'!#REF!)</f>
        <v>#REF!</v>
      </c>
      <c r="CT28" s="9" t="e">
        <f>SUMIF('Pack&amp;System Plan (Project)'!$G:$G,'Pack&amp;System Plan (Model)'!$E28,'Pack&amp;System Plan (Project)'!#REF!)</f>
        <v>#REF!</v>
      </c>
      <c r="CU28" s="9" t="e">
        <f>SUMIF('Pack&amp;System Plan (Project)'!$G:$G,'Pack&amp;System Plan (Model)'!$E28,'Pack&amp;System Plan (Project)'!#REF!)</f>
        <v>#REF!</v>
      </c>
      <c r="CV28" s="9" t="e">
        <f>SUMIF('Pack&amp;System Plan (Project)'!$G:$G,'Pack&amp;System Plan (Model)'!$E28,'Pack&amp;System Plan (Project)'!#REF!)</f>
        <v>#REF!</v>
      </c>
      <c r="CW28" s="9" t="e">
        <f>SUMIF('Pack&amp;System Plan (Project)'!$G:$G,'Pack&amp;System Plan (Model)'!$E28,'Pack&amp;System Plan (Project)'!#REF!)</f>
        <v>#REF!</v>
      </c>
      <c r="CX28" s="9" t="e">
        <f>SUMIF('Pack&amp;System Plan (Project)'!$G:$G,'Pack&amp;System Plan (Model)'!$E28,'Pack&amp;System Plan (Project)'!#REF!)</f>
        <v>#REF!</v>
      </c>
      <c r="CY28" s="9" t="e">
        <f>SUMIF('Pack&amp;System Plan (Project)'!$G:$G,'Pack&amp;System Plan (Model)'!$E28,'Pack&amp;System Plan (Project)'!#REF!)</f>
        <v>#REF!</v>
      </c>
      <c r="CZ28" s="9" t="e">
        <f>SUMIF('Pack&amp;System Plan (Project)'!$G:$G,'Pack&amp;System Plan (Model)'!$E28,'Pack&amp;System Plan (Project)'!#REF!)</f>
        <v>#REF!</v>
      </c>
      <c r="DA28" s="9" t="e">
        <f>SUMIF('Pack&amp;System Plan (Project)'!$G:$G,'Pack&amp;System Plan (Model)'!$E28,'Pack&amp;System Plan (Project)'!#REF!)</f>
        <v>#REF!</v>
      </c>
      <c r="DB28" s="9" t="e">
        <f>SUMIF('Pack&amp;System Plan (Project)'!$G:$G,'Pack&amp;System Plan (Model)'!$E28,'Pack&amp;System Plan (Project)'!#REF!)</f>
        <v>#REF!</v>
      </c>
      <c r="DC28" s="9" t="e">
        <f>SUMIF('Pack&amp;System Plan (Project)'!$G:$G,'Pack&amp;System Plan (Model)'!$E28,'Pack&amp;System Plan (Project)'!#REF!)</f>
        <v>#REF!</v>
      </c>
      <c r="DD28" s="9" t="e">
        <f>SUMIF('Pack&amp;System Plan (Project)'!$G:$G,'Pack&amp;System Plan (Model)'!$E28,'Pack&amp;System Plan (Project)'!#REF!)</f>
        <v>#REF!</v>
      </c>
      <c r="DE28" s="9" t="e">
        <f>SUMIF('Pack&amp;System Plan (Project)'!$G:$G,'Pack&amp;System Plan (Model)'!$E28,'Pack&amp;System Plan (Project)'!#REF!)</f>
        <v>#REF!</v>
      </c>
      <c r="DF28" s="9" t="e">
        <f>SUMIF('Pack&amp;System Plan (Project)'!$G:$G,'Pack&amp;System Plan (Model)'!$E28,'Pack&amp;System Plan (Project)'!#REF!)</f>
        <v>#REF!</v>
      </c>
      <c r="DG28" s="9" t="e">
        <f>SUMIF('Pack&amp;System Plan (Project)'!$G:$G,'Pack&amp;System Plan (Model)'!$E28,'Pack&amp;System Plan (Project)'!#REF!)</f>
        <v>#REF!</v>
      </c>
      <c r="DH28" s="9" t="e">
        <f>SUMIF('Pack&amp;System Plan (Project)'!$G:$G,'Pack&amp;System Plan (Model)'!$E28,'Pack&amp;System Plan (Project)'!#REF!)</f>
        <v>#REF!</v>
      </c>
      <c r="DI28" s="9" t="e">
        <f>SUMIF('Pack&amp;System Plan (Project)'!$G:$G,'Pack&amp;System Plan (Model)'!$E28,'Pack&amp;System Plan (Project)'!#REF!)</f>
        <v>#REF!</v>
      </c>
      <c r="DJ28" s="9" t="e">
        <f>SUMIF('Pack&amp;System Plan (Project)'!$G:$G,'Pack&amp;System Plan (Model)'!$E28,'Pack&amp;System Plan (Project)'!#REF!)</f>
        <v>#REF!</v>
      </c>
      <c r="DK28" s="9" t="e">
        <f>SUMIF('Pack&amp;System Plan (Project)'!$G:$G,'Pack&amp;System Plan (Model)'!$E28,'Pack&amp;System Plan (Project)'!#REF!)</f>
        <v>#REF!</v>
      </c>
      <c r="DL28" s="9" t="e">
        <f>SUMIF('Pack&amp;System Plan (Project)'!$G:$G,'Pack&amp;System Plan (Model)'!$E28,'Pack&amp;System Plan (Project)'!#REF!)</f>
        <v>#REF!</v>
      </c>
      <c r="DM28" s="9" t="e">
        <f>SUMIF('Pack&amp;System Plan (Project)'!$G:$G,'Pack&amp;System Plan (Model)'!$E28,'Pack&amp;System Plan (Project)'!#REF!)</f>
        <v>#REF!</v>
      </c>
      <c r="DN28" s="9" t="e">
        <f>SUMIF('Pack&amp;System Plan (Project)'!$G:$G,'Pack&amp;System Plan (Model)'!$E28,'Pack&amp;System Plan (Project)'!#REF!)</f>
        <v>#REF!</v>
      </c>
      <c r="DO28" s="9" t="e">
        <f>SUMIF('Pack&amp;System Plan (Project)'!$G:$G,'Pack&amp;System Plan (Model)'!$E28,'Pack&amp;System Plan (Project)'!#REF!)</f>
        <v>#REF!</v>
      </c>
      <c r="DP28" s="9" t="e">
        <f>SUMIF('Pack&amp;System Plan (Project)'!$G:$G,'Pack&amp;System Plan (Model)'!$E28,'Pack&amp;System Plan (Project)'!#REF!)</f>
        <v>#REF!</v>
      </c>
      <c r="DQ28" s="9" t="e">
        <f>SUMIF('Pack&amp;System Plan (Project)'!$G:$G,'Pack&amp;System Plan (Model)'!$E28,'Pack&amp;System Plan (Project)'!#REF!)</f>
        <v>#REF!</v>
      </c>
      <c r="DR28" s="9" t="e">
        <f>SUMIF('Pack&amp;System Plan (Project)'!$G:$G,'Pack&amp;System Plan (Model)'!$E28,'Pack&amp;System Plan (Project)'!#REF!)</f>
        <v>#REF!</v>
      </c>
      <c r="DS28" s="9" t="e">
        <f>SUMIF('Pack&amp;System Plan (Project)'!$G:$G,'Pack&amp;System Plan (Model)'!$E28,'Pack&amp;System Plan (Project)'!#REF!)</f>
        <v>#REF!</v>
      </c>
      <c r="DT28" s="9" t="e">
        <f>SUMIF('Pack&amp;System Plan (Project)'!$G:$G,'Pack&amp;System Plan (Model)'!$E28,'Pack&amp;System Plan (Project)'!#REF!)</f>
        <v>#REF!</v>
      </c>
      <c r="DU28" s="9" t="e">
        <f>SUMIF('Pack&amp;System Plan (Project)'!$G:$G,'Pack&amp;System Plan (Model)'!$E28,'Pack&amp;System Plan (Project)'!#REF!)</f>
        <v>#REF!</v>
      </c>
      <c r="DV28" s="9" t="e">
        <f>SUMIF('Pack&amp;System Plan (Project)'!$G:$G,'Pack&amp;System Plan (Model)'!$E28,'Pack&amp;System Plan (Project)'!#REF!)</f>
        <v>#REF!</v>
      </c>
      <c r="DW28" s="9" t="e">
        <f>SUMIF('Pack&amp;System Plan (Project)'!$G:$G,'Pack&amp;System Plan (Model)'!$E28,'Pack&amp;System Plan (Project)'!#REF!)</f>
        <v>#REF!</v>
      </c>
      <c r="DX28" s="9" t="e">
        <f>SUMIF('Pack&amp;System Plan (Project)'!$G:$G,'Pack&amp;System Plan (Model)'!$E28,'Pack&amp;System Plan (Project)'!#REF!)</f>
        <v>#REF!</v>
      </c>
      <c r="DY28" s="9" t="e">
        <f>SUMIF('Pack&amp;System Plan (Project)'!$G:$G,'Pack&amp;System Plan (Model)'!$E28,'Pack&amp;System Plan (Project)'!#REF!)</f>
        <v>#REF!</v>
      </c>
      <c r="DZ28" s="9" t="e">
        <f>SUMIF('Pack&amp;System Plan (Project)'!$G:$G,'Pack&amp;System Plan (Model)'!$E28,'Pack&amp;System Plan (Project)'!#REF!)</f>
        <v>#REF!</v>
      </c>
      <c r="EA28" s="9" t="e">
        <f>SUMIF('Pack&amp;System Plan (Project)'!$G:$G,'Pack&amp;System Plan (Model)'!$E28,'Pack&amp;System Plan (Project)'!#REF!)</f>
        <v>#REF!</v>
      </c>
      <c r="EB28" s="9" t="e">
        <f>SUMIF('Pack&amp;System Plan (Project)'!$G:$G,'Pack&amp;System Plan (Model)'!$E28,'Pack&amp;System Plan (Project)'!#REF!)</f>
        <v>#REF!</v>
      </c>
      <c r="EC28" s="9" t="e">
        <f>SUMIF('Pack&amp;System Plan (Project)'!$G:$G,'Pack&amp;System Plan (Model)'!$E28,'Pack&amp;System Plan (Project)'!#REF!)</f>
        <v>#REF!</v>
      </c>
      <c r="ED28" s="9" t="e">
        <f>SUMIF('Pack&amp;System Plan (Project)'!$G:$G,'Pack&amp;System Plan (Model)'!$E28,'Pack&amp;System Plan (Project)'!#REF!)</f>
        <v>#REF!</v>
      </c>
      <c r="EE28" s="9" t="e">
        <f>SUMIF('Pack&amp;System Plan (Project)'!$G:$G,'Pack&amp;System Plan (Model)'!$E28,'Pack&amp;System Plan (Project)'!#REF!)</f>
        <v>#REF!</v>
      </c>
      <c r="EF28" s="9" t="e">
        <f>SUMIF('Pack&amp;System Plan (Project)'!$G:$G,'Pack&amp;System Plan (Model)'!$E28,'Pack&amp;System Plan (Project)'!#REF!)</f>
        <v>#REF!</v>
      </c>
      <c r="EG28" s="9" t="e">
        <f>SUMIF('Pack&amp;System Plan (Project)'!$G:$G,'Pack&amp;System Plan (Model)'!$E28,'Pack&amp;System Plan (Project)'!#REF!)</f>
        <v>#REF!</v>
      </c>
      <c r="EH28" s="9" t="e">
        <f>SUMIF('Pack&amp;System Plan (Project)'!$G:$G,'Pack&amp;System Plan (Model)'!$E28,'Pack&amp;System Plan (Project)'!#REF!)</f>
        <v>#REF!</v>
      </c>
      <c r="EI28" s="9" t="e">
        <f>SUMIF('Pack&amp;System Plan (Project)'!$G:$G,'Pack&amp;System Plan (Model)'!$E28,'Pack&amp;System Plan (Project)'!#REF!)</f>
        <v>#REF!</v>
      </c>
      <c r="EJ28" s="9" t="e">
        <f>SUMIF('Pack&amp;System Plan (Project)'!$G:$G,'Pack&amp;System Plan (Model)'!$E28,'Pack&amp;System Plan (Project)'!#REF!)</f>
        <v>#REF!</v>
      </c>
      <c r="EK28" s="9" t="e">
        <f>SUMIF('Pack&amp;System Plan (Project)'!$G:$G,'Pack&amp;System Plan (Model)'!$E28,'Pack&amp;System Plan (Project)'!#REF!)</f>
        <v>#REF!</v>
      </c>
      <c r="EL28" s="9" t="e">
        <f>SUMIF('Pack&amp;System Plan (Project)'!$G:$G,'Pack&amp;System Plan (Model)'!$E28,'Pack&amp;System Plan (Project)'!#REF!)</f>
        <v>#REF!</v>
      </c>
      <c r="EM28" s="9" t="e">
        <f>SUMIF('Pack&amp;System Plan (Project)'!$G:$G,'Pack&amp;System Plan (Model)'!$E28,'Pack&amp;System Plan (Project)'!#REF!)</f>
        <v>#REF!</v>
      </c>
      <c r="EN28" s="9" t="e">
        <f>SUMIF('Pack&amp;System Plan (Project)'!$G:$G,'Pack&amp;System Plan (Model)'!$E28,'Pack&amp;System Plan (Project)'!#REF!)</f>
        <v>#REF!</v>
      </c>
      <c r="EO28" s="9" t="e">
        <f>SUMIF('Pack&amp;System Plan (Project)'!$G:$G,'Pack&amp;System Plan (Model)'!$E28,'Pack&amp;System Plan (Project)'!#REF!)</f>
        <v>#REF!</v>
      </c>
      <c r="EP28" s="9" t="e">
        <f>SUMIF('Pack&amp;System Plan (Project)'!$G:$G,'Pack&amp;System Plan (Model)'!$E28,'Pack&amp;System Plan (Project)'!#REF!)</f>
        <v>#REF!</v>
      </c>
      <c r="EQ28" s="9" t="e">
        <f>SUMIF('Pack&amp;System Plan (Project)'!$G:$G,'Pack&amp;System Plan (Model)'!$E28,'Pack&amp;System Plan (Project)'!#REF!)</f>
        <v>#REF!</v>
      </c>
      <c r="ER28" s="9" t="e">
        <f>SUMIF('Pack&amp;System Plan (Project)'!$G:$G,'Pack&amp;System Plan (Model)'!$E28,'Pack&amp;System Plan (Project)'!#REF!)</f>
        <v>#REF!</v>
      </c>
      <c r="ES28" s="9" t="e">
        <f>SUMIF('Pack&amp;System Plan (Project)'!$G:$G,'Pack&amp;System Plan (Model)'!$E28,'Pack&amp;System Plan (Project)'!#REF!)</f>
        <v>#REF!</v>
      </c>
      <c r="ET28" s="9" t="e">
        <f>SUMIF('Pack&amp;System Plan (Project)'!$G:$G,'Pack&amp;System Plan (Model)'!$E28,'Pack&amp;System Plan (Project)'!#REF!)</f>
        <v>#REF!</v>
      </c>
      <c r="EU28" s="9" t="e">
        <f>SUMIF('Pack&amp;System Plan (Project)'!$G:$G,'Pack&amp;System Plan (Model)'!$E28,'Pack&amp;System Plan (Project)'!#REF!)</f>
        <v>#REF!</v>
      </c>
      <c r="EV28" s="9" t="e">
        <f>SUMIF('Pack&amp;System Plan (Project)'!$G:$G,'Pack&amp;System Plan (Model)'!$E28,'Pack&amp;System Plan (Project)'!#REF!)</f>
        <v>#REF!</v>
      </c>
      <c r="EW28" s="9" t="e">
        <f>SUMIF('Pack&amp;System Plan (Project)'!$G:$G,'Pack&amp;System Plan (Model)'!$E28,'Pack&amp;System Plan (Project)'!#REF!)</f>
        <v>#REF!</v>
      </c>
      <c r="EX28" s="9" t="e">
        <f>SUMIF('Pack&amp;System Plan (Project)'!$G:$G,'Pack&amp;System Plan (Model)'!$E28,'Pack&amp;System Plan (Project)'!#REF!)</f>
        <v>#REF!</v>
      </c>
      <c r="EY28" s="9" t="e">
        <f>SUMIF('Pack&amp;System Plan (Project)'!$G:$G,'Pack&amp;System Plan (Model)'!$E28,'Pack&amp;System Plan (Project)'!#REF!)</f>
        <v>#REF!</v>
      </c>
      <c r="EZ28" s="9" t="e">
        <f>SUMIF('Pack&amp;System Plan (Project)'!$G:$G,'Pack&amp;System Plan (Model)'!$E28,'Pack&amp;System Plan (Project)'!#REF!)</f>
        <v>#REF!</v>
      </c>
      <c r="FA28" s="9" t="e">
        <f>SUMIF('Pack&amp;System Plan (Project)'!$G:$G,'Pack&amp;System Plan (Model)'!$E28,'Pack&amp;System Plan (Project)'!#REF!)</f>
        <v>#REF!</v>
      </c>
      <c r="FB28" s="9" t="e">
        <f>SUMIF('Pack&amp;System Plan (Project)'!$G:$G,'Pack&amp;System Plan (Model)'!$E28,'Pack&amp;System Plan (Project)'!#REF!)</f>
        <v>#REF!</v>
      </c>
      <c r="FC28" s="9" t="e">
        <f>SUMIF('Pack&amp;System Plan (Project)'!$G:$G,'Pack&amp;System Plan (Model)'!$E28,'Pack&amp;System Plan (Project)'!#REF!)</f>
        <v>#REF!</v>
      </c>
      <c r="FD28" s="9" t="e">
        <f>SUMIF('Pack&amp;System Plan (Project)'!$G:$G,'Pack&amp;System Plan (Model)'!$E28,'Pack&amp;System Plan (Project)'!#REF!)</f>
        <v>#REF!</v>
      </c>
      <c r="FE28" s="9" t="e">
        <f>SUMIF('Pack&amp;System Plan (Project)'!$G:$G,'Pack&amp;System Plan (Model)'!$E28,'Pack&amp;System Plan (Project)'!#REF!)</f>
        <v>#REF!</v>
      </c>
      <c r="FF28" s="9" t="e">
        <f>SUMIF('Pack&amp;System Plan (Project)'!$G:$G,'Pack&amp;System Plan (Model)'!$E28,'Pack&amp;System Plan (Project)'!#REF!)</f>
        <v>#REF!</v>
      </c>
      <c r="FG28" s="9" t="e">
        <f>SUMIF('Pack&amp;System Plan (Project)'!$G:$G,'Pack&amp;System Plan (Model)'!$E28,'Pack&amp;System Plan (Project)'!#REF!)</f>
        <v>#REF!</v>
      </c>
      <c r="FH28" s="9" t="e">
        <f>SUMIF('Pack&amp;System Plan (Project)'!$G:$G,'Pack&amp;System Plan (Model)'!$E28,'Pack&amp;System Plan (Project)'!#REF!)</f>
        <v>#REF!</v>
      </c>
      <c r="FI28" s="9" t="e">
        <f>SUMIF('Pack&amp;System Plan (Project)'!$G:$G,'Pack&amp;System Plan (Model)'!$E28,'Pack&amp;System Plan (Project)'!#REF!)</f>
        <v>#REF!</v>
      </c>
      <c r="FJ28" s="9" t="e">
        <f>SUMIF('Pack&amp;System Plan (Project)'!$G:$G,'Pack&amp;System Plan (Model)'!$E28,'Pack&amp;System Plan (Project)'!#REF!)</f>
        <v>#REF!</v>
      </c>
      <c r="FK28" s="9" t="e">
        <f>SUMIF('Pack&amp;System Plan (Project)'!$G:$G,'Pack&amp;System Plan (Model)'!$E28,'Pack&amp;System Plan (Project)'!#REF!)</f>
        <v>#REF!</v>
      </c>
      <c r="FL28" s="9" t="e">
        <f>SUMIF('Pack&amp;System Plan (Project)'!$G:$G,'Pack&amp;System Plan (Model)'!$E28,'Pack&amp;System Plan (Project)'!#REF!)</f>
        <v>#REF!</v>
      </c>
      <c r="FM28" s="9" t="e">
        <f>SUMIF('Pack&amp;System Plan (Project)'!$G:$G,'Pack&amp;System Plan (Model)'!$E28,'Pack&amp;System Plan (Project)'!#REF!)</f>
        <v>#REF!</v>
      </c>
      <c r="FN28" s="9" t="e">
        <f>SUMIF('Pack&amp;System Plan (Project)'!$G:$G,'Pack&amp;System Plan (Model)'!$E28,'Pack&amp;System Plan (Project)'!#REF!)</f>
        <v>#REF!</v>
      </c>
      <c r="FO28" s="9" t="e">
        <f>SUMIF('Pack&amp;System Plan (Project)'!$G:$G,'Pack&amp;System Plan (Model)'!$E28,'Pack&amp;System Plan (Project)'!#REF!)</f>
        <v>#REF!</v>
      </c>
      <c r="FP28" s="9" t="e">
        <f>SUMIF('Pack&amp;System Plan (Project)'!$G:$G,'Pack&amp;System Plan (Model)'!$E28,'Pack&amp;System Plan (Project)'!#REF!)</f>
        <v>#REF!</v>
      </c>
      <c r="FQ28" s="9" t="e">
        <f>SUMIF('Pack&amp;System Plan (Project)'!$G:$G,'Pack&amp;System Plan (Model)'!$E28,'Pack&amp;System Plan (Project)'!#REF!)</f>
        <v>#REF!</v>
      </c>
      <c r="FR28" s="9" t="e">
        <f>SUMIF('Pack&amp;System Plan (Project)'!$G:$G,'Pack&amp;System Plan (Model)'!$E28,'Pack&amp;System Plan (Project)'!#REF!)</f>
        <v>#REF!</v>
      </c>
      <c r="FS28" s="9" t="e">
        <f>SUMIF('Pack&amp;System Plan (Project)'!$G:$G,'Pack&amp;System Plan (Model)'!$E28,'Pack&amp;System Plan (Project)'!#REF!)</f>
        <v>#REF!</v>
      </c>
      <c r="FT28" s="9" t="e">
        <f>SUMIF('Pack&amp;System Plan (Project)'!$G:$G,'Pack&amp;System Plan (Model)'!$E28,'Pack&amp;System Plan (Project)'!#REF!)</f>
        <v>#REF!</v>
      </c>
      <c r="FU28" s="9" t="e">
        <f>SUMIF('Pack&amp;System Plan (Project)'!$G:$G,'Pack&amp;System Plan (Model)'!$E28,'Pack&amp;System Plan (Project)'!#REF!)</f>
        <v>#REF!</v>
      </c>
      <c r="FV28" s="9" t="e">
        <f>SUMIF('Pack&amp;System Plan (Project)'!$G:$G,'Pack&amp;System Plan (Model)'!$E28,'Pack&amp;System Plan (Project)'!#REF!)</f>
        <v>#REF!</v>
      </c>
      <c r="FW28" s="9" t="e">
        <f>SUMIF('Pack&amp;System Plan (Project)'!$G:$G,'Pack&amp;System Plan (Model)'!$E28,'Pack&amp;System Plan (Project)'!#REF!)</f>
        <v>#REF!</v>
      </c>
      <c r="FX28" s="9" t="e">
        <f>SUMIF('Pack&amp;System Plan (Project)'!$G:$G,'Pack&amp;System Plan (Model)'!$E28,'Pack&amp;System Plan (Project)'!#REF!)</f>
        <v>#REF!</v>
      </c>
      <c r="FY28" s="9" t="e">
        <f>SUMIF('Pack&amp;System Plan (Project)'!$G:$G,'Pack&amp;System Plan (Model)'!$E28,'Pack&amp;System Plan (Project)'!#REF!)</f>
        <v>#REF!</v>
      </c>
      <c r="FZ28" s="9" t="e">
        <f>SUMIF('Pack&amp;System Plan (Project)'!$G:$G,'Pack&amp;System Plan (Model)'!$E28,'Pack&amp;System Plan (Project)'!#REF!)</f>
        <v>#REF!</v>
      </c>
      <c r="GA28" s="9" t="e">
        <f>SUMIF('Pack&amp;System Plan (Project)'!$G:$G,'Pack&amp;System Plan (Model)'!$E28,'Pack&amp;System Plan (Project)'!#REF!)</f>
        <v>#REF!</v>
      </c>
      <c r="GB28" s="9" t="e">
        <f>SUMIF('Pack&amp;System Plan (Project)'!$G:$G,'Pack&amp;System Plan (Model)'!$E28,'Pack&amp;System Plan (Project)'!#REF!)</f>
        <v>#REF!</v>
      </c>
      <c r="GC28" s="9" t="e">
        <f>SUMIF('Pack&amp;System Plan (Project)'!$G:$G,'Pack&amp;System Plan (Model)'!$E28,'Pack&amp;System Plan (Project)'!#REF!)</f>
        <v>#REF!</v>
      </c>
      <c r="GD28" s="9" t="e">
        <f>SUMIF('Pack&amp;System Plan (Project)'!$G:$G,'Pack&amp;System Plan (Model)'!$E28,'Pack&amp;System Plan (Project)'!#REF!)</f>
        <v>#REF!</v>
      </c>
      <c r="GE28" s="9" t="e">
        <f>SUMIF('Pack&amp;System Plan (Project)'!$G:$G,'Pack&amp;System Plan (Model)'!$E28,'Pack&amp;System Plan (Project)'!#REF!)</f>
        <v>#REF!</v>
      </c>
      <c r="GF28" s="9" t="e">
        <f>SUMIF('Pack&amp;System Plan (Project)'!$G:$G,'Pack&amp;System Plan (Model)'!$E28,'Pack&amp;System Plan (Project)'!#REF!)</f>
        <v>#REF!</v>
      </c>
      <c r="GG28" s="9" t="e">
        <f>SUMIF('Pack&amp;System Plan (Project)'!$G:$G,'Pack&amp;System Plan (Model)'!$E28,'Pack&amp;System Plan (Project)'!#REF!)</f>
        <v>#REF!</v>
      </c>
      <c r="GH28" s="9" t="e">
        <f>SUMIF('Pack&amp;System Plan (Project)'!$G:$G,'Pack&amp;System Plan (Model)'!$E28,'Pack&amp;System Plan (Project)'!#REF!)</f>
        <v>#REF!</v>
      </c>
      <c r="GI28" s="9" t="e">
        <f>SUMIF('Pack&amp;System Plan (Project)'!$G:$G,'Pack&amp;System Plan (Model)'!$E28,'Pack&amp;System Plan (Project)'!#REF!)</f>
        <v>#REF!</v>
      </c>
      <c r="GJ28" s="9" t="e">
        <f>SUMIF('Pack&amp;System Plan (Project)'!$G:$G,'Pack&amp;System Plan (Model)'!$E28,'Pack&amp;System Plan (Project)'!#REF!)</f>
        <v>#REF!</v>
      </c>
      <c r="GK28" s="9" t="e">
        <f>SUMIF('Pack&amp;System Plan (Project)'!$G:$G,'Pack&amp;System Plan (Model)'!$E28,'Pack&amp;System Plan (Project)'!#REF!)</f>
        <v>#REF!</v>
      </c>
      <c r="GL28" s="9" t="e">
        <f>SUMIF('Pack&amp;System Plan (Project)'!$G:$G,'Pack&amp;System Plan (Model)'!$E28,'Pack&amp;System Plan (Project)'!#REF!)</f>
        <v>#REF!</v>
      </c>
      <c r="GM28" s="9" t="e">
        <f>SUMIF('Pack&amp;System Plan (Project)'!$G:$G,'Pack&amp;System Plan (Model)'!$E28,'Pack&amp;System Plan (Project)'!#REF!)</f>
        <v>#REF!</v>
      </c>
      <c r="GN28" s="9" t="e">
        <f>SUMIF('Pack&amp;System Plan (Project)'!$G:$G,'Pack&amp;System Plan (Model)'!$E28,'Pack&amp;System Plan (Project)'!#REF!)</f>
        <v>#REF!</v>
      </c>
      <c r="GO28" s="5">
        <v>0</v>
      </c>
    </row>
    <row r="29" spans="2:197" s="5" customFormat="1" ht="18" customHeight="1" outlineLevel="1" x14ac:dyDescent="0.3">
      <c r="B29" s="31" t="s">
        <v>108</v>
      </c>
      <c r="C29" s="17" t="s">
        <v>101</v>
      </c>
      <c r="D29" s="29" t="s">
        <v>109</v>
      </c>
      <c r="E29" s="26" t="s">
        <v>181</v>
      </c>
      <c r="F29" s="12" t="s">
        <v>182</v>
      </c>
      <c r="G29" s="36" t="e">
        <f>SUMIF(#REF!,'Pack&amp;System Plan (Model)'!#REF!,#REF!)</f>
        <v>#REF!</v>
      </c>
      <c r="H29" s="37">
        <f t="shared" si="1"/>
        <v>4</v>
      </c>
      <c r="I29" s="22"/>
      <c r="J29" s="22"/>
      <c r="K29" s="12" t="s">
        <v>10</v>
      </c>
      <c r="L29" s="38" t="e">
        <f>H29/H28</f>
        <v>#REF!</v>
      </c>
      <c r="M29" s="10"/>
      <c r="N29" s="28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>
        <v>4</v>
      </c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6"/>
      <c r="DR29" s="6"/>
      <c r="DS29" s="6"/>
      <c r="DT29" s="6"/>
      <c r="DU29" s="6"/>
      <c r="DV29" s="6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6"/>
      <c r="EI29" s="6"/>
      <c r="EJ29" s="6"/>
      <c r="EK29" s="6"/>
      <c r="EL29" s="6"/>
      <c r="EM29" s="6"/>
      <c r="EN29" s="6"/>
      <c r="EO29" s="6"/>
      <c r="EP29" s="6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6"/>
      <c r="FN29" s="6"/>
      <c r="FO29" s="6"/>
      <c r="FP29" s="6"/>
      <c r="FQ29" s="6"/>
      <c r="FR29" s="6"/>
      <c r="FS29" s="6"/>
      <c r="FT29" s="6"/>
      <c r="FU29" s="6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6"/>
      <c r="GK29" s="6"/>
      <c r="GL29" s="6"/>
      <c r="GM29" s="6"/>
      <c r="GN29" s="6"/>
      <c r="GO29" s="5">
        <v>0</v>
      </c>
    </row>
    <row r="30" spans="2:197" s="5" customFormat="1" outlineLevel="1" x14ac:dyDescent="0.3">
      <c r="B30" s="31" t="s">
        <v>108</v>
      </c>
      <c r="C30" s="17" t="s">
        <v>104</v>
      </c>
      <c r="D30" s="17" t="s">
        <v>112</v>
      </c>
      <c r="E30" s="18" t="s">
        <v>91</v>
      </c>
      <c r="F30" s="19" t="s">
        <v>92</v>
      </c>
      <c r="G30" s="33" t="e">
        <f>SUMIF(#REF!,'Pack&amp;System Plan (Model)'!#REF!,#REF!)</f>
        <v>#REF!</v>
      </c>
      <c r="H30" s="34" t="e">
        <f t="shared" si="1"/>
        <v>#REF!</v>
      </c>
      <c r="I30" s="22"/>
      <c r="J30" s="22"/>
      <c r="K30" s="19" t="s">
        <v>9</v>
      </c>
      <c r="L30" s="35" t="e">
        <f>+H31/H30</f>
        <v>#REF!</v>
      </c>
      <c r="M30" s="17"/>
      <c r="N30" s="27"/>
      <c r="O30" s="9" t="e">
        <f>SUMIF('Pack&amp;System Plan (Project)'!$G:$G,'Pack&amp;System Plan (Model)'!$E30,'Pack&amp;System Plan (Project)'!#REF!)</f>
        <v>#REF!</v>
      </c>
      <c r="P30" s="9" t="e">
        <f>SUMIF('Pack&amp;System Plan (Project)'!$G:$G,'Pack&amp;System Plan (Model)'!$E30,'Pack&amp;System Plan (Project)'!#REF!)</f>
        <v>#REF!</v>
      </c>
      <c r="Q30" s="9" t="e">
        <f>SUMIF('Pack&amp;System Plan (Project)'!$G:$G,'Pack&amp;System Plan (Model)'!$E30,'Pack&amp;System Plan (Project)'!#REF!)</f>
        <v>#REF!</v>
      </c>
      <c r="R30" s="9" t="e">
        <f>SUMIF('Pack&amp;System Plan (Project)'!$G:$G,'Pack&amp;System Plan (Model)'!$E30,'Pack&amp;System Plan (Project)'!#REF!)</f>
        <v>#REF!</v>
      </c>
      <c r="S30" s="9" t="e">
        <f>SUMIF('Pack&amp;System Plan (Project)'!$G:$G,'Pack&amp;System Plan (Model)'!$E30,'Pack&amp;System Plan (Project)'!#REF!)</f>
        <v>#REF!</v>
      </c>
      <c r="T30" s="9" t="e">
        <f>SUMIF('Pack&amp;System Plan (Project)'!$G:$G,'Pack&amp;System Plan (Model)'!$E30,'Pack&amp;System Plan (Project)'!#REF!)</f>
        <v>#REF!</v>
      </c>
      <c r="U30" s="9" t="e">
        <f>SUMIF('Pack&amp;System Plan (Project)'!$G:$G,'Pack&amp;System Plan (Model)'!$E30,'Pack&amp;System Plan (Project)'!#REF!)</f>
        <v>#REF!</v>
      </c>
      <c r="V30" s="9" t="e">
        <f>SUMIF('Pack&amp;System Plan (Project)'!$G:$G,'Pack&amp;System Plan (Model)'!$E30,'Pack&amp;System Plan (Project)'!#REF!)</f>
        <v>#REF!</v>
      </c>
      <c r="W30" s="9" t="e">
        <f>SUMIF('Pack&amp;System Plan (Project)'!$G:$G,'Pack&amp;System Plan (Model)'!$E30,'Pack&amp;System Plan (Project)'!#REF!)</f>
        <v>#REF!</v>
      </c>
      <c r="X30" s="9" t="e">
        <f>SUMIF('Pack&amp;System Plan (Project)'!$G:$G,'Pack&amp;System Plan (Model)'!$E30,'Pack&amp;System Plan (Project)'!#REF!)</f>
        <v>#REF!</v>
      </c>
      <c r="Y30" s="9" t="e">
        <f>SUMIF('Pack&amp;System Plan (Project)'!$G:$G,'Pack&amp;System Plan (Model)'!$E30,'Pack&amp;System Plan (Project)'!#REF!)</f>
        <v>#REF!</v>
      </c>
      <c r="Z30" s="9" t="e">
        <f>SUMIF('Pack&amp;System Plan (Project)'!$G:$G,'Pack&amp;System Plan (Model)'!$E30,'Pack&amp;System Plan (Project)'!#REF!)</f>
        <v>#REF!</v>
      </c>
      <c r="AA30" s="9" t="e">
        <f>SUMIF('Pack&amp;System Plan (Project)'!$G:$G,'Pack&amp;System Plan (Model)'!$E30,'Pack&amp;System Plan (Project)'!#REF!)</f>
        <v>#REF!</v>
      </c>
      <c r="AB30" s="9" t="e">
        <f>SUMIF('Pack&amp;System Plan (Project)'!$G:$G,'Pack&amp;System Plan (Model)'!$E30,'Pack&amp;System Plan (Project)'!#REF!)</f>
        <v>#REF!</v>
      </c>
      <c r="AC30" s="9" t="e">
        <f>SUMIF('Pack&amp;System Plan (Project)'!$G:$G,'Pack&amp;System Plan (Model)'!$E30,'Pack&amp;System Plan (Project)'!#REF!)</f>
        <v>#REF!</v>
      </c>
      <c r="AD30" s="9" t="e">
        <f>SUMIF('Pack&amp;System Plan (Project)'!$G:$G,'Pack&amp;System Plan (Model)'!$E30,'Pack&amp;System Plan (Project)'!#REF!)</f>
        <v>#REF!</v>
      </c>
      <c r="AE30" s="9" t="e">
        <f>SUMIF('Pack&amp;System Plan (Project)'!$G:$G,'Pack&amp;System Plan (Model)'!$E30,'Pack&amp;System Plan (Project)'!#REF!)</f>
        <v>#REF!</v>
      </c>
      <c r="AF30" s="9" t="e">
        <f>SUMIF('Pack&amp;System Plan (Project)'!$G:$G,'Pack&amp;System Plan (Model)'!$E30,'Pack&amp;System Plan (Project)'!#REF!)</f>
        <v>#REF!</v>
      </c>
      <c r="AG30" s="9" t="e">
        <f>SUMIF('Pack&amp;System Plan (Project)'!$G:$G,'Pack&amp;System Plan (Model)'!$E30,'Pack&amp;System Plan (Project)'!#REF!)</f>
        <v>#REF!</v>
      </c>
      <c r="AH30" s="9" t="e">
        <f>SUMIF('Pack&amp;System Plan (Project)'!$G:$G,'Pack&amp;System Plan (Model)'!$E30,'Pack&amp;System Plan (Project)'!#REF!)</f>
        <v>#REF!</v>
      </c>
      <c r="AI30" s="9" t="e">
        <f>SUMIF('Pack&amp;System Plan (Project)'!$G:$G,'Pack&amp;System Plan (Model)'!$E30,'Pack&amp;System Plan (Project)'!#REF!)</f>
        <v>#REF!</v>
      </c>
      <c r="AJ30" s="9" t="e">
        <f>SUMIF('Pack&amp;System Plan (Project)'!$G:$G,'Pack&amp;System Plan (Model)'!$E30,'Pack&amp;System Plan (Project)'!#REF!)</f>
        <v>#REF!</v>
      </c>
      <c r="AK30" s="9" t="e">
        <f>SUMIF('Pack&amp;System Plan (Project)'!$G:$G,'Pack&amp;System Plan (Model)'!$E30,'Pack&amp;System Plan (Project)'!#REF!)</f>
        <v>#REF!</v>
      </c>
      <c r="AL30" s="9" t="e">
        <f>SUMIF('Pack&amp;System Plan (Project)'!$G:$G,'Pack&amp;System Plan (Model)'!$E30,'Pack&amp;System Plan (Project)'!#REF!)</f>
        <v>#REF!</v>
      </c>
      <c r="AM30" s="9" t="e">
        <f>SUMIF('Pack&amp;System Plan (Project)'!$G:$G,'Pack&amp;System Plan (Model)'!$E30,'Pack&amp;System Plan (Project)'!#REF!)</f>
        <v>#REF!</v>
      </c>
      <c r="AN30" s="9" t="e">
        <f>SUMIF('Pack&amp;System Plan (Project)'!$G:$G,'Pack&amp;System Plan (Model)'!$E30,'Pack&amp;System Plan (Project)'!#REF!)</f>
        <v>#REF!</v>
      </c>
      <c r="AO30" s="9" t="e">
        <f>SUMIF('Pack&amp;System Plan (Project)'!$G:$G,'Pack&amp;System Plan (Model)'!$E30,'Pack&amp;System Plan (Project)'!#REF!)</f>
        <v>#REF!</v>
      </c>
      <c r="AP30" s="9" t="e">
        <f>SUMIF('Pack&amp;System Plan (Project)'!$G:$G,'Pack&amp;System Plan (Model)'!$E30,'Pack&amp;System Plan (Project)'!#REF!)</f>
        <v>#REF!</v>
      </c>
      <c r="AQ30" s="9" t="e">
        <f>SUMIF('Pack&amp;System Plan (Project)'!$G:$G,'Pack&amp;System Plan (Model)'!$E30,'Pack&amp;System Plan (Project)'!#REF!)</f>
        <v>#REF!</v>
      </c>
      <c r="AR30" s="9" t="e">
        <f>SUMIF('Pack&amp;System Plan (Project)'!$G:$G,'Pack&amp;System Plan (Model)'!$E30,'Pack&amp;System Plan (Project)'!#REF!)</f>
        <v>#REF!</v>
      </c>
      <c r="AS30" s="9" t="e">
        <f>SUMIF('Pack&amp;System Plan (Project)'!$G:$G,'Pack&amp;System Plan (Model)'!$E30,'Pack&amp;System Plan (Project)'!#REF!)</f>
        <v>#REF!</v>
      </c>
      <c r="AT30" s="9" t="e">
        <f>SUMIF('Pack&amp;System Plan (Project)'!$G:$G,'Pack&amp;System Plan (Model)'!$E30,'Pack&amp;System Plan (Project)'!#REF!)</f>
        <v>#REF!</v>
      </c>
      <c r="AU30" s="9" t="e">
        <f>SUMIF('Pack&amp;System Plan (Project)'!$G:$G,'Pack&amp;System Plan (Model)'!$E30,'Pack&amp;System Plan (Project)'!#REF!)</f>
        <v>#REF!</v>
      </c>
      <c r="AV30" s="9" t="e">
        <f>SUMIF('Pack&amp;System Plan (Project)'!$G:$G,'Pack&amp;System Plan (Model)'!$E30,'Pack&amp;System Plan (Project)'!#REF!)</f>
        <v>#REF!</v>
      </c>
      <c r="AW30" s="9" t="e">
        <f>SUMIF('Pack&amp;System Plan (Project)'!$G:$G,'Pack&amp;System Plan (Model)'!$E30,'Pack&amp;System Plan (Project)'!#REF!)</f>
        <v>#REF!</v>
      </c>
      <c r="AX30" s="9" t="e">
        <f>SUMIF('Pack&amp;System Plan (Project)'!$G:$G,'Pack&amp;System Plan (Model)'!$E30,'Pack&amp;System Plan (Project)'!#REF!)</f>
        <v>#REF!</v>
      </c>
      <c r="AY30" s="9" t="e">
        <f>SUMIF('Pack&amp;System Plan (Project)'!$G:$G,'Pack&amp;System Plan (Model)'!$E30,'Pack&amp;System Plan (Project)'!#REF!)</f>
        <v>#REF!</v>
      </c>
      <c r="AZ30" s="9" t="e">
        <f>SUMIF('Pack&amp;System Plan (Project)'!$G:$G,'Pack&amp;System Plan (Model)'!$E30,'Pack&amp;System Plan (Project)'!#REF!)</f>
        <v>#REF!</v>
      </c>
      <c r="BA30" s="9" t="e">
        <f>SUMIF('Pack&amp;System Plan (Project)'!$G:$G,'Pack&amp;System Plan (Model)'!$E30,'Pack&amp;System Plan (Project)'!#REF!)</f>
        <v>#REF!</v>
      </c>
      <c r="BB30" s="9" t="e">
        <f>SUMIF('Pack&amp;System Plan (Project)'!$G:$G,'Pack&amp;System Plan (Model)'!$E30,'Pack&amp;System Plan (Project)'!#REF!)</f>
        <v>#REF!</v>
      </c>
      <c r="BC30" s="9" t="e">
        <f>SUMIF('Pack&amp;System Plan (Project)'!$G:$G,'Pack&amp;System Plan (Model)'!$E30,'Pack&amp;System Plan (Project)'!#REF!)</f>
        <v>#REF!</v>
      </c>
      <c r="BD30" s="9" t="e">
        <f>SUMIF('Pack&amp;System Plan (Project)'!$G:$G,'Pack&amp;System Plan (Model)'!$E30,'Pack&amp;System Plan (Project)'!#REF!)</f>
        <v>#REF!</v>
      </c>
      <c r="BE30" s="9" t="e">
        <f>SUMIF('Pack&amp;System Plan (Project)'!$G:$G,'Pack&amp;System Plan (Model)'!$E30,'Pack&amp;System Plan (Project)'!#REF!)</f>
        <v>#REF!</v>
      </c>
      <c r="BF30" s="9" t="e">
        <f>SUMIF('Pack&amp;System Plan (Project)'!$G:$G,'Pack&amp;System Plan (Model)'!$E30,'Pack&amp;System Plan (Project)'!#REF!)</f>
        <v>#REF!</v>
      </c>
      <c r="BG30" s="9" t="e">
        <f>SUMIF('Pack&amp;System Plan (Project)'!$G:$G,'Pack&amp;System Plan (Model)'!$E30,'Pack&amp;System Plan (Project)'!#REF!)</f>
        <v>#REF!</v>
      </c>
      <c r="BH30" s="9" t="e">
        <f>SUMIF('Pack&amp;System Plan (Project)'!$G:$G,'Pack&amp;System Plan (Model)'!$E30,'Pack&amp;System Plan (Project)'!#REF!)</f>
        <v>#REF!</v>
      </c>
      <c r="BI30" s="9" t="e">
        <f>SUMIF('Pack&amp;System Plan (Project)'!$G:$G,'Pack&amp;System Plan (Model)'!$E30,'Pack&amp;System Plan (Project)'!#REF!)</f>
        <v>#REF!</v>
      </c>
      <c r="BJ30" s="9" t="e">
        <f>SUMIF('Pack&amp;System Plan (Project)'!$G:$G,'Pack&amp;System Plan (Model)'!$E30,'Pack&amp;System Plan (Project)'!#REF!)</f>
        <v>#REF!</v>
      </c>
      <c r="BK30" s="9" t="e">
        <f>SUMIF('Pack&amp;System Plan (Project)'!$G:$G,'Pack&amp;System Plan (Model)'!$E30,'Pack&amp;System Plan (Project)'!#REF!)</f>
        <v>#REF!</v>
      </c>
      <c r="BL30" s="9" t="e">
        <f>SUMIF('Pack&amp;System Plan (Project)'!$G:$G,'Pack&amp;System Plan (Model)'!$E30,'Pack&amp;System Plan (Project)'!#REF!)</f>
        <v>#REF!</v>
      </c>
      <c r="BM30" s="9" t="e">
        <f>SUMIF('Pack&amp;System Plan (Project)'!$G:$G,'Pack&amp;System Plan (Model)'!$E30,'Pack&amp;System Plan (Project)'!#REF!)</f>
        <v>#REF!</v>
      </c>
      <c r="BN30" s="9" t="e">
        <f>SUMIF('Pack&amp;System Plan (Project)'!$G:$G,'Pack&amp;System Plan (Model)'!$E30,'Pack&amp;System Plan (Project)'!#REF!)</f>
        <v>#REF!</v>
      </c>
      <c r="BO30" s="9" t="e">
        <f>SUMIF('Pack&amp;System Plan (Project)'!$G:$G,'Pack&amp;System Plan (Model)'!$E30,'Pack&amp;System Plan (Project)'!#REF!)</f>
        <v>#REF!</v>
      </c>
      <c r="BP30" s="9" t="e">
        <f>SUMIF('Pack&amp;System Plan (Project)'!$G:$G,'Pack&amp;System Plan (Model)'!$E30,'Pack&amp;System Plan (Project)'!#REF!)</f>
        <v>#REF!</v>
      </c>
      <c r="BQ30" s="9" t="e">
        <f>SUMIF('Pack&amp;System Plan (Project)'!$G:$G,'Pack&amp;System Plan (Model)'!$E30,'Pack&amp;System Plan (Project)'!#REF!)</f>
        <v>#REF!</v>
      </c>
      <c r="BR30" s="9" t="e">
        <f>SUMIF('Pack&amp;System Plan (Project)'!$G:$G,'Pack&amp;System Plan (Model)'!$E30,'Pack&amp;System Plan (Project)'!#REF!)</f>
        <v>#REF!</v>
      </c>
      <c r="BS30" s="9" t="e">
        <f>SUMIF('Pack&amp;System Plan (Project)'!$G:$G,'Pack&amp;System Plan (Model)'!$E30,'Pack&amp;System Plan (Project)'!#REF!)</f>
        <v>#REF!</v>
      </c>
      <c r="BT30" s="9" t="e">
        <f>SUMIF('Pack&amp;System Plan (Project)'!$G:$G,'Pack&amp;System Plan (Model)'!$E30,'Pack&amp;System Plan (Project)'!#REF!)</f>
        <v>#REF!</v>
      </c>
      <c r="BU30" s="9" t="e">
        <f>SUMIF('Pack&amp;System Plan (Project)'!$G:$G,'Pack&amp;System Plan (Model)'!$E30,'Pack&amp;System Plan (Project)'!#REF!)</f>
        <v>#REF!</v>
      </c>
      <c r="BV30" s="9" t="e">
        <f>SUMIF('Pack&amp;System Plan (Project)'!$G:$G,'Pack&amp;System Plan (Model)'!$E30,'Pack&amp;System Plan (Project)'!#REF!)</f>
        <v>#REF!</v>
      </c>
      <c r="BW30" s="9" t="e">
        <f>SUMIF('Pack&amp;System Plan (Project)'!$G:$G,'Pack&amp;System Plan (Model)'!$E30,'Pack&amp;System Plan (Project)'!#REF!)</f>
        <v>#REF!</v>
      </c>
      <c r="BX30" s="9" t="e">
        <f>SUMIF('Pack&amp;System Plan (Project)'!$G:$G,'Pack&amp;System Plan (Model)'!$E30,'Pack&amp;System Plan (Project)'!#REF!)</f>
        <v>#REF!</v>
      </c>
      <c r="BY30" s="9" t="e">
        <f>SUMIF('Pack&amp;System Plan (Project)'!$G:$G,'Pack&amp;System Plan (Model)'!$E30,'Pack&amp;System Plan (Project)'!#REF!)</f>
        <v>#REF!</v>
      </c>
      <c r="BZ30" s="9" t="e">
        <f>SUMIF('Pack&amp;System Plan (Project)'!$G:$G,'Pack&amp;System Plan (Model)'!$E30,'Pack&amp;System Plan (Project)'!#REF!)</f>
        <v>#REF!</v>
      </c>
      <c r="CA30" s="9" t="e">
        <f>SUMIF('Pack&amp;System Plan (Project)'!$G:$G,'Pack&amp;System Plan (Model)'!$E30,'Pack&amp;System Plan (Project)'!#REF!)</f>
        <v>#REF!</v>
      </c>
      <c r="CB30" s="9" t="e">
        <f>SUMIF('Pack&amp;System Plan (Project)'!$G:$G,'Pack&amp;System Plan (Model)'!$E30,'Pack&amp;System Plan (Project)'!#REF!)</f>
        <v>#REF!</v>
      </c>
      <c r="CC30" s="9" t="e">
        <f>SUMIF('Pack&amp;System Plan (Project)'!$G:$G,'Pack&amp;System Plan (Model)'!$E30,'Pack&amp;System Plan (Project)'!#REF!)</f>
        <v>#REF!</v>
      </c>
      <c r="CD30" s="9" t="e">
        <f>SUMIF('Pack&amp;System Plan (Project)'!$G:$G,'Pack&amp;System Plan (Model)'!$E30,'Pack&amp;System Plan (Project)'!#REF!)</f>
        <v>#REF!</v>
      </c>
      <c r="CE30" s="9" t="e">
        <f>SUMIF('Pack&amp;System Plan (Project)'!$G:$G,'Pack&amp;System Plan (Model)'!$E30,'Pack&amp;System Plan (Project)'!#REF!)</f>
        <v>#REF!</v>
      </c>
      <c r="CF30" s="9" t="e">
        <f>SUMIF('Pack&amp;System Plan (Project)'!$G:$G,'Pack&amp;System Plan (Model)'!$E30,'Pack&amp;System Plan (Project)'!#REF!)</f>
        <v>#REF!</v>
      </c>
      <c r="CG30" s="9" t="e">
        <f>SUMIF('Pack&amp;System Plan (Project)'!$G:$G,'Pack&amp;System Plan (Model)'!$E30,'Pack&amp;System Plan (Project)'!#REF!)</f>
        <v>#REF!</v>
      </c>
      <c r="CH30" s="9" t="e">
        <f>SUMIF('Pack&amp;System Plan (Project)'!$G:$G,'Pack&amp;System Plan (Model)'!$E30,'Pack&amp;System Plan (Project)'!#REF!)</f>
        <v>#REF!</v>
      </c>
      <c r="CI30" s="9" t="e">
        <f>SUMIF('Pack&amp;System Plan (Project)'!$G:$G,'Pack&amp;System Plan (Model)'!$E30,'Pack&amp;System Plan (Project)'!#REF!)</f>
        <v>#REF!</v>
      </c>
      <c r="CJ30" s="9" t="e">
        <f>SUMIF('Pack&amp;System Plan (Project)'!$G:$G,'Pack&amp;System Plan (Model)'!$E30,'Pack&amp;System Plan (Project)'!#REF!)</f>
        <v>#REF!</v>
      </c>
      <c r="CK30" s="9" t="e">
        <f>SUMIF('Pack&amp;System Plan (Project)'!$G:$G,'Pack&amp;System Plan (Model)'!$E30,'Pack&amp;System Plan (Project)'!#REF!)</f>
        <v>#REF!</v>
      </c>
      <c r="CL30" s="9" t="e">
        <f>SUMIF('Pack&amp;System Plan (Project)'!$G:$G,'Pack&amp;System Plan (Model)'!$E30,'Pack&amp;System Plan (Project)'!#REF!)</f>
        <v>#REF!</v>
      </c>
      <c r="CM30" s="9" t="e">
        <f>SUMIF('Pack&amp;System Plan (Project)'!$G:$G,'Pack&amp;System Plan (Model)'!$E30,'Pack&amp;System Plan (Project)'!#REF!)</f>
        <v>#REF!</v>
      </c>
      <c r="CN30" s="9" t="e">
        <f>SUMIF('Pack&amp;System Plan (Project)'!$G:$G,'Pack&amp;System Plan (Model)'!$E30,'Pack&amp;System Plan (Project)'!#REF!)</f>
        <v>#REF!</v>
      </c>
      <c r="CO30" s="9" t="e">
        <f>SUMIF('Pack&amp;System Plan (Project)'!$G:$G,'Pack&amp;System Plan (Model)'!$E30,'Pack&amp;System Plan (Project)'!#REF!)</f>
        <v>#REF!</v>
      </c>
      <c r="CP30" s="9" t="e">
        <f>SUMIF('Pack&amp;System Plan (Project)'!$G:$G,'Pack&amp;System Plan (Model)'!$E30,'Pack&amp;System Plan (Project)'!#REF!)</f>
        <v>#REF!</v>
      </c>
      <c r="CQ30" s="9" t="e">
        <f>SUMIF('Pack&amp;System Plan (Project)'!$G:$G,'Pack&amp;System Plan (Model)'!$E30,'Pack&amp;System Plan (Project)'!#REF!)</f>
        <v>#REF!</v>
      </c>
      <c r="CR30" s="9" t="e">
        <f>SUMIF('Pack&amp;System Plan (Project)'!$G:$G,'Pack&amp;System Plan (Model)'!$E30,'Pack&amp;System Plan (Project)'!#REF!)</f>
        <v>#REF!</v>
      </c>
      <c r="CS30" s="9" t="e">
        <f>SUMIF('Pack&amp;System Plan (Project)'!$G:$G,'Pack&amp;System Plan (Model)'!$E30,'Pack&amp;System Plan (Project)'!#REF!)</f>
        <v>#REF!</v>
      </c>
      <c r="CT30" s="9" t="e">
        <f>SUMIF('Pack&amp;System Plan (Project)'!$G:$G,'Pack&amp;System Plan (Model)'!$E30,'Pack&amp;System Plan (Project)'!#REF!)</f>
        <v>#REF!</v>
      </c>
      <c r="CU30" s="9" t="e">
        <f>SUMIF('Pack&amp;System Plan (Project)'!$G:$G,'Pack&amp;System Plan (Model)'!$E30,'Pack&amp;System Plan (Project)'!#REF!)</f>
        <v>#REF!</v>
      </c>
      <c r="CV30" s="9" t="e">
        <f>SUMIF('Pack&amp;System Plan (Project)'!$G:$G,'Pack&amp;System Plan (Model)'!$E30,'Pack&amp;System Plan (Project)'!#REF!)</f>
        <v>#REF!</v>
      </c>
      <c r="CW30" s="9" t="e">
        <f>SUMIF('Pack&amp;System Plan (Project)'!$G:$G,'Pack&amp;System Plan (Model)'!$E30,'Pack&amp;System Plan (Project)'!#REF!)</f>
        <v>#REF!</v>
      </c>
      <c r="CX30" s="9" t="e">
        <f>SUMIF('Pack&amp;System Plan (Project)'!$G:$G,'Pack&amp;System Plan (Model)'!$E30,'Pack&amp;System Plan (Project)'!#REF!)</f>
        <v>#REF!</v>
      </c>
      <c r="CY30" s="9" t="e">
        <f>SUMIF('Pack&amp;System Plan (Project)'!$G:$G,'Pack&amp;System Plan (Model)'!$E30,'Pack&amp;System Plan (Project)'!#REF!)</f>
        <v>#REF!</v>
      </c>
      <c r="CZ30" s="9" t="e">
        <f>SUMIF('Pack&amp;System Plan (Project)'!$G:$G,'Pack&amp;System Plan (Model)'!$E30,'Pack&amp;System Plan (Project)'!#REF!)</f>
        <v>#REF!</v>
      </c>
      <c r="DA30" s="9" t="e">
        <f>SUMIF('Pack&amp;System Plan (Project)'!$G:$G,'Pack&amp;System Plan (Model)'!$E30,'Pack&amp;System Plan (Project)'!#REF!)</f>
        <v>#REF!</v>
      </c>
      <c r="DB30" s="9" t="e">
        <f>SUMIF('Pack&amp;System Plan (Project)'!$G:$G,'Pack&amp;System Plan (Model)'!$E30,'Pack&amp;System Plan (Project)'!#REF!)</f>
        <v>#REF!</v>
      </c>
      <c r="DC30" s="9" t="e">
        <f>SUMIF('Pack&amp;System Plan (Project)'!$G:$G,'Pack&amp;System Plan (Model)'!$E30,'Pack&amp;System Plan (Project)'!#REF!)</f>
        <v>#REF!</v>
      </c>
      <c r="DD30" s="9" t="e">
        <f>SUMIF('Pack&amp;System Plan (Project)'!$G:$G,'Pack&amp;System Plan (Model)'!$E30,'Pack&amp;System Plan (Project)'!#REF!)</f>
        <v>#REF!</v>
      </c>
      <c r="DE30" s="9" t="e">
        <f>SUMIF('Pack&amp;System Plan (Project)'!$G:$G,'Pack&amp;System Plan (Model)'!$E30,'Pack&amp;System Plan (Project)'!#REF!)</f>
        <v>#REF!</v>
      </c>
      <c r="DF30" s="9" t="e">
        <f>SUMIF('Pack&amp;System Plan (Project)'!$G:$G,'Pack&amp;System Plan (Model)'!$E30,'Pack&amp;System Plan (Project)'!#REF!)</f>
        <v>#REF!</v>
      </c>
      <c r="DG30" s="9" t="e">
        <f>SUMIF('Pack&amp;System Plan (Project)'!$G:$G,'Pack&amp;System Plan (Model)'!$E30,'Pack&amp;System Plan (Project)'!#REF!)</f>
        <v>#REF!</v>
      </c>
      <c r="DH30" s="9" t="e">
        <f>SUMIF('Pack&amp;System Plan (Project)'!$G:$G,'Pack&amp;System Plan (Model)'!$E30,'Pack&amp;System Plan (Project)'!#REF!)</f>
        <v>#REF!</v>
      </c>
      <c r="DI30" s="9" t="e">
        <f>SUMIF('Pack&amp;System Plan (Project)'!$G:$G,'Pack&amp;System Plan (Model)'!$E30,'Pack&amp;System Plan (Project)'!#REF!)</f>
        <v>#REF!</v>
      </c>
      <c r="DJ30" s="9" t="e">
        <f>SUMIF('Pack&amp;System Plan (Project)'!$G:$G,'Pack&amp;System Plan (Model)'!$E30,'Pack&amp;System Plan (Project)'!#REF!)</f>
        <v>#REF!</v>
      </c>
      <c r="DK30" s="9" t="e">
        <f>SUMIF('Pack&amp;System Plan (Project)'!$G:$G,'Pack&amp;System Plan (Model)'!$E30,'Pack&amp;System Plan (Project)'!#REF!)</f>
        <v>#REF!</v>
      </c>
      <c r="DL30" s="9" t="e">
        <f>SUMIF('Pack&amp;System Plan (Project)'!$G:$G,'Pack&amp;System Plan (Model)'!$E30,'Pack&amp;System Plan (Project)'!#REF!)</f>
        <v>#REF!</v>
      </c>
      <c r="DM30" s="9" t="e">
        <f>SUMIF('Pack&amp;System Plan (Project)'!$G:$G,'Pack&amp;System Plan (Model)'!$E30,'Pack&amp;System Plan (Project)'!#REF!)</f>
        <v>#REF!</v>
      </c>
      <c r="DN30" s="9" t="e">
        <f>SUMIF('Pack&amp;System Plan (Project)'!$G:$G,'Pack&amp;System Plan (Model)'!$E30,'Pack&amp;System Plan (Project)'!#REF!)</f>
        <v>#REF!</v>
      </c>
      <c r="DO30" s="9" t="e">
        <f>SUMIF('Pack&amp;System Plan (Project)'!$G:$G,'Pack&amp;System Plan (Model)'!$E30,'Pack&amp;System Plan (Project)'!#REF!)</f>
        <v>#REF!</v>
      </c>
      <c r="DP30" s="9" t="e">
        <f>SUMIF('Pack&amp;System Plan (Project)'!$G:$G,'Pack&amp;System Plan (Model)'!$E30,'Pack&amp;System Plan (Project)'!#REF!)</f>
        <v>#REF!</v>
      </c>
      <c r="DQ30" s="9" t="e">
        <f>SUMIF('Pack&amp;System Plan (Project)'!$G:$G,'Pack&amp;System Plan (Model)'!$E30,'Pack&amp;System Plan (Project)'!#REF!)</f>
        <v>#REF!</v>
      </c>
      <c r="DR30" s="9" t="e">
        <f>SUMIF('Pack&amp;System Plan (Project)'!$G:$G,'Pack&amp;System Plan (Model)'!$E30,'Pack&amp;System Plan (Project)'!#REF!)</f>
        <v>#REF!</v>
      </c>
      <c r="DS30" s="9" t="e">
        <f>SUMIF('Pack&amp;System Plan (Project)'!$G:$G,'Pack&amp;System Plan (Model)'!$E30,'Pack&amp;System Plan (Project)'!#REF!)</f>
        <v>#REF!</v>
      </c>
      <c r="DT30" s="9" t="e">
        <f>SUMIF('Pack&amp;System Plan (Project)'!$G:$G,'Pack&amp;System Plan (Model)'!$E30,'Pack&amp;System Plan (Project)'!#REF!)</f>
        <v>#REF!</v>
      </c>
      <c r="DU30" s="9" t="e">
        <f>SUMIF('Pack&amp;System Plan (Project)'!$G:$G,'Pack&amp;System Plan (Model)'!$E30,'Pack&amp;System Plan (Project)'!#REF!)</f>
        <v>#REF!</v>
      </c>
      <c r="DV30" s="9" t="e">
        <f>SUMIF('Pack&amp;System Plan (Project)'!$G:$G,'Pack&amp;System Plan (Model)'!$E30,'Pack&amp;System Plan (Project)'!#REF!)</f>
        <v>#REF!</v>
      </c>
      <c r="DW30" s="9" t="e">
        <f>SUMIF('Pack&amp;System Plan (Project)'!$G:$G,'Pack&amp;System Plan (Model)'!$E30,'Pack&amp;System Plan (Project)'!#REF!)</f>
        <v>#REF!</v>
      </c>
      <c r="DX30" s="9" t="e">
        <f>SUMIF('Pack&amp;System Plan (Project)'!$G:$G,'Pack&amp;System Plan (Model)'!$E30,'Pack&amp;System Plan (Project)'!#REF!)</f>
        <v>#REF!</v>
      </c>
      <c r="DY30" s="9" t="e">
        <f>SUMIF('Pack&amp;System Plan (Project)'!$G:$G,'Pack&amp;System Plan (Model)'!$E30,'Pack&amp;System Plan (Project)'!#REF!)</f>
        <v>#REF!</v>
      </c>
      <c r="DZ30" s="9" t="e">
        <f>SUMIF('Pack&amp;System Plan (Project)'!$G:$G,'Pack&amp;System Plan (Model)'!$E30,'Pack&amp;System Plan (Project)'!#REF!)</f>
        <v>#REF!</v>
      </c>
      <c r="EA30" s="9" t="e">
        <f>SUMIF('Pack&amp;System Plan (Project)'!$G:$G,'Pack&amp;System Plan (Model)'!$E30,'Pack&amp;System Plan (Project)'!#REF!)</f>
        <v>#REF!</v>
      </c>
      <c r="EB30" s="9" t="e">
        <f>SUMIF('Pack&amp;System Plan (Project)'!$G:$G,'Pack&amp;System Plan (Model)'!$E30,'Pack&amp;System Plan (Project)'!#REF!)</f>
        <v>#REF!</v>
      </c>
      <c r="EC30" s="9" t="e">
        <f>SUMIF('Pack&amp;System Plan (Project)'!$G:$G,'Pack&amp;System Plan (Model)'!$E30,'Pack&amp;System Plan (Project)'!#REF!)</f>
        <v>#REF!</v>
      </c>
      <c r="ED30" s="9" t="e">
        <f>SUMIF('Pack&amp;System Plan (Project)'!$G:$G,'Pack&amp;System Plan (Model)'!$E30,'Pack&amp;System Plan (Project)'!#REF!)</f>
        <v>#REF!</v>
      </c>
      <c r="EE30" s="9" t="e">
        <f>SUMIF('Pack&amp;System Plan (Project)'!$G:$G,'Pack&amp;System Plan (Model)'!$E30,'Pack&amp;System Plan (Project)'!#REF!)</f>
        <v>#REF!</v>
      </c>
      <c r="EF30" s="9" t="e">
        <f>SUMIF('Pack&amp;System Plan (Project)'!$G:$G,'Pack&amp;System Plan (Model)'!$E30,'Pack&amp;System Plan (Project)'!#REF!)</f>
        <v>#REF!</v>
      </c>
      <c r="EG30" s="9" t="e">
        <f>SUMIF('Pack&amp;System Plan (Project)'!$G:$G,'Pack&amp;System Plan (Model)'!$E30,'Pack&amp;System Plan (Project)'!#REF!)</f>
        <v>#REF!</v>
      </c>
      <c r="EH30" s="9" t="e">
        <f>SUMIF('Pack&amp;System Plan (Project)'!$G:$G,'Pack&amp;System Plan (Model)'!$E30,'Pack&amp;System Plan (Project)'!#REF!)</f>
        <v>#REF!</v>
      </c>
      <c r="EI30" s="9" t="e">
        <f>SUMIF('Pack&amp;System Plan (Project)'!$G:$G,'Pack&amp;System Plan (Model)'!$E30,'Pack&amp;System Plan (Project)'!#REF!)</f>
        <v>#REF!</v>
      </c>
      <c r="EJ30" s="9" t="e">
        <f>SUMIF('Pack&amp;System Plan (Project)'!$G:$G,'Pack&amp;System Plan (Model)'!$E30,'Pack&amp;System Plan (Project)'!#REF!)</f>
        <v>#REF!</v>
      </c>
      <c r="EK30" s="9" t="e">
        <f>SUMIF('Pack&amp;System Plan (Project)'!$G:$G,'Pack&amp;System Plan (Model)'!$E30,'Pack&amp;System Plan (Project)'!#REF!)</f>
        <v>#REF!</v>
      </c>
      <c r="EL30" s="9" t="e">
        <f>SUMIF('Pack&amp;System Plan (Project)'!$G:$G,'Pack&amp;System Plan (Model)'!$E30,'Pack&amp;System Plan (Project)'!#REF!)</f>
        <v>#REF!</v>
      </c>
      <c r="EM30" s="9" t="e">
        <f>SUMIF('Pack&amp;System Plan (Project)'!$G:$G,'Pack&amp;System Plan (Model)'!$E30,'Pack&amp;System Plan (Project)'!#REF!)</f>
        <v>#REF!</v>
      </c>
      <c r="EN30" s="9" t="e">
        <f>SUMIF('Pack&amp;System Plan (Project)'!$G:$G,'Pack&amp;System Plan (Model)'!$E30,'Pack&amp;System Plan (Project)'!#REF!)</f>
        <v>#REF!</v>
      </c>
      <c r="EO30" s="9" t="e">
        <f>SUMIF('Pack&amp;System Plan (Project)'!$G:$G,'Pack&amp;System Plan (Model)'!$E30,'Pack&amp;System Plan (Project)'!#REF!)</f>
        <v>#REF!</v>
      </c>
      <c r="EP30" s="9" t="e">
        <f>SUMIF('Pack&amp;System Plan (Project)'!$G:$G,'Pack&amp;System Plan (Model)'!$E30,'Pack&amp;System Plan (Project)'!#REF!)</f>
        <v>#REF!</v>
      </c>
      <c r="EQ30" s="9" t="e">
        <f>SUMIF('Pack&amp;System Plan (Project)'!$G:$G,'Pack&amp;System Plan (Model)'!$E30,'Pack&amp;System Plan (Project)'!#REF!)</f>
        <v>#REF!</v>
      </c>
      <c r="ER30" s="9" t="e">
        <f>SUMIF('Pack&amp;System Plan (Project)'!$G:$G,'Pack&amp;System Plan (Model)'!$E30,'Pack&amp;System Plan (Project)'!#REF!)</f>
        <v>#REF!</v>
      </c>
      <c r="ES30" s="9" t="e">
        <f>SUMIF('Pack&amp;System Plan (Project)'!$G:$G,'Pack&amp;System Plan (Model)'!$E30,'Pack&amp;System Plan (Project)'!#REF!)</f>
        <v>#REF!</v>
      </c>
      <c r="ET30" s="9" t="e">
        <f>SUMIF('Pack&amp;System Plan (Project)'!$G:$G,'Pack&amp;System Plan (Model)'!$E30,'Pack&amp;System Plan (Project)'!#REF!)</f>
        <v>#REF!</v>
      </c>
      <c r="EU30" s="9" t="e">
        <f>SUMIF('Pack&amp;System Plan (Project)'!$G:$G,'Pack&amp;System Plan (Model)'!$E30,'Pack&amp;System Plan (Project)'!#REF!)</f>
        <v>#REF!</v>
      </c>
      <c r="EV30" s="9" t="e">
        <f>SUMIF('Pack&amp;System Plan (Project)'!$G:$G,'Pack&amp;System Plan (Model)'!$E30,'Pack&amp;System Plan (Project)'!#REF!)</f>
        <v>#REF!</v>
      </c>
      <c r="EW30" s="9" t="e">
        <f>SUMIF('Pack&amp;System Plan (Project)'!$G:$G,'Pack&amp;System Plan (Model)'!$E30,'Pack&amp;System Plan (Project)'!#REF!)</f>
        <v>#REF!</v>
      </c>
      <c r="EX30" s="9" t="e">
        <f>SUMIF('Pack&amp;System Plan (Project)'!$G:$G,'Pack&amp;System Plan (Model)'!$E30,'Pack&amp;System Plan (Project)'!#REF!)</f>
        <v>#REF!</v>
      </c>
      <c r="EY30" s="9" t="e">
        <f>SUMIF('Pack&amp;System Plan (Project)'!$G:$G,'Pack&amp;System Plan (Model)'!$E30,'Pack&amp;System Plan (Project)'!#REF!)</f>
        <v>#REF!</v>
      </c>
      <c r="EZ30" s="9" t="e">
        <f>SUMIF('Pack&amp;System Plan (Project)'!$G:$G,'Pack&amp;System Plan (Model)'!$E30,'Pack&amp;System Plan (Project)'!#REF!)</f>
        <v>#REF!</v>
      </c>
      <c r="FA30" s="9" t="e">
        <f>SUMIF('Pack&amp;System Plan (Project)'!$G:$G,'Pack&amp;System Plan (Model)'!$E30,'Pack&amp;System Plan (Project)'!#REF!)</f>
        <v>#REF!</v>
      </c>
      <c r="FB30" s="9" t="e">
        <f>SUMIF('Pack&amp;System Plan (Project)'!$G:$G,'Pack&amp;System Plan (Model)'!$E30,'Pack&amp;System Plan (Project)'!#REF!)</f>
        <v>#REF!</v>
      </c>
      <c r="FC30" s="9" t="e">
        <f>SUMIF('Pack&amp;System Plan (Project)'!$G:$G,'Pack&amp;System Plan (Model)'!$E30,'Pack&amp;System Plan (Project)'!#REF!)</f>
        <v>#REF!</v>
      </c>
      <c r="FD30" s="9" t="e">
        <f>SUMIF('Pack&amp;System Plan (Project)'!$G:$G,'Pack&amp;System Plan (Model)'!$E30,'Pack&amp;System Plan (Project)'!#REF!)</f>
        <v>#REF!</v>
      </c>
      <c r="FE30" s="9" t="e">
        <f>SUMIF('Pack&amp;System Plan (Project)'!$G:$G,'Pack&amp;System Plan (Model)'!$E30,'Pack&amp;System Plan (Project)'!#REF!)</f>
        <v>#REF!</v>
      </c>
      <c r="FF30" s="9" t="e">
        <f>SUMIF('Pack&amp;System Plan (Project)'!$G:$G,'Pack&amp;System Plan (Model)'!$E30,'Pack&amp;System Plan (Project)'!#REF!)</f>
        <v>#REF!</v>
      </c>
      <c r="FG30" s="9" t="e">
        <f>SUMIF('Pack&amp;System Plan (Project)'!$G:$G,'Pack&amp;System Plan (Model)'!$E30,'Pack&amp;System Plan (Project)'!#REF!)</f>
        <v>#REF!</v>
      </c>
      <c r="FH30" s="9" t="e">
        <f>SUMIF('Pack&amp;System Plan (Project)'!$G:$G,'Pack&amp;System Plan (Model)'!$E30,'Pack&amp;System Plan (Project)'!#REF!)</f>
        <v>#REF!</v>
      </c>
      <c r="FI30" s="9" t="e">
        <f>SUMIF('Pack&amp;System Plan (Project)'!$G:$G,'Pack&amp;System Plan (Model)'!$E30,'Pack&amp;System Plan (Project)'!#REF!)</f>
        <v>#REF!</v>
      </c>
      <c r="FJ30" s="9" t="e">
        <f>SUMIF('Pack&amp;System Plan (Project)'!$G:$G,'Pack&amp;System Plan (Model)'!$E30,'Pack&amp;System Plan (Project)'!#REF!)</f>
        <v>#REF!</v>
      </c>
      <c r="FK30" s="9" t="e">
        <f>SUMIF('Pack&amp;System Plan (Project)'!$G:$G,'Pack&amp;System Plan (Model)'!$E30,'Pack&amp;System Plan (Project)'!#REF!)</f>
        <v>#REF!</v>
      </c>
      <c r="FL30" s="9" t="e">
        <f>SUMIF('Pack&amp;System Plan (Project)'!$G:$G,'Pack&amp;System Plan (Model)'!$E30,'Pack&amp;System Plan (Project)'!#REF!)</f>
        <v>#REF!</v>
      </c>
      <c r="FM30" s="9" t="e">
        <f>SUMIF('Pack&amp;System Plan (Project)'!$G:$G,'Pack&amp;System Plan (Model)'!$E30,'Pack&amp;System Plan (Project)'!#REF!)</f>
        <v>#REF!</v>
      </c>
      <c r="FN30" s="9" t="e">
        <f>SUMIF('Pack&amp;System Plan (Project)'!$G:$G,'Pack&amp;System Plan (Model)'!$E30,'Pack&amp;System Plan (Project)'!#REF!)</f>
        <v>#REF!</v>
      </c>
      <c r="FO30" s="9" t="e">
        <f>SUMIF('Pack&amp;System Plan (Project)'!$G:$G,'Pack&amp;System Plan (Model)'!$E30,'Pack&amp;System Plan (Project)'!#REF!)</f>
        <v>#REF!</v>
      </c>
      <c r="FP30" s="9" t="e">
        <f>SUMIF('Pack&amp;System Plan (Project)'!$G:$G,'Pack&amp;System Plan (Model)'!$E30,'Pack&amp;System Plan (Project)'!#REF!)</f>
        <v>#REF!</v>
      </c>
      <c r="FQ30" s="9" t="e">
        <f>SUMIF('Pack&amp;System Plan (Project)'!$G:$G,'Pack&amp;System Plan (Model)'!$E30,'Pack&amp;System Plan (Project)'!#REF!)</f>
        <v>#REF!</v>
      </c>
      <c r="FR30" s="9" t="e">
        <f>SUMIF('Pack&amp;System Plan (Project)'!$G:$G,'Pack&amp;System Plan (Model)'!$E30,'Pack&amp;System Plan (Project)'!#REF!)</f>
        <v>#REF!</v>
      </c>
      <c r="FS30" s="9" t="e">
        <f>SUMIF('Pack&amp;System Plan (Project)'!$G:$G,'Pack&amp;System Plan (Model)'!$E30,'Pack&amp;System Plan (Project)'!#REF!)</f>
        <v>#REF!</v>
      </c>
      <c r="FT30" s="9" t="e">
        <f>SUMIF('Pack&amp;System Plan (Project)'!$G:$G,'Pack&amp;System Plan (Model)'!$E30,'Pack&amp;System Plan (Project)'!#REF!)</f>
        <v>#REF!</v>
      </c>
      <c r="FU30" s="9" t="e">
        <f>SUMIF('Pack&amp;System Plan (Project)'!$G:$G,'Pack&amp;System Plan (Model)'!$E30,'Pack&amp;System Plan (Project)'!#REF!)</f>
        <v>#REF!</v>
      </c>
      <c r="FV30" s="9" t="e">
        <f>SUMIF('Pack&amp;System Plan (Project)'!$G:$G,'Pack&amp;System Plan (Model)'!$E30,'Pack&amp;System Plan (Project)'!#REF!)</f>
        <v>#REF!</v>
      </c>
      <c r="FW30" s="9" t="e">
        <f>SUMIF('Pack&amp;System Plan (Project)'!$G:$G,'Pack&amp;System Plan (Model)'!$E30,'Pack&amp;System Plan (Project)'!#REF!)</f>
        <v>#REF!</v>
      </c>
      <c r="FX30" s="9" t="e">
        <f>SUMIF('Pack&amp;System Plan (Project)'!$G:$G,'Pack&amp;System Plan (Model)'!$E30,'Pack&amp;System Plan (Project)'!#REF!)</f>
        <v>#REF!</v>
      </c>
      <c r="FY30" s="9" t="e">
        <f>SUMIF('Pack&amp;System Plan (Project)'!$G:$G,'Pack&amp;System Plan (Model)'!$E30,'Pack&amp;System Plan (Project)'!#REF!)</f>
        <v>#REF!</v>
      </c>
      <c r="FZ30" s="9" t="e">
        <f>SUMIF('Pack&amp;System Plan (Project)'!$G:$G,'Pack&amp;System Plan (Model)'!$E30,'Pack&amp;System Plan (Project)'!#REF!)</f>
        <v>#REF!</v>
      </c>
      <c r="GA30" s="9" t="e">
        <f>SUMIF('Pack&amp;System Plan (Project)'!$G:$G,'Pack&amp;System Plan (Model)'!$E30,'Pack&amp;System Plan (Project)'!#REF!)</f>
        <v>#REF!</v>
      </c>
      <c r="GB30" s="9" t="e">
        <f>SUMIF('Pack&amp;System Plan (Project)'!$G:$G,'Pack&amp;System Plan (Model)'!$E30,'Pack&amp;System Plan (Project)'!#REF!)</f>
        <v>#REF!</v>
      </c>
      <c r="GC30" s="9" t="e">
        <f>SUMIF('Pack&amp;System Plan (Project)'!$G:$G,'Pack&amp;System Plan (Model)'!$E30,'Pack&amp;System Plan (Project)'!#REF!)</f>
        <v>#REF!</v>
      </c>
      <c r="GD30" s="9" t="e">
        <f>SUMIF('Pack&amp;System Plan (Project)'!$G:$G,'Pack&amp;System Plan (Model)'!$E30,'Pack&amp;System Plan (Project)'!#REF!)</f>
        <v>#REF!</v>
      </c>
      <c r="GE30" s="9" t="e">
        <f>SUMIF('Pack&amp;System Plan (Project)'!$G:$G,'Pack&amp;System Plan (Model)'!$E30,'Pack&amp;System Plan (Project)'!#REF!)</f>
        <v>#REF!</v>
      </c>
      <c r="GF30" s="9" t="e">
        <f>SUMIF('Pack&amp;System Plan (Project)'!$G:$G,'Pack&amp;System Plan (Model)'!$E30,'Pack&amp;System Plan (Project)'!#REF!)</f>
        <v>#REF!</v>
      </c>
      <c r="GG30" s="9" t="e">
        <f>SUMIF('Pack&amp;System Plan (Project)'!$G:$G,'Pack&amp;System Plan (Model)'!$E30,'Pack&amp;System Plan (Project)'!#REF!)</f>
        <v>#REF!</v>
      </c>
      <c r="GH30" s="9" t="e">
        <f>SUMIF('Pack&amp;System Plan (Project)'!$G:$G,'Pack&amp;System Plan (Model)'!$E30,'Pack&amp;System Plan (Project)'!#REF!)</f>
        <v>#REF!</v>
      </c>
      <c r="GI30" s="9" t="e">
        <f>SUMIF('Pack&amp;System Plan (Project)'!$G:$G,'Pack&amp;System Plan (Model)'!$E30,'Pack&amp;System Plan (Project)'!#REF!)</f>
        <v>#REF!</v>
      </c>
      <c r="GJ30" s="9" t="e">
        <f>SUMIF('Pack&amp;System Plan (Project)'!$G:$G,'Pack&amp;System Plan (Model)'!$E30,'Pack&amp;System Plan (Project)'!#REF!)</f>
        <v>#REF!</v>
      </c>
      <c r="GK30" s="9" t="e">
        <f>SUMIF('Pack&amp;System Plan (Project)'!$G:$G,'Pack&amp;System Plan (Model)'!$E30,'Pack&amp;System Plan (Project)'!#REF!)</f>
        <v>#REF!</v>
      </c>
      <c r="GL30" s="9" t="e">
        <f>SUMIF('Pack&amp;System Plan (Project)'!$G:$G,'Pack&amp;System Plan (Model)'!$E30,'Pack&amp;System Plan (Project)'!#REF!)</f>
        <v>#REF!</v>
      </c>
      <c r="GM30" s="9" t="e">
        <f>SUMIF('Pack&amp;System Plan (Project)'!$G:$G,'Pack&amp;System Plan (Model)'!$E30,'Pack&amp;System Plan (Project)'!#REF!)</f>
        <v>#REF!</v>
      </c>
      <c r="GN30" s="9" t="e">
        <f>SUMIF('Pack&amp;System Plan (Project)'!$G:$G,'Pack&amp;System Plan (Model)'!$E30,'Pack&amp;System Plan (Project)'!#REF!)</f>
        <v>#REF!</v>
      </c>
      <c r="GO30" s="5">
        <v>0</v>
      </c>
    </row>
    <row r="31" spans="2:197" s="5" customFormat="1" outlineLevel="1" x14ac:dyDescent="0.3">
      <c r="B31" s="31" t="s">
        <v>108</v>
      </c>
      <c r="C31" s="17" t="s">
        <v>103</v>
      </c>
      <c r="D31" s="29" t="s">
        <v>111</v>
      </c>
      <c r="E31" s="26" t="s">
        <v>91</v>
      </c>
      <c r="F31" s="12" t="s">
        <v>92</v>
      </c>
      <c r="G31" s="36" t="e">
        <f>SUMIF(#REF!,'Pack&amp;System Plan (Model)'!#REF!,#REF!)</f>
        <v>#REF!</v>
      </c>
      <c r="H31" s="37">
        <f t="shared" si="1"/>
        <v>60</v>
      </c>
      <c r="I31" s="22"/>
      <c r="J31" s="22"/>
      <c r="K31" s="12" t="s">
        <v>10</v>
      </c>
      <c r="L31" s="38" t="e">
        <f>H31/H30</f>
        <v>#REF!</v>
      </c>
      <c r="M31" s="10"/>
      <c r="N31" s="28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>
        <v>60</v>
      </c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  <c r="DQ31" s="6"/>
      <c r="DR31" s="6"/>
      <c r="DS31" s="6"/>
      <c r="DT31" s="6"/>
      <c r="DU31" s="6"/>
      <c r="DV31" s="6"/>
      <c r="DW31" s="6"/>
      <c r="DX31" s="6"/>
      <c r="DY31" s="6"/>
      <c r="DZ31" s="6"/>
      <c r="EA31" s="6"/>
      <c r="EB31" s="6"/>
      <c r="EC31" s="6"/>
      <c r="ED31" s="6"/>
      <c r="EE31" s="6"/>
      <c r="EF31" s="6"/>
      <c r="EG31" s="6"/>
      <c r="EH31" s="6"/>
      <c r="EI31" s="6"/>
      <c r="EJ31" s="6"/>
      <c r="EK31" s="6"/>
      <c r="EL31" s="6"/>
      <c r="EM31" s="6"/>
      <c r="EN31" s="6"/>
      <c r="EO31" s="6"/>
      <c r="EP31" s="6"/>
      <c r="EQ31" s="6"/>
      <c r="ER31" s="6"/>
      <c r="ES31" s="6"/>
      <c r="ET31" s="6"/>
      <c r="EU31" s="6"/>
      <c r="EV31" s="6"/>
      <c r="EW31" s="6"/>
      <c r="EX31" s="6"/>
      <c r="EY31" s="6"/>
      <c r="EZ31" s="6"/>
      <c r="FA31" s="6"/>
      <c r="FB31" s="6"/>
      <c r="FC31" s="6"/>
      <c r="FD31" s="6"/>
      <c r="FE31" s="6"/>
      <c r="FF31" s="6"/>
      <c r="FG31" s="6"/>
      <c r="FH31" s="6"/>
      <c r="FI31" s="6"/>
      <c r="FJ31" s="6"/>
      <c r="FK31" s="6"/>
      <c r="FL31" s="6"/>
      <c r="FM31" s="6"/>
      <c r="FN31" s="6"/>
      <c r="FO31" s="6"/>
      <c r="FP31" s="6"/>
      <c r="FQ31" s="6"/>
      <c r="FR31" s="6"/>
      <c r="FS31" s="6"/>
      <c r="FT31" s="6"/>
      <c r="FU31" s="6"/>
      <c r="FV31" s="6"/>
      <c r="FW31" s="6"/>
      <c r="FX31" s="6"/>
      <c r="FY31" s="6"/>
      <c r="FZ31" s="6"/>
      <c r="GA31" s="6"/>
      <c r="GB31" s="6"/>
      <c r="GC31" s="6"/>
      <c r="GD31" s="6"/>
      <c r="GE31" s="6"/>
      <c r="GF31" s="6"/>
      <c r="GG31" s="6"/>
      <c r="GH31" s="6"/>
      <c r="GI31" s="6"/>
      <c r="GJ31" s="6"/>
      <c r="GK31" s="6"/>
      <c r="GL31" s="6"/>
      <c r="GM31" s="6"/>
      <c r="GN31" s="6"/>
      <c r="GO31" s="5">
        <v>0</v>
      </c>
    </row>
    <row r="32" spans="2:197" s="5" customFormat="1" outlineLevel="1" x14ac:dyDescent="0.3">
      <c r="B32" s="31" t="s">
        <v>108</v>
      </c>
      <c r="C32" s="17" t="s">
        <v>103</v>
      </c>
      <c r="D32" s="17" t="s">
        <v>111</v>
      </c>
      <c r="E32" s="18" t="s">
        <v>93</v>
      </c>
      <c r="F32" s="19" t="s">
        <v>94</v>
      </c>
      <c r="G32" s="33" t="e">
        <f>SUMIF(#REF!,'Pack&amp;System Plan (Model)'!#REF!,#REF!)</f>
        <v>#REF!</v>
      </c>
      <c r="H32" s="34" t="e">
        <f t="shared" si="1"/>
        <v>#REF!</v>
      </c>
      <c r="I32" s="22"/>
      <c r="J32" s="22"/>
      <c r="K32" s="19" t="s">
        <v>9</v>
      </c>
      <c r="L32" s="35" t="e">
        <f>+H33/H32</f>
        <v>#REF!</v>
      </c>
      <c r="M32" s="17"/>
      <c r="N32" s="27"/>
      <c r="O32" s="9" t="e">
        <f>SUMIF('Pack&amp;System Plan (Project)'!$G:$G,'Pack&amp;System Plan (Model)'!$E32,'Pack&amp;System Plan (Project)'!#REF!)</f>
        <v>#REF!</v>
      </c>
      <c r="P32" s="9" t="e">
        <f>SUMIF('Pack&amp;System Plan (Project)'!$G:$G,'Pack&amp;System Plan (Model)'!$E32,'Pack&amp;System Plan (Project)'!#REF!)</f>
        <v>#REF!</v>
      </c>
      <c r="Q32" s="9" t="e">
        <f>SUMIF('Pack&amp;System Plan (Project)'!$G:$G,'Pack&amp;System Plan (Model)'!$E32,'Pack&amp;System Plan (Project)'!#REF!)</f>
        <v>#REF!</v>
      </c>
      <c r="R32" s="9" t="e">
        <f>SUMIF('Pack&amp;System Plan (Project)'!$G:$G,'Pack&amp;System Plan (Model)'!$E32,'Pack&amp;System Plan (Project)'!#REF!)</f>
        <v>#REF!</v>
      </c>
      <c r="S32" s="9" t="e">
        <f>SUMIF('Pack&amp;System Plan (Project)'!$G:$G,'Pack&amp;System Plan (Model)'!$E32,'Pack&amp;System Plan (Project)'!#REF!)</f>
        <v>#REF!</v>
      </c>
      <c r="T32" s="9" t="e">
        <f>SUMIF('Pack&amp;System Plan (Project)'!$G:$G,'Pack&amp;System Plan (Model)'!$E32,'Pack&amp;System Plan (Project)'!#REF!)</f>
        <v>#REF!</v>
      </c>
      <c r="U32" s="9" t="e">
        <f>SUMIF('Pack&amp;System Plan (Project)'!$G:$G,'Pack&amp;System Plan (Model)'!$E32,'Pack&amp;System Plan (Project)'!#REF!)</f>
        <v>#REF!</v>
      </c>
      <c r="V32" s="9" t="e">
        <f>SUMIF('Pack&amp;System Plan (Project)'!$G:$G,'Pack&amp;System Plan (Model)'!$E32,'Pack&amp;System Plan (Project)'!#REF!)</f>
        <v>#REF!</v>
      </c>
      <c r="W32" s="9" t="e">
        <f>SUMIF('Pack&amp;System Plan (Project)'!$G:$G,'Pack&amp;System Plan (Model)'!$E32,'Pack&amp;System Plan (Project)'!#REF!)</f>
        <v>#REF!</v>
      </c>
      <c r="X32" s="9" t="e">
        <f>SUMIF('Pack&amp;System Plan (Project)'!$G:$G,'Pack&amp;System Plan (Model)'!$E32,'Pack&amp;System Plan (Project)'!#REF!)</f>
        <v>#REF!</v>
      </c>
      <c r="Y32" s="9" t="e">
        <f>SUMIF('Pack&amp;System Plan (Project)'!$G:$G,'Pack&amp;System Plan (Model)'!$E32,'Pack&amp;System Plan (Project)'!#REF!)</f>
        <v>#REF!</v>
      </c>
      <c r="Z32" s="9" t="e">
        <f>SUMIF('Pack&amp;System Plan (Project)'!$G:$G,'Pack&amp;System Plan (Model)'!$E32,'Pack&amp;System Plan (Project)'!#REF!)</f>
        <v>#REF!</v>
      </c>
      <c r="AA32" s="9" t="e">
        <f>SUMIF('Pack&amp;System Plan (Project)'!$G:$G,'Pack&amp;System Plan (Model)'!$E32,'Pack&amp;System Plan (Project)'!#REF!)</f>
        <v>#REF!</v>
      </c>
      <c r="AB32" s="9" t="e">
        <f>SUMIF('Pack&amp;System Plan (Project)'!$G:$G,'Pack&amp;System Plan (Model)'!$E32,'Pack&amp;System Plan (Project)'!#REF!)</f>
        <v>#REF!</v>
      </c>
      <c r="AC32" s="9" t="e">
        <f>SUMIF('Pack&amp;System Plan (Project)'!$G:$G,'Pack&amp;System Plan (Model)'!$E32,'Pack&amp;System Plan (Project)'!#REF!)</f>
        <v>#REF!</v>
      </c>
      <c r="AD32" s="9" t="e">
        <f>SUMIF('Pack&amp;System Plan (Project)'!$G:$G,'Pack&amp;System Plan (Model)'!$E32,'Pack&amp;System Plan (Project)'!#REF!)</f>
        <v>#REF!</v>
      </c>
      <c r="AE32" s="9" t="e">
        <f>SUMIF('Pack&amp;System Plan (Project)'!$G:$G,'Pack&amp;System Plan (Model)'!$E32,'Pack&amp;System Plan (Project)'!#REF!)</f>
        <v>#REF!</v>
      </c>
      <c r="AF32" s="9" t="e">
        <f>SUMIF('Pack&amp;System Plan (Project)'!$G:$G,'Pack&amp;System Plan (Model)'!$E32,'Pack&amp;System Plan (Project)'!#REF!)</f>
        <v>#REF!</v>
      </c>
      <c r="AG32" s="9" t="e">
        <f>SUMIF('Pack&amp;System Plan (Project)'!$G:$G,'Pack&amp;System Plan (Model)'!$E32,'Pack&amp;System Plan (Project)'!#REF!)</f>
        <v>#REF!</v>
      </c>
      <c r="AH32" s="9" t="e">
        <f>SUMIF('Pack&amp;System Plan (Project)'!$G:$G,'Pack&amp;System Plan (Model)'!$E32,'Pack&amp;System Plan (Project)'!#REF!)</f>
        <v>#REF!</v>
      </c>
      <c r="AI32" s="9" t="e">
        <f>SUMIF('Pack&amp;System Plan (Project)'!$G:$G,'Pack&amp;System Plan (Model)'!$E32,'Pack&amp;System Plan (Project)'!#REF!)</f>
        <v>#REF!</v>
      </c>
      <c r="AJ32" s="9" t="e">
        <f>SUMIF('Pack&amp;System Plan (Project)'!$G:$G,'Pack&amp;System Plan (Model)'!$E32,'Pack&amp;System Plan (Project)'!#REF!)</f>
        <v>#REF!</v>
      </c>
      <c r="AK32" s="9" t="e">
        <f>SUMIF('Pack&amp;System Plan (Project)'!$G:$G,'Pack&amp;System Plan (Model)'!$E32,'Pack&amp;System Plan (Project)'!#REF!)</f>
        <v>#REF!</v>
      </c>
      <c r="AL32" s="9" t="e">
        <f>SUMIF('Pack&amp;System Plan (Project)'!$G:$G,'Pack&amp;System Plan (Model)'!$E32,'Pack&amp;System Plan (Project)'!#REF!)</f>
        <v>#REF!</v>
      </c>
      <c r="AM32" s="9" t="e">
        <f>SUMIF('Pack&amp;System Plan (Project)'!$G:$G,'Pack&amp;System Plan (Model)'!$E32,'Pack&amp;System Plan (Project)'!#REF!)</f>
        <v>#REF!</v>
      </c>
      <c r="AN32" s="9" t="e">
        <f>SUMIF('Pack&amp;System Plan (Project)'!$G:$G,'Pack&amp;System Plan (Model)'!$E32,'Pack&amp;System Plan (Project)'!#REF!)</f>
        <v>#REF!</v>
      </c>
      <c r="AO32" s="9" t="e">
        <f>SUMIF('Pack&amp;System Plan (Project)'!$G:$G,'Pack&amp;System Plan (Model)'!$E32,'Pack&amp;System Plan (Project)'!#REF!)</f>
        <v>#REF!</v>
      </c>
      <c r="AP32" s="9" t="e">
        <f>SUMIF('Pack&amp;System Plan (Project)'!$G:$G,'Pack&amp;System Plan (Model)'!$E32,'Pack&amp;System Plan (Project)'!#REF!)</f>
        <v>#REF!</v>
      </c>
      <c r="AQ32" s="9" t="e">
        <f>SUMIF('Pack&amp;System Plan (Project)'!$G:$G,'Pack&amp;System Plan (Model)'!$E32,'Pack&amp;System Plan (Project)'!#REF!)</f>
        <v>#REF!</v>
      </c>
      <c r="AR32" s="9" t="e">
        <f>SUMIF('Pack&amp;System Plan (Project)'!$G:$G,'Pack&amp;System Plan (Model)'!$E32,'Pack&amp;System Plan (Project)'!#REF!)</f>
        <v>#REF!</v>
      </c>
      <c r="AS32" s="9" t="e">
        <f>SUMIF('Pack&amp;System Plan (Project)'!$G:$G,'Pack&amp;System Plan (Model)'!$E32,'Pack&amp;System Plan (Project)'!#REF!)</f>
        <v>#REF!</v>
      </c>
      <c r="AT32" s="9" t="e">
        <f>SUMIF('Pack&amp;System Plan (Project)'!$G:$G,'Pack&amp;System Plan (Model)'!$E32,'Pack&amp;System Plan (Project)'!#REF!)</f>
        <v>#REF!</v>
      </c>
      <c r="AU32" s="9" t="e">
        <f>SUMIF('Pack&amp;System Plan (Project)'!$G:$G,'Pack&amp;System Plan (Model)'!$E32,'Pack&amp;System Plan (Project)'!#REF!)</f>
        <v>#REF!</v>
      </c>
      <c r="AV32" s="9" t="e">
        <f>SUMIF('Pack&amp;System Plan (Project)'!$G:$G,'Pack&amp;System Plan (Model)'!$E32,'Pack&amp;System Plan (Project)'!#REF!)</f>
        <v>#REF!</v>
      </c>
      <c r="AW32" s="9" t="e">
        <f>SUMIF('Pack&amp;System Plan (Project)'!$G:$G,'Pack&amp;System Plan (Model)'!$E32,'Pack&amp;System Plan (Project)'!#REF!)</f>
        <v>#REF!</v>
      </c>
      <c r="AX32" s="9" t="e">
        <f>SUMIF('Pack&amp;System Plan (Project)'!$G:$G,'Pack&amp;System Plan (Model)'!$E32,'Pack&amp;System Plan (Project)'!#REF!)</f>
        <v>#REF!</v>
      </c>
      <c r="AY32" s="9" t="e">
        <f>SUMIF('Pack&amp;System Plan (Project)'!$G:$G,'Pack&amp;System Plan (Model)'!$E32,'Pack&amp;System Plan (Project)'!#REF!)</f>
        <v>#REF!</v>
      </c>
      <c r="AZ32" s="9" t="e">
        <f>SUMIF('Pack&amp;System Plan (Project)'!$G:$G,'Pack&amp;System Plan (Model)'!$E32,'Pack&amp;System Plan (Project)'!#REF!)</f>
        <v>#REF!</v>
      </c>
      <c r="BA32" s="9" t="e">
        <f>SUMIF('Pack&amp;System Plan (Project)'!$G:$G,'Pack&amp;System Plan (Model)'!$E32,'Pack&amp;System Plan (Project)'!#REF!)</f>
        <v>#REF!</v>
      </c>
      <c r="BB32" s="9" t="e">
        <f>SUMIF('Pack&amp;System Plan (Project)'!$G:$G,'Pack&amp;System Plan (Model)'!$E32,'Pack&amp;System Plan (Project)'!#REF!)</f>
        <v>#REF!</v>
      </c>
      <c r="BC32" s="9" t="e">
        <f>SUMIF('Pack&amp;System Plan (Project)'!$G:$G,'Pack&amp;System Plan (Model)'!$E32,'Pack&amp;System Plan (Project)'!#REF!)</f>
        <v>#REF!</v>
      </c>
      <c r="BD32" s="9" t="e">
        <f>SUMIF('Pack&amp;System Plan (Project)'!$G:$G,'Pack&amp;System Plan (Model)'!$E32,'Pack&amp;System Plan (Project)'!#REF!)</f>
        <v>#REF!</v>
      </c>
      <c r="BE32" s="9" t="e">
        <f>SUMIF('Pack&amp;System Plan (Project)'!$G:$G,'Pack&amp;System Plan (Model)'!$E32,'Pack&amp;System Plan (Project)'!#REF!)</f>
        <v>#REF!</v>
      </c>
      <c r="BF32" s="9" t="e">
        <f>SUMIF('Pack&amp;System Plan (Project)'!$G:$G,'Pack&amp;System Plan (Model)'!$E32,'Pack&amp;System Plan (Project)'!#REF!)</f>
        <v>#REF!</v>
      </c>
      <c r="BG32" s="9" t="e">
        <f>SUMIF('Pack&amp;System Plan (Project)'!$G:$G,'Pack&amp;System Plan (Model)'!$E32,'Pack&amp;System Plan (Project)'!#REF!)</f>
        <v>#REF!</v>
      </c>
      <c r="BH32" s="9" t="e">
        <f>SUMIF('Pack&amp;System Plan (Project)'!$G:$G,'Pack&amp;System Plan (Model)'!$E32,'Pack&amp;System Plan (Project)'!#REF!)</f>
        <v>#REF!</v>
      </c>
      <c r="BI32" s="9" t="e">
        <f>SUMIF('Pack&amp;System Plan (Project)'!$G:$G,'Pack&amp;System Plan (Model)'!$E32,'Pack&amp;System Plan (Project)'!#REF!)</f>
        <v>#REF!</v>
      </c>
      <c r="BJ32" s="9" t="e">
        <f>SUMIF('Pack&amp;System Plan (Project)'!$G:$G,'Pack&amp;System Plan (Model)'!$E32,'Pack&amp;System Plan (Project)'!#REF!)</f>
        <v>#REF!</v>
      </c>
      <c r="BK32" s="9" t="e">
        <f>SUMIF('Pack&amp;System Plan (Project)'!$G:$G,'Pack&amp;System Plan (Model)'!$E32,'Pack&amp;System Plan (Project)'!#REF!)</f>
        <v>#REF!</v>
      </c>
      <c r="BL32" s="9" t="e">
        <f>SUMIF('Pack&amp;System Plan (Project)'!$G:$G,'Pack&amp;System Plan (Model)'!$E32,'Pack&amp;System Plan (Project)'!#REF!)</f>
        <v>#REF!</v>
      </c>
      <c r="BM32" s="9" t="e">
        <f>SUMIF('Pack&amp;System Plan (Project)'!$G:$G,'Pack&amp;System Plan (Model)'!$E32,'Pack&amp;System Plan (Project)'!#REF!)</f>
        <v>#REF!</v>
      </c>
      <c r="BN32" s="9" t="e">
        <f>SUMIF('Pack&amp;System Plan (Project)'!$G:$G,'Pack&amp;System Plan (Model)'!$E32,'Pack&amp;System Plan (Project)'!#REF!)</f>
        <v>#REF!</v>
      </c>
      <c r="BO32" s="9" t="e">
        <f>SUMIF('Pack&amp;System Plan (Project)'!$G:$G,'Pack&amp;System Plan (Model)'!$E32,'Pack&amp;System Plan (Project)'!#REF!)</f>
        <v>#REF!</v>
      </c>
      <c r="BP32" s="9" t="e">
        <f>SUMIF('Pack&amp;System Plan (Project)'!$G:$G,'Pack&amp;System Plan (Model)'!$E32,'Pack&amp;System Plan (Project)'!#REF!)</f>
        <v>#REF!</v>
      </c>
      <c r="BQ32" s="9" t="e">
        <f>SUMIF('Pack&amp;System Plan (Project)'!$G:$G,'Pack&amp;System Plan (Model)'!$E32,'Pack&amp;System Plan (Project)'!#REF!)</f>
        <v>#REF!</v>
      </c>
      <c r="BR32" s="9" t="e">
        <f>SUMIF('Pack&amp;System Plan (Project)'!$G:$G,'Pack&amp;System Plan (Model)'!$E32,'Pack&amp;System Plan (Project)'!#REF!)</f>
        <v>#REF!</v>
      </c>
      <c r="BS32" s="9" t="e">
        <f>SUMIF('Pack&amp;System Plan (Project)'!$G:$G,'Pack&amp;System Plan (Model)'!$E32,'Pack&amp;System Plan (Project)'!#REF!)</f>
        <v>#REF!</v>
      </c>
      <c r="BT32" s="9" t="e">
        <f>SUMIF('Pack&amp;System Plan (Project)'!$G:$G,'Pack&amp;System Plan (Model)'!$E32,'Pack&amp;System Plan (Project)'!#REF!)</f>
        <v>#REF!</v>
      </c>
      <c r="BU32" s="9" t="e">
        <f>SUMIF('Pack&amp;System Plan (Project)'!$G:$G,'Pack&amp;System Plan (Model)'!$E32,'Pack&amp;System Plan (Project)'!#REF!)</f>
        <v>#REF!</v>
      </c>
      <c r="BV32" s="9" t="e">
        <f>SUMIF('Pack&amp;System Plan (Project)'!$G:$G,'Pack&amp;System Plan (Model)'!$E32,'Pack&amp;System Plan (Project)'!#REF!)</f>
        <v>#REF!</v>
      </c>
      <c r="BW32" s="9" t="e">
        <f>SUMIF('Pack&amp;System Plan (Project)'!$G:$G,'Pack&amp;System Plan (Model)'!$E32,'Pack&amp;System Plan (Project)'!#REF!)</f>
        <v>#REF!</v>
      </c>
      <c r="BX32" s="9" t="e">
        <f>SUMIF('Pack&amp;System Plan (Project)'!$G:$G,'Pack&amp;System Plan (Model)'!$E32,'Pack&amp;System Plan (Project)'!#REF!)</f>
        <v>#REF!</v>
      </c>
      <c r="BY32" s="9" t="e">
        <f>SUMIF('Pack&amp;System Plan (Project)'!$G:$G,'Pack&amp;System Plan (Model)'!$E32,'Pack&amp;System Plan (Project)'!#REF!)</f>
        <v>#REF!</v>
      </c>
      <c r="BZ32" s="9" t="e">
        <f>SUMIF('Pack&amp;System Plan (Project)'!$G:$G,'Pack&amp;System Plan (Model)'!$E32,'Pack&amp;System Plan (Project)'!#REF!)</f>
        <v>#REF!</v>
      </c>
      <c r="CA32" s="9" t="e">
        <f>SUMIF('Pack&amp;System Plan (Project)'!$G:$G,'Pack&amp;System Plan (Model)'!$E32,'Pack&amp;System Plan (Project)'!#REF!)</f>
        <v>#REF!</v>
      </c>
      <c r="CB32" s="9" t="e">
        <f>SUMIF('Pack&amp;System Plan (Project)'!$G:$G,'Pack&amp;System Plan (Model)'!$E32,'Pack&amp;System Plan (Project)'!#REF!)</f>
        <v>#REF!</v>
      </c>
      <c r="CC32" s="9" t="e">
        <f>SUMIF('Pack&amp;System Plan (Project)'!$G:$G,'Pack&amp;System Plan (Model)'!$E32,'Pack&amp;System Plan (Project)'!#REF!)</f>
        <v>#REF!</v>
      </c>
      <c r="CD32" s="9" t="e">
        <f>SUMIF('Pack&amp;System Plan (Project)'!$G:$G,'Pack&amp;System Plan (Model)'!$E32,'Pack&amp;System Plan (Project)'!#REF!)</f>
        <v>#REF!</v>
      </c>
      <c r="CE32" s="9" t="e">
        <f>SUMIF('Pack&amp;System Plan (Project)'!$G:$G,'Pack&amp;System Plan (Model)'!$E32,'Pack&amp;System Plan (Project)'!#REF!)</f>
        <v>#REF!</v>
      </c>
      <c r="CF32" s="9" t="e">
        <f>SUMIF('Pack&amp;System Plan (Project)'!$G:$G,'Pack&amp;System Plan (Model)'!$E32,'Pack&amp;System Plan (Project)'!#REF!)</f>
        <v>#REF!</v>
      </c>
      <c r="CG32" s="9" t="e">
        <f>SUMIF('Pack&amp;System Plan (Project)'!$G:$G,'Pack&amp;System Plan (Model)'!$E32,'Pack&amp;System Plan (Project)'!#REF!)</f>
        <v>#REF!</v>
      </c>
      <c r="CH32" s="9" t="e">
        <f>SUMIF('Pack&amp;System Plan (Project)'!$G:$G,'Pack&amp;System Plan (Model)'!$E32,'Pack&amp;System Plan (Project)'!#REF!)</f>
        <v>#REF!</v>
      </c>
      <c r="CI32" s="9" t="e">
        <f>SUMIF('Pack&amp;System Plan (Project)'!$G:$G,'Pack&amp;System Plan (Model)'!$E32,'Pack&amp;System Plan (Project)'!#REF!)</f>
        <v>#REF!</v>
      </c>
      <c r="CJ32" s="9" t="e">
        <f>SUMIF('Pack&amp;System Plan (Project)'!$G:$G,'Pack&amp;System Plan (Model)'!$E32,'Pack&amp;System Plan (Project)'!#REF!)</f>
        <v>#REF!</v>
      </c>
      <c r="CK32" s="9" t="e">
        <f>SUMIF('Pack&amp;System Plan (Project)'!$G:$G,'Pack&amp;System Plan (Model)'!$E32,'Pack&amp;System Plan (Project)'!#REF!)</f>
        <v>#REF!</v>
      </c>
      <c r="CL32" s="9" t="e">
        <f>SUMIF('Pack&amp;System Plan (Project)'!$G:$G,'Pack&amp;System Plan (Model)'!$E32,'Pack&amp;System Plan (Project)'!#REF!)</f>
        <v>#REF!</v>
      </c>
      <c r="CM32" s="9" t="e">
        <f>SUMIF('Pack&amp;System Plan (Project)'!$G:$G,'Pack&amp;System Plan (Model)'!$E32,'Pack&amp;System Plan (Project)'!#REF!)</f>
        <v>#REF!</v>
      </c>
      <c r="CN32" s="9" t="e">
        <f>SUMIF('Pack&amp;System Plan (Project)'!$G:$G,'Pack&amp;System Plan (Model)'!$E32,'Pack&amp;System Plan (Project)'!#REF!)</f>
        <v>#REF!</v>
      </c>
      <c r="CO32" s="9" t="e">
        <f>SUMIF('Pack&amp;System Plan (Project)'!$G:$G,'Pack&amp;System Plan (Model)'!$E32,'Pack&amp;System Plan (Project)'!#REF!)</f>
        <v>#REF!</v>
      </c>
      <c r="CP32" s="9" t="e">
        <f>SUMIF('Pack&amp;System Plan (Project)'!$G:$G,'Pack&amp;System Plan (Model)'!$E32,'Pack&amp;System Plan (Project)'!#REF!)</f>
        <v>#REF!</v>
      </c>
      <c r="CQ32" s="9" t="e">
        <f>SUMIF('Pack&amp;System Plan (Project)'!$G:$G,'Pack&amp;System Plan (Model)'!$E32,'Pack&amp;System Plan (Project)'!#REF!)</f>
        <v>#REF!</v>
      </c>
      <c r="CR32" s="9" t="e">
        <f>SUMIF('Pack&amp;System Plan (Project)'!$G:$G,'Pack&amp;System Plan (Model)'!$E32,'Pack&amp;System Plan (Project)'!#REF!)</f>
        <v>#REF!</v>
      </c>
      <c r="CS32" s="9" t="e">
        <f>SUMIF('Pack&amp;System Plan (Project)'!$G:$G,'Pack&amp;System Plan (Model)'!$E32,'Pack&amp;System Plan (Project)'!#REF!)</f>
        <v>#REF!</v>
      </c>
      <c r="CT32" s="9" t="e">
        <f>SUMIF('Pack&amp;System Plan (Project)'!$G:$G,'Pack&amp;System Plan (Model)'!$E32,'Pack&amp;System Plan (Project)'!#REF!)</f>
        <v>#REF!</v>
      </c>
      <c r="CU32" s="9" t="e">
        <f>SUMIF('Pack&amp;System Plan (Project)'!$G:$G,'Pack&amp;System Plan (Model)'!$E32,'Pack&amp;System Plan (Project)'!#REF!)</f>
        <v>#REF!</v>
      </c>
      <c r="CV32" s="9" t="e">
        <f>SUMIF('Pack&amp;System Plan (Project)'!$G:$G,'Pack&amp;System Plan (Model)'!$E32,'Pack&amp;System Plan (Project)'!#REF!)</f>
        <v>#REF!</v>
      </c>
      <c r="CW32" s="9" t="e">
        <f>SUMIF('Pack&amp;System Plan (Project)'!$G:$G,'Pack&amp;System Plan (Model)'!$E32,'Pack&amp;System Plan (Project)'!#REF!)</f>
        <v>#REF!</v>
      </c>
      <c r="CX32" s="9" t="e">
        <f>SUMIF('Pack&amp;System Plan (Project)'!$G:$G,'Pack&amp;System Plan (Model)'!$E32,'Pack&amp;System Plan (Project)'!#REF!)</f>
        <v>#REF!</v>
      </c>
      <c r="CY32" s="9" t="e">
        <f>SUMIF('Pack&amp;System Plan (Project)'!$G:$G,'Pack&amp;System Plan (Model)'!$E32,'Pack&amp;System Plan (Project)'!#REF!)</f>
        <v>#REF!</v>
      </c>
      <c r="CZ32" s="9" t="e">
        <f>SUMIF('Pack&amp;System Plan (Project)'!$G:$G,'Pack&amp;System Plan (Model)'!$E32,'Pack&amp;System Plan (Project)'!#REF!)</f>
        <v>#REF!</v>
      </c>
      <c r="DA32" s="9" t="e">
        <f>SUMIF('Pack&amp;System Plan (Project)'!$G:$G,'Pack&amp;System Plan (Model)'!$E32,'Pack&amp;System Plan (Project)'!#REF!)</f>
        <v>#REF!</v>
      </c>
      <c r="DB32" s="9" t="e">
        <f>SUMIF('Pack&amp;System Plan (Project)'!$G:$G,'Pack&amp;System Plan (Model)'!$E32,'Pack&amp;System Plan (Project)'!#REF!)</f>
        <v>#REF!</v>
      </c>
      <c r="DC32" s="9" t="e">
        <f>SUMIF('Pack&amp;System Plan (Project)'!$G:$G,'Pack&amp;System Plan (Model)'!$E32,'Pack&amp;System Plan (Project)'!#REF!)</f>
        <v>#REF!</v>
      </c>
      <c r="DD32" s="9" t="e">
        <f>SUMIF('Pack&amp;System Plan (Project)'!$G:$G,'Pack&amp;System Plan (Model)'!$E32,'Pack&amp;System Plan (Project)'!#REF!)</f>
        <v>#REF!</v>
      </c>
      <c r="DE32" s="9" t="e">
        <f>SUMIF('Pack&amp;System Plan (Project)'!$G:$G,'Pack&amp;System Plan (Model)'!$E32,'Pack&amp;System Plan (Project)'!#REF!)</f>
        <v>#REF!</v>
      </c>
      <c r="DF32" s="9" t="e">
        <f>SUMIF('Pack&amp;System Plan (Project)'!$G:$G,'Pack&amp;System Plan (Model)'!$E32,'Pack&amp;System Plan (Project)'!#REF!)</f>
        <v>#REF!</v>
      </c>
      <c r="DG32" s="9" t="e">
        <f>SUMIF('Pack&amp;System Plan (Project)'!$G:$G,'Pack&amp;System Plan (Model)'!$E32,'Pack&amp;System Plan (Project)'!#REF!)</f>
        <v>#REF!</v>
      </c>
      <c r="DH32" s="9" t="e">
        <f>SUMIF('Pack&amp;System Plan (Project)'!$G:$G,'Pack&amp;System Plan (Model)'!$E32,'Pack&amp;System Plan (Project)'!#REF!)</f>
        <v>#REF!</v>
      </c>
      <c r="DI32" s="9" t="e">
        <f>SUMIF('Pack&amp;System Plan (Project)'!$G:$G,'Pack&amp;System Plan (Model)'!$E32,'Pack&amp;System Plan (Project)'!#REF!)</f>
        <v>#REF!</v>
      </c>
      <c r="DJ32" s="9" t="e">
        <f>SUMIF('Pack&amp;System Plan (Project)'!$G:$G,'Pack&amp;System Plan (Model)'!$E32,'Pack&amp;System Plan (Project)'!#REF!)</f>
        <v>#REF!</v>
      </c>
      <c r="DK32" s="9" t="e">
        <f>SUMIF('Pack&amp;System Plan (Project)'!$G:$G,'Pack&amp;System Plan (Model)'!$E32,'Pack&amp;System Plan (Project)'!#REF!)</f>
        <v>#REF!</v>
      </c>
      <c r="DL32" s="9" t="e">
        <f>SUMIF('Pack&amp;System Plan (Project)'!$G:$G,'Pack&amp;System Plan (Model)'!$E32,'Pack&amp;System Plan (Project)'!#REF!)</f>
        <v>#REF!</v>
      </c>
      <c r="DM32" s="9" t="e">
        <f>SUMIF('Pack&amp;System Plan (Project)'!$G:$G,'Pack&amp;System Plan (Model)'!$E32,'Pack&amp;System Plan (Project)'!#REF!)</f>
        <v>#REF!</v>
      </c>
      <c r="DN32" s="9" t="e">
        <f>SUMIF('Pack&amp;System Plan (Project)'!$G:$G,'Pack&amp;System Plan (Model)'!$E32,'Pack&amp;System Plan (Project)'!#REF!)</f>
        <v>#REF!</v>
      </c>
      <c r="DO32" s="9" t="e">
        <f>SUMIF('Pack&amp;System Plan (Project)'!$G:$G,'Pack&amp;System Plan (Model)'!$E32,'Pack&amp;System Plan (Project)'!#REF!)</f>
        <v>#REF!</v>
      </c>
      <c r="DP32" s="9" t="e">
        <f>SUMIF('Pack&amp;System Plan (Project)'!$G:$G,'Pack&amp;System Plan (Model)'!$E32,'Pack&amp;System Plan (Project)'!#REF!)</f>
        <v>#REF!</v>
      </c>
      <c r="DQ32" s="9" t="e">
        <f>SUMIF('Pack&amp;System Plan (Project)'!$G:$G,'Pack&amp;System Plan (Model)'!$E32,'Pack&amp;System Plan (Project)'!#REF!)</f>
        <v>#REF!</v>
      </c>
      <c r="DR32" s="9" t="e">
        <f>SUMIF('Pack&amp;System Plan (Project)'!$G:$G,'Pack&amp;System Plan (Model)'!$E32,'Pack&amp;System Plan (Project)'!#REF!)</f>
        <v>#REF!</v>
      </c>
      <c r="DS32" s="9" t="e">
        <f>SUMIF('Pack&amp;System Plan (Project)'!$G:$G,'Pack&amp;System Plan (Model)'!$E32,'Pack&amp;System Plan (Project)'!#REF!)</f>
        <v>#REF!</v>
      </c>
      <c r="DT32" s="9" t="e">
        <f>SUMIF('Pack&amp;System Plan (Project)'!$G:$G,'Pack&amp;System Plan (Model)'!$E32,'Pack&amp;System Plan (Project)'!#REF!)</f>
        <v>#REF!</v>
      </c>
      <c r="DU32" s="9" t="e">
        <f>SUMIF('Pack&amp;System Plan (Project)'!$G:$G,'Pack&amp;System Plan (Model)'!$E32,'Pack&amp;System Plan (Project)'!#REF!)</f>
        <v>#REF!</v>
      </c>
      <c r="DV32" s="9" t="e">
        <f>SUMIF('Pack&amp;System Plan (Project)'!$G:$G,'Pack&amp;System Plan (Model)'!$E32,'Pack&amp;System Plan (Project)'!#REF!)</f>
        <v>#REF!</v>
      </c>
      <c r="DW32" s="9" t="e">
        <f>SUMIF('Pack&amp;System Plan (Project)'!$G:$G,'Pack&amp;System Plan (Model)'!$E32,'Pack&amp;System Plan (Project)'!#REF!)</f>
        <v>#REF!</v>
      </c>
      <c r="DX32" s="9" t="e">
        <f>SUMIF('Pack&amp;System Plan (Project)'!$G:$G,'Pack&amp;System Plan (Model)'!$E32,'Pack&amp;System Plan (Project)'!#REF!)</f>
        <v>#REF!</v>
      </c>
      <c r="DY32" s="9" t="e">
        <f>SUMIF('Pack&amp;System Plan (Project)'!$G:$G,'Pack&amp;System Plan (Model)'!$E32,'Pack&amp;System Plan (Project)'!#REF!)</f>
        <v>#REF!</v>
      </c>
      <c r="DZ32" s="9" t="e">
        <f>SUMIF('Pack&amp;System Plan (Project)'!$G:$G,'Pack&amp;System Plan (Model)'!$E32,'Pack&amp;System Plan (Project)'!#REF!)</f>
        <v>#REF!</v>
      </c>
      <c r="EA32" s="9" t="e">
        <f>SUMIF('Pack&amp;System Plan (Project)'!$G:$G,'Pack&amp;System Plan (Model)'!$E32,'Pack&amp;System Plan (Project)'!#REF!)</f>
        <v>#REF!</v>
      </c>
      <c r="EB32" s="9" t="e">
        <f>SUMIF('Pack&amp;System Plan (Project)'!$G:$G,'Pack&amp;System Plan (Model)'!$E32,'Pack&amp;System Plan (Project)'!#REF!)</f>
        <v>#REF!</v>
      </c>
      <c r="EC32" s="9" t="e">
        <f>SUMIF('Pack&amp;System Plan (Project)'!$G:$G,'Pack&amp;System Plan (Model)'!$E32,'Pack&amp;System Plan (Project)'!#REF!)</f>
        <v>#REF!</v>
      </c>
      <c r="ED32" s="9" t="e">
        <f>SUMIF('Pack&amp;System Plan (Project)'!$G:$G,'Pack&amp;System Plan (Model)'!$E32,'Pack&amp;System Plan (Project)'!#REF!)</f>
        <v>#REF!</v>
      </c>
      <c r="EE32" s="9" t="e">
        <f>SUMIF('Pack&amp;System Plan (Project)'!$G:$G,'Pack&amp;System Plan (Model)'!$E32,'Pack&amp;System Plan (Project)'!#REF!)</f>
        <v>#REF!</v>
      </c>
      <c r="EF32" s="9" t="e">
        <f>SUMIF('Pack&amp;System Plan (Project)'!$G:$G,'Pack&amp;System Plan (Model)'!$E32,'Pack&amp;System Plan (Project)'!#REF!)</f>
        <v>#REF!</v>
      </c>
      <c r="EG32" s="9" t="e">
        <f>SUMIF('Pack&amp;System Plan (Project)'!$G:$G,'Pack&amp;System Plan (Model)'!$E32,'Pack&amp;System Plan (Project)'!#REF!)</f>
        <v>#REF!</v>
      </c>
      <c r="EH32" s="9" t="e">
        <f>SUMIF('Pack&amp;System Plan (Project)'!$G:$G,'Pack&amp;System Plan (Model)'!$E32,'Pack&amp;System Plan (Project)'!#REF!)</f>
        <v>#REF!</v>
      </c>
      <c r="EI32" s="9" t="e">
        <f>SUMIF('Pack&amp;System Plan (Project)'!$G:$G,'Pack&amp;System Plan (Model)'!$E32,'Pack&amp;System Plan (Project)'!#REF!)</f>
        <v>#REF!</v>
      </c>
      <c r="EJ32" s="9" t="e">
        <f>SUMIF('Pack&amp;System Plan (Project)'!$G:$G,'Pack&amp;System Plan (Model)'!$E32,'Pack&amp;System Plan (Project)'!#REF!)</f>
        <v>#REF!</v>
      </c>
      <c r="EK32" s="9" t="e">
        <f>SUMIF('Pack&amp;System Plan (Project)'!$G:$G,'Pack&amp;System Plan (Model)'!$E32,'Pack&amp;System Plan (Project)'!#REF!)</f>
        <v>#REF!</v>
      </c>
      <c r="EL32" s="9" t="e">
        <f>SUMIF('Pack&amp;System Plan (Project)'!$G:$G,'Pack&amp;System Plan (Model)'!$E32,'Pack&amp;System Plan (Project)'!#REF!)</f>
        <v>#REF!</v>
      </c>
      <c r="EM32" s="9" t="e">
        <f>SUMIF('Pack&amp;System Plan (Project)'!$G:$G,'Pack&amp;System Plan (Model)'!$E32,'Pack&amp;System Plan (Project)'!#REF!)</f>
        <v>#REF!</v>
      </c>
      <c r="EN32" s="9" t="e">
        <f>SUMIF('Pack&amp;System Plan (Project)'!$G:$G,'Pack&amp;System Plan (Model)'!$E32,'Pack&amp;System Plan (Project)'!#REF!)</f>
        <v>#REF!</v>
      </c>
      <c r="EO32" s="9" t="e">
        <f>SUMIF('Pack&amp;System Plan (Project)'!$G:$G,'Pack&amp;System Plan (Model)'!$E32,'Pack&amp;System Plan (Project)'!#REF!)</f>
        <v>#REF!</v>
      </c>
      <c r="EP32" s="9" t="e">
        <f>SUMIF('Pack&amp;System Plan (Project)'!$G:$G,'Pack&amp;System Plan (Model)'!$E32,'Pack&amp;System Plan (Project)'!#REF!)</f>
        <v>#REF!</v>
      </c>
      <c r="EQ32" s="9" t="e">
        <f>SUMIF('Pack&amp;System Plan (Project)'!$G:$G,'Pack&amp;System Plan (Model)'!$E32,'Pack&amp;System Plan (Project)'!#REF!)</f>
        <v>#REF!</v>
      </c>
      <c r="ER32" s="9" t="e">
        <f>SUMIF('Pack&amp;System Plan (Project)'!$G:$G,'Pack&amp;System Plan (Model)'!$E32,'Pack&amp;System Plan (Project)'!#REF!)</f>
        <v>#REF!</v>
      </c>
      <c r="ES32" s="9" t="e">
        <f>SUMIF('Pack&amp;System Plan (Project)'!$G:$G,'Pack&amp;System Plan (Model)'!$E32,'Pack&amp;System Plan (Project)'!#REF!)</f>
        <v>#REF!</v>
      </c>
      <c r="ET32" s="9" t="e">
        <f>SUMIF('Pack&amp;System Plan (Project)'!$G:$G,'Pack&amp;System Plan (Model)'!$E32,'Pack&amp;System Plan (Project)'!#REF!)</f>
        <v>#REF!</v>
      </c>
      <c r="EU32" s="9" t="e">
        <f>SUMIF('Pack&amp;System Plan (Project)'!$G:$G,'Pack&amp;System Plan (Model)'!$E32,'Pack&amp;System Plan (Project)'!#REF!)</f>
        <v>#REF!</v>
      </c>
      <c r="EV32" s="9" t="e">
        <f>SUMIF('Pack&amp;System Plan (Project)'!$G:$G,'Pack&amp;System Plan (Model)'!$E32,'Pack&amp;System Plan (Project)'!#REF!)</f>
        <v>#REF!</v>
      </c>
      <c r="EW32" s="9" t="e">
        <f>SUMIF('Pack&amp;System Plan (Project)'!$G:$G,'Pack&amp;System Plan (Model)'!$E32,'Pack&amp;System Plan (Project)'!#REF!)</f>
        <v>#REF!</v>
      </c>
      <c r="EX32" s="9" t="e">
        <f>SUMIF('Pack&amp;System Plan (Project)'!$G:$G,'Pack&amp;System Plan (Model)'!$E32,'Pack&amp;System Plan (Project)'!#REF!)</f>
        <v>#REF!</v>
      </c>
      <c r="EY32" s="9" t="e">
        <f>SUMIF('Pack&amp;System Plan (Project)'!$G:$G,'Pack&amp;System Plan (Model)'!$E32,'Pack&amp;System Plan (Project)'!#REF!)</f>
        <v>#REF!</v>
      </c>
      <c r="EZ32" s="9" t="e">
        <f>SUMIF('Pack&amp;System Plan (Project)'!$G:$G,'Pack&amp;System Plan (Model)'!$E32,'Pack&amp;System Plan (Project)'!#REF!)</f>
        <v>#REF!</v>
      </c>
      <c r="FA32" s="9" t="e">
        <f>SUMIF('Pack&amp;System Plan (Project)'!$G:$G,'Pack&amp;System Plan (Model)'!$E32,'Pack&amp;System Plan (Project)'!#REF!)</f>
        <v>#REF!</v>
      </c>
      <c r="FB32" s="9" t="e">
        <f>SUMIF('Pack&amp;System Plan (Project)'!$G:$G,'Pack&amp;System Plan (Model)'!$E32,'Pack&amp;System Plan (Project)'!#REF!)</f>
        <v>#REF!</v>
      </c>
      <c r="FC32" s="9" t="e">
        <f>SUMIF('Pack&amp;System Plan (Project)'!$G:$G,'Pack&amp;System Plan (Model)'!$E32,'Pack&amp;System Plan (Project)'!#REF!)</f>
        <v>#REF!</v>
      </c>
      <c r="FD32" s="9" t="e">
        <f>SUMIF('Pack&amp;System Plan (Project)'!$G:$G,'Pack&amp;System Plan (Model)'!$E32,'Pack&amp;System Plan (Project)'!#REF!)</f>
        <v>#REF!</v>
      </c>
      <c r="FE32" s="9" t="e">
        <f>SUMIF('Pack&amp;System Plan (Project)'!$G:$G,'Pack&amp;System Plan (Model)'!$E32,'Pack&amp;System Plan (Project)'!#REF!)</f>
        <v>#REF!</v>
      </c>
      <c r="FF32" s="9" t="e">
        <f>SUMIF('Pack&amp;System Plan (Project)'!$G:$G,'Pack&amp;System Plan (Model)'!$E32,'Pack&amp;System Plan (Project)'!#REF!)</f>
        <v>#REF!</v>
      </c>
      <c r="FG32" s="9" t="e">
        <f>SUMIF('Pack&amp;System Plan (Project)'!$G:$G,'Pack&amp;System Plan (Model)'!$E32,'Pack&amp;System Plan (Project)'!#REF!)</f>
        <v>#REF!</v>
      </c>
      <c r="FH32" s="9" t="e">
        <f>SUMIF('Pack&amp;System Plan (Project)'!$G:$G,'Pack&amp;System Plan (Model)'!$E32,'Pack&amp;System Plan (Project)'!#REF!)</f>
        <v>#REF!</v>
      </c>
      <c r="FI32" s="9" t="e">
        <f>SUMIF('Pack&amp;System Plan (Project)'!$G:$G,'Pack&amp;System Plan (Model)'!$E32,'Pack&amp;System Plan (Project)'!#REF!)</f>
        <v>#REF!</v>
      </c>
      <c r="FJ32" s="9" t="e">
        <f>SUMIF('Pack&amp;System Plan (Project)'!$G:$G,'Pack&amp;System Plan (Model)'!$E32,'Pack&amp;System Plan (Project)'!#REF!)</f>
        <v>#REF!</v>
      </c>
      <c r="FK32" s="9" t="e">
        <f>SUMIF('Pack&amp;System Plan (Project)'!$G:$G,'Pack&amp;System Plan (Model)'!$E32,'Pack&amp;System Plan (Project)'!#REF!)</f>
        <v>#REF!</v>
      </c>
      <c r="FL32" s="9" t="e">
        <f>SUMIF('Pack&amp;System Plan (Project)'!$G:$G,'Pack&amp;System Plan (Model)'!$E32,'Pack&amp;System Plan (Project)'!#REF!)</f>
        <v>#REF!</v>
      </c>
      <c r="FM32" s="9" t="e">
        <f>SUMIF('Pack&amp;System Plan (Project)'!$G:$G,'Pack&amp;System Plan (Model)'!$E32,'Pack&amp;System Plan (Project)'!#REF!)</f>
        <v>#REF!</v>
      </c>
      <c r="FN32" s="9" t="e">
        <f>SUMIF('Pack&amp;System Plan (Project)'!$G:$G,'Pack&amp;System Plan (Model)'!$E32,'Pack&amp;System Plan (Project)'!#REF!)</f>
        <v>#REF!</v>
      </c>
      <c r="FO32" s="9" t="e">
        <f>SUMIF('Pack&amp;System Plan (Project)'!$G:$G,'Pack&amp;System Plan (Model)'!$E32,'Pack&amp;System Plan (Project)'!#REF!)</f>
        <v>#REF!</v>
      </c>
      <c r="FP32" s="9" t="e">
        <f>SUMIF('Pack&amp;System Plan (Project)'!$G:$G,'Pack&amp;System Plan (Model)'!$E32,'Pack&amp;System Plan (Project)'!#REF!)</f>
        <v>#REF!</v>
      </c>
      <c r="FQ32" s="9" t="e">
        <f>SUMIF('Pack&amp;System Plan (Project)'!$G:$G,'Pack&amp;System Plan (Model)'!$E32,'Pack&amp;System Plan (Project)'!#REF!)</f>
        <v>#REF!</v>
      </c>
      <c r="FR32" s="9" t="e">
        <f>SUMIF('Pack&amp;System Plan (Project)'!$G:$G,'Pack&amp;System Plan (Model)'!$E32,'Pack&amp;System Plan (Project)'!#REF!)</f>
        <v>#REF!</v>
      </c>
      <c r="FS32" s="9" t="e">
        <f>SUMIF('Pack&amp;System Plan (Project)'!$G:$G,'Pack&amp;System Plan (Model)'!$E32,'Pack&amp;System Plan (Project)'!#REF!)</f>
        <v>#REF!</v>
      </c>
      <c r="FT32" s="9" t="e">
        <f>SUMIF('Pack&amp;System Plan (Project)'!$G:$G,'Pack&amp;System Plan (Model)'!$E32,'Pack&amp;System Plan (Project)'!#REF!)</f>
        <v>#REF!</v>
      </c>
      <c r="FU32" s="9" t="e">
        <f>SUMIF('Pack&amp;System Plan (Project)'!$G:$G,'Pack&amp;System Plan (Model)'!$E32,'Pack&amp;System Plan (Project)'!#REF!)</f>
        <v>#REF!</v>
      </c>
      <c r="FV32" s="9" t="e">
        <f>SUMIF('Pack&amp;System Plan (Project)'!$G:$G,'Pack&amp;System Plan (Model)'!$E32,'Pack&amp;System Plan (Project)'!#REF!)</f>
        <v>#REF!</v>
      </c>
      <c r="FW32" s="9" t="e">
        <f>SUMIF('Pack&amp;System Plan (Project)'!$G:$G,'Pack&amp;System Plan (Model)'!$E32,'Pack&amp;System Plan (Project)'!#REF!)</f>
        <v>#REF!</v>
      </c>
      <c r="FX32" s="9" t="e">
        <f>SUMIF('Pack&amp;System Plan (Project)'!$G:$G,'Pack&amp;System Plan (Model)'!$E32,'Pack&amp;System Plan (Project)'!#REF!)</f>
        <v>#REF!</v>
      </c>
      <c r="FY32" s="9" t="e">
        <f>SUMIF('Pack&amp;System Plan (Project)'!$G:$G,'Pack&amp;System Plan (Model)'!$E32,'Pack&amp;System Plan (Project)'!#REF!)</f>
        <v>#REF!</v>
      </c>
      <c r="FZ32" s="9" t="e">
        <f>SUMIF('Pack&amp;System Plan (Project)'!$G:$G,'Pack&amp;System Plan (Model)'!$E32,'Pack&amp;System Plan (Project)'!#REF!)</f>
        <v>#REF!</v>
      </c>
      <c r="GA32" s="9" t="e">
        <f>SUMIF('Pack&amp;System Plan (Project)'!$G:$G,'Pack&amp;System Plan (Model)'!$E32,'Pack&amp;System Plan (Project)'!#REF!)</f>
        <v>#REF!</v>
      </c>
      <c r="GB32" s="9" t="e">
        <f>SUMIF('Pack&amp;System Plan (Project)'!$G:$G,'Pack&amp;System Plan (Model)'!$E32,'Pack&amp;System Plan (Project)'!#REF!)</f>
        <v>#REF!</v>
      </c>
      <c r="GC32" s="9" t="e">
        <f>SUMIF('Pack&amp;System Plan (Project)'!$G:$G,'Pack&amp;System Plan (Model)'!$E32,'Pack&amp;System Plan (Project)'!#REF!)</f>
        <v>#REF!</v>
      </c>
      <c r="GD32" s="9" t="e">
        <f>SUMIF('Pack&amp;System Plan (Project)'!$G:$G,'Pack&amp;System Plan (Model)'!$E32,'Pack&amp;System Plan (Project)'!#REF!)</f>
        <v>#REF!</v>
      </c>
      <c r="GE32" s="9" t="e">
        <f>SUMIF('Pack&amp;System Plan (Project)'!$G:$G,'Pack&amp;System Plan (Model)'!$E32,'Pack&amp;System Plan (Project)'!#REF!)</f>
        <v>#REF!</v>
      </c>
      <c r="GF32" s="9" t="e">
        <f>SUMIF('Pack&amp;System Plan (Project)'!$G:$G,'Pack&amp;System Plan (Model)'!$E32,'Pack&amp;System Plan (Project)'!#REF!)</f>
        <v>#REF!</v>
      </c>
      <c r="GG32" s="9" t="e">
        <f>SUMIF('Pack&amp;System Plan (Project)'!$G:$G,'Pack&amp;System Plan (Model)'!$E32,'Pack&amp;System Plan (Project)'!#REF!)</f>
        <v>#REF!</v>
      </c>
      <c r="GH32" s="9" t="e">
        <f>SUMIF('Pack&amp;System Plan (Project)'!$G:$G,'Pack&amp;System Plan (Model)'!$E32,'Pack&amp;System Plan (Project)'!#REF!)</f>
        <v>#REF!</v>
      </c>
      <c r="GI32" s="9" t="e">
        <f>SUMIF('Pack&amp;System Plan (Project)'!$G:$G,'Pack&amp;System Plan (Model)'!$E32,'Pack&amp;System Plan (Project)'!#REF!)</f>
        <v>#REF!</v>
      </c>
      <c r="GJ32" s="9" t="e">
        <f>SUMIF('Pack&amp;System Plan (Project)'!$G:$G,'Pack&amp;System Plan (Model)'!$E32,'Pack&amp;System Plan (Project)'!#REF!)</f>
        <v>#REF!</v>
      </c>
      <c r="GK32" s="9" t="e">
        <f>SUMIF('Pack&amp;System Plan (Project)'!$G:$G,'Pack&amp;System Plan (Model)'!$E32,'Pack&amp;System Plan (Project)'!#REF!)</f>
        <v>#REF!</v>
      </c>
      <c r="GL32" s="9" t="e">
        <f>SUMIF('Pack&amp;System Plan (Project)'!$G:$G,'Pack&amp;System Plan (Model)'!$E32,'Pack&amp;System Plan (Project)'!#REF!)</f>
        <v>#REF!</v>
      </c>
      <c r="GM32" s="9" t="e">
        <f>SUMIF('Pack&amp;System Plan (Project)'!$G:$G,'Pack&amp;System Plan (Model)'!$E32,'Pack&amp;System Plan (Project)'!#REF!)</f>
        <v>#REF!</v>
      </c>
      <c r="GN32" s="9" t="e">
        <f>SUMIF('Pack&amp;System Plan (Project)'!$G:$G,'Pack&amp;System Plan (Model)'!$E32,'Pack&amp;System Plan (Project)'!#REF!)</f>
        <v>#REF!</v>
      </c>
      <c r="GO32" s="5">
        <v>0</v>
      </c>
    </row>
    <row r="33" spans="1:197" s="5" customFormat="1" outlineLevel="1" x14ac:dyDescent="0.3">
      <c r="B33" s="31" t="s">
        <v>108</v>
      </c>
      <c r="C33" s="17" t="s">
        <v>103</v>
      </c>
      <c r="D33" s="29" t="s">
        <v>111</v>
      </c>
      <c r="E33" s="26" t="s">
        <v>93</v>
      </c>
      <c r="F33" s="12" t="s">
        <v>94</v>
      </c>
      <c r="G33" s="36" t="e">
        <f>SUMIF(#REF!,'Pack&amp;System Plan (Model)'!#REF!,#REF!)</f>
        <v>#REF!</v>
      </c>
      <c r="H33" s="37">
        <f t="shared" si="1"/>
        <v>0</v>
      </c>
      <c r="I33" s="22"/>
      <c r="J33" s="22"/>
      <c r="K33" s="12" t="s">
        <v>10</v>
      </c>
      <c r="L33" s="38" t="e">
        <f>H33/H32</f>
        <v>#REF!</v>
      </c>
      <c r="M33" s="10"/>
      <c r="N33" s="28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6"/>
      <c r="DC33" s="6"/>
      <c r="DD33" s="6"/>
      <c r="DE33" s="6"/>
      <c r="DF33" s="6"/>
      <c r="DG33" s="6"/>
      <c r="DH33" s="6"/>
      <c r="DI33" s="6"/>
      <c r="DJ33" s="6"/>
      <c r="DK33" s="6"/>
      <c r="DL33" s="6"/>
      <c r="DM33" s="6"/>
      <c r="DN33" s="6"/>
      <c r="DO33" s="6"/>
      <c r="DP33" s="6"/>
      <c r="DQ33" s="6"/>
      <c r="DR33" s="6"/>
      <c r="DS33" s="6"/>
      <c r="DT33" s="6"/>
      <c r="DU33" s="6"/>
      <c r="DV33" s="6"/>
      <c r="DW33" s="6"/>
      <c r="DX33" s="6"/>
      <c r="DY33" s="6"/>
      <c r="DZ33" s="6"/>
      <c r="EA33" s="6"/>
      <c r="EB33" s="6"/>
      <c r="EC33" s="6"/>
      <c r="ED33" s="6"/>
      <c r="EE33" s="6"/>
      <c r="EF33" s="6"/>
      <c r="EG33" s="6"/>
      <c r="EH33" s="6"/>
      <c r="EI33" s="6"/>
      <c r="EJ33" s="6"/>
      <c r="EK33" s="6"/>
      <c r="EL33" s="6"/>
      <c r="EM33" s="6"/>
      <c r="EN33" s="6"/>
      <c r="EO33" s="6"/>
      <c r="EP33" s="6"/>
      <c r="EQ33" s="6"/>
      <c r="ER33" s="6"/>
      <c r="ES33" s="6"/>
      <c r="ET33" s="6"/>
      <c r="EU33" s="6"/>
      <c r="EV33" s="6"/>
      <c r="EW33" s="6"/>
      <c r="EX33" s="6"/>
      <c r="EY33" s="6"/>
      <c r="EZ33" s="6"/>
      <c r="FA33" s="6"/>
      <c r="FB33" s="6"/>
      <c r="FC33" s="6"/>
      <c r="FD33" s="6"/>
      <c r="FE33" s="6"/>
      <c r="FF33" s="6"/>
      <c r="FG33" s="6"/>
      <c r="FH33" s="6"/>
      <c r="FI33" s="6"/>
      <c r="FJ33" s="6"/>
      <c r="FK33" s="6"/>
      <c r="FL33" s="6"/>
      <c r="FM33" s="6"/>
      <c r="FN33" s="6"/>
      <c r="FO33" s="6"/>
      <c r="FP33" s="6"/>
      <c r="FQ33" s="6"/>
      <c r="FR33" s="6"/>
      <c r="FS33" s="6"/>
      <c r="FT33" s="6"/>
      <c r="FU33" s="6"/>
      <c r="FV33" s="6"/>
      <c r="FW33" s="6"/>
      <c r="FX33" s="6"/>
      <c r="FY33" s="6"/>
      <c r="FZ33" s="6"/>
      <c r="GA33" s="6"/>
      <c r="GB33" s="6"/>
      <c r="GC33" s="6"/>
      <c r="GD33" s="6"/>
      <c r="GE33" s="6"/>
      <c r="GF33" s="6"/>
      <c r="GG33" s="6"/>
      <c r="GH33" s="6"/>
      <c r="GI33" s="6"/>
      <c r="GJ33" s="6"/>
      <c r="GK33" s="6"/>
      <c r="GL33" s="6"/>
      <c r="GM33" s="6"/>
      <c r="GN33" s="6"/>
      <c r="GO33" s="5">
        <v>0</v>
      </c>
    </row>
    <row r="34" spans="1:197" s="5" customFormat="1" outlineLevel="1" x14ac:dyDescent="0.3">
      <c r="B34" s="31" t="s">
        <v>108</v>
      </c>
      <c r="C34" s="17" t="s">
        <v>103</v>
      </c>
      <c r="D34" s="17" t="s">
        <v>111</v>
      </c>
      <c r="E34" s="18" t="s">
        <v>95</v>
      </c>
      <c r="F34" s="19" t="s">
        <v>96</v>
      </c>
      <c r="G34" s="33" t="e">
        <f>SUMIF(#REF!,'Pack&amp;System Plan (Model)'!#REF!,#REF!)</f>
        <v>#REF!</v>
      </c>
      <c r="H34" s="34" t="e">
        <f t="shared" si="1"/>
        <v>#REF!</v>
      </c>
      <c r="I34" s="22"/>
      <c r="J34" s="22"/>
      <c r="K34" s="19" t="s">
        <v>9</v>
      </c>
      <c r="L34" s="35" t="e">
        <f>+H35/H34</f>
        <v>#REF!</v>
      </c>
      <c r="M34" s="17"/>
      <c r="N34" s="27"/>
      <c r="O34" s="9" t="e">
        <f>SUMIF('Pack&amp;System Plan (Project)'!$G:$G,'Pack&amp;System Plan (Model)'!$E34,'Pack&amp;System Plan (Project)'!#REF!)</f>
        <v>#REF!</v>
      </c>
      <c r="P34" s="9" t="e">
        <f>SUMIF('Pack&amp;System Plan (Project)'!$G:$G,'Pack&amp;System Plan (Model)'!$E34,'Pack&amp;System Plan (Project)'!#REF!)</f>
        <v>#REF!</v>
      </c>
      <c r="Q34" s="9" t="e">
        <f>SUMIF('Pack&amp;System Plan (Project)'!$G:$G,'Pack&amp;System Plan (Model)'!$E34,'Pack&amp;System Plan (Project)'!#REF!)</f>
        <v>#REF!</v>
      </c>
      <c r="R34" s="9" t="e">
        <f>SUMIF('Pack&amp;System Plan (Project)'!$G:$G,'Pack&amp;System Plan (Model)'!$E34,'Pack&amp;System Plan (Project)'!#REF!)</f>
        <v>#REF!</v>
      </c>
      <c r="S34" s="9" t="e">
        <f>SUMIF('Pack&amp;System Plan (Project)'!$G:$G,'Pack&amp;System Plan (Model)'!$E34,'Pack&amp;System Plan (Project)'!#REF!)</f>
        <v>#REF!</v>
      </c>
      <c r="T34" s="9" t="e">
        <f>SUMIF('Pack&amp;System Plan (Project)'!$G:$G,'Pack&amp;System Plan (Model)'!$E34,'Pack&amp;System Plan (Project)'!#REF!)</f>
        <v>#REF!</v>
      </c>
      <c r="U34" s="9" t="e">
        <f>SUMIF('Pack&amp;System Plan (Project)'!$G:$G,'Pack&amp;System Plan (Model)'!$E34,'Pack&amp;System Plan (Project)'!#REF!)</f>
        <v>#REF!</v>
      </c>
      <c r="V34" s="9" t="e">
        <f>SUMIF('Pack&amp;System Plan (Project)'!$G:$G,'Pack&amp;System Plan (Model)'!$E34,'Pack&amp;System Plan (Project)'!#REF!)</f>
        <v>#REF!</v>
      </c>
      <c r="W34" s="9" t="e">
        <f>SUMIF('Pack&amp;System Plan (Project)'!$G:$G,'Pack&amp;System Plan (Model)'!$E34,'Pack&amp;System Plan (Project)'!#REF!)</f>
        <v>#REF!</v>
      </c>
      <c r="X34" s="9" t="e">
        <f>SUMIF('Pack&amp;System Plan (Project)'!$G:$G,'Pack&amp;System Plan (Model)'!$E34,'Pack&amp;System Plan (Project)'!#REF!)</f>
        <v>#REF!</v>
      </c>
      <c r="Y34" s="9" t="e">
        <f>SUMIF('Pack&amp;System Plan (Project)'!$G:$G,'Pack&amp;System Plan (Model)'!$E34,'Pack&amp;System Plan (Project)'!#REF!)</f>
        <v>#REF!</v>
      </c>
      <c r="Z34" s="9" t="e">
        <f>SUMIF('Pack&amp;System Plan (Project)'!$G:$G,'Pack&amp;System Plan (Model)'!$E34,'Pack&amp;System Plan (Project)'!#REF!)</f>
        <v>#REF!</v>
      </c>
      <c r="AA34" s="9" t="e">
        <f>SUMIF('Pack&amp;System Plan (Project)'!$G:$G,'Pack&amp;System Plan (Model)'!$E34,'Pack&amp;System Plan (Project)'!#REF!)</f>
        <v>#REF!</v>
      </c>
      <c r="AB34" s="9" t="e">
        <f>SUMIF('Pack&amp;System Plan (Project)'!$G:$G,'Pack&amp;System Plan (Model)'!$E34,'Pack&amp;System Plan (Project)'!#REF!)</f>
        <v>#REF!</v>
      </c>
      <c r="AC34" s="9" t="e">
        <f>SUMIF('Pack&amp;System Plan (Project)'!$G:$G,'Pack&amp;System Plan (Model)'!$E34,'Pack&amp;System Plan (Project)'!#REF!)</f>
        <v>#REF!</v>
      </c>
      <c r="AD34" s="9" t="e">
        <f>SUMIF('Pack&amp;System Plan (Project)'!$G:$G,'Pack&amp;System Plan (Model)'!$E34,'Pack&amp;System Plan (Project)'!#REF!)</f>
        <v>#REF!</v>
      </c>
      <c r="AE34" s="9" t="e">
        <f>SUMIF('Pack&amp;System Plan (Project)'!$G:$G,'Pack&amp;System Plan (Model)'!$E34,'Pack&amp;System Plan (Project)'!#REF!)</f>
        <v>#REF!</v>
      </c>
      <c r="AF34" s="9" t="e">
        <f>SUMIF('Pack&amp;System Plan (Project)'!$G:$G,'Pack&amp;System Plan (Model)'!$E34,'Pack&amp;System Plan (Project)'!#REF!)</f>
        <v>#REF!</v>
      </c>
      <c r="AG34" s="9" t="e">
        <f>SUMIF('Pack&amp;System Plan (Project)'!$G:$G,'Pack&amp;System Plan (Model)'!$E34,'Pack&amp;System Plan (Project)'!#REF!)</f>
        <v>#REF!</v>
      </c>
      <c r="AH34" s="9" t="e">
        <f>SUMIF('Pack&amp;System Plan (Project)'!$G:$G,'Pack&amp;System Plan (Model)'!$E34,'Pack&amp;System Plan (Project)'!#REF!)</f>
        <v>#REF!</v>
      </c>
      <c r="AI34" s="9" t="e">
        <f>SUMIF('Pack&amp;System Plan (Project)'!$G:$G,'Pack&amp;System Plan (Model)'!$E34,'Pack&amp;System Plan (Project)'!#REF!)</f>
        <v>#REF!</v>
      </c>
      <c r="AJ34" s="9" t="e">
        <f>SUMIF('Pack&amp;System Plan (Project)'!$G:$G,'Pack&amp;System Plan (Model)'!$E34,'Pack&amp;System Plan (Project)'!#REF!)</f>
        <v>#REF!</v>
      </c>
      <c r="AK34" s="9" t="e">
        <f>SUMIF('Pack&amp;System Plan (Project)'!$G:$G,'Pack&amp;System Plan (Model)'!$E34,'Pack&amp;System Plan (Project)'!#REF!)</f>
        <v>#REF!</v>
      </c>
      <c r="AL34" s="9" t="e">
        <f>SUMIF('Pack&amp;System Plan (Project)'!$G:$G,'Pack&amp;System Plan (Model)'!$E34,'Pack&amp;System Plan (Project)'!#REF!)</f>
        <v>#REF!</v>
      </c>
      <c r="AM34" s="9" t="e">
        <f>SUMIF('Pack&amp;System Plan (Project)'!$G:$G,'Pack&amp;System Plan (Model)'!$E34,'Pack&amp;System Plan (Project)'!#REF!)</f>
        <v>#REF!</v>
      </c>
      <c r="AN34" s="9" t="e">
        <f>SUMIF('Pack&amp;System Plan (Project)'!$G:$G,'Pack&amp;System Plan (Model)'!$E34,'Pack&amp;System Plan (Project)'!#REF!)</f>
        <v>#REF!</v>
      </c>
      <c r="AO34" s="9" t="e">
        <f>SUMIF('Pack&amp;System Plan (Project)'!$G:$G,'Pack&amp;System Plan (Model)'!$E34,'Pack&amp;System Plan (Project)'!#REF!)</f>
        <v>#REF!</v>
      </c>
      <c r="AP34" s="9" t="e">
        <f>SUMIF('Pack&amp;System Plan (Project)'!$G:$G,'Pack&amp;System Plan (Model)'!$E34,'Pack&amp;System Plan (Project)'!#REF!)</f>
        <v>#REF!</v>
      </c>
      <c r="AQ34" s="9" t="e">
        <f>SUMIF('Pack&amp;System Plan (Project)'!$G:$G,'Pack&amp;System Plan (Model)'!$E34,'Pack&amp;System Plan (Project)'!#REF!)</f>
        <v>#REF!</v>
      </c>
      <c r="AR34" s="9" t="e">
        <f>SUMIF('Pack&amp;System Plan (Project)'!$G:$G,'Pack&amp;System Plan (Model)'!$E34,'Pack&amp;System Plan (Project)'!#REF!)</f>
        <v>#REF!</v>
      </c>
      <c r="AS34" s="9" t="e">
        <f>SUMIF('Pack&amp;System Plan (Project)'!$G:$G,'Pack&amp;System Plan (Model)'!$E34,'Pack&amp;System Plan (Project)'!#REF!)</f>
        <v>#REF!</v>
      </c>
      <c r="AT34" s="9" t="e">
        <f>SUMIF('Pack&amp;System Plan (Project)'!$G:$G,'Pack&amp;System Plan (Model)'!$E34,'Pack&amp;System Plan (Project)'!#REF!)</f>
        <v>#REF!</v>
      </c>
      <c r="AU34" s="9" t="e">
        <f>SUMIF('Pack&amp;System Plan (Project)'!$G:$G,'Pack&amp;System Plan (Model)'!$E34,'Pack&amp;System Plan (Project)'!#REF!)</f>
        <v>#REF!</v>
      </c>
      <c r="AV34" s="9" t="e">
        <f>SUMIF('Pack&amp;System Plan (Project)'!$G:$G,'Pack&amp;System Plan (Model)'!$E34,'Pack&amp;System Plan (Project)'!#REF!)</f>
        <v>#REF!</v>
      </c>
      <c r="AW34" s="9" t="e">
        <f>SUMIF('Pack&amp;System Plan (Project)'!$G:$G,'Pack&amp;System Plan (Model)'!$E34,'Pack&amp;System Plan (Project)'!#REF!)</f>
        <v>#REF!</v>
      </c>
      <c r="AX34" s="9" t="e">
        <f>SUMIF('Pack&amp;System Plan (Project)'!$G:$G,'Pack&amp;System Plan (Model)'!$E34,'Pack&amp;System Plan (Project)'!#REF!)</f>
        <v>#REF!</v>
      </c>
      <c r="AY34" s="9" t="e">
        <f>SUMIF('Pack&amp;System Plan (Project)'!$G:$G,'Pack&amp;System Plan (Model)'!$E34,'Pack&amp;System Plan (Project)'!#REF!)</f>
        <v>#REF!</v>
      </c>
      <c r="AZ34" s="9" t="e">
        <f>SUMIF('Pack&amp;System Plan (Project)'!$G:$G,'Pack&amp;System Plan (Model)'!$E34,'Pack&amp;System Plan (Project)'!#REF!)</f>
        <v>#REF!</v>
      </c>
      <c r="BA34" s="9" t="e">
        <f>SUMIF('Pack&amp;System Plan (Project)'!$G:$G,'Pack&amp;System Plan (Model)'!$E34,'Pack&amp;System Plan (Project)'!#REF!)</f>
        <v>#REF!</v>
      </c>
      <c r="BB34" s="9" t="e">
        <f>SUMIF('Pack&amp;System Plan (Project)'!$G:$G,'Pack&amp;System Plan (Model)'!$E34,'Pack&amp;System Plan (Project)'!#REF!)</f>
        <v>#REF!</v>
      </c>
      <c r="BC34" s="9" t="e">
        <f>SUMIF('Pack&amp;System Plan (Project)'!$G:$G,'Pack&amp;System Plan (Model)'!$E34,'Pack&amp;System Plan (Project)'!#REF!)</f>
        <v>#REF!</v>
      </c>
      <c r="BD34" s="9" t="e">
        <f>SUMIF('Pack&amp;System Plan (Project)'!$G:$G,'Pack&amp;System Plan (Model)'!$E34,'Pack&amp;System Plan (Project)'!#REF!)</f>
        <v>#REF!</v>
      </c>
      <c r="BE34" s="9" t="e">
        <f>SUMIF('Pack&amp;System Plan (Project)'!$G:$G,'Pack&amp;System Plan (Model)'!$E34,'Pack&amp;System Plan (Project)'!#REF!)</f>
        <v>#REF!</v>
      </c>
      <c r="BF34" s="9" t="e">
        <f>SUMIF('Pack&amp;System Plan (Project)'!$G:$G,'Pack&amp;System Plan (Model)'!$E34,'Pack&amp;System Plan (Project)'!#REF!)</f>
        <v>#REF!</v>
      </c>
      <c r="BG34" s="9" t="e">
        <f>SUMIF('Pack&amp;System Plan (Project)'!$G:$G,'Pack&amp;System Plan (Model)'!$E34,'Pack&amp;System Plan (Project)'!#REF!)</f>
        <v>#REF!</v>
      </c>
      <c r="BH34" s="9" t="e">
        <f>SUMIF('Pack&amp;System Plan (Project)'!$G:$G,'Pack&amp;System Plan (Model)'!$E34,'Pack&amp;System Plan (Project)'!#REF!)</f>
        <v>#REF!</v>
      </c>
      <c r="BI34" s="9" t="e">
        <f>SUMIF('Pack&amp;System Plan (Project)'!$G:$G,'Pack&amp;System Plan (Model)'!$E34,'Pack&amp;System Plan (Project)'!#REF!)</f>
        <v>#REF!</v>
      </c>
      <c r="BJ34" s="9" t="e">
        <f>SUMIF('Pack&amp;System Plan (Project)'!$G:$G,'Pack&amp;System Plan (Model)'!$E34,'Pack&amp;System Plan (Project)'!#REF!)</f>
        <v>#REF!</v>
      </c>
      <c r="BK34" s="9" t="e">
        <f>SUMIF('Pack&amp;System Plan (Project)'!$G:$G,'Pack&amp;System Plan (Model)'!$E34,'Pack&amp;System Plan (Project)'!#REF!)</f>
        <v>#REF!</v>
      </c>
      <c r="BL34" s="9" t="e">
        <f>SUMIF('Pack&amp;System Plan (Project)'!$G:$G,'Pack&amp;System Plan (Model)'!$E34,'Pack&amp;System Plan (Project)'!#REF!)</f>
        <v>#REF!</v>
      </c>
      <c r="BM34" s="9" t="e">
        <f>SUMIF('Pack&amp;System Plan (Project)'!$G:$G,'Pack&amp;System Plan (Model)'!$E34,'Pack&amp;System Plan (Project)'!#REF!)</f>
        <v>#REF!</v>
      </c>
      <c r="BN34" s="9" t="e">
        <f>SUMIF('Pack&amp;System Plan (Project)'!$G:$G,'Pack&amp;System Plan (Model)'!$E34,'Pack&amp;System Plan (Project)'!#REF!)</f>
        <v>#REF!</v>
      </c>
      <c r="BO34" s="9" t="e">
        <f>SUMIF('Pack&amp;System Plan (Project)'!$G:$G,'Pack&amp;System Plan (Model)'!$E34,'Pack&amp;System Plan (Project)'!#REF!)</f>
        <v>#REF!</v>
      </c>
      <c r="BP34" s="9" t="e">
        <f>SUMIF('Pack&amp;System Plan (Project)'!$G:$G,'Pack&amp;System Plan (Model)'!$E34,'Pack&amp;System Plan (Project)'!#REF!)</f>
        <v>#REF!</v>
      </c>
      <c r="BQ34" s="9" t="e">
        <f>SUMIF('Pack&amp;System Plan (Project)'!$G:$G,'Pack&amp;System Plan (Model)'!$E34,'Pack&amp;System Plan (Project)'!#REF!)</f>
        <v>#REF!</v>
      </c>
      <c r="BR34" s="9" t="e">
        <f>SUMIF('Pack&amp;System Plan (Project)'!$G:$G,'Pack&amp;System Plan (Model)'!$E34,'Pack&amp;System Plan (Project)'!#REF!)</f>
        <v>#REF!</v>
      </c>
      <c r="BS34" s="9" t="e">
        <f>SUMIF('Pack&amp;System Plan (Project)'!$G:$G,'Pack&amp;System Plan (Model)'!$E34,'Pack&amp;System Plan (Project)'!#REF!)</f>
        <v>#REF!</v>
      </c>
      <c r="BT34" s="9" t="e">
        <f>SUMIF('Pack&amp;System Plan (Project)'!$G:$G,'Pack&amp;System Plan (Model)'!$E34,'Pack&amp;System Plan (Project)'!#REF!)</f>
        <v>#REF!</v>
      </c>
      <c r="BU34" s="9" t="e">
        <f>SUMIF('Pack&amp;System Plan (Project)'!$G:$G,'Pack&amp;System Plan (Model)'!$E34,'Pack&amp;System Plan (Project)'!#REF!)</f>
        <v>#REF!</v>
      </c>
      <c r="BV34" s="9" t="e">
        <f>SUMIF('Pack&amp;System Plan (Project)'!$G:$G,'Pack&amp;System Plan (Model)'!$E34,'Pack&amp;System Plan (Project)'!#REF!)</f>
        <v>#REF!</v>
      </c>
      <c r="BW34" s="9" t="e">
        <f>SUMIF('Pack&amp;System Plan (Project)'!$G:$G,'Pack&amp;System Plan (Model)'!$E34,'Pack&amp;System Plan (Project)'!#REF!)</f>
        <v>#REF!</v>
      </c>
      <c r="BX34" s="9" t="e">
        <f>SUMIF('Pack&amp;System Plan (Project)'!$G:$G,'Pack&amp;System Plan (Model)'!$E34,'Pack&amp;System Plan (Project)'!#REF!)</f>
        <v>#REF!</v>
      </c>
      <c r="BY34" s="9" t="e">
        <f>SUMIF('Pack&amp;System Plan (Project)'!$G:$G,'Pack&amp;System Plan (Model)'!$E34,'Pack&amp;System Plan (Project)'!#REF!)</f>
        <v>#REF!</v>
      </c>
      <c r="BZ34" s="9" t="e">
        <f>SUMIF('Pack&amp;System Plan (Project)'!$G:$G,'Pack&amp;System Plan (Model)'!$E34,'Pack&amp;System Plan (Project)'!#REF!)</f>
        <v>#REF!</v>
      </c>
      <c r="CA34" s="9" t="e">
        <f>SUMIF('Pack&amp;System Plan (Project)'!$G:$G,'Pack&amp;System Plan (Model)'!$E34,'Pack&amp;System Plan (Project)'!#REF!)</f>
        <v>#REF!</v>
      </c>
      <c r="CB34" s="9" t="e">
        <f>SUMIF('Pack&amp;System Plan (Project)'!$G:$G,'Pack&amp;System Plan (Model)'!$E34,'Pack&amp;System Plan (Project)'!#REF!)</f>
        <v>#REF!</v>
      </c>
      <c r="CC34" s="9" t="e">
        <f>SUMIF('Pack&amp;System Plan (Project)'!$G:$G,'Pack&amp;System Plan (Model)'!$E34,'Pack&amp;System Plan (Project)'!#REF!)</f>
        <v>#REF!</v>
      </c>
      <c r="CD34" s="9" t="e">
        <f>SUMIF('Pack&amp;System Plan (Project)'!$G:$G,'Pack&amp;System Plan (Model)'!$E34,'Pack&amp;System Plan (Project)'!#REF!)</f>
        <v>#REF!</v>
      </c>
      <c r="CE34" s="9" t="e">
        <f>SUMIF('Pack&amp;System Plan (Project)'!$G:$G,'Pack&amp;System Plan (Model)'!$E34,'Pack&amp;System Plan (Project)'!#REF!)</f>
        <v>#REF!</v>
      </c>
      <c r="CF34" s="9" t="e">
        <f>SUMIF('Pack&amp;System Plan (Project)'!$G:$G,'Pack&amp;System Plan (Model)'!$E34,'Pack&amp;System Plan (Project)'!#REF!)</f>
        <v>#REF!</v>
      </c>
      <c r="CG34" s="9" t="e">
        <f>SUMIF('Pack&amp;System Plan (Project)'!$G:$G,'Pack&amp;System Plan (Model)'!$E34,'Pack&amp;System Plan (Project)'!#REF!)</f>
        <v>#REF!</v>
      </c>
      <c r="CH34" s="9" t="e">
        <f>SUMIF('Pack&amp;System Plan (Project)'!$G:$G,'Pack&amp;System Plan (Model)'!$E34,'Pack&amp;System Plan (Project)'!#REF!)</f>
        <v>#REF!</v>
      </c>
      <c r="CI34" s="9" t="e">
        <f>SUMIF('Pack&amp;System Plan (Project)'!$G:$G,'Pack&amp;System Plan (Model)'!$E34,'Pack&amp;System Plan (Project)'!#REF!)</f>
        <v>#REF!</v>
      </c>
      <c r="CJ34" s="9" t="e">
        <f>SUMIF('Pack&amp;System Plan (Project)'!$G:$G,'Pack&amp;System Plan (Model)'!$E34,'Pack&amp;System Plan (Project)'!#REF!)</f>
        <v>#REF!</v>
      </c>
      <c r="CK34" s="9" t="e">
        <f>SUMIF('Pack&amp;System Plan (Project)'!$G:$G,'Pack&amp;System Plan (Model)'!$E34,'Pack&amp;System Plan (Project)'!#REF!)</f>
        <v>#REF!</v>
      </c>
      <c r="CL34" s="9" t="e">
        <f>SUMIF('Pack&amp;System Plan (Project)'!$G:$G,'Pack&amp;System Plan (Model)'!$E34,'Pack&amp;System Plan (Project)'!#REF!)</f>
        <v>#REF!</v>
      </c>
      <c r="CM34" s="9" t="e">
        <f>SUMIF('Pack&amp;System Plan (Project)'!$G:$G,'Pack&amp;System Plan (Model)'!$E34,'Pack&amp;System Plan (Project)'!#REF!)</f>
        <v>#REF!</v>
      </c>
      <c r="CN34" s="9" t="e">
        <f>SUMIF('Pack&amp;System Plan (Project)'!$G:$G,'Pack&amp;System Plan (Model)'!$E34,'Pack&amp;System Plan (Project)'!#REF!)</f>
        <v>#REF!</v>
      </c>
      <c r="CO34" s="9" t="e">
        <f>SUMIF('Pack&amp;System Plan (Project)'!$G:$G,'Pack&amp;System Plan (Model)'!$E34,'Pack&amp;System Plan (Project)'!#REF!)</f>
        <v>#REF!</v>
      </c>
      <c r="CP34" s="9" t="e">
        <f>SUMIF('Pack&amp;System Plan (Project)'!$G:$G,'Pack&amp;System Plan (Model)'!$E34,'Pack&amp;System Plan (Project)'!#REF!)</f>
        <v>#REF!</v>
      </c>
      <c r="CQ34" s="9" t="e">
        <f>SUMIF('Pack&amp;System Plan (Project)'!$G:$G,'Pack&amp;System Plan (Model)'!$E34,'Pack&amp;System Plan (Project)'!#REF!)</f>
        <v>#REF!</v>
      </c>
      <c r="CR34" s="9" t="e">
        <f>SUMIF('Pack&amp;System Plan (Project)'!$G:$G,'Pack&amp;System Plan (Model)'!$E34,'Pack&amp;System Plan (Project)'!#REF!)</f>
        <v>#REF!</v>
      </c>
      <c r="CS34" s="9" t="e">
        <f>SUMIF('Pack&amp;System Plan (Project)'!$G:$G,'Pack&amp;System Plan (Model)'!$E34,'Pack&amp;System Plan (Project)'!#REF!)</f>
        <v>#REF!</v>
      </c>
      <c r="CT34" s="9" t="e">
        <f>SUMIF('Pack&amp;System Plan (Project)'!$G:$G,'Pack&amp;System Plan (Model)'!$E34,'Pack&amp;System Plan (Project)'!#REF!)</f>
        <v>#REF!</v>
      </c>
      <c r="CU34" s="9" t="e">
        <f>SUMIF('Pack&amp;System Plan (Project)'!$G:$G,'Pack&amp;System Plan (Model)'!$E34,'Pack&amp;System Plan (Project)'!#REF!)</f>
        <v>#REF!</v>
      </c>
      <c r="CV34" s="9" t="e">
        <f>SUMIF('Pack&amp;System Plan (Project)'!$G:$G,'Pack&amp;System Plan (Model)'!$E34,'Pack&amp;System Plan (Project)'!#REF!)</f>
        <v>#REF!</v>
      </c>
      <c r="CW34" s="9" t="e">
        <f>SUMIF('Pack&amp;System Plan (Project)'!$G:$G,'Pack&amp;System Plan (Model)'!$E34,'Pack&amp;System Plan (Project)'!#REF!)</f>
        <v>#REF!</v>
      </c>
      <c r="CX34" s="9" t="e">
        <f>SUMIF('Pack&amp;System Plan (Project)'!$G:$G,'Pack&amp;System Plan (Model)'!$E34,'Pack&amp;System Plan (Project)'!#REF!)</f>
        <v>#REF!</v>
      </c>
      <c r="CY34" s="9" t="e">
        <f>SUMIF('Pack&amp;System Plan (Project)'!$G:$G,'Pack&amp;System Plan (Model)'!$E34,'Pack&amp;System Plan (Project)'!#REF!)</f>
        <v>#REF!</v>
      </c>
      <c r="CZ34" s="9" t="e">
        <f>SUMIF('Pack&amp;System Plan (Project)'!$G:$G,'Pack&amp;System Plan (Model)'!$E34,'Pack&amp;System Plan (Project)'!#REF!)</f>
        <v>#REF!</v>
      </c>
      <c r="DA34" s="9" t="e">
        <f>SUMIF('Pack&amp;System Plan (Project)'!$G:$G,'Pack&amp;System Plan (Model)'!$E34,'Pack&amp;System Plan (Project)'!#REF!)</f>
        <v>#REF!</v>
      </c>
      <c r="DB34" s="9" t="e">
        <f>SUMIF('Pack&amp;System Plan (Project)'!$G:$G,'Pack&amp;System Plan (Model)'!$E34,'Pack&amp;System Plan (Project)'!#REF!)</f>
        <v>#REF!</v>
      </c>
      <c r="DC34" s="9" t="e">
        <f>SUMIF('Pack&amp;System Plan (Project)'!$G:$G,'Pack&amp;System Plan (Model)'!$E34,'Pack&amp;System Plan (Project)'!#REF!)</f>
        <v>#REF!</v>
      </c>
      <c r="DD34" s="9" t="e">
        <f>SUMIF('Pack&amp;System Plan (Project)'!$G:$G,'Pack&amp;System Plan (Model)'!$E34,'Pack&amp;System Plan (Project)'!#REF!)</f>
        <v>#REF!</v>
      </c>
      <c r="DE34" s="9" t="e">
        <f>SUMIF('Pack&amp;System Plan (Project)'!$G:$G,'Pack&amp;System Plan (Model)'!$E34,'Pack&amp;System Plan (Project)'!#REF!)</f>
        <v>#REF!</v>
      </c>
      <c r="DF34" s="9" t="e">
        <f>SUMIF('Pack&amp;System Plan (Project)'!$G:$G,'Pack&amp;System Plan (Model)'!$E34,'Pack&amp;System Plan (Project)'!#REF!)</f>
        <v>#REF!</v>
      </c>
      <c r="DG34" s="9" t="e">
        <f>SUMIF('Pack&amp;System Plan (Project)'!$G:$G,'Pack&amp;System Plan (Model)'!$E34,'Pack&amp;System Plan (Project)'!#REF!)</f>
        <v>#REF!</v>
      </c>
      <c r="DH34" s="9" t="e">
        <f>SUMIF('Pack&amp;System Plan (Project)'!$G:$G,'Pack&amp;System Plan (Model)'!$E34,'Pack&amp;System Plan (Project)'!#REF!)</f>
        <v>#REF!</v>
      </c>
      <c r="DI34" s="9" t="e">
        <f>SUMIF('Pack&amp;System Plan (Project)'!$G:$G,'Pack&amp;System Plan (Model)'!$E34,'Pack&amp;System Plan (Project)'!#REF!)</f>
        <v>#REF!</v>
      </c>
      <c r="DJ34" s="9" t="e">
        <f>SUMIF('Pack&amp;System Plan (Project)'!$G:$G,'Pack&amp;System Plan (Model)'!$E34,'Pack&amp;System Plan (Project)'!#REF!)</f>
        <v>#REF!</v>
      </c>
      <c r="DK34" s="9" t="e">
        <f>SUMIF('Pack&amp;System Plan (Project)'!$G:$G,'Pack&amp;System Plan (Model)'!$E34,'Pack&amp;System Plan (Project)'!#REF!)</f>
        <v>#REF!</v>
      </c>
      <c r="DL34" s="9" t="e">
        <f>SUMIF('Pack&amp;System Plan (Project)'!$G:$G,'Pack&amp;System Plan (Model)'!$E34,'Pack&amp;System Plan (Project)'!#REF!)</f>
        <v>#REF!</v>
      </c>
      <c r="DM34" s="9" t="e">
        <f>SUMIF('Pack&amp;System Plan (Project)'!$G:$G,'Pack&amp;System Plan (Model)'!$E34,'Pack&amp;System Plan (Project)'!#REF!)</f>
        <v>#REF!</v>
      </c>
      <c r="DN34" s="9" t="e">
        <f>SUMIF('Pack&amp;System Plan (Project)'!$G:$G,'Pack&amp;System Plan (Model)'!$E34,'Pack&amp;System Plan (Project)'!#REF!)</f>
        <v>#REF!</v>
      </c>
      <c r="DO34" s="9" t="e">
        <f>SUMIF('Pack&amp;System Plan (Project)'!$G:$G,'Pack&amp;System Plan (Model)'!$E34,'Pack&amp;System Plan (Project)'!#REF!)</f>
        <v>#REF!</v>
      </c>
      <c r="DP34" s="9" t="e">
        <f>SUMIF('Pack&amp;System Plan (Project)'!$G:$G,'Pack&amp;System Plan (Model)'!$E34,'Pack&amp;System Plan (Project)'!#REF!)</f>
        <v>#REF!</v>
      </c>
      <c r="DQ34" s="9" t="e">
        <f>SUMIF('Pack&amp;System Plan (Project)'!$G:$G,'Pack&amp;System Plan (Model)'!$E34,'Pack&amp;System Plan (Project)'!#REF!)</f>
        <v>#REF!</v>
      </c>
      <c r="DR34" s="9" t="e">
        <f>SUMIF('Pack&amp;System Plan (Project)'!$G:$G,'Pack&amp;System Plan (Model)'!$E34,'Pack&amp;System Plan (Project)'!#REF!)</f>
        <v>#REF!</v>
      </c>
      <c r="DS34" s="9" t="e">
        <f>SUMIF('Pack&amp;System Plan (Project)'!$G:$G,'Pack&amp;System Plan (Model)'!$E34,'Pack&amp;System Plan (Project)'!#REF!)</f>
        <v>#REF!</v>
      </c>
      <c r="DT34" s="9" t="e">
        <f>SUMIF('Pack&amp;System Plan (Project)'!$G:$G,'Pack&amp;System Plan (Model)'!$E34,'Pack&amp;System Plan (Project)'!#REF!)</f>
        <v>#REF!</v>
      </c>
      <c r="DU34" s="9" t="e">
        <f>SUMIF('Pack&amp;System Plan (Project)'!$G:$G,'Pack&amp;System Plan (Model)'!$E34,'Pack&amp;System Plan (Project)'!#REF!)</f>
        <v>#REF!</v>
      </c>
      <c r="DV34" s="9" t="e">
        <f>SUMIF('Pack&amp;System Plan (Project)'!$G:$G,'Pack&amp;System Plan (Model)'!$E34,'Pack&amp;System Plan (Project)'!#REF!)</f>
        <v>#REF!</v>
      </c>
      <c r="DW34" s="9" t="e">
        <f>SUMIF('Pack&amp;System Plan (Project)'!$G:$G,'Pack&amp;System Plan (Model)'!$E34,'Pack&amp;System Plan (Project)'!#REF!)</f>
        <v>#REF!</v>
      </c>
      <c r="DX34" s="9" t="e">
        <f>SUMIF('Pack&amp;System Plan (Project)'!$G:$G,'Pack&amp;System Plan (Model)'!$E34,'Pack&amp;System Plan (Project)'!#REF!)</f>
        <v>#REF!</v>
      </c>
      <c r="DY34" s="9" t="e">
        <f>SUMIF('Pack&amp;System Plan (Project)'!$G:$G,'Pack&amp;System Plan (Model)'!$E34,'Pack&amp;System Plan (Project)'!#REF!)</f>
        <v>#REF!</v>
      </c>
      <c r="DZ34" s="9" t="e">
        <f>SUMIF('Pack&amp;System Plan (Project)'!$G:$G,'Pack&amp;System Plan (Model)'!$E34,'Pack&amp;System Plan (Project)'!#REF!)</f>
        <v>#REF!</v>
      </c>
      <c r="EA34" s="9" t="e">
        <f>SUMIF('Pack&amp;System Plan (Project)'!$G:$G,'Pack&amp;System Plan (Model)'!$E34,'Pack&amp;System Plan (Project)'!#REF!)</f>
        <v>#REF!</v>
      </c>
      <c r="EB34" s="9" t="e">
        <f>SUMIF('Pack&amp;System Plan (Project)'!$G:$G,'Pack&amp;System Plan (Model)'!$E34,'Pack&amp;System Plan (Project)'!#REF!)</f>
        <v>#REF!</v>
      </c>
      <c r="EC34" s="9" t="e">
        <f>SUMIF('Pack&amp;System Plan (Project)'!$G:$G,'Pack&amp;System Plan (Model)'!$E34,'Pack&amp;System Plan (Project)'!#REF!)</f>
        <v>#REF!</v>
      </c>
      <c r="ED34" s="9" t="e">
        <f>SUMIF('Pack&amp;System Plan (Project)'!$G:$G,'Pack&amp;System Plan (Model)'!$E34,'Pack&amp;System Plan (Project)'!#REF!)</f>
        <v>#REF!</v>
      </c>
      <c r="EE34" s="9" t="e">
        <f>SUMIF('Pack&amp;System Plan (Project)'!$G:$G,'Pack&amp;System Plan (Model)'!$E34,'Pack&amp;System Plan (Project)'!#REF!)</f>
        <v>#REF!</v>
      </c>
      <c r="EF34" s="9" t="e">
        <f>SUMIF('Pack&amp;System Plan (Project)'!$G:$G,'Pack&amp;System Plan (Model)'!$E34,'Pack&amp;System Plan (Project)'!#REF!)</f>
        <v>#REF!</v>
      </c>
      <c r="EG34" s="9" t="e">
        <f>SUMIF('Pack&amp;System Plan (Project)'!$G:$G,'Pack&amp;System Plan (Model)'!$E34,'Pack&amp;System Plan (Project)'!#REF!)</f>
        <v>#REF!</v>
      </c>
      <c r="EH34" s="9" t="e">
        <f>SUMIF('Pack&amp;System Plan (Project)'!$G:$G,'Pack&amp;System Plan (Model)'!$E34,'Pack&amp;System Plan (Project)'!#REF!)</f>
        <v>#REF!</v>
      </c>
      <c r="EI34" s="9" t="e">
        <f>SUMIF('Pack&amp;System Plan (Project)'!$G:$G,'Pack&amp;System Plan (Model)'!$E34,'Pack&amp;System Plan (Project)'!#REF!)</f>
        <v>#REF!</v>
      </c>
      <c r="EJ34" s="9" t="e">
        <f>SUMIF('Pack&amp;System Plan (Project)'!$G:$G,'Pack&amp;System Plan (Model)'!$E34,'Pack&amp;System Plan (Project)'!#REF!)</f>
        <v>#REF!</v>
      </c>
      <c r="EK34" s="9" t="e">
        <f>SUMIF('Pack&amp;System Plan (Project)'!$G:$G,'Pack&amp;System Plan (Model)'!$E34,'Pack&amp;System Plan (Project)'!#REF!)</f>
        <v>#REF!</v>
      </c>
      <c r="EL34" s="9" t="e">
        <f>SUMIF('Pack&amp;System Plan (Project)'!$G:$G,'Pack&amp;System Plan (Model)'!$E34,'Pack&amp;System Plan (Project)'!#REF!)</f>
        <v>#REF!</v>
      </c>
      <c r="EM34" s="9" t="e">
        <f>SUMIF('Pack&amp;System Plan (Project)'!$G:$G,'Pack&amp;System Plan (Model)'!$E34,'Pack&amp;System Plan (Project)'!#REF!)</f>
        <v>#REF!</v>
      </c>
      <c r="EN34" s="9" t="e">
        <f>SUMIF('Pack&amp;System Plan (Project)'!$G:$G,'Pack&amp;System Plan (Model)'!$E34,'Pack&amp;System Plan (Project)'!#REF!)</f>
        <v>#REF!</v>
      </c>
      <c r="EO34" s="9" t="e">
        <f>SUMIF('Pack&amp;System Plan (Project)'!$G:$G,'Pack&amp;System Plan (Model)'!$E34,'Pack&amp;System Plan (Project)'!#REF!)</f>
        <v>#REF!</v>
      </c>
      <c r="EP34" s="9" t="e">
        <f>SUMIF('Pack&amp;System Plan (Project)'!$G:$G,'Pack&amp;System Plan (Model)'!$E34,'Pack&amp;System Plan (Project)'!#REF!)</f>
        <v>#REF!</v>
      </c>
      <c r="EQ34" s="9" t="e">
        <f>SUMIF('Pack&amp;System Plan (Project)'!$G:$G,'Pack&amp;System Plan (Model)'!$E34,'Pack&amp;System Plan (Project)'!#REF!)</f>
        <v>#REF!</v>
      </c>
      <c r="ER34" s="9" t="e">
        <f>SUMIF('Pack&amp;System Plan (Project)'!$G:$G,'Pack&amp;System Plan (Model)'!$E34,'Pack&amp;System Plan (Project)'!#REF!)</f>
        <v>#REF!</v>
      </c>
      <c r="ES34" s="9" t="e">
        <f>SUMIF('Pack&amp;System Plan (Project)'!$G:$G,'Pack&amp;System Plan (Model)'!$E34,'Pack&amp;System Plan (Project)'!#REF!)</f>
        <v>#REF!</v>
      </c>
      <c r="ET34" s="9" t="e">
        <f>SUMIF('Pack&amp;System Plan (Project)'!$G:$G,'Pack&amp;System Plan (Model)'!$E34,'Pack&amp;System Plan (Project)'!#REF!)</f>
        <v>#REF!</v>
      </c>
      <c r="EU34" s="9" t="e">
        <f>SUMIF('Pack&amp;System Plan (Project)'!$G:$G,'Pack&amp;System Plan (Model)'!$E34,'Pack&amp;System Plan (Project)'!#REF!)</f>
        <v>#REF!</v>
      </c>
      <c r="EV34" s="9" t="e">
        <f>SUMIF('Pack&amp;System Plan (Project)'!$G:$G,'Pack&amp;System Plan (Model)'!$E34,'Pack&amp;System Plan (Project)'!#REF!)</f>
        <v>#REF!</v>
      </c>
      <c r="EW34" s="9" t="e">
        <f>SUMIF('Pack&amp;System Plan (Project)'!$G:$G,'Pack&amp;System Plan (Model)'!$E34,'Pack&amp;System Plan (Project)'!#REF!)</f>
        <v>#REF!</v>
      </c>
      <c r="EX34" s="9" t="e">
        <f>SUMIF('Pack&amp;System Plan (Project)'!$G:$G,'Pack&amp;System Plan (Model)'!$E34,'Pack&amp;System Plan (Project)'!#REF!)</f>
        <v>#REF!</v>
      </c>
      <c r="EY34" s="9" t="e">
        <f>SUMIF('Pack&amp;System Plan (Project)'!$G:$G,'Pack&amp;System Plan (Model)'!$E34,'Pack&amp;System Plan (Project)'!#REF!)</f>
        <v>#REF!</v>
      </c>
      <c r="EZ34" s="9" t="e">
        <f>SUMIF('Pack&amp;System Plan (Project)'!$G:$G,'Pack&amp;System Plan (Model)'!$E34,'Pack&amp;System Plan (Project)'!#REF!)</f>
        <v>#REF!</v>
      </c>
      <c r="FA34" s="9" t="e">
        <f>SUMIF('Pack&amp;System Plan (Project)'!$G:$G,'Pack&amp;System Plan (Model)'!$E34,'Pack&amp;System Plan (Project)'!#REF!)</f>
        <v>#REF!</v>
      </c>
      <c r="FB34" s="9" t="e">
        <f>SUMIF('Pack&amp;System Plan (Project)'!$G:$G,'Pack&amp;System Plan (Model)'!$E34,'Pack&amp;System Plan (Project)'!#REF!)</f>
        <v>#REF!</v>
      </c>
      <c r="FC34" s="9" t="e">
        <f>SUMIF('Pack&amp;System Plan (Project)'!$G:$G,'Pack&amp;System Plan (Model)'!$E34,'Pack&amp;System Plan (Project)'!#REF!)</f>
        <v>#REF!</v>
      </c>
      <c r="FD34" s="9" t="e">
        <f>SUMIF('Pack&amp;System Plan (Project)'!$G:$G,'Pack&amp;System Plan (Model)'!$E34,'Pack&amp;System Plan (Project)'!#REF!)</f>
        <v>#REF!</v>
      </c>
      <c r="FE34" s="9" t="e">
        <f>SUMIF('Pack&amp;System Plan (Project)'!$G:$G,'Pack&amp;System Plan (Model)'!$E34,'Pack&amp;System Plan (Project)'!#REF!)</f>
        <v>#REF!</v>
      </c>
      <c r="FF34" s="9" t="e">
        <f>SUMIF('Pack&amp;System Plan (Project)'!$G:$G,'Pack&amp;System Plan (Model)'!$E34,'Pack&amp;System Plan (Project)'!#REF!)</f>
        <v>#REF!</v>
      </c>
      <c r="FG34" s="9" t="e">
        <f>SUMIF('Pack&amp;System Plan (Project)'!$G:$G,'Pack&amp;System Plan (Model)'!$E34,'Pack&amp;System Plan (Project)'!#REF!)</f>
        <v>#REF!</v>
      </c>
      <c r="FH34" s="9" t="e">
        <f>SUMIF('Pack&amp;System Plan (Project)'!$G:$G,'Pack&amp;System Plan (Model)'!$E34,'Pack&amp;System Plan (Project)'!#REF!)</f>
        <v>#REF!</v>
      </c>
      <c r="FI34" s="9" t="e">
        <f>SUMIF('Pack&amp;System Plan (Project)'!$G:$G,'Pack&amp;System Plan (Model)'!$E34,'Pack&amp;System Plan (Project)'!#REF!)</f>
        <v>#REF!</v>
      </c>
      <c r="FJ34" s="9" t="e">
        <f>SUMIF('Pack&amp;System Plan (Project)'!$G:$G,'Pack&amp;System Plan (Model)'!$E34,'Pack&amp;System Plan (Project)'!#REF!)</f>
        <v>#REF!</v>
      </c>
      <c r="FK34" s="9" t="e">
        <f>SUMIF('Pack&amp;System Plan (Project)'!$G:$G,'Pack&amp;System Plan (Model)'!$E34,'Pack&amp;System Plan (Project)'!#REF!)</f>
        <v>#REF!</v>
      </c>
      <c r="FL34" s="9" t="e">
        <f>SUMIF('Pack&amp;System Plan (Project)'!$G:$G,'Pack&amp;System Plan (Model)'!$E34,'Pack&amp;System Plan (Project)'!#REF!)</f>
        <v>#REF!</v>
      </c>
      <c r="FM34" s="9" t="e">
        <f>SUMIF('Pack&amp;System Plan (Project)'!$G:$G,'Pack&amp;System Plan (Model)'!$E34,'Pack&amp;System Plan (Project)'!#REF!)</f>
        <v>#REF!</v>
      </c>
      <c r="FN34" s="9" t="e">
        <f>SUMIF('Pack&amp;System Plan (Project)'!$G:$G,'Pack&amp;System Plan (Model)'!$E34,'Pack&amp;System Plan (Project)'!#REF!)</f>
        <v>#REF!</v>
      </c>
      <c r="FO34" s="9" t="e">
        <f>SUMIF('Pack&amp;System Plan (Project)'!$G:$G,'Pack&amp;System Plan (Model)'!$E34,'Pack&amp;System Plan (Project)'!#REF!)</f>
        <v>#REF!</v>
      </c>
      <c r="FP34" s="9" t="e">
        <f>SUMIF('Pack&amp;System Plan (Project)'!$G:$G,'Pack&amp;System Plan (Model)'!$E34,'Pack&amp;System Plan (Project)'!#REF!)</f>
        <v>#REF!</v>
      </c>
      <c r="FQ34" s="9" t="e">
        <f>SUMIF('Pack&amp;System Plan (Project)'!$G:$G,'Pack&amp;System Plan (Model)'!$E34,'Pack&amp;System Plan (Project)'!#REF!)</f>
        <v>#REF!</v>
      </c>
      <c r="FR34" s="9" t="e">
        <f>SUMIF('Pack&amp;System Plan (Project)'!$G:$G,'Pack&amp;System Plan (Model)'!$E34,'Pack&amp;System Plan (Project)'!#REF!)</f>
        <v>#REF!</v>
      </c>
      <c r="FS34" s="9" t="e">
        <f>SUMIF('Pack&amp;System Plan (Project)'!$G:$G,'Pack&amp;System Plan (Model)'!$E34,'Pack&amp;System Plan (Project)'!#REF!)</f>
        <v>#REF!</v>
      </c>
      <c r="FT34" s="9" t="e">
        <f>SUMIF('Pack&amp;System Plan (Project)'!$G:$G,'Pack&amp;System Plan (Model)'!$E34,'Pack&amp;System Plan (Project)'!#REF!)</f>
        <v>#REF!</v>
      </c>
      <c r="FU34" s="9" t="e">
        <f>SUMIF('Pack&amp;System Plan (Project)'!$G:$G,'Pack&amp;System Plan (Model)'!$E34,'Pack&amp;System Plan (Project)'!#REF!)</f>
        <v>#REF!</v>
      </c>
      <c r="FV34" s="9" t="e">
        <f>SUMIF('Pack&amp;System Plan (Project)'!$G:$G,'Pack&amp;System Plan (Model)'!$E34,'Pack&amp;System Plan (Project)'!#REF!)</f>
        <v>#REF!</v>
      </c>
      <c r="FW34" s="9" t="e">
        <f>SUMIF('Pack&amp;System Plan (Project)'!$G:$G,'Pack&amp;System Plan (Model)'!$E34,'Pack&amp;System Plan (Project)'!#REF!)</f>
        <v>#REF!</v>
      </c>
      <c r="FX34" s="9" t="e">
        <f>SUMIF('Pack&amp;System Plan (Project)'!$G:$G,'Pack&amp;System Plan (Model)'!$E34,'Pack&amp;System Plan (Project)'!#REF!)</f>
        <v>#REF!</v>
      </c>
      <c r="FY34" s="9" t="e">
        <f>SUMIF('Pack&amp;System Plan (Project)'!$G:$G,'Pack&amp;System Plan (Model)'!$E34,'Pack&amp;System Plan (Project)'!#REF!)</f>
        <v>#REF!</v>
      </c>
      <c r="FZ34" s="9" t="e">
        <f>SUMIF('Pack&amp;System Plan (Project)'!$G:$G,'Pack&amp;System Plan (Model)'!$E34,'Pack&amp;System Plan (Project)'!#REF!)</f>
        <v>#REF!</v>
      </c>
      <c r="GA34" s="9" t="e">
        <f>SUMIF('Pack&amp;System Plan (Project)'!$G:$G,'Pack&amp;System Plan (Model)'!$E34,'Pack&amp;System Plan (Project)'!#REF!)</f>
        <v>#REF!</v>
      </c>
      <c r="GB34" s="9" t="e">
        <f>SUMIF('Pack&amp;System Plan (Project)'!$G:$G,'Pack&amp;System Plan (Model)'!$E34,'Pack&amp;System Plan (Project)'!#REF!)</f>
        <v>#REF!</v>
      </c>
      <c r="GC34" s="9" t="e">
        <f>SUMIF('Pack&amp;System Plan (Project)'!$G:$G,'Pack&amp;System Plan (Model)'!$E34,'Pack&amp;System Plan (Project)'!#REF!)</f>
        <v>#REF!</v>
      </c>
      <c r="GD34" s="9" t="e">
        <f>SUMIF('Pack&amp;System Plan (Project)'!$G:$G,'Pack&amp;System Plan (Model)'!$E34,'Pack&amp;System Plan (Project)'!#REF!)</f>
        <v>#REF!</v>
      </c>
      <c r="GE34" s="9" t="e">
        <f>SUMIF('Pack&amp;System Plan (Project)'!$G:$G,'Pack&amp;System Plan (Model)'!$E34,'Pack&amp;System Plan (Project)'!#REF!)</f>
        <v>#REF!</v>
      </c>
      <c r="GF34" s="9" t="e">
        <f>SUMIF('Pack&amp;System Plan (Project)'!$G:$G,'Pack&amp;System Plan (Model)'!$E34,'Pack&amp;System Plan (Project)'!#REF!)</f>
        <v>#REF!</v>
      </c>
      <c r="GG34" s="9" t="e">
        <f>SUMIF('Pack&amp;System Plan (Project)'!$G:$G,'Pack&amp;System Plan (Model)'!$E34,'Pack&amp;System Plan (Project)'!#REF!)</f>
        <v>#REF!</v>
      </c>
      <c r="GH34" s="9" t="e">
        <f>SUMIF('Pack&amp;System Plan (Project)'!$G:$G,'Pack&amp;System Plan (Model)'!$E34,'Pack&amp;System Plan (Project)'!#REF!)</f>
        <v>#REF!</v>
      </c>
      <c r="GI34" s="9" t="e">
        <f>SUMIF('Pack&amp;System Plan (Project)'!$G:$G,'Pack&amp;System Plan (Model)'!$E34,'Pack&amp;System Plan (Project)'!#REF!)</f>
        <v>#REF!</v>
      </c>
      <c r="GJ34" s="9" t="e">
        <f>SUMIF('Pack&amp;System Plan (Project)'!$G:$G,'Pack&amp;System Plan (Model)'!$E34,'Pack&amp;System Plan (Project)'!#REF!)</f>
        <v>#REF!</v>
      </c>
      <c r="GK34" s="9" t="e">
        <f>SUMIF('Pack&amp;System Plan (Project)'!$G:$G,'Pack&amp;System Plan (Model)'!$E34,'Pack&amp;System Plan (Project)'!#REF!)</f>
        <v>#REF!</v>
      </c>
      <c r="GL34" s="9" t="e">
        <f>SUMIF('Pack&amp;System Plan (Project)'!$G:$G,'Pack&amp;System Plan (Model)'!$E34,'Pack&amp;System Plan (Project)'!#REF!)</f>
        <v>#REF!</v>
      </c>
      <c r="GM34" s="9" t="e">
        <f>SUMIF('Pack&amp;System Plan (Project)'!$G:$G,'Pack&amp;System Plan (Model)'!$E34,'Pack&amp;System Plan (Project)'!#REF!)</f>
        <v>#REF!</v>
      </c>
      <c r="GN34" s="9" t="e">
        <f>SUMIF('Pack&amp;System Plan (Project)'!$G:$G,'Pack&amp;System Plan (Model)'!$E34,'Pack&amp;System Plan (Project)'!#REF!)</f>
        <v>#REF!</v>
      </c>
      <c r="GO34" s="5">
        <v>0</v>
      </c>
    </row>
    <row r="35" spans="1:197" s="5" customFormat="1" ht="12.75" outlineLevel="1" thickBot="1" x14ac:dyDescent="0.35">
      <c r="B35" s="39" t="s">
        <v>108</v>
      </c>
      <c r="C35" s="40" t="s">
        <v>103</v>
      </c>
      <c r="D35" s="41" t="s">
        <v>111</v>
      </c>
      <c r="E35" s="42" t="s">
        <v>95</v>
      </c>
      <c r="F35" s="44" t="s">
        <v>96</v>
      </c>
      <c r="G35" s="45" t="e">
        <f>SUMIF(#REF!,'Pack&amp;System Plan (Model)'!#REF!,#REF!)</f>
        <v>#REF!</v>
      </c>
      <c r="H35" s="46">
        <f t="shared" si="1"/>
        <v>340</v>
      </c>
      <c r="I35" s="47"/>
      <c r="J35" s="47"/>
      <c r="K35" s="44" t="s">
        <v>10</v>
      </c>
      <c r="L35" s="48" t="e">
        <f>H35/H34</f>
        <v>#REF!</v>
      </c>
      <c r="M35" s="43"/>
      <c r="N35" s="43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E35" s="49">
        <v>65</v>
      </c>
      <c r="AF35" s="49">
        <v>73</v>
      </c>
      <c r="AG35" s="49">
        <v>72</v>
      </c>
      <c r="AH35" s="49">
        <v>30</v>
      </c>
      <c r="AI35" s="49"/>
      <c r="AJ35" s="49"/>
      <c r="AK35" s="49"/>
      <c r="AL35" s="49"/>
      <c r="AM35" s="49"/>
      <c r="AN35" s="49"/>
      <c r="AO35" s="49"/>
      <c r="AP35" s="49"/>
      <c r="AQ35" s="49"/>
      <c r="AR35" s="49"/>
      <c r="AS35" s="49"/>
      <c r="AT35" s="49"/>
      <c r="AU35" s="49"/>
      <c r="AV35" s="49"/>
      <c r="AW35" s="49"/>
      <c r="AX35" s="49"/>
      <c r="AY35" s="49"/>
      <c r="AZ35" s="49"/>
      <c r="BA35" s="49"/>
      <c r="BB35" s="49"/>
      <c r="BC35" s="49"/>
      <c r="BD35" s="49"/>
      <c r="BE35" s="49"/>
      <c r="BF35" s="49"/>
      <c r="BG35" s="49"/>
      <c r="BH35" s="49"/>
      <c r="BI35" s="49"/>
      <c r="BJ35" s="49"/>
      <c r="BK35" s="49"/>
      <c r="BL35" s="49"/>
      <c r="BM35" s="49"/>
      <c r="BN35" s="49"/>
      <c r="BO35" s="49"/>
      <c r="BP35" s="49"/>
      <c r="BQ35" s="49"/>
      <c r="BR35" s="49"/>
      <c r="BS35" s="49"/>
      <c r="BT35" s="49"/>
      <c r="BU35" s="49">
        <v>25</v>
      </c>
      <c r="BV35" s="49">
        <v>75</v>
      </c>
      <c r="BW35" s="49"/>
      <c r="BX35" s="49"/>
      <c r="BY35" s="49"/>
      <c r="BZ35" s="49"/>
      <c r="CA35" s="49"/>
      <c r="CB35" s="49"/>
      <c r="CC35" s="49"/>
      <c r="CD35" s="49"/>
      <c r="CE35" s="49"/>
      <c r="CF35" s="49"/>
      <c r="CG35" s="49"/>
      <c r="CH35" s="49"/>
      <c r="CI35" s="49"/>
      <c r="CJ35" s="49"/>
      <c r="CK35" s="49"/>
      <c r="CL35" s="49"/>
      <c r="CM35" s="49"/>
      <c r="CN35" s="49"/>
      <c r="CO35" s="49"/>
      <c r="CP35" s="49"/>
      <c r="CQ35" s="49"/>
      <c r="CR35" s="49"/>
      <c r="CS35" s="49"/>
      <c r="CT35" s="49"/>
      <c r="CU35" s="49"/>
      <c r="CV35" s="49"/>
      <c r="CW35" s="49"/>
      <c r="CX35" s="49"/>
      <c r="CY35" s="49"/>
      <c r="CZ35" s="49"/>
      <c r="DA35" s="49"/>
      <c r="DB35" s="49"/>
      <c r="DC35" s="49"/>
      <c r="DD35" s="49"/>
      <c r="DE35" s="49"/>
      <c r="DF35" s="49"/>
      <c r="DG35" s="49"/>
      <c r="DH35" s="49"/>
      <c r="DI35" s="49"/>
      <c r="DJ35" s="49"/>
      <c r="DK35" s="49"/>
      <c r="DL35" s="49"/>
      <c r="DM35" s="49"/>
      <c r="DN35" s="49"/>
      <c r="DO35" s="49"/>
      <c r="DP35" s="49"/>
      <c r="DQ35" s="49"/>
      <c r="DR35" s="49"/>
      <c r="DS35" s="49"/>
      <c r="DT35" s="49"/>
      <c r="DU35" s="49"/>
      <c r="DV35" s="49"/>
      <c r="DW35" s="49"/>
      <c r="DX35" s="49"/>
      <c r="DY35" s="49"/>
      <c r="DZ35" s="49"/>
      <c r="EA35" s="49"/>
      <c r="EB35" s="49"/>
      <c r="EC35" s="49"/>
      <c r="ED35" s="49"/>
      <c r="EE35" s="49"/>
      <c r="EF35" s="49"/>
      <c r="EG35" s="49"/>
      <c r="EH35" s="49"/>
      <c r="EI35" s="49"/>
      <c r="EJ35" s="49"/>
      <c r="EK35" s="49"/>
      <c r="EL35" s="49"/>
      <c r="EM35" s="49"/>
      <c r="EN35" s="49"/>
      <c r="EO35" s="49"/>
      <c r="EP35" s="49"/>
      <c r="EQ35" s="49"/>
      <c r="ER35" s="49"/>
      <c r="ES35" s="49"/>
      <c r="ET35" s="49"/>
      <c r="EU35" s="49"/>
      <c r="EV35" s="49"/>
      <c r="EW35" s="49"/>
      <c r="EX35" s="49"/>
      <c r="EY35" s="49"/>
      <c r="EZ35" s="49"/>
      <c r="FA35" s="49"/>
      <c r="FB35" s="49"/>
      <c r="FC35" s="49"/>
      <c r="FD35" s="49"/>
      <c r="FE35" s="49"/>
      <c r="FF35" s="49"/>
      <c r="FG35" s="49"/>
      <c r="FH35" s="49"/>
      <c r="FI35" s="49"/>
      <c r="FJ35" s="49"/>
      <c r="FK35" s="49"/>
      <c r="FL35" s="49"/>
      <c r="FM35" s="49"/>
      <c r="FN35" s="49"/>
      <c r="FO35" s="49"/>
      <c r="FP35" s="49"/>
      <c r="FQ35" s="49"/>
      <c r="FR35" s="49"/>
      <c r="FS35" s="49"/>
      <c r="FT35" s="49"/>
      <c r="FU35" s="49"/>
      <c r="FV35" s="49"/>
      <c r="FW35" s="49"/>
      <c r="FX35" s="49"/>
      <c r="FY35" s="49"/>
      <c r="FZ35" s="49"/>
      <c r="GA35" s="49"/>
      <c r="GB35" s="49"/>
      <c r="GC35" s="49"/>
      <c r="GD35" s="49"/>
      <c r="GE35" s="49"/>
      <c r="GF35" s="49"/>
      <c r="GG35" s="49"/>
      <c r="GH35" s="49"/>
      <c r="GI35" s="49"/>
      <c r="GJ35" s="49"/>
      <c r="GK35" s="49"/>
      <c r="GL35" s="49"/>
      <c r="GM35" s="49"/>
      <c r="GN35" s="49"/>
      <c r="GO35" s="5">
        <v>0</v>
      </c>
    </row>
    <row r="36" spans="1:197" s="5" customFormat="1" x14ac:dyDescent="0.3">
      <c r="A36" s="5" t="s">
        <v>134</v>
      </c>
      <c r="B36" s="31" t="s">
        <v>45</v>
      </c>
      <c r="C36" s="17" t="s">
        <v>101</v>
      </c>
      <c r="D36" s="17" t="s">
        <v>113</v>
      </c>
      <c r="E36" s="18" t="s">
        <v>129</v>
      </c>
      <c r="F36" s="19" t="s">
        <v>121</v>
      </c>
      <c r="G36" s="13" t="e">
        <f>SUMIF(#REF!,'Pack&amp;System Plan (Model)'!#REF!,#REF!)</f>
        <v>#REF!</v>
      </c>
      <c r="H36" s="21" t="e">
        <f t="shared" si="1"/>
        <v>#REF!</v>
      </c>
      <c r="I36" s="22"/>
      <c r="J36" s="22"/>
      <c r="K36" s="19" t="s">
        <v>9</v>
      </c>
      <c r="L36" s="23" t="e">
        <f>+H37/H36</f>
        <v>#REF!</v>
      </c>
      <c r="M36" s="17"/>
      <c r="N36" s="27"/>
      <c r="O36" s="9" t="e">
        <f>SUMIF('Pack&amp;System Plan (Project)'!$G:$G,'Pack&amp;System Plan (Model)'!$E36,'Pack&amp;System Plan (Project)'!#REF!)</f>
        <v>#REF!</v>
      </c>
      <c r="P36" s="9" t="e">
        <f>SUMIF('Pack&amp;System Plan (Project)'!$G:$G,'Pack&amp;System Plan (Model)'!$E36,'Pack&amp;System Plan (Project)'!#REF!)</f>
        <v>#REF!</v>
      </c>
      <c r="Q36" s="9" t="e">
        <f>SUMIF('Pack&amp;System Plan (Project)'!$G:$G,'Pack&amp;System Plan (Model)'!$E36,'Pack&amp;System Plan (Project)'!#REF!)</f>
        <v>#REF!</v>
      </c>
      <c r="R36" s="9" t="e">
        <f>SUMIF('Pack&amp;System Plan (Project)'!$G:$G,'Pack&amp;System Plan (Model)'!$E36,'Pack&amp;System Plan (Project)'!#REF!)</f>
        <v>#REF!</v>
      </c>
      <c r="S36" s="9" t="e">
        <f>SUMIF('Pack&amp;System Plan (Project)'!$G:$G,'Pack&amp;System Plan (Model)'!$E36,'Pack&amp;System Plan (Project)'!#REF!)</f>
        <v>#REF!</v>
      </c>
      <c r="T36" s="9" t="e">
        <f>SUMIF('Pack&amp;System Plan (Project)'!$G:$G,'Pack&amp;System Plan (Model)'!$E36,'Pack&amp;System Plan (Project)'!#REF!)</f>
        <v>#REF!</v>
      </c>
      <c r="U36" s="9" t="e">
        <f>SUMIF('Pack&amp;System Plan (Project)'!$G:$G,'Pack&amp;System Plan (Model)'!$E36,'Pack&amp;System Plan (Project)'!#REF!)</f>
        <v>#REF!</v>
      </c>
      <c r="V36" s="9" t="e">
        <f>SUMIF('Pack&amp;System Plan (Project)'!$G:$G,'Pack&amp;System Plan (Model)'!$E36,'Pack&amp;System Plan (Project)'!#REF!)</f>
        <v>#REF!</v>
      </c>
      <c r="W36" s="9" t="e">
        <f>SUMIF('Pack&amp;System Plan (Project)'!$G:$G,'Pack&amp;System Plan (Model)'!$E36,'Pack&amp;System Plan (Project)'!#REF!)</f>
        <v>#REF!</v>
      </c>
      <c r="X36" s="9" t="e">
        <f>SUMIF('Pack&amp;System Plan (Project)'!$G:$G,'Pack&amp;System Plan (Model)'!$E36,'Pack&amp;System Plan (Project)'!#REF!)</f>
        <v>#REF!</v>
      </c>
      <c r="Y36" s="9" t="e">
        <f>SUMIF('Pack&amp;System Plan (Project)'!$G:$G,'Pack&amp;System Plan (Model)'!$E36,'Pack&amp;System Plan (Project)'!#REF!)</f>
        <v>#REF!</v>
      </c>
      <c r="Z36" s="9" t="e">
        <f>SUMIF('Pack&amp;System Plan (Project)'!$G:$G,'Pack&amp;System Plan (Model)'!$E36,'Pack&amp;System Plan (Project)'!#REF!)</f>
        <v>#REF!</v>
      </c>
      <c r="AA36" s="9" t="e">
        <f>SUMIF('Pack&amp;System Plan (Project)'!$G:$G,'Pack&amp;System Plan (Model)'!$E36,'Pack&amp;System Plan (Project)'!#REF!)</f>
        <v>#REF!</v>
      </c>
      <c r="AB36" s="9" t="e">
        <f>SUMIF('Pack&amp;System Plan (Project)'!$G:$G,'Pack&amp;System Plan (Model)'!$E36,'Pack&amp;System Plan (Project)'!#REF!)</f>
        <v>#REF!</v>
      </c>
      <c r="AC36" s="9" t="e">
        <f>SUMIF('Pack&amp;System Plan (Project)'!$G:$G,'Pack&amp;System Plan (Model)'!$E36,'Pack&amp;System Plan (Project)'!#REF!)</f>
        <v>#REF!</v>
      </c>
      <c r="AD36" s="9" t="e">
        <f>SUMIF('Pack&amp;System Plan (Project)'!$G:$G,'Pack&amp;System Plan (Model)'!$E36,'Pack&amp;System Plan (Project)'!#REF!)</f>
        <v>#REF!</v>
      </c>
      <c r="AE36" s="9" t="e">
        <f>SUMIF('Pack&amp;System Plan (Project)'!$G:$G,'Pack&amp;System Plan (Model)'!$E36,'Pack&amp;System Plan (Project)'!#REF!)</f>
        <v>#REF!</v>
      </c>
      <c r="AF36" s="9" t="e">
        <f>SUMIF('Pack&amp;System Plan (Project)'!$G:$G,'Pack&amp;System Plan (Model)'!$E36,'Pack&amp;System Plan (Project)'!#REF!)</f>
        <v>#REF!</v>
      </c>
      <c r="AG36" s="9" t="e">
        <f>SUMIF('Pack&amp;System Plan (Project)'!$G:$G,'Pack&amp;System Plan (Model)'!$E36,'Pack&amp;System Plan (Project)'!#REF!)</f>
        <v>#REF!</v>
      </c>
      <c r="AH36" s="9" t="e">
        <f>SUMIF('Pack&amp;System Plan (Project)'!$G:$G,'Pack&amp;System Plan (Model)'!$E36,'Pack&amp;System Plan (Project)'!#REF!)</f>
        <v>#REF!</v>
      </c>
      <c r="AI36" s="9" t="e">
        <f>SUMIF('Pack&amp;System Plan (Project)'!$G:$G,'Pack&amp;System Plan (Model)'!$E36,'Pack&amp;System Plan (Project)'!#REF!)</f>
        <v>#REF!</v>
      </c>
      <c r="AJ36" s="9" t="e">
        <f>SUMIF('Pack&amp;System Plan (Project)'!$G:$G,'Pack&amp;System Plan (Model)'!$E36,'Pack&amp;System Plan (Project)'!#REF!)</f>
        <v>#REF!</v>
      </c>
      <c r="AK36" s="9" t="e">
        <f>SUMIF('Pack&amp;System Plan (Project)'!$G:$G,'Pack&amp;System Plan (Model)'!$E36,'Pack&amp;System Plan (Project)'!#REF!)</f>
        <v>#REF!</v>
      </c>
      <c r="AL36" s="9" t="e">
        <f>SUMIF('Pack&amp;System Plan (Project)'!$G:$G,'Pack&amp;System Plan (Model)'!$E36,'Pack&amp;System Plan (Project)'!#REF!)</f>
        <v>#REF!</v>
      </c>
      <c r="AM36" s="9" t="e">
        <f>SUMIF('Pack&amp;System Plan (Project)'!$G:$G,'Pack&amp;System Plan (Model)'!$E36,'Pack&amp;System Plan (Project)'!#REF!)</f>
        <v>#REF!</v>
      </c>
      <c r="AN36" s="9" t="e">
        <f>SUMIF('Pack&amp;System Plan (Project)'!$G:$G,'Pack&amp;System Plan (Model)'!$E36,'Pack&amp;System Plan (Project)'!#REF!)</f>
        <v>#REF!</v>
      </c>
      <c r="AO36" s="9" t="e">
        <f>SUMIF('Pack&amp;System Plan (Project)'!$G:$G,'Pack&amp;System Plan (Model)'!$E36,'Pack&amp;System Plan (Project)'!#REF!)</f>
        <v>#REF!</v>
      </c>
      <c r="AP36" s="9" t="e">
        <f>SUMIF('Pack&amp;System Plan (Project)'!$G:$G,'Pack&amp;System Plan (Model)'!$E36,'Pack&amp;System Plan (Project)'!#REF!)</f>
        <v>#REF!</v>
      </c>
      <c r="AQ36" s="9" t="e">
        <f>SUMIF('Pack&amp;System Plan (Project)'!$G:$G,'Pack&amp;System Plan (Model)'!$E36,'Pack&amp;System Plan (Project)'!#REF!)</f>
        <v>#REF!</v>
      </c>
      <c r="AR36" s="9" t="e">
        <f>SUMIF('Pack&amp;System Plan (Project)'!$G:$G,'Pack&amp;System Plan (Model)'!$E36,'Pack&amp;System Plan (Project)'!#REF!)</f>
        <v>#REF!</v>
      </c>
      <c r="AS36" s="9" t="e">
        <f>SUMIF('Pack&amp;System Plan (Project)'!$G:$G,'Pack&amp;System Plan (Model)'!$E36,'Pack&amp;System Plan (Project)'!#REF!)</f>
        <v>#REF!</v>
      </c>
      <c r="AT36" s="9" t="e">
        <f>SUMIF('Pack&amp;System Plan (Project)'!$G:$G,'Pack&amp;System Plan (Model)'!$E36,'Pack&amp;System Plan (Project)'!#REF!)</f>
        <v>#REF!</v>
      </c>
      <c r="AU36" s="9" t="e">
        <f>SUMIF('Pack&amp;System Plan (Project)'!$G:$G,'Pack&amp;System Plan (Model)'!$E36,'Pack&amp;System Plan (Project)'!#REF!)</f>
        <v>#REF!</v>
      </c>
      <c r="AV36" s="9" t="e">
        <f>SUMIF('Pack&amp;System Plan (Project)'!$G:$G,'Pack&amp;System Plan (Model)'!$E36,'Pack&amp;System Plan (Project)'!#REF!)</f>
        <v>#REF!</v>
      </c>
      <c r="AW36" s="9" t="e">
        <f>SUMIF('Pack&amp;System Plan (Project)'!$G:$G,'Pack&amp;System Plan (Model)'!$E36,'Pack&amp;System Plan (Project)'!#REF!)</f>
        <v>#REF!</v>
      </c>
      <c r="AX36" s="9" t="e">
        <f>SUMIF('Pack&amp;System Plan (Project)'!$G:$G,'Pack&amp;System Plan (Model)'!$E36,'Pack&amp;System Plan (Project)'!#REF!)</f>
        <v>#REF!</v>
      </c>
      <c r="AY36" s="9" t="e">
        <f>SUMIF('Pack&amp;System Plan (Project)'!$G:$G,'Pack&amp;System Plan (Model)'!$E36,'Pack&amp;System Plan (Project)'!#REF!)</f>
        <v>#REF!</v>
      </c>
      <c r="AZ36" s="9" t="e">
        <f>SUMIF('Pack&amp;System Plan (Project)'!$G:$G,'Pack&amp;System Plan (Model)'!$E36,'Pack&amp;System Plan (Project)'!#REF!)</f>
        <v>#REF!</v>
      </c>
      <c r="BA36" s="9" t="e">
        <f>SUMIF('Pack&amp;System Plan (Project)'!$G:$G,'Pack&amp;System Plan (Model)'!$E36,'Pack&amp;System Plan (Project)'!#REF!)</f>
        <v>#REF!</v>
      </c>
      <c r="BB36" s="9" t="e">
        <f>SUMIF('Pack&amp;System Plan (Project)'!$G:$G,'Pack&amp;System Plan (Model)'!$E36,'Pack&amp;System Plan (Project)'!#REF!)</f>
        <v>#REF!</v>
      </c>
      <c r="BC36" s="9" t="e">
        <f>SUMIF('Pack&amp;System Plan (Project)'!$G:$G,'Pack&amp;System Plan (Model)'!$E36,'Pack&amp;System Plan (Project)'!#REF!)</f>
        <v>#REF!</v>
      </c>
      <c r="BD36" s="9" t="e">
        <f>SUMIF('Pack&amp;System Plan (Project)'!$G:$G,'Pack&amp;System Plan (Model)'!$E36,'Pack&amp;System Plan (Project)'!#REF!)</f>
        <v>#REF!</v>
      </c>
      <c r="BE36" s="9" t="e">
        <f>SUMIF('Pack&amp;System Plan (Project)'!$G:$G,'Pack&amp;System Plan (Model)'!$E36,'Pack&amp;System Plan (Project)'!#REF!)</f>
        <v>#REF!</v>
      </c>
      <c r="BF36" s="9" t="e">
        <f>SUMIF('Pack&amp;System Plan (Project)'!$G:$G,'Pack&amp;System Plan (Model)'!$E36,'Pack&amp;System Plan (Project)'!#REF!)</f>
        <v>#REF!</v>
      </c>
      <c r="BG36" s="9" t="e">
        <f>SUMIF('Pack&amp;System Plan (Project)'!$G:$G,'Pack&amp;System Plan (Model)'!$E36,'Pack&amp;System Plan (Project)'!#REF!)</f>
        <v>#REF!</v>
      </c>
      <c r="BH36" s="9" t="e">
        <f>SUMIF('Pack&amp;System Plan (Project)'!$G:$G,'Pack&amp;System Plan (Model)'!$E36,'Pack&amp;System Plan (Project)'!#REF!)</f>
        <v>#REF!</v>
      </c>
      <c r="BI36" s="9" t="e">
        <f>SUMIF('Pack&amp;System Plan (Project)'!$G:$G,'Pack&amp;System Plan (Model)'!$E36,'Pack&amp;System Plan (Project)'!#REF!)</f>
        <v>#REF!</v>
      </c>
      <c r="BJ36" s="9" t="e">
        <f>SUMIF('Pack&amp;System Plan (Project)'!$G:$G,'Pack&amp;System Plan (Model)'!$E36,'Pack&amp;System Plan (Project)'!#REF!)</f>
        <v>#REF!</v>
      </c>
      <c r="BK36" s="9" t="e">
        <f>SUMIF('Pack&amp;System Plan (Project)'!$G:$G,'Pack&amp;System Plan (Model)'!$E36,'Pack&amp;System Plan (Project)'!#REF!)</f>
        <v>#REF!</v>
      </c>
      <c r="BL36" s="9" t="e">
        <f>SUMIF('Pack&amp;System Plan (Project)'!$G:$G,'Pack&amp;System Plan (Model)'!$E36,'Pack&amp;System Plan (Project)'!#REF!)</f>
        <v>#REF!</v>
      </c>
      <c r="BM36" s="9" t="e">
        <f>SUMIF('Pack&amp;System Plan (Project)'!$G:$G,'Pack&amp;System Plan (Model)'!$E36,'Pack&amp;System Plan (Project)'!#REF!)</f>
        <v>#REF!</v>
      </c>
      <c r="BN36" s="9" t="e">
        <f>SUMIF('Pack&amp;System Plan (Project)'!$G:$G,'Pack&amp;System Plan (Model)'!$E36,'Pack&amp;System Plan (Project)'!#REF!)</f>
        <v>#REF!</v>
      </c>
      <c r="BO36" s="9" t="e">
        <f>SUMIF('Pack&amp;System Plan (Project)'!$G:$G,'Pack&amp;System Plan (Model)'!$E36,'Pack&amp;System Plan (Project)'!#REF!)</f>
        <v>#REF!</v>
      </c>
      <c r="BP36" s="9" t="e">
        <f>SUMIF('Pack&amp;System Plan (Project)'!$G:$G,'Pack&amp;System Plan (Model)'!$E36,'Pack&amp;System Plan (Project)'!#REF!)</f>
        <v>#REF!</v>
      </c>
      <c r="BQ36" s="9" t="e">
        <f>SUMIF('Pack&amp;System Plan (Project)'!$G:$G,'Pack&amp;System Plan (Model)'!$E36,'Pack&amp;System Plan (Project)'!#REF!)</f>
        <v>#REF!</v>
      </c>
      <c r="BR36" s="9" t="e">
        <f>SUMIF('Pack&amp;System Plan (Project)'!$G:$G,'Pack&amp;System Plan (Model)'!$E36,'Pack&amp;System Plan (Project)'!#REF!)</f>
        <v>#REF!</v>
      </c>
      <c r="BS36" s="9" t="e">
        <f>SUMIF('Pack&amp;System Plan (Project)'!$G:$G,'Pack&amp;System Plan (Model)'!$E36,'Pack&amp;System Plan (Project)'!#REF!)</f>
        <v>#REF!</v>
      </c>
      <c r="BT36" s="9" t="e">
        <f>SUMIF('Pack&amp;System Plan (Project)'!$G:$G,'Pack&amp;System Plan (Model)'!$E36,'Pack&amp;System Plan (Project)'!#REF!)</f>
        <v>#REF!</v>
      </c>
      <c r="BU36" s="9" t="e">
        <f>SUMIF('Pack&amp;System Plan (Project)'!$G:$G,'Pack&amp;System Plan (Model)'!$E36,'Pack&amp;System Plan (Project)'!#REF!)</f>
        <v>#REF!</v>
      </c>
      <c r="BV36" s="9" t="e">
        <f>SUMIF('Pack&amp;System Plan (Project)'!$G:$G,'Pack&amp;System Plan (Model)'!$E36,'Pack&amp;System Plan (Project)'!#REF!)</f>
        <v>#REF!</v>
      </c>
      <c r="BW36" s="9" t="e">
        <f>SUMIF('Pack&amp;System Plan (Project)'!$G:$G,'Pack&amp;System Plan (Model)'!$E36,'Pack&amp;System Plan (Project)'!#REF!)</f>
        <v>#REF!</v>
      </c>
      <c r="BX36" s="9" t="e">
        <f>SUMIF('Pack&amp;System Plan (Project)'!$G:$G,'Pack&amp;System Plan (Model)'!$E36,'Pack&amp;System Plan (Project)'!#REF!)</f>
        <v>#REF!</v>
      </c>
      <c r="BY36" s="9" t="e">
        <f>SUMIF('Pack&amp;System Plan (Project)'!$G:$G,'Pack&amp;System Plan (Model)'!$E36,'Pack&amp;System Plan (Project)'!#REF!)</f>
        <v>#REF!</v>
      </c>
      <c r="BZ36" s="9" t="e">
        <f>SUMIF('Pack&amp;System Plan (Project)'!$G:$G,'Pack&amp;System Plan (Model)'!$E36,'Pack&amp;System Plan (Project)'!#REF!)</f>
        <v>#REF!</v>
      </c>
      <c r="CA36" s="9" t="e">
        <f>SUMIF('Pack&amp;System Plan (Project)'!$G:$G,'Pack&amp;System Plan (Model)'!$E36,'Pack&amp;System Plan (Project)'!#REF!)</f>
        <v>#REF!</v>
      </c>
      <c r="CB36" s="9" t="e">
        <f>SUMIF('Pack&amp;System Plan (Project)'!$G:$G,'Pack&amp;System Plan (Model)'!$E36,'Pack&amp;System Plan (Project)'!#REF!)</f>
        <v>#REF!</v>
      </c>
      <c r="CC36" s="9" t="e">
        <f>SUMIF('Pack&amp;System Plan (Project)'!$G:$G,'Pack&amp;System Plan (Model)'!$E36,'Pack&amp;System Plan (Project)'!#REF!)</f>
        <v>#REF!</v>
      </c>
      <c r="CD36" s="9" t="e">
        <f>SUMIF('Pack&amp;System Plan (Project)'!$G:$G,'Pack&amp;System Plan (Model)'!$E36,'Pack&amp;System Plan (Project)'!#REF!)</f>
        <v>#REF!</v>
      </c>
      <c r="CE36" s="9" t="e">
        <f>SUMIF('Pack&amp;System Plan (Project)'!$G:$G,'Pack&amp;System Plan (Model)'!$E36,'Pack&amp;System Plan (Project)'!#REF!)</f>
        <v>#REF!</v>
      </c>
      <c r="CF36" s="9" t="e">
        <f>SUMIF('Pack&amp;System Plan (Project)'!$G:$G,'Pack&amp;System Plan (Model)'!$E36,'Pack&amp;System Plan (Project)'!#REF!)</f>
        <v>#REF!</v>
      </c>
      <c r="CG36" s="9" t="e">
        <f>SUMIF('Pack&amp;System Plan (Project)'!$G:$G,'Pack&amp;System Plan (Model)'!$E36,'Pack&amp;System Plan (Project)'!#REF!)</f>
        <v>#REF!</v>
      </c>
      <c r="CH36" s="9" t="e">
        <f>SUMIF('Pack&amp;System Plan (Project)'!$G:$G,'Pack&amp;System Plan (Model)'!$E36,'Pack&amp;System Plan (Project)'!#REF!)</f>
        <v>#REF!</v>
      </c>
      <c r="CI36" s="9" t="e">
        <f>SUMIF('Pack&amp;System Plan (Project)'!$G:$G,'Pack&amp;System Plan (Model)'!$E36,'Pack&amp;System Plan (Project)'!#REF!)</f>
        <v>#REF!</v>
      </c>
      <c r="CJ36" s="9" t="e">
        <f>SUMIF('Pack&amp;System Plan (Project)'!$G:$G,'Pack&amp;System Plan (Model)'!$E36,'Pack&amp;System Plan (Project)'!#REF!)</f>
        <v>#REF!</v>
      </c>
      <c r="CK36" s="9" t="e">
        <f>SUMIF('Pack&amp;System Plan (Project)'!$G:$G,'Pack&amp;System Plan (Model)'!$E36,'Pack&amp;System Plan (Project)'!#REF!)</f>
        <v>#REF!</v>
      </c>
      <c r="CL36" s="9" t="e">
        <f>SUMIF('Pack&amp;System Plan (Project)'!$G:$G,'Pack&amp;System Plan (Model)'!$E36,'Pack&amp;System Plan (Project)'!#REF!)</f>
        <v>#REF!</v>
      </c>
      <c r="CM36" s="9" t="e">
        <f>SUMIF('Pack&amp;System Plan (Project)'!$G:$G,'Pack&amp;System Plan (Model)'!$E36,'Pack&amp;System Plan (Project)'!#REF!)</f>
        <v>#REF!</v>
      </c>
      <c r="CN36" s="9" t="e">
        <f>SUMIF('Pack&amp;System Plan (Project)'!$G:$G,'Pack&amp;System Plan (Model)'!$E36,'Pack&amp;System Plan (Project)'!#REF!)</f>
        <v>#REF!</v>
      </c>
      <c r="CO36" s="9" t="e">
        <f>SUMIF('Pack&amp;System Plan (Project)'!$G:$G,'Pack&amp;System Plan (Model)'!$E36,'Pack&amp;System Plan (Project)'!#REF!)</f>
        <v>#REF!</v>
      </c>
      <c r="CP36" s="9" t="e">
        <f>SUMIF('Pack&amp;System Plan (Project)'!$G:$G,'Pack&amp;System Plan (Model)'!$E36,'Pack&amp;System Plan (Project)'!#REF!)</f>
        <v>#REF!</v>
      </c>
      <c r="CQ36" s="9" t="e">
        <f>SUMIF('Pack&amp;System Plan (Project)'!$G:$G,'Pack&amp;System Plan (Model)'!$E36,'Pack&amp;System Plan (Project)'!#REF!)</f>
        <v>#REF!</v>
      </c>
      <c r="CR36" s="9" t="e">
        <f>SUMIF('Pack&amp;System Plan (Project)'!$G:$G,'Pack&amp;System Plan (Model)'!$E36,'Pack&amp;System Plan (Project)'!#REF!)</f>
        <v>#REF!</v>
      </c>
      <c r="CS36" s="9" t="e">
        <f>SUMIF('Pack&amp;System Plan (Project)'!$G:$G,'Pack&amp;System Plan (Model)'!$E36,'Pack&amp;System Plan (Project)'!#REF!)</f>
        <v>#REF!</v>
      </c>
      <c r="CT36" s="9" t="e">
        <f>SUMIF('Pack&amp;System Plan (Project)'!$G:$G,'Pack&amp;System Plan (Model)'!$E36,'Pack&amp;System Plan (Project)'!#REF!)</f>
        <v>#REF!</v>
      </c>
      <c r="CU36" s="9" t="e">
        <f>SUMIF('Pack&amp;System Plan (Project)'!$G:$G,'Pack&amp;System Plan (Model)'!$E36,'Pack&amp;System Plan (Project)'!#REF!)</f>
        <v>#REF!</v>
      </c>
      <c r="CV36" s="9" t="e">
        <f>SUMIF('Pack&amp;System Plan (Project)'!$G:$G,'Pack&amp;System Plan (Model)'!$E36,'Pack&amp;System Plan (Project)'!#REF!)</f>
        <v>#REF!</v>
      </c>
      <c r="CW36" s="9" t="e">
        <f>SUMIF('Pack&amp;System Plan (Project)'!$G:$G,'Pack&amp;System Plan (Model)'!$E36,'Pack&amp;System Plan (Project)'!#REF!)</f>
        <v>#REF!</v>
      </c>
      <c r="CX36" s="9" t="e">
        <f>SUMIF('Pack&amp;System Plan (Project)'!$G:$G,'Pack&amp;System Plan (Model)'!$E36,'Pack&amp;System Plan (Project)'!#REF!)</f>
        <v>#REF!</v>
      </c>
      <c r="CY36" s="9" t="e">
        <f>SUMIF('Pack&amp;System Plan (Project)'!$G:$G,'Pack&amp;System Plan (Model)'!$E36,'Pack&amp;System Plan (Project)'!#REF!)</f>
        <v>#REF!</v>
      </c>
      <c r="CZ36" s="9" t="e">
        <f>SUMIF('Pack&amp;System Plan (Project)'!$G:$G,'Pack&amp;System Plan (Model)'!$E36,'Pack&amp;System Plan (Project)'!#REF!)</f>
        <v>#REF!</v>
      </c>
      <c r="DA36" s="9" t="e">
        <f>SUMIF('Pack&amp;System Plan (Project)'!$G:$G,'Pack&amp;System Plan (Model)'!$E36,'Pack&amp;System Plan (Project)'!#REF!)</f>
        <v>#REF!</v>
      </c>
      <c r="DB36" s="9" t="e">
        <f>SUMIF('Pack&amp;System Plan (Project)'!$G:$G,'Pack&amp;System Plan (Model)'!$E36,'Pack&amp;System Plan (Project)'!#REF!)</f>
        <v>#REF!</v>
      </c>
      <c r="DC36" s="9" t="e">
        <f>SUMIF('Pack&amp;System Plan (Project)'!$G:$G,'Pack&amp;System Plan (Model)'!$E36,'Pack&amp;System Plan (Project)'!#REF!)</f>
        <v>#REF!</v>
      </c>
      <c r="DD36" s="9" t="e">
        <f>SUMIF('Pack&amp;System Plan (Project)'!$G:$G,'Pack&amp;System Plan (Model)'!$E36,'Pack&amp;System Plan (Project)'!#REF!)</f>
        <v>#REF!</v>
      </c>
      <c r="DE36" s="9" t="e">
        <f>SUMIF('Pack&amp;System Plan (Project)'!$G:$G,'Pack&amp;System Plan (Model)'!$E36,'Pack&amp;System Plan (Project)'!#REF!)</f>
        <v>#REF!</v>
      </c>
      <c r="DF36" s="9" t="e">
        <f>SUMIF('Pack&amp;System Plan (Project)'!$G:$G,'Pack&amp;System Plan (Model)'!$E36,'Pack&amp;System Plan (Project)'!#REF!)</f>
        <v>#REF!</v>
      </c>
      <c r="DG36" s="9" t="e">
        <f>SUMIF('Pack&amp;System Plan (Project)'!$G:$G,'Pack&amp;System Plan (Model)'!$E36,'Pack&amp;System Plan (Project)'!#REF!)</f>
        <v>#REF!</v>
      </c>
      <c r="DH36" s="9" t="e">
        <f>SUMIF('Pack&amp;System Plan (Project)'!$G:$G,'Pack&amp;System Plan (Model)'!$E36,'Pack&amp;System Plan (Project)'!#REF!)</f>
        <v>#REF!</v>
      </c>
      <c r="DI36" s="9" t="e">
        <f>SUMIF('Pack&amp;System Plan (Project)'!$G:$G,'Pack&amp;System Plan (Model)'!$E36,'Pack&amp;System Plan (Project)'!#REF!)</f>
        <v>#REF!</v>
      </c>
      <c r="DJ36" s="9" t="e">
        <f>SUMIF('Pack&amp;System Plan (Project)'!$G:$G,'Pack&amp;System Plan (Model)'!$E36,'Pack&amp;System Plan (Project)'!#REF!)</f>
        <v>#REF!</v>
      </c>
      <c r="DK36" s="9" t="e">
        <f>SUMIF('Pack&amp;System Plan (Project)'!$G:$G,'Pack&amp;System Plan (Model)'!$E36,'Pack&amp;System Plan (Project)'!#REF!)</f>
        <v>#REF!</v>
      </c>
      <c r="DL36" s="9" t="e">
        <f>SUMIF('Pack&amp;System Plan (Project)'!$G:$G,'Pack&amp;System Plan (Model)'!$E36,'Pack&amp;System Plan (Project)'!#REF!)</f>
        <v>#REF!</v>
      </c>
      <c r="DM36" s="9" t="e">
        <f>SUMIF('Pack&amp;System Plan (Project)'!$G:$G,'Pack&amp;System Plan (Model)'!$E36,'Pack&amp;System Plan (Project)'!#REF!)</f>
        <v>#REF!</v>
      </c>
      <c r="DN36" s="9" t="e">
        <f>SUMIF('Pack&amp;System Plan (Project)'!$G:$G,'Pack&amp;System Plan (Model)'!$E36,'Pack&amp;System Plan (Project)'!#REF!)</f>
        <v>#REF!</v>
      </c>
      <c r="DO36" s="9" t="e">
        <f>SUMIF('Pack&amp;System Plan (Project)'!$G:$G,'Pack&amp;System Plan (Model)'!$E36,'Pack&amp;System Plan (Project)'!#REF!)</f>
        <v>#REF!</v>
      </c>
      <c r="DP36" s="9" t="e">
        <f>SUMIF('Pack&amp;System Plan (Project)'!$G:$G,'Pack&amp;System Plan (Model)'!$E36,'Pack&amp;System Plan (Project)'!#REF!)</f>
        <v>#REF!</v>
      </c>
      <c r="DQ36" s="9" t="e">
        <f>SUMIF('Pack&amp;System Plan (Project)'!$G:$G,'Pack&amp;System Plan (Model)'!$E36,'Pack&amp;System Plan (Project)'!#REF!)</f>
        <v>#REF!</v>
      </c>
      <c r="DR36" s="9" t="e">
        <f>SUMIF('Pack&amp;System Plan (Project)'!$G:$G,'Pack&amp;System Plan (Model)'!$E36,'Pack&amp;System Plan (Project)'!#REF!)</f>
        <v>#REF!</v>
      </c>
      <c r="DS36" s="9" t="e">
        <f>SUMIF('Pack&amp;System Plan (Project)'!$G:$G,'Pack&amp;System Plan (Model)'!$E36,'Pack&amp;System Plan (Project)'!#REF!)</f>
        <v>#REF!</v>
      </c>
      <c r="DT36" s="9" t="e">
        <f>SUMIF('Pack&amp;System Plan (Project)'!$G:$G,'Pack&amp;System Plan (Model)'!$E36,'Pack&amp;System Plan (Project)'!#REF!)</f>
        <v>#REF!</v>
      </c>
      <c r="DU36" s="9" t="e">
        <f>SUMIF('Pack&amp;System Plan (Project)'!$G:$G,'Pack&amp;System Plan (Model)'!$E36,'Pack&amp;System Plan (Project)'!#REF!)</f>
        <v>#REF!</v>
      </c>
      <c r="DV36" s="9" t="e">
        <f>SUMIF('Pack&amp;System Plan (Project)'!$G:$G,'Pack&amp;System Plan (Model)'!$E36,'Pack&amp;System Plan (Project)'!#REF!)</f>
        <v>#REF!</v>
      </c>
      <c r="DW36" s="9" t="e">
        <f>SUMIF('Pack&amp;System Plan (Project)'!$G:$G,'Pack&amp;System Plan (Model)'!$E36,'Pack&amp;System Plan (Project)'!#REF!)</f>
        <v>#REF!</v>
      </c>
      <c r="DX36" s="9" t="e">
        <f>SUMIF('Pack&amp;System Plan (Project)'!$G:$G,'Pack&amp;System Plan (Model)'!$E36,'Pack&amp;System Plan (Project)'!#REF!)</f>
        <v>#REF!</v>
      </c>
      <c r="DY36" s="9" t="e">
        <f>SUMIF('Pack&amp;System Plan (Project)'!$G:$G,'Pack&amp;System Plan (Model)'!$E36,'Pack&amp;System Plan (Project)'!#REF!)</f>
        <v>#REF!</v>
      </c>
      <c r="DZ36" s="9" t="e">
        <f>SUMIF('Pack&amp;System Plan (Project)'!$G:$G,'Pack&amp;System Plan (Model)'!$E36,'Pack&amp;System Plan (Project)'!#REF!)</f>
        <v>#REF!</v>
      </c>
      <c r="EA36" s="9" t="e">
        <f>SUMIF('Pack&amp;System Plan (Project)'!$G:$G,'Pack&amp;System Plan (Model)'!$E36,'Pack&amp;System Plan (Project)'!#REF!)</f>
        <v>#REF!</v>
      </c>
      <c r="EB36" s="9" t="e">
        <f>SUMIF('Pack&amp;System Plan (Project)'!$G:$G,'Pack&amp;System Plan (Model)'!$E36,'Pack&amp;System Plan (Project)'!#REF!)</f>
        <v>#REF!</v>
      </c>
      <c r="EC36" s="9" t="e">
        <f>SUMIF('Pack&amp;System Plan (Project)'!$G:$G,'Pack&amp;System Plan (Model)'!$E36,'Pack&amp;System Plan (Project)'!#REF!)</f>
        <v>#REF!</v>
      </c>
      <c r="ED36" s="9" t="e">
        <f>SUMIF('Pack&amp;System Plan (Project)'!$G:$G,'Pack&amp;System Plan (Model)'!$E36,'Pack&amp;System Plan (Project)'!#REF!)</f>
        <v>#REF!</v>
      </c>
      <c r="EE36" s="9" t="e">
        <f>SUMIF('Pack&amp;System Plan (Project)'!$G:$G,'Pack&amp;System Plan (Model)'!$E36,'Pack&amp;System Plan (Project)'!#REF!)</f>
        <v>#REF!</v>
      </c>
      <c r="EF36" s="9" t="e">
        <f>SUMIF('Pack&amp;System Plan (Project)'!$G:$G,'Pack&amp;System Plan (Model)'!$E36,'Pack&amp;System Plan (Project)'!#REF!)</f>
        <v>#REF!</v>
      </c>
      <c r="EG36" s="9" t="e">
        <f>SUMIF('Pack&amp;System Plan (Project)'!$G:$G,'Pack&amp;System Plan (Model)'!$E36,'Pack&amp;System Plan (Project)'!#REF!)</f>
        <v>#REF!</v>
      </c>
      <c r="EH36" s="9" t="e">
        <f>SUMIF('Pack&amp;System Plan (Project)'!$G:$G,'Pack&amp;System Plan (Model)'!$E36,'Pack&amp;System Plan (Project)'!#REF!)</f>
        <v>#REF!</v>
      </c>
      <c r="EI36" s="9" t="e">
        <f>SUMIF('Pack&amp;System Plan (Project)'!$G:$G,'Pack&amp;System Plan (Model)'!$E36,'Pack&amp;System Plan (Project)'!#REF!)</f>
        <v>#REF!</v>
      </c>
      <c r="EJ36" s="9" t="e">
        <f>SUMIF('Pack&amp;System Plan (Project)'!$G:$G,'Pack&amp;System Plan (Model)'!$E36,'Pack&amp;System Plan (Project)'!#REF!)</f>
        <v>#REF!</v>
      </c>
      <c r="EK36" s="9" t="e">
        <f>SUMIF('Pack&amp;System Plan (Project)'!$G:$G,'Pack&amp;System Plan (Model)'!$E36,'Pack&amp;System Plan (Project)'!#REF!)</f>
        <v>#REF!</v>
      </c>
      <c r="EL36" s="9" t="e">
        <f>SUMIF('Pack&amp;System Plan (Project)'!$G:$G,'Pack&amp;System Plan (Model)'!$E36,'Pack&amp;System Plan (Project)'!#REF!)</f>
        <v>#REF!</v>
      </c>
      <c r="EM36" s="9" t="e">
        <f>SUMIF('Pack&amp;System Plan (Project)'!$G:$G,'Pack&amp;System Plan (Model)'!$E36,'Pack&amp;System Plan (Project)'!#REF!)</f>
        <v>#REF!</v>
      </c>
      <c r="EN36" s="9" t="e">
        <f>SUMIF('Pack&amp;System Plan (Project)'!$G:$G,'Pack&amp;System Plan (Model)'!$E36,'Pack&amp;System Plan (Project)'!#REF!)</f>
        <v>#REF!</v>
      </c>
      <c r="EO36" s="9" t="e">
        <f>SUMIF('Pack&amp;System Plan (Project)'!$G:$G,'Pack&amp;System Plan (Model)'!$E36,'Pack&amp;System Plan (Project)'!#REF!)</f>
        <v>#REF!</v>
      </c>
      <c r="EP36" s="9" t="e">
        <f>SUMIF('Pack&amp;System Plan (Project)'!$G:$G,'Pack&amp;System Plan (Model)'!$E36,'Pack&amp;System Plan (Project)'!#REF!)</f>
        <v>#REF!</v>
      </c>
      <c r="EQ36" s="9" t="e">
        <f>SUMIF('Pack&amp;System Plan (Project)'!$G:$G,'Pack&amp;System Plan (Model)'!$E36,'Pack&amp;System Plan (Project)'!#REF!)</f>
        <v>#REF!</v>
      </c>
      <c r="ER36" s="9" t="e">
        <f>SUMIF('Pack&amp;System Plan (Project)'!$G:$G,'Pack&amp;System Plan (Model)'!$E36,'Pack&amp;System Plan (Project)'!#REF!)</f>
        <v>#REF!</v>
      </c>
      <c r="ES36" s="9" t="e">
        <f>SUMIF('Pack&amp;System Plan (Project)'!$G:$G,'Pack&amp;System Plan (Model)'!$E36,'Pack&amp;System Plan (Project)'!#REF!)</f>
        <v>#REF!</v>
      </c>
      <c r="ET36" s="9" t="e">
        <f>SUMIF('Pack&amp;System Plan (Project)'!$G:$G,'Pack&amp;System Plan (Model)'!$E36,'Pack&amp;System Plan (Project)'!#REF!)</f>
        <v>#REF!</v>
      </c>
      <c r="EU36" s="9" t="e">
        <f>SUMIF('Pack&amp;System Plan (Project)'!$G:$G,'Pack&amp;System Plan (Model)'!$E36,'Pack&amp;System Plan (Project)'!#REF!)</f>
        <v>#REF!</v>
      </c>
      <c r="EV36" s="9" t="e">
        <f>SUMIF('Pack&amp;System Plan (Project)'!$G:$G,'Pack&amp;System Plan (Model)'!$E36,'Pack&amp;System Plan (Project)'!#REF!)</f>
        <v>#REF!</v>
      </c>
      <c r="EW36" s="9" t="e">
        <f>SUMIF('Pack&amp;System Plan (Project)'!$G:$G,'Pack&amp;System Plan (Model)'!$E36,'Pack&amp;System Plan (Project)'!#REF!)</f>
        <v>#REF!</v>
      </c>
      <c r="EX36" s="9" t="e">
        <f>SUMIF('Pack&amp;System Plan (Project)'!$G:$G,'Pack&amp;System Plan (Model)'!$E36,'Pack&amp;System Plan (Project)'!#REF!)</f>
        <v>#REF!</v>
      </c>
      <c r="EY36" s="9" t="e">
        <f>SUMIF('Pack&amp;System Plan (Project)'!$G:$G,'Pack&amp;System Plan (Model)'!$E36,'Pack&amp;System Plan (Project)'!#REF!)</f>
        <v>#REF!</v>
      </c>
      <c r="EZ36" s="9" t="e">
        <f>SUMIF('Pack&amp;System Plan (Project)'!$G:$G,'Pack&amp;System Plan (Model)'!$E36,'Pack&amp;System Plan (Project)'!#REF!)</f>
        <v>#REF!</v>
      </c>
      <c r="FA36" s="9" t="e">
        <f>SUMIF('Pack&amp;System Plan (Project)'!$G:$G,'Pack&amp;System Plan (Model)'!$E36,'Pack&amp;System Plan (Project)'!#REF!)</f>
        <v>#REF!</v>
      </c>
      <c r="FB36" s="9" t="e">
        <f>SUMIF('Pack&amp;System Plan (Project)'!$G:$G,'Pack&amp;System Plan (Model)'!$E36,'Pack&amp;System Plan (Project)'!#REF!)</f>
        <v>#REF!</v>
      </c>
      <c r="FC36" s="9" t="e">
        <f>SUMIF('Pack&amp;System Plan (Project)'!$G:$G,'Pack&amp;System Plan (Model)'!$E36,'Pack&amp;System Plan (Project)'!#REF!)</f>
        <v>#REF!</v>
      </c>
      <c r="FD36" s="9" t="e">
        <f>SUMIF('Pack&amp;System Plan (Project)'!$G:$G,'Pack&amp;System Plan (Model)'!$E36,'Pack&amp;System Plan (Project)'!#REF!)</f>
        <v>#REF!</v>
      </c>
      <c r="FE36" s="9" t="e">
        <f>SUMIF('Pack&amp;System Plan (Project)'!$G:$G,'Pack&amp;System Plan (Model)'!$E36,'Pack&amp;System Plan (Project)'!#REF!)</f>
        <v>#REF!</v>
      </c>
      <c r="FF36" s="9" t="e">
        <f>SUMIF('Pack&amp;System Plan (Project)'!$G:$G,'Pack&amp;System Plan (Model)'!$E36,'Pack&amp;System Plan (Project)'!#REF!)</f>
        <v>#REF!</v>
      </c>
      <c r="FG36" s="9" t="e">
        <f>SUMIF('Pack&amp;System Plan (Project)'!$G:$G,'Pack&amp;System Plan (Model)'!$E36,'Pack&amp;System Plan (Project)'!#REF!)</f>
        <v>#REF!</v>
      </c>
      <c r="FH36" s="9" t="e">
        <f>SUMIF('Pack&amp;System Plan (Project)'!$G:$G,'Pack&amp;System Plan (Model)'!$E36,'Pack&amp;System Plan (Project)'!#REF!)</f>
        <v>#REF!</v>
      </c>
      <c r="FI36" s="9" t="e">
        <f>SUMIF('Pack&amp;System Plan (Project)'!$G:$G,'Pack&amp;System Plan (Model)'!$E36,'Pack&amp;System Plan (Project)'!#REF!)</f>
        <v>#REF!</v>
      </c>
      <c r="FJ36" s="9" t="e">
        <f>SUMIF('Pack&amp;System Plan (Project)'!$G:$G,'Pack&amp;System Plan (Model)'!$E36,'Pack&amp;System Plan (Project)'!#REF!)</f>
        <v>#REF!</v>
      </c>
      <c r="FK36" s="9" t="e">
        <f>SUMIF('Pack&amp;System Plan (Project)'!$G:$G,'Pack&amp;System Plan (Model)'!$E36,'Pack&amp;System Plan (Project)'!#REF!)</f>
        <v>#REF!</v>
      </c>
      <c r="FL36" s="9" t="e">
        <f>SUMIF('Pack&amp;System Plan (Project)'!$G:$G,'Pack&amp;System Plan (Model)'!$E36,'Pack&amp;System Plan (Project)'!#REF!)</f>
        <v>#REF!</v>
      </c>
      <c r="FM36" s="9" t="e">
        <f>SUMIF('Pack&amp;System Plan (Project)'!$G:$G,'Pack&amp;System Plan (Model)'!$E36,'Pack&amp;System Plan (Project)'!#REF!)</f>
        <v>#REF!</v>
      </c>
      <c r="FN36" s="9" t="e">
        <f>SUMIF('Pack&amp;System Plan (Project)'!$G:$G,'Pack&amp;System Plan (Model)'!$E36,'Pack&amp;System Plan (Project)'!#REF!)</f>
        <v>#REF!</v>
      </c>
      <c r="FO36" s="9" t="e">
        <f>SUMIF('Pack&amp;System Plan (Project)'!$G:$G,'Pack&amp;System Plan (Model)'!$E36,'Pack&amp;System Plan (Project)'!#REF!)</f>
        <v>#REF!</v>
      </c>
      <c r="FP36" s="9" t="e">
        <f>SUMIF('Pack&amp;System Plan (Project)'!$G:$G,'Pack&amp;System Plan (Model)'!$E36,'Pack&amp;System Plan (Project)'!#REF!)</f>
        <v>#REF!</v>
      </c>
      <c r="FQ36" s="9" t="e">
        <f>SUMIF('Pack&amp;System Plan (Project)'!$G:$G,'Pack&amp;System Plan (Model)'!$E36,'Pack&amp;System Plan (Project)'!#REF!)</f>
        <v>#REF!</v>
      </c>
      <c r="FR36" s="9" t="e">
        <f>SUMIF('Pack&amp;System Plan (Project)'!$G:$G,'Pack&amp;System Plan (Model)'!$E36,'Pack&amp;System Plan (Project)'!#REF!)</f>
        <v>#REF!</v>
      </c>
      <c r="FS36" s="9" t="e">
        <f>SUMIF('Pack&amp;System Plan (Project)'!$G:$G,'Pack&amp;System Plan (Model)'!$E36,'Pack&amp;System Plan (Project)'!#REF!)</f>
        <v>#REF!</v>
      </c>
      <c r="FT36" s="9" t="e">
        <f>SUMIF('Pack&amp;System Plan (Project)'!$G:$G,'Pack&amp;System Plan (Model)'!$E36,'Pack&amp;System Plan (Project)'!#REF!)</f>
        <v>#REF!</v>
      </c>
      <c r="FU36" s="9" t="e">
        <f>SUMIF('Pack&amp;System Plan (Project)'!$G:$G,'Pack&amp;System Plan (Model)'!$E36,'Pack&amp;System Plan (Project)'!#REF!)</f>
        <v>#REF!</v>
      </c>
      <c r="FV36" s="9" t="e">
        <f>SUMIF('Pack&amp;System Plan (Project)'!$G:$G,'Pack&amp;System Plan (Model)'!$E36,'Pack&amp;System Plan (Project)'!#REF!)</f>
        <v>#REF!</v>
      </c>
      <c r="FW36" s="9" t="e">
        <f>SUMIF('Pack&amp;System Plan (Project)'!$G:$G,'Pack&amp;System Plan (Model)'!$E36,'Pack&amp;System Plan (Project)'!#REF!)</f>
        <v>#REF!</v>
      </c>
      <c r="FX36" s="9" t="e">
        <f>SUMIF('Pack&amp;System Plan (Project)'!$G:$G,'Pack&amp;System Plan (Model)'!$E36,'Pack&amp;System Plan (Project)'!#REF!)</f>
        <v>#REF!</v>
      </c>
      <c r="FY36" s="9" t="e">
        <f>SUMIF('Pack&amp;System Plan (Project)'!$G:$G,'Pack&amp;System Plan (Model)'!$E36,'Pack&amp;System Plan (Project)'!#REF!)</f>
        <v>#REF!</v>
      </c>
      <c r="FZ36" s="9" t="e">
        <f>SUMIF('Pack&amp;System Plan (Project)'!$G:$G,'Pack&amp;System Plan (Model)'!$E36,'Pack&amp;System Plan (Project)'!#REF!)</f>
        <v>#REF!</v>
      </c>
      <c r="GA36" s="9" t="e">
        <f>SUMIF('Pack&amp;System Plan (Project)'!$G:$G,'Pack&amp;System Plan (Model)'!$E36,'Pack&amp;System Plan (Project)'!#REF!)</f>
        <v>#REF!</v>
      </c>
      <c r="GB36" s="9" t="e">
        <f>SUMIF('Pack&amp;System Plan (Project)'!$G:$G,'Pack&amp;System Plan (Model)'!$E36,'Pack&amp;System Plan (Project)'!#REF!)</f>
        <v>#REF!</v>
      </c>
      <c r="GC36" s="9" t="e">
        <f>SUMIF('Pack&amp;System Plan (Project)'!$G:$G,'Pack&amp;System Plan (Model)'!$E36,'Pack&amp;System Plan (Project)'!#REF!)</f>
        <v>#REF!</v>
      </c>
      <c r="GD36" s="9" t="e">
        <f>SUMIF('Pack&amp;System Plan (Project)'!$G:$G,'Pack&amp;System Plan (Model)'!$E36,'Pack&amp;System Plan (Project)'!#REF!)</f>
        <v>#REF!</v>
      </c>
      <c r="GE36" s="9" t="e">
        <f>SUMIF('Pack&amp;System Plan (Project)'!$G:$G,'Pack&amp;System Plan (Model)'!$E36,'Pack&amp;System Plan (Project)'!#REF!)</f>
        <v>#REF!</v>
      </c>
      <c r="GF36" s="9" t="e">
        <f>SUMIF('Pack&amp;System Plan (Project)'!$G:$G,'Pack&amp;System Plan (Model)'!$E36,'Pack&amp;System Plan (Project)'!#REF!)</f>
        <v>#REF!</v>
      </c>
      <c r="GG36" s="9" t="e">
        <f>SUMIF('Pack&amp;System Plan (Project)'!$G:$G,'Pack&amp;System Plan (Model)'!$E36,'Pack&amp;System Plan (Project)'!#REF!)</f>
        <v>#REF!</v>
      </c>
      <c r="GH36" s="9" t="e">
        <f>SUMIF('Pack&amp;System Plan (Project)'!$G:$G,'Pack&amp;System Plan (Model)'!$E36,'Pack&amp;System Plan (Project)'!#REF!)</f>
        <v>#REF!</v>
      </c>
      <c r="GI36" s="9" t="e">
        <f>SUMIF('Pack&amp;System Plan (Project)'!$G:$G,'Pack&amp;System Plan (Model)'!$E36,'Pack&amp;System Plan (Project)'!#REF!)</f>
        <v>#REF!</v>
      </c>
      <c r="GJ36" s="9" t="e">
        <f>SUMIF('Pack&amp;System Plan (Project)'!$G:$G,'Pack&amp;System Plan (Model)'!$E36,'Pack&amp;System Plan (Project)'!#REF!)</f>
        <v>#REF!</v>
      </c>
      <c r="GK36" s="9" t="e">
        <f>SUMIF('Pack&amp;System Plan (Project)'!$G:$G,'Pack&amp;System Plan (Model)'!$E36,'Pack&amp;System Plan (Project)'!#REF!)</f>
        <v>#REF!</v>
      </c>
      <c r="GL36" s="9" t="e">
        <f>SUMIF('Pack&amp;System Plan (Project)'!$G:$G,'Pack&amp;System Plan (Model)'!$E36,'Pack&amp;System Plan (Project)'!#REF!)</f>
        <v>#REF!</v>
      </c>
      <c r="GM36" s="9" t="e">
        <f>SUMIF('Pack&amp;System Plan (Project)'!$G:$G,'Pack&amp;System Plan (Model)'!$E36,'Pack&amp;System Plan (Project)'!#REF!)</f>
        <v>#REF!</v>
      </c>
      <c r="GN36" s="9" t="e">
        <f>SUMIF('Pack&amp;System Plan (Project)'!$G:$G,'Pack&amp;System Plan (Model)'!$E36,'Pack&amp;System Plan (Project)'!#REF!)</f>
        <v>#REF!</v>
      </c>
      <c r="GO36" s="5">
        <v>0</v>
      </c>
    </row>
    <row r="37" spans="1:197" s="5" customFormat="1" x14ac:dyDescent="0.3">
      <c r="A37" s="5" t="s">
        <v>134</v>
      </c>
      <c r="B37" s="31" t="s">
        <v>45</v>
      </c>
      <c r="C37" s="17" t="s">
        <v>101</v>
      </c>
      <c r="D37" s="17" t="s">
        <v>113</v>
      </c>
      <c r="E37" s="18" t="s">
        <v>129</v>
      </c>
      <c r="F37" s="19" t="s">
        <v>121</v>
      </c>
      <c r="G37" s="13" t="e">
        <f>SUMIF(#REF!,'Pack&amp;System Plan (Model)'!#REF!,#REF!)</f>
        <v>#REF!</v>
      </c>
      <c r="H37" s="14">
        <f t="shared" si="1"/>
        <v>0</v>
      </c>
      <c r="I37" s="15"/>
      <c r="J37" s="15"/>
      <c r="K37" s="12" t="s">
        <v>10</v>
      </c>
      <c r="L37" s="16" t="e">
        <f>H37/H36</f>
        <v>#REF!</v>
      </c>
      <c r="M37" s="10"/>
      <c r="N37" s="28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6"/>
      <c r="DI37" s="6"/>
      <c r="DJ37" s="6"/>
      <c r="DK37" s="6"/>
      <c r="DL37" s="6"/>
      <c r="DM37" s="6"/>
      <c r="DN37" s="6"/>
      <c r="DO37" s="6"/>
      <c r="DP37" s="6"/>
      <c r="DQ37" s="6"/>
      <c r="DR37" s="6"/>
      <c r="DS37" s="6"/>
      <c r="DT37" s="6"/>
      <c r="DU37" s="6"/>
      <c r="DV37" s="6"/>
      <c r="DW37" s="6"/>
      <c r="DX37" s="6"/>
      <c r="DY37" s="6"/>
      <c r="DZ37" s="6"/>
      <c r="EA37" s="6"/>
      <c r="EB37" s="6"/>
      <c r="EC37" s="6"/>
      <c r="ED37" s="6"/>
      <c r="EE37" s="6"/>
      <c r="EF37" s="6"/>
      <c r="EG37" s="6"/>
      <c r="EH37" s="6"/>
      <c r="EI37" s="6"/>
      <c r="EJ37" s="6"/>
      <c r="EK37" s="6"/>
      <c r="EL37" s="6"/>
      <c r="EM37" s="6"/>
      <c r="EN37" s="6"/>
      <c r="EO37" s="6"/>
      <c r="EP37" s="6"/>
      <c r="EQ37" s="6"/>
      <c r="ER37" s="6"/>
      <c r="ES37" s="6"/>
      <c r="ET37" s="6"/>
      <c r="EU37" s="6"/>
      <c r="EV37" s="6"/>
      <c r="EW37" s="6"/>
      <c r="EX37" s="6"/>
      <c r="EY37" s="6"/>
      <c r="EZ37" s="6"/>
      <c r="FA37" s="6"/>
      <c r="FB37" s="6"/>
      <c r="FC37" s="6"/>
      <c r="FD37" s="6"/>
      <c r="FE37" s="6"/>
      <c r="FF37" s="6"/>
      <c r="FG37" s="6"/>
      <c r="FH37" s="6"/>
      <c r="FI37" s="6"/>
      <c r="FJ37" s="6"/>
      <c r="FK37" s="6"/>
      <c r="FL37" s="6"/>
      <c r="FM37" s="6"/>
      <c r="FN37" s="6"/>
      <c r="FO37" s="6"/>
      <c r="FP37" s="6"/>
      <c r="FQ37" s="6"/>
      <c r="FR37" s="6"/>
      <c r="FS37" s="6"/>
      <c r="FT37" s="6"/>
      <c r="FU37" s="6"/>
      <c r="FV37" s="6"/>
      <c r="FW37" s="6"/>
      <c r="FX37" s="6"/>
      <c r="FY37" s="6"/>
      <c r="FZ37" s="6"/>
      <c r="GA37" s="6"/>
      <c r="GB37" s="6"/>
      <c r="GC37" s="6"/>
      <c r="GD37" s="6"/>
      <c r="GE37" s="6"/>
      <c r="GF37" s="6"/>
      <c r="GG37" s="6"/>
      <c r="GH37" s="6"/>
      <c r="GI37" s="6"/>
      <c r="GJ37" s="6"/>
      <c r="GK37" s="6"/>
      <c r="GL37" s="6"/>
      <c r="GM37" s="6"/>
      <c r="GN37" s="6"/>
      <c r="GO37" s="5">
        <v>0</v>
      </c>
    </row>
    <row r="38" spans="1:197" s="5" customFormat="1" x14ac:dyDescent="0.3">
      <c r="A38" s="5" t="s">
        <v>135</v>
      </c>
      <c r="B38" s="25" t="s">
        <v>45</v>
      </c>
      <c r="C38" s="24" t="s">
        <v>101</v>
      </c>
      <c r="D38" s="24" t="s">
        <v>113</v>
      </c>
      <c r="E38" s="70" t="s">
        <v>149</v>
      </c>
      <c r="F38" s="19" t="s">
        <v>125</v>
      </c>
      <c r="G38" s="13" t="e">
        <f>SUMIF(#REF!,'Pack&amp;System Plan (Model)'!#REF!,#REF!)</f>
        <v>#REF!</v>
      </c>
      <c r="H38" s="21" t="e">
        <f t="shared" si="1"/>
        <v>#REF!</v>
      </c>
      <c r="I38" s="22"/>
      <c r="J38" s="22"/>
      <c r="K38" s="19" t="s">
        <v>9</v>
      </c>
      <c r="L38" s="23" t="e">
        <f>+H39/H38</f>
        <v>#REF!</v>
      </c>
      <c r="M38" s="17"/>
      <c r="N38" s="27"/>
      <c r="O38" s="9" t="e">
        <f>SUMIF('Pack&amp;System Plan (Project)'!$G:$G,'Pack&amp;System Plan (Model)'!$E38,'Pack&amp;System Plan (Project)'!#REF!)</f>
        <v>#REF!</v>
      </c>
      <c r="P38" s="9" t="e">
        <f>SUMIF('Pack&amp;System Plan (Project)'!$G:$G,'Pack&amp;System Plan (Model)'!$E38,'Pack&amp;System Plan (Project)'!#REF!)</f>
        <v>#REF!</v>
      </c>
      <c r="Q38" s="9" t="e">
        <f>SUMIF('Pack&amp;System Plan (Project)'!$G:$G,'Pack&amp;System Plan (Model)'!$E38,'Pack&amp;System Plan (Project)'!#REF!)</f>
        <v>#REF!</v>
      </c>
      <c r="R38" s="9" t="e">
        <f>SUMIF('Pack&amp;System Plan (Project)'!$G:$G,'Pack&amp;System Plan (Model)'!$E38,'Pack&amp;System Plan (Project)'!#REF!)</f>
        <v>#REF!</v>
      </c>
      <c r="S38" s="9" t="e">
        <f>SUMIF('Pack&amp;System Plan (Project)'!$G:$G,'Pack&amp;System Plan (Model)'!$E38,'Pack&amp;System Plan (Project)'!#REF!)</f>
        <v>#REF!</v>
      </c>
      <c r="T38" s="9" t="e">
        <f>SUMIF('Pack&amp;System Plan (Project)'!$G:$G,'Pack&amp;System Plan (Model)'!$E38,'Pack&amp;System Plan (Project)'!#REF!)</f>
        <v>#REF!</v>
      </c>
      <c r="U38" s="9" t="e">
        <f>SUMIF('Pack&amp;System Plan (Project)'!$G:$G,'Pack&amp;System Plan (Model)'!$E38,'Pack&amp;System Plan (Project)'!#REF!)</f>
        <v>#REF!</v>
      </c>
      <c r="V38" s="9" t="e">
        <f>SUMIF('Pack&amp;System Plan (Project)'!$G:$G,'Pack&amp;System Plan (Model)'!$E38,'Pack&amp;System Plan (Project)'!#REF!)</f>
        <v>#REF!</v>
      </c>
      <c r="W38" s="9" t="e">
        <f>SUMIF('Pack&amp;System Plan (Project)'!$G:$G,'Pack&amp;System Plan (Model)'!$E38,'Pack&amp;System Plan (Project)'!#REF!)</f>
        <v>#REF!</v>
      </c>
      <c r="X38" s="9" t="e">
        <f>SUMIF('Pack&amp;System Plan (Project)'!$G:$G,'Pack&amp;System Plan (Model)'!$E38,'Pack&amp;System Plan (Project)'!#REF!)</f>
        <v>#REF!</v>
      </c>
      <c r="Y38" s="9" t="e">
        <f>SUMIF('Pack&amp;System Plan (Project)'!$G:$G,'Pack&amp;System Plan (Model)'!$E38,'Pack&amp;System Plan (Project)'!#REF!)</f>
        <v>#REF!</v>
      </c>
      <c r="Z38" s="9" t="e">
        <f>SUMIF('Pack&amp;System Plan (Project)'!$G:$G,'Pack&amp;System Plan (Model)'!$E38,'Pack&amp;System Plan (Project)'!#REF!)</f>
        <v>#REF!</v>
      </c>
      <c r="AA38" s="9" t="e">
        <f>SUMIF('Pack&amp;System Plan (Project)'!$G:$G,'Pack&amp;System Plan (Model)'!$E38,'Pack&amp;System Plan (Project)'!#REF!)</f>
        <v>#REF!</v>
      </c>
      <c r="AB38" s="9" t="e">
        <f>SUMIF('Pack&amp;System Plan (Project)'!$G:$G,'Pack&amp;System Plan (Model)'!$E38,'Pack&amp;System Plan (Project)'!#REF!)</f>
        <v>#REF!</v>
      </c>
      <c r="AC38" s="9" t="e">
        <f>SUMIF('Pack&amp;System Plan (Project)'!$G:$G,'Pack&amp;System Plan (Model)'!$E38,'Pack&amp;System Plan (Project)'!#REF!)</f>
        <v>#REF!</v>
      </c>
      <c r="AD38" s="9" t="e">
        <f>SUMIF('Pack&amp;System Plan (Project)'!$G:$G,'Pack&amp;System Plan (Model)'!$E38,'Pack&amp;System Plan (Project)'!#REF!)</f>
        <v>#REF!</v>
      </c>
      <c r="AE38" s="9" t="e">
        <f>SUMIF('Pack&amp;System Plan (Project)'!$G:$G,'Pack&amp;System Plan (Model)'!$E38,'Pack&amp;System Plan (Project)'!#REF!)</f>
        <v>#REF!</v>
      </c>
      <c r="AF38" s="9" t="e">
        <f>SUMIF('Pack&amp;System Plan (Project)'!$G:$G,'Pack&amp;System Plan (Model)'!$E38,'Pack&amp;System Plan (Project)'!#REF!)</f>
        <v>#REF!</v>
      </c>
      <c r="AG38" s="9" t="e">
        <f>SUMIF('Pack&amp;System Plan (Project)'!$G:$G,'Pack&amp;System Plan (Model)'!$E38,'Pack&amp;System Plan (Project)'!#REF!)</f>
        <v>#REF!</v>
      </c>
      <c r="AH38" s="9" t="e">
        <f>SUMIF('Pack&amp;System Plan (Project)'!$G:$G,'Pack&amp;System Plan (Model)'!$E38,'Pack&amp;System Plan (Project)'!#REF!)</f>
        <v>#REF!</v>
      </c>
      <c r="AI38" s="9" t="e">
        <f>SUMIF('Pack&amp;System Plan (Project)'!$G:$G,'Pack&amp;System Plan (Model)'!$E38,'Pack&amp;System Plan (Project)'!#REF!)</f>
        <v>#REF!</v>
      </c>
      <c r="AJ38" s="9" t="e">
        <f>SUMIF('Pack&amp;System Plan (Project)'!$G:$G,'Pack&amp;System Plan (Model)'!$E38,'Pack&amp;System Plan (Project)'!#REF!)</f>
        <v>#REF!</v>
      </c>
      <c r="AK38" s="9" t="e">
        <f>SUMIF('Pack&amp;System Plan (Project)'!$G:$G,'Pack&amp;System Plan (Model)'!$E38,'Pack&amp;System Plan (Project)'!#REF!)</f>
        <v>#REF!</v>
      </c>
      <c r="AL38" s="9" t="e">
        <f>SUMIF('Pack&amp;System Plan (Project)'!$G:$G,'Pack&amp;System Plan (Model)'!$E38,'Pack&amp;System Plan (Project)'!#REF!)</f>
        <v>#REF!</v>
      </c>
      <c r="AM38" s="9" t="e">
        <f>SUMIF('Pack&amp;System Plan (Project)'!$G:$G,'Pack&amp;System Plan (Model)'!$E38,'Pack&amp;System Plan (Project)'!#REF!)</f>
        <v>#REF!</v>
      </c>
      <c r="AN38" s="9" t="e">
        <f>SUMIF('Pack&amp;System Plan (Project)'!$G:$G,'Pack&amp;System Plan (Model)'!$E38,'Pack&amp;System Plan (Project)'!#REF!)</f>
        <v>#REF!</v>
      </c>
      <c r="AO38" s="9" t="e">
        <f>SUMIF('Pack&amp;System Plan (Project)'!$G:$G,'Pack&amp;System Plan (Model)'!$E38,'Pack&amp;System Plan (Project)'!#REF!)</f>
        <v>#REF!</v>
      </c>
      <c r="AP38" s="9" t="e">
        <f>SUMIF('Pack&amp;System Plan (Project)'!$G:$G,'Pack&amp;System Plan (Model)'!$E38,'Pack&amp;System Plan (Project)'!#REF!)</f>
        <v>#REF!</v>
      </c>
      <c r="AQ38" s="9" t="e">
        <f>SUMIF('Pack&amp;System Plan (Project)'!$G:$G,'Pack&amp;System Plan (Model)'!$E38,'Pack&amp;System Plan (Project)'!#REF!)</f>
        <v>#REF!</v>
      </c>
      <c r="AR38" s="9" t="e">
        <f>SUMIF('Pack&amp;System Plan (Project)'!$G:$G,'Pack&amp;System Plan (Model)'!$E38,'Pack&amp;System Plan (Project)'!#REF!)</f>
        <v>#REF!</v>
      </c>
      <c r="AS38" s="9" t="e">
        <f>SUMIF('Pack&amp;System Plan (Project)'!$G:$G,'Pack&amp;System Plan (Model)'!$E38,'Pack&amp;System Plan (Project)'!#REF!)</f>
        <v>#REF!</v>
      </c>
      <c r="AT38" s="9" t="e">
        <f>SUMIF('Pack&amp;System Plan (Project)'!$G:$G,'Pack&amp;System Plan (Model)'!$E38,'Pack&amp;System Plan (Project)'!#REF!)</f>
        <v>#REF!</v>
      </c>
      <c r="AU38" s="9" t="e">
        <f>SUMIF('Pack&amp;System Plan (Project)'!$G:$G,'Pack&amp;System Plan (Model)'!$E38,'Pack&amp;System Plan (Project)'!#REF!)</f>
        <v>#REF!</v>
      </c>
      <c r="AV38" s="9" t="e">
        <f>SUMIF('Pack&amp;System Plan (Project)'!$G:$G,'Pack&amp;System Plan (Model)'!$E38,'Pack&amp;System Plan (Project)'!#REF!)</f>
        <v>#REF!</v>
      </c>
      <c r="AW38" s="9" t="e">
        <f>SUMIF('Pack&amp;System Plan (Project)'!$G:$G,'Pack&amp;System Plan (Model)'!$E38,'Pack&amp;System Plan (Project)'!#REF!)</f>
        <v>#REF!</v>
      </c>
      <c r="AX38" s="9" t="e">
        <f>SUMIF('Pack&amp;System Plan (Project)'!$G:$G,'Pack&amp;System Plan (Model)'!$E38,'Pack&amp;System Plan (Project)'!#REF!)</f>
        <v>#REF!</v>
      </c>
      <c r="AY38" s="9" t="e">
        <f>SUMIF('Pack&amp;System Plan (Project)'!$G:$G,'Pack&amp;System Plan (Model)'!$E38,'Pack&amp;System Plan (Project)'!#REF!)</f>
        <v>#REF!</v>
      </c>
      <c r="AZ38" s="9" t="e">
        <f>SUMIF('Pack&amp;System Plan (Project)'!$G:$G,'Pack&amp;System Plan (Model)'!$E38,'Pack&amp;System Plan (Project)'!#REF!)</f>
        <v>#REF!</v>
      </c>
      <c r="BA38" s="9" t="e">
        <f>SUMIF('Pack&amp;System Plan (Project)'!$G:$G,'Pack&amp;System Plan (Model)'!$E38,'Pack&amp;System Plan (Project)'!#REF!)</f>
        <v>#REF!</v>
      </c>
      <c r="BB38" s="9" t="e">
        <f>SUMIF('Pack&amp;System Plan (Project)'!$G:$G,'Pack&amp;System Plan (Model)'!$E38,'Pack&amp;System Plan (Project)'!#REF!)</f>
        <v>#REF!</v>
      </c>
      <c r="BC38" s="9" t="e">
        <f>SUMIF('Pack&amp;System Plan (Project)'!$G:$G,'Pack&amp;System Plan (Model)'!$E38,'Pack&amp;System Plan (Project)'!#REF!)</f>
        <v>#REF!</v>
      </c>
      <c r="BD38" s="9" t="e">
        <f>SUMIF('Pack&amp;System Plan (Project)'!$G:$G,'Pack&amp;System Plan (Model)'!$E38,'Pack&amp;System Plan (Project)'!#REF!)</f>
        <v>#REF!</v>
      </c>
      <c r="BE38" s="9" t="e">
        <f>SUMIF('Pack&amp;System Plan (Project)'!$G:$G,'Pack&amp;System Plan (Model)'!$E38,'Pack&amp;System Plan (Project)'!#REF!)</f>
        <v>#REF!</v>
      </c>
      <c r="BF38" s="9" t="e">
        <f>SUMIF('Pack&amp;System Plan (Project)'!$G:$G,'Pack&amp;System Plan (Model)'!$E38,'Pack&amp;System Plan (Project)'!#REF!)</f>
        <v>#REF!</v>
      </c>
      <c r="BG38" s="9" t="e">
        <f>SUMIF('Pack&amp;System Plan (Project)'!$G:$G,'Pack&amp;System Plan (Model)'!$E38,'Pack&amp;System Plan (Project)'!#REF!)</f>
        <v>#REF!</v>
      </c>
      <c r="BH38" s="9" t="e">
        <f>SUMIF('Pack&amp;System Plan (Project)'!$G:$G,'Pack&amp;System Plan (Model)'!$E38,'Pack&amp;System Plan (Project)'!#REF!)</f>
        <v>#REF!</v>
      </c>
      <c r="BI38" s="9" t="e">
        <f>SUMIF('Pack&amp;System Plan (Project)'!$G:$G,'Pack&amp;System Plan (Model)'!$E38,'Pack&amp;System Plan (Project)'!#REF!)</f>
        <v>#REF!</v>
      </c>
      <c r="BJ38" s="9" t="e">
        <f>SUMIF('Pack&amp;System Plan (Project)'!$G:$G,'Pack&amp;System Plan (Model)'!$E38,'Pack&amp;System Plan (Project)'!#REF!)</f>
        <v>#REF!</v>
      </c>
      <c r="BK38" s="9" t="e">
        <f>SUMIF('Pack&amp;System Plan (Project)'!$G:$G,'Pack&amp;System Plan (Model)'!$E38,'Pack&amp;System Plan (Project)'!#REF!)</f>
        <v>#REF!</v>
      </c>
      <c r="BL38" s="9" t="e">
        <f>SUMIF('Pack&amp;System Plan (Project)'!$G:$G,'Pack&amp;System Plan (Model)'!$E38,'Pack&amp;System Plan (Project)'!#REF!)</f>
        <v>#REF!</v>
      </c>
      <c r="BM38" s="9" t="e">
        <f>SUMIF('Pack&amp;System Plan (Project)'!$G:$G,'Pack&amp;System Plan (Model)'!$E38,'Pack&amp;System Plan (Project)'!#REF!)</f>
        <v>#REF!</v>
      </c>
      <c r="BN38" s="9" t="e">
        <f>SUMIF('Pack&amp;System Plan (Project)'!$G:$G,'Pack&amp;System Plan (Model)'!$E38,'Pack&amp;System Plan (Project)'!#REF!)</f>
        <v>#REF!</v>
      </c>
      <c r="BO38" s="9" t="e">
        <f>SUMIF('Pack&amp;System Plan (Project)'!$G:$G,'Pack&amp;System Plan (Model)'!$E38,'Pack&amp;System Plan (Project)'!#REF!)</f>
        <v>#REF!</v>
      </c>
      <c r="BP38" s="9" t="e">
        <f>SUMIF('Pack&amp;System Plan (Project)'!$G:$G,'Pack&amp;System Plan (Model)'!$E38,'Pack&amp;System Plan (Project)'!#REF!)</f>
        <v>#REF!</v>
      </c>
      <c r="BQ38" s="9" t="e">
        <f>SUMIF('Pack&amp;System Plan (Project)'!$G:$G,'Pack&amp;System Plan (Model)'!$E38,'Pack&amp;System Plan (Project)'!#REF!)</f>
        <v>#REF!</v>
      </c>
      <c r="BR38" s="9" t="e">
        <f>SUMIF('Pack&amp;System Plan (Project)'!$G:$G,'Pack&amp;System Plan (Model)'!$E38,'Pack&amp;System Plan (Project)'!#REF!)</f>
        <v>#REF!</v>
      </c>
      <c r="BS38" s="9" t="e">
        <f>SUMIF('Pack&amp;System Plan (Project)'!$G:$G,'Pack&amp;System Plan (Model)'!$E38,'Pack&amp;System Plan (Project)'!#REF!)</f>
        <v>#REF!</v>
      </c>
      <c r="BT38" s="9" t="e">
        <f>SUMIF('Pack&amp;System Plan (Project)'!$G:$G,'Pack&amp;System Plan (Model)'!$E38,'Pack&amp;System Plan (Project)'!#REF!)</f>
        <v>#REF!</v>
      </c>
      <c r="BU38" s="9" t="e">
        <f>SUMIF('Pack&amp;System Plan (Project)'!$G:$G,'Pack&amp;System Plan (Model)'!$E38,'Pack&amp;System Plan (Project)'!#REF!)</f>
        <v>#REF!</v>
      </c>
      <c r="BV38" s="9" t="e">
        <f>SUMIF('Pack&amp;System Plan (Project)'!$G:$G,'Pack&amp;System Plan (Model)'!$E38,'Pack&amp;System Plan (Project)'!#REF!)</f>
        <v>#REF!</v>
      </c>
      <c r="BW38" s="9" t="e">
        <f>SUMIF('Pack&amp;System Plan (Project)'!$G:$G,'Pack&amp;System Plan (Model)'!$E38,'Pack&amp;System Plan (Project)'!#REF!)</f>
        <v>#REF!</v>
      </c>
      <c r="BX38" s="9" t="e">
        <f>SUMIF('Pack&amp;System Plan (Project)'!$G:$G,'Pack&amp;System Plan (Model)'!$E38,'Pack&amp;System Plan (Project)'!#REF!)</f>
        <v>#REF!</v>
      </c>
      <c r="BY38" s="9" t="e">
        <f>SUMIF('Pack&amp;System Plan (Project)'!$G:$G,'Pack&amp;System Plan (Model)'!$E38,'Pack&amp;System Plan (Project)'!#REF!)</f>
        <v>#REF!</v>
      </c>
      <c r="BZ38" s="9" t="e">
        <f>SUMIF('Pack&amp;System Plan (Project)'!$G:$G,'Pack&amp;System Plan (Model)'!$E38,'Pack&amp;System Plan (Project)'!#REF!)</f>
        <v>#REF!</v>
      </c>
      <c r="CA38" s="9" t="e">
        <f>SUMIF('Pack&amp;System Plan (Project)'!$G:$G,'Pack&amp;System Plan (Model)'!$E38,'Pack&amp;System Plan (Project)'!#REF!)</f>
        <v>#REF!</v>
      </c>
      <c r="CB38" s="9" t="e">
        <f>SUMIF('Pack&amp;System Plan (Project)'!$G:$G,'Pack&amp;System Plan (Model)'!$E38,'Pack&amp;System Plan (Project)'!#REF!)</f>
        <v>#REF!</v>
      </c>
      <c r="CC38" s="9" t="e">
        <f>SUMIF('Pack&amp;System Plan (Project)'!$G:$G,'Pack&amp;System Plan (Model)'!$E38,'Pack&amp;System Plan (Project)'!#REF!)</f>
        <v>#REF!</v>
      </c>
      <c r="CD38" s="9" t="e">
        <f>SUMIF('Pack&amp;System Plan (Project)'!$G:$G,'Pack&amp;System Plan (Model)'!$E38,'Pack&amp;System Plan (Project)'!#REF!)</f>
        <v>#REF!</v>
      </c>
      <c r="CE38" s="9" t="e">
        <f>SUMIF('Pack&amp;System Plan (Project)'!$G:$G,'Pack&amp;System Plan (Model)'!$E38,'Pack&amp;System Plan (Project)'!#REF!)</f>
        <v>#REF!</v>
      </c>
      <c r="CF38" s="9" t="e">
        <f>SUMIF('Pack&amp;System Plan (Project)'!$G:$G,'Pack&amp;System Plan (Model)'!$E38,'Pack&amp;System Plan (Project)'!#REF!)</f>
        <v>#REF!</v>
      </c>
      <c r="CG38" s="9" t="e">
        <f>SUMIF('Pack&amp;System Plan (Project)'!$G:$G,'Pack&amp;System Plan (Model)'!$E38,'Pack&amp;System Plan (Project)'!#REF!)</f>
        <v>#REF!</v>
      </c>
      <c r="CH38" s="9" t="e">
        <f>SUMIF('Pack&amp;System Plan (Project)'!$G:$G,'Pack&amp;System Plan (Model)'!$E38,'Pack&amp;System Plan (Project)'!#REF!)</f>
        <v>#REF!</v>
      </c>
      <c r="CI38" s="9" t="e">
        <f>SUMIF('Pack&amp;System Plan (Project)'!$G:$G,'Pack&amp;System Plan (Model)'!$E38,'Pack&amp;System Plan (Project)'!#REF!)</f>
        <v>#REF!</v>
      </c>
      <c r="CJ38" s="9" t="e">
        <f>SUMIF('Pack&amp;System Plan (Project)'!$G:$G,'Pack&amp;System Plan (Model)'!$E38,'Pack&amp;System Plan (Project)'!#REF!)</f>
        <v>#REF!</v>
      </c>
      <c r="CK38" s="9" t="e">
        <f>SUMIF('Pack&amp;System Plan (Project)'!$G:$G,'Pack&amp;System Plan (Model)'!$E38,'Pack&amp;System Plan (Project)'!#REF!)</f>
        <v>#REF!</v>
      </c>
      <c r="CL38" s="9" t="e">
        <f>SUMIF('Pack&amp;System Plan (Project)'!$G:$G,'Pack&amp;System Plan (Model)'!$E38,'Pack&amp;System Plan (Project)'!#REF!)</f>
        <v>#REF!</v>
      </c>
      <c r="CM38" s="9" t="e">
        <f>SUMIF('Pack&amp;System Plan (Project)'!$G:$G,'Pack&amp;System Plan (Model)'!$E38,'Pack&amp;System Plan (Project)'!#REF!)</f>
        <v>#REF!</v>
      </c>
      <c r="CN38" s="9" t="e">
        <f>SUMIF('Pack&amp;System Plan (Project)'!$G:$G,'Pack&amp;System Plan (Model)'!$E38,'Pack&amp;System Plan (Project)'!#REF!)</f>
        <v>#REF!</v>
      </c>
      <c r="CO38" s="9" t="e">
        <f>SUMIF('Pack&amp;System Plan (Project)'!$G:$G,'Pack&amp;System Plan (Model)'!$E38,'Pack&amp;System Plan (Project)'!#REF!)</f>
        <v>#REF!</v>
      </c>
      <c r="CP38" s="9" t="e">
        <f>SUMIF('Pack&amp;System Plan (Project)'!$G:$G,'Pack&amp;System Plan (Model)'!$E38,'Pack&amp;System Plan (Project)'!#REF!)</f>
        <v>#REF!</v>
      </c>
      <c r="CQ38" s="9" t="e">
        <f>SUMIF('Pack&amp;System Plan (Project)'!$G:$G,'Pack&amp;System Plan (Model)'!$E38,'Pack&amp;System Plan (Project)'!#REF!)</f>
        <v>#REF!</v>
      </c>
      <c r="CR38" s="9" t="e">
        <f>SUMIF('Pack&amp;System Plan (Project)'!$G:$G,'Pack&amp;System Plan (Model)'!$E38,'Pack&amp;System Plan (Project)'!#REF!)</f>
        <v>#REF!</v>
      </c>
      <c r="CS38" s="9" t="e">
        <f>SUMIF('Pack&amp;System Plan (Project)'!$G:$G,'Pack&amp;System Plan (Model)'!$E38,'Pack&amp;System Plan (Project)'!#REF!)</f>
        <v>#REF!</v>
      </c>
      <c r="CT38" s="9" t="e">
        <f>SUMIF('Pack&amp;System Plan (Project)'!$G:$G,'Pack&amp;System Plan (Model)'!$E38,'Pack&amp;System Plan (Project)'!#REF!)</f>
        <v>#REF!</v>
      </c>
      <c r="CU38" s="9" t="e">
        <f>SUMIF('Pack&amp;System Plan (Project)'!$G:$G,'Pack&amp;System Plan (Model)'!$E38,'Pack&amp;System Plan (Project)'!#REF!)</f>
        <v>#REF!</v>
      </c>
      <c r="CV38" s="9" t="e">
        <f>SUMIF('Pack&amp;System Plan (Project)'!$G:$G,'Pack&amp;System Plan (Model)'!$E38,'Pack&amp;System Plan (Project)'!#REF!)</f>
        <v>#REF!</v>
      </c>
      <c r="CW38" s="9" t="e">
        <f>SUMIF('Pack&amp;System Plan (Project)'!$G:$G,'Pack&amp;System Plan (Model)'!$E38,'Pack&amp;System Plan (Project)'!#REF!)</f>
        <v>#REF!</v>
      </c>
      <c r="CX38" s="9" t="e">
        <f>SUMIF('Pack&amp;System Plan (Project)'!$G:$G,'Pack&amp;System Plan (Model)'!$E38,'Pack&amp;System Plan (Project)'!#REF!)</f>
        <v>#REF!</v>
      </c>
      <c r="CY38" s="9" t="e">
        <f>SUMIF('Pack&amp;System Plan (Project)'!$G:$G,'Pack&amp;System Plan (Model)'!$E38,'Pack&amp;System Plan (Project)'!#REF!)</f>
        <v>#REF!</v>
      </c>
      <c r="CZ38" s="9" t="e">
        <f>SUMIF('Pack&amp;System Plan (Project)'!$G:$G,'Pack&amp;System Plan (Model)'!$E38,'Pack&amp;System Plan (Project)'!#REF!)</f>
        <v>#REF!</v>
      </c>
      <c r="DA38" s="9" t="e">
        <f>SUMIF('Pack&amp;System Plan (Project)'!$G:$G,'Pack&amp;System Plan (Model)'!$E38,'Pack&amp;System Plan (Project)'!#REF!)</f>
        <v>#REF!</v>
      </c>
      <c r="DB38" s="9" t="e">
        <f>SUMIF('Pack&amp;System Plan (Project)'!$G:$G,'Pack&amp;System Plan (Model)'!$E38,'Pack&amp;System Plan (Project)'!#REF!)</f>
        <v>#REF!</v>
      </c>
      <c r="DC38" s="9" t="e">
        <f>SUMIF('Pack&amp;System Plan (Project)'!$G:$G,'Pack&amp;System Plan (Model)'!$E38,'Pack&amp;System Plan (Project)'!#REF!)</f>
        <v>#REF!</v>
      </c>
      <c r="DD38" s="9" t="e">
        <f>SUMIF('Pack&amp;System Plan (Project)'!$G:$G,'Pack&amp;System Plan (Model)'!$E38,'Pack&amp;System Plan (Project)'!#REF!)</f>
        <v>#REF!</v>
      </c>
      <c r="DE38" s="9" t="e">
        <f>SUMIF('Pack&amp;System Plan (Project)'!$G:$G,'Pack&amp;System Plan (Model)'!$E38,'Pack&amp;System Plan (Project)'!#REF!)</f>
        <v>#REF!</v>
      </c>
      <c r="DF38" s="9" t="e">
        <f>SUMIF('Pack&amp;System Plan (Project)'!$G:$G,'Pack&amp;System Plan (Model)'!$E38,'Pack&amp;System Plan (Project)'!#REF!)</f>
        <v>#REF!</v>
      </c>
      <c r="DG38" s="9" t="e">
        <f>SUMIF('Pack&amp;System Plan (Project)'!$G:$G,'Pack&amp;System Plan (Model)'!$E38,'Pack&amp;System Plan (Project)'!#REF!)</f>
        <v>#REF!</v>
      </c>
      <c r="DH38" s="9" t="e">
        <f>SUMIF('Pack&amp;System Plan (Project)'!$G:$G,'Pack&amp;System Plan (Model)'!$E38,'Pack&amp;System Plan (Project)'!#REF!)</f>
        <v>#REF!</v>
      </c>
      <c r="DI38" s="9" t="e">
        <f>SUMIF('Pack&amp;System Plan (Project)'!$G:$G,'Pack&amp;System Plan (Model)'!$E38,'Pack&amp;System Plan (Project)'!#REF!)</f>
        <v>#REF!</v>
      </c>
      <c r="DJ38" s="9" t="e">
        <f>SUMIF('Pack&amp;System Plan (Project)'!$G:$G,'Pack&amp;System Plan (Model)'!$E38,'Pack&amp;System Plan (Project)'!#REF!)</f>
        <v>#REF!</v>
      </c>
      <c r="DK38" s="9" t="e">
        <f>SUMIF('Pack&amp;System Plan (Project)'!$G:$G,'Pack&amp;System Plan (Model)'!$E38,'Pack&amp;System Plan (Project)'!#REF!)</f>
        <v>#REF!</v>
      </c>
      <c r="DL38" s="9" t="e">
        <f>SUMIF('Pack&amp;System Plan (Project)'!$G:$G,'Pack&amp;System Plan (Model)'!$E38,'Pack&amp;System Plan (Project)'!#REF!)</f>
        <v>#REF!</v>
      </c>
      <c r="DM38" s="9" t="e">
        <f>SUMIF('Pack&amp;System Plan (Project)'!$G:$G,'Pack&amp;System Plan (Model)'!$E38,'Pack&amp;System Plan (Project)'!#REF!)</f>
        <v>#REF!</v>
      </c>
      <c r="DN38" s="9" t="e">
        <f>SUMIF('Pack&amp;System Plan (Project)'!$G:$G,'Pack&amp;System Plan (Model)'!$E38,'Pack&amp;System Plan (Project)'!#REF!)</f>
        <v>#REF!</v>
      </c>
      <c r="DO38" s="9" t="e">
        <f>SUMIF('Pack&amp;System Plan (Project)'!$G:$G,'Pack&amp;System Plan (Model)'!$E38,'Pack&amp;System Plan (Project)'!#REF!)</f>
        <v>#REF!</v>
      </c>
      <c r="DP38" s="9" t="e">
        <f>SUMIF('Pack&amp;System Plan (Project)'!$G:$G,'Pack&amp;System Plan (Model)'!$E38,'Pack&amp;System Plan (Project)'!#REF!)</f>
        <v>#REF!</v>
      </c>
      <c r="DQ38" s="9" t="e">
        <f>SUMIF('Pack&amp;System Plan (Project)'!$G:$G,'Pack&amp;System Plan (Model)'!$E38,'Pack&amp;System Plan (Project)'!#REF!)</f>
        <v>#REF!</v>
      </c>
      <c r="DR38" s="9" t="e">
        <f>SUMIF('Pack&amp;System Plan (Project)'!$G:$G,'Pack&amp;System Plan (Model)'!$E38,'Pack&amp;System Plan (Project)'!#REF!)</f>
        <v>#REF!</v>
      </c>
      <c r="DS38" s="9" t="e">
        <f>SUMIF('Pack&amp;System Plan (Project)'!$G:$G,'Pack&amp;System Plan (Model)'!$E38,'Pack&amp;System Plan (Project)'!#REF!)</f>
        <v>#REF!</v>
      </c>
      <c r="DT38" s="9" t="e">
        <f>SUMIF('Pack&amp;System Plan (Project)'!$G:$G,'Pack&amp;System Plan (Model)'!$E38,'Pack&amp;System Plan (Project)'!#REF!)</f>
        <v>#REF!</v>
      </c>
      <c r="DU38" s="9" t="e">
        <f>SUMIF('Pack&amp;System Plan (Project)'!$G:$G,'Pack&amp;System Plan (Model)'!$E38,'Pack&amp;System Plan (Project)'!#REF!)</f>
        <v>#REF!</v>
      </c>
      <c r="DV38" s="9" t="e">
        <f>SUMIF('Pack&amp;System Plan (Project)'!$G:$G,'Pack&amp;System Plan (Model)'!$E38,'Pack&amp;System Plan (Project)'!#REF!)</f>
        <v>#REF!</v>
      </c>
      <c r="DW38" s="9" t="e">
        <f>SUMIF('Pack&amp;System Plan (Project)'!$G:$G,'Pack&amp;System Plan (Model)'!$E38,'Pack&amp;System Plan (Project)'!#REF!)</f>
        <v>#REF!</v>
      </c>
      <c r="DX38" s="9" t="e">
        <f>SUMIF('Pack&amp;System Plan (Project)'!$G:$G,'Pack&amp;System Plan (Model)'!$E38,'Pack&amp;System Plan (Project)'!#REF!)</f>
        <v>#REF!</v>
      </c>
      <c r="DY38" s="9" t="e">
        <f>SUMIF('Pack&amp;System Plan (Project)'!$G:$G,'Pack&amp;System Plan (Model)'!$E38,'Pack&amp;System Plan (Project)'!#REF!)</f>
        <v>#REF!</v>
      </c>
      <c r="DZ38" s="9" t="e">
        <f>SUMIF('Pack&amp;System Plan (Project)'!$G:$G,'Pack&amp;System Plan (Model)'!$E38,'Pack&amp;System Plan (Project)'!#REF!)</f>
        <v>#REF!</v>
      </c>
      <c r="EA38" s="9" t="e">
        <f>SUMIF('Pack&amp;System Plan (Project)'!$G:$G,'Pack&amp;System Plan (Model)'!$E38,'Pack&amp;System Plan (Project)'!#REF!)</f>
        <v>#REF!</v>
      </c>
      <c r="EB38" s="9" t="e">
        <f>SUMIF('Pack&amp;System Plan (Project)'!$G:$G,'Pack&amp;System Plan (Model)'!$E38,'Pack&amp;System Plan (Project)'!#REF!)</f>
        <v>#REF!</v>
      </c>
      <c r="EC38" s="9" t="e">
        <f>SUMIF('Pack&amp;System Plan (Project)'!$G:$G,'Pack&amp;System Plan (Model)'!$E38,'Pack&amp;System Plan (Project)'!#REF!)</f>
        <v>#REF!</v>
      </c>
      <c r="ED38" s="9" t="e">
        <f>SUMIF('Pack&amp;System Plan (Project)'!$G:$G,'Pack&amp;System Plan (Model)'!$E38,'Pack&amp;System Plan (Project)'!#REF!)</f>
        <v>#REF!</v>
      </c>
      <c r="EE38" s="9" t="e">
        <f>SUMIF('Pack&amp;System Plan (Project)'!$G:$G,'Pack&amp;System Plan (Model)'!$E38,'Pack&amp;System Plan (Project)'!#REF!)</f>
        <v>#REF!</v>
      </c>
      <c r="EF38" s="9" t="e">
        <f>SUMIF('Pack&amp;System Plan (Project)'!$G:$G,'Pack&amp;System Plan (Model)'!$E38,'Pack&amp;System Plan (Project)'!#REF!)</f>
        <v>#REF!</v>
      </c>
      <c r="EG38" s="9" t="e">
        <f>SUMIF('Pack&amp;System Plan (Project)'!$G:$G,'Pack&amp;System Plan (Model)'!$E38,'Pack&amp;System Plan (Project)'!#REF!)</f>
        <v>#REF!</v>
      </c>
      <c r="EH38" s="9" t="e">
        <f>SUMIF('Pack&amp;System Plan (Project)'!$G:$G,'Pack&amp;System Plan (Model)'!$E38,'Pack&amp;System Plan (Project)'!#REF!)</f>
        <v>#REF!</v>
      </c>
      <c r="EI38" s="9" t="e">
        <f>SUMIF('Pack&amp;System Plan (Project)'!$G:$G,'Pack&amp;System Plan (Model)'!$E38,'Pack&amp;System Plan (Project)'!#REF!)</f>
        <v>#REF!</v>
      </c>
      <c r="EJ38" s="9" t="e">
        <f>SUMIF('Pack&amp;System Plan (Project)'!$G:$G,'Pack&amp;System Plan (Model)'!$E38,'Pack&amp;System Plan (Project)'!#REF!)</f>
        <v>#REF!</v>
      </c>
      <c r="EK38" s="9" t="e">
        <f>SUMIF('Pack&amp;System Plan (Project)'!$G:$G,'Pack&amp;System Plan (Model)'!$E38,'Pack&amp;System Plan (Project)'!#REF!)</f>
        <v>#REF!</v>
      </c>
      <c r="EL38" s="9" t="e">
        <f>SUMIF('Pack&amp;System Plan (Project)'!$G:$G,'Pack&amp;System Plan (Model)'!$E38,'Pack&amp;System Plan (Project)'!#REF!)</f>
        <v>#REF!</v>
      </c>
      <c r="EM38" s="9" t="e">
        <f>SUMIF('Pack&amp;System Plan (Project)'!$G:$G,'Pack&amp;System Plan (Model)'!$E38,'Pack&amp;System Plan (Project)'!#REF!)</f>
        <v>#REF!</v>
      </c>
      <c r="EN38" s="9" t="e">
        <f>SUMIF('Pack&amp;System Plan (Project)'!$G:$G,'Pack&amp;System Plan (Model)'!$E38,'Pack&amp;System Plan (Project)'!#REF!)</f>
        <v>#REF!</v>
      </c>
      <c r="EO38" s="9" t="e">
        <f>SUMIF('Pack&amp;System Plan (Project)'!$G:$G,'Pack&amp;System Plan (Model)'!$E38,'Pack&amp;System Plan (Project)'!#REF!)</f>
        <v>#REF!</v>
      </c>
      <c r="EP38" s="9" t="e">
        <f>SUMIF('Pack&amp;System Plan (Project)'!$G:$G,'Pack&amp;System Plan (Model)'!$E38,'Pack&amp;System Plan (Project)'!#REF!)</f>
        <v>#REF!</v>
      </c>
      <c r="EQ38" s="9" t="e">
        <f>SUMIF('Pack&amp;System Plan (Project)'!$G:$G,'Pack&amp;System Plan (Model)'!$E38,'Pack&amp;System Plan (Project)'!#REF!)</f>
        <v>#REF!</v>
      </c>
      <c r="ER38" s="9" t="e">
        <f>SUMIF('Pack&amp;System Plan (Project)'!$G:$G,'Pack&amp;System Plan (Model)'!$E38,'Pack&amp;System Plan (Project)'!#REF!)</f>
        <v>#REF!</v>
      </c>
      <c r="ES38" s="9" t="e">
        <f>SUMIF('Pack&amp;System Plan (Project)'!$G:$G,'Pack&amp;System Plan (Model)'!$E38,'Pack&amp;System Plan (Project)'!#REF!)</f>
        <v>#REF!</v>
      </c>
      <c r="ET38" s="9" t="e">
        <f>SUMIF('Pack&amp;System Plan (Project)'!$G:$G,'Pack&amp;System Plan (Model)'!$E38,'Pack&amp;System Plan (Project)'!#REF!)</f>
        <v>#REF!</v>
      </c>
      <c r="EU38" s="9" t="e">
        <f>SUMIF('Pack&amp;System Plan (Project)'!$G:$G,'Pack&amp;System Plan (Model)'!$E38,'Pack&amp;System Plan (Project)'!#REF!)</f>
        <v>#REF!</v>
      </c>
      <c r="EV38" s="9" t="e">
        <f>SUMIF('Pack&amp;System Plan (Project)'!$G:$G,'Pack&amp;System Plan (Model)'!$E38,'Pack&amp;System Plan (Project)'!#REF!)</f>
        <v>#REF!</v>
      </c>
      <c r="EW38" s="9" t="e">
        <f>SUMIF('Pack&amp;System Plan (Project)'!$G:$G,'Pack&amp;System Plan (Model)'!$E38,'Pack&amp;System Plan (Project)'!#REF!)</f>
        <v>#REF!</v>
      </c>
      <c r="EX38" s="9" t="e">
        <f>SUMIF('Pack&amp;System Plan (Project)'!$G:$G,'Pack&amp;System Plan (Model)'!$E38,'Pack&amp;System Plan (Project)'!#REF!)</f>
        <v>#REF!</v>
      </c>
      <c r="EY38" s="9" t="e">
        <f>SUMIF('Pack&amp;System Plan (Project)'!$G:$G,'Pack&amp;System Plan (Model)'!$E38,'Pack&amp;System Plan (Project)'!#REF!)</f>
        <v>#REF!</v>
      </c>
      <c r="EZ38" s="9" t="e">
        <f>SUMIF('Pack&amp;System Plan (Project)'!$G:$G,'Pack&amp;System Plan (Model)'!$E38,'Pack&amp;System Plan (Project)'!#REF!)</f>
        <v>#REF!</v>
      </c>
      <c r="FA38" s="9" t="e">
        <f>SUMIF('Pack&amp;System Plan (Project)'!$G:$G,'Pack&amp;System Plan (Model)'!$E38,'Pack&amp;System Plan (Project)'!#REF!)</f>
        <v>#REF!</v>
      </c>
      <c r="FB38" s="9" t="e">
        <f>SUMIF('Pack&amp;System Plan (Project)'!$G:$G,'Pack&amp;System Plan (Model)'!$E38,'Pack&amp;System Plan (Project)'!#REF!)</f>
        <v>#REF!</v>
      </c>
      <c r="FC38" s="9" t="e">
        <f>SUMIF('Pack&amp;System Plan (Project)'!$G:$G,'Pack&amp;System Plan (Model)'!$E38,'Pack&amp;System Plan (Project)'!#REF!)</f>
        <v>#REF!</v>
      </c>
      <c r="FD38" s="9" t="e">
        <f>SUMIF('Pack&amp;System Plan (Project)'!$G:$G,'Pack&amp;System Plan (Model)'!$E38,'Pack&amp;System Plan (Project)'!#REF!)</f>
        <v>#REF!</v>
      </c>
      <c r="FE38" s="9" t="e">
        <f>SUMIF('Pack&amp;System Plan (Project)'!$G:$G,'Pack&amp;System Plan (Model)'!$E38,'Pack&amp;System Plan (Project)'!#REF!)</f>
        <v>#REF!</v>
      </c>
      <c r="FF38" s="9" t="e">
        <f>SUMIF('Pack&amp;System Plan (Project)'!$G:$G,'Pack&amp;System Plan (Model)'!$E38,'Pack&amp;System Plan (Project)'!#REF!)</f>
        <v>#REF!</v>
      </c>
      <c r="FG38" s="9" t="e">
        <f>SUMIF('Pack&amp;System Plan (Project)'!$G:$G,'Pack&amp;System Plan (Model)'!$E38,'Pack&amp;System Plan (Project)'!#REF!)</f>
        <v>#REF!</v>
      </c>
      <c r="FH38" s="9" t="e">
        <f>SUMIF('Pack&amp;System Plan (Project)'!$G:$G,'Pack&amp;System Plan (Model)'!$E38,'Pack&amp;System Plan (Project)'!#REF!)</f>
        <v>#REF!</v>
      </c>
      <c r="FI38" s="9" t="e">
        <f>SUMIF('Pack&amp;System Plan (Project)'!$G:$G,'Pack&amp;System Plan (Model)'!$E38,'Pack&amp;System Plan (Project)'!#REF!)</f>
        <v>#REF!</v>
      </c>
      <c r="FJ38" s="9" t="e">
        <f>SUMIF('Pack&amp;System Plan (Project)'!$G:$G,'Pack&amp;System Plan (Model)'!$E38,'Pack&amp;System Plan (Project)'!#REF!)</f>
        <v>#REF!</v>
      </c>
      <c r="FK38" s="9" t="e">
        <f>SUMIF('Pack&amp;System Plan (Project)'!$G:$G,'Pack&amp;System Plan (Model)'!$E38,'Pack&amp;System Plan (Project)'!#REF!)</f>
        <v>#REF!</v>
      </c>
      <c r="FL38" s="9" t="e">
        <f>SUMIF('Pack&amp;System Plan (Project)'!$G:$G,'Pack&amp;System Plan (Model)'!$E38,'Pack&amp;System Plan (Project)'!#REF!)</f>
        <v>#REF!</v>
      </c>
      <c r="FM38" s="9" t="e">
        <f>SUMIF('Pack&amp;System Plan (Project)'!$G:$G,'Pack&amp;System Plan (Model)'!$E38,'Pack&amp;System Plan (Project)'!#REF!)</f>
        <v>#REF!</v>
      </c>
      <c r="FN38" s="9" t="e">
        <f>SUMIF('Pack&amp;System Plan (Project)'!$G:$G,'Pack&amp;System Plan (Model)'!$E38,'Pack&amp;System Plan (Project)'!#REF!)</f>
        <v>#REF!</v>
      </c>
      <c r="FO38" s="9" t="e">
        <f>SUMIF('Pack&amp;System Plan (Project)'!$G:$G,'Pack&amp;System Plan (Model)'!$E38,'Pack&amp;System Plan (Project)'!#REF!)</f>
        <v>#REF!</v>
      </c>
      <c r="FP38" s="9" t="e">
        <f>SUMIF('Pack&amp;System Plan (Project)'!$G:$G,'Pack&amp;System Plan (Model)'!$E38,'Pack&amp;System Plan (Project)'!#REF!)</f>
        <v>#REF!</v>
      </c>
      <c r="FQ38" s="9" t="e">
        <f>SUMIF('Pack&amp;System Plan (Project)'!$G:$G,'Pack&amp;System Plan (Model)'!$E38,'Pack&amp;System Plan (Project)'!#REF!)</f>
        <v>#REF!</v>
      </c>
      <c r="FR38" s="9" t="e">
        <f>SUMIF('Pack&amp;System Plan (Project)'!$G:$G,'Pack&amp;System Plan (Model)'!$E38,'Pack&amp;System Plan (Project)'!#REF!)</f>
        <v>#REF!</v>
      </c>
      <c r="FS38" s="9" t="e">
        <f>SUMIF('Pack&amp;System Plan (Project)'!$G:$G,'Pack&amp;System Plan (Model)'!$E38,'Pack&amp;System Plan (Project)'!#REF!)</f>
        <v>#REF!</v>
      </c>
      <c r="FT38" s="9" t="e">
        <f>SUMIF('Pack&amp;System Plan (Project)'!$G:$G,'Pack&amp;System Plan (Model)'!$E38,'Pack&amp;System Plan (Project)'!#REF!)</f>
        <v>#REF!</v>
      </c>
      <c r="FU38" s="9" t="e">
        <f>SUMIF('Pack&amp;System Plan (Project)'!$G:$G,'Pack&amp;System Plan (Model)'!$E38,'Pack&amp;System Plan (Project)'!#REF!)</f>
        <v>#REF!</v>
      </c>
      <c r="FV38" s="9" t="e">
        <f>SUMIF('Pack&amp;System Plan (Project)'!$G:$G,'Pack&amp;System Plan (Model)'!$E38,'Pack&amp;System Plan (Project)'!#REF!)</f>
        <v>#REF!</v>
      </c>
      <c r="FW38" s="9" t="e">
        <f>SUMIF('Pack&amp;System Plan (Project)'!$G:$G,'Pack&amp;System Plan (Model)'!$E38,'Pack&amp;System Plan (Project)'!#REF!)</f>
        <v>#REF!</v>
      </c>
      <c r="FX38" s="9" t="e">
        <f>SUMIF('Pack&amp;System Plan (Project)'!$G:$G,'Pack&amp;System Plan (Model)'!$E38,'Pack&amp;System Plan (Project)'!#REF!)</f>
        <v>#REF!</v>
      </c>
      <c r="FY38" s="9" t="e">
        <f>SUMIF('Pack&amp;System Plan (Project)'!$G:$G,'Pack&amp;System Plan (Model)'!$E38,'Pack&amp;System Plan (Project)'!#REF!)</f>
        <v>#REF!</v>
      </c>
      <c r="FZ38" s="9" t="e">
        <f>SUMIF('Pack&amp;System Plan (Project)'!$G:$G,'Pack&amp;System Plan (Model)'!$E38,'Pack&amp;System Plan (Project)'!#REF!)</f>
        <v>#REF!</v>
      </c>
      <c r="GA38" s="9" t="e">
        <f>SUMIF('Pack&amp;System Plan (Project)'!$G:$G,'Pack&amp;System Plan (Model)'!$E38,'Pack&amp;System Plan (Project)'!#REF!)</f>
        <v>#REF!</v>
      </c>
      <c r="GB38" s="9" t="e">
        <f>SUMIF('Pack&amp;System Plan (Project)'!$G:$G,'Pack&amp;System Plan (Model)'!$E38,'Pack&amp;System Plan (Project)'!#REF!)</f>
        <v>#REF!</v>
      </c>
      <c r="GC38" s="9" t="e">
        <f>SUMIF('Pack&amp;System Plan (Project)'!$G:$G,'Pack&amp;System Plan (Model)'!$E38,'Pack&amp;System Plan (Project)'!#REF!)</f>
        <v>#REF!</v>
      </c>
      <c r="GD38" s="9" t="e">
        <f>SUMIF('Pack&amp;System Plan (Project)'!$G:$G,'Pack&amp;System Plan (Model)'!$E38,'Pack&amp;System Plan (Project)'!#REF!)</f>
        <v>#REF!</v>
      </c>
      <c r="GE38" s="9" t="e">
        <f>SUMIF('Pack&amp;System Plan (Project)'!$G:$G,'Pack&amp;System Plan (Model)'!$E38,'Pack&amp;System Plan (Project)'!#REF!)</f>
        <v>#REF!</v>
      </c>
      <c r="GF38" s="9" t="e">
        <f>SUMIF('Pack&amp;System Plan (Project)'!$G:$G,'Pack&amp;System Plan (Model)'!$E38,'Pack&amp;System Plan (Project)'!#REF!)</f>
        <v>#REF!</v>
      </c>
      <c r="GG38" s="9" t="e">
        <f>SUMIF('Pack&amp;System Plan (Project)'!$G:$G,'Pack&amp;System Plan (Model)'!$E38,'Pack&amp;System Plan (Project)'!#REF!)</f>
        <v>#REF!</v>
      </c>
      <c r="GH38" s="9" t="e">
        <f>SUMIF('Pack&amp;System Plan (Project)'!$G:$G,'Pack&amp;System Plan (Model)'!$E38,'Pack&amp;System Plan (Project)'!#REF!)</f>
        <v>#REF!</v>
      </c>
      <c r="GI38" s="9" t="e">
        <f>SUMIF('Pack&amp;System Plan (Project)'!$G:$G,'Pack&amp;System Plan (Model)'!$E38,'Pack&amp;System Plan (Project)'!#REF!)</f>
        <v>#REF!</v>
      </c>
      <c r="GJ38" s="9" t="e">
        <f>SUMIF('Pack&amp;System Plan (Project)'!$G:$G,'Pack&amp;System Plan (Model)'!$E38,'Pack&amp;System Plan (Project)'!#REF!)</f>
        <v>#REF!</v>
      </c>
      <c r="GK38" s="9" t="e">
        <f>SUMIF('Pack&amp;System Plan (Project)'!$G:$G,'Pack&amp;System Plan (Model)'!$E38,'Pack&amp;System Plan (Project)'!#REF!)</f>
        <v>#REF!</v>
      </c>
      <c r="GL38" s="9" t="e">
        <f>SUMIF('Pack&amp;System Plan (Project)'!$G:$G,'Pack&amp;System Plan (Model)'!$E38,'Pack&amp;System Plan (Project)'!#REF!)</f>
        <v>#REF!</v>
      </c>
      <c r="GM38" s="9" t="e">
        <f>SUMIF('Pack&amp;System Plan (Project)'!$G:$G,'Pack&amp;System Plan (Model)'!$E38,'Pack&amp;System Plan (Project)'!#REF!)</f>
        <v>#REF!</v>
      </c>
      <c r="GN38" s="9" t="e">
        <f>SUMIF('Pack&amp;System Plan (Project)'!$G:$G,'Pack&amp;System Plan (Model)'!$E38,'Pack&amp;System Plan (Project)'!#REF!)</f>
        <v>#REF!</v>
      </c>
      <c r="GO38" s="5">
        <v>0</v>
      </c>
    </row>
    <row r="39" spans="1:197" s="5" customFormat="1" x14ac:dyDescent="0.3">
      <c r="A39" s="5" t="s">
        <v>135</v>
      </c>
      <c r="B39" s="25" t="s">
        <v>45</v>
      </c>
      <c r="C39" s="24" t="s">
        <v>101</v>
      </c>
      <c r="D39" s="24" t="s">
        <v>113</v>
      </c>
      <c r="E39" s="70" t="s">
        <v>149</v>
      </c>
      <c r="F39" s="19" t="s">
        <v>124</v>
      </c>
      <c r="G39" s="13" t="e">
        <f>SUMIF(#REF!,'Pack&amp;System Plan (Model)'!#REF!,#REF!)</f>
        <v>#REF!</v>
      </c>
      <c r="H39" s="14">
        <f t="shared" si="1"/>
        <v>38</v>
      </c>
      <c r="I39" s="15"/>
      <c r="J39" s="15"/>
      <c r="K39" s="12" t="s">
        <v>10</v>
      </c>
      <c r="L39" s="16" t="e">
        <f>H39/H38</f>
        <v>#REF!</v>
      </c>
      <c r="M39" s="10"/>
      <c r="N39" s="28"/>
      <c r="O39" s="6"/>
      <c r="P39" s="6"/>
      <c r="Q39" s="6"/>
      <c r="R39" s="6"/>
      <c r="S39" s="6"/>
      <c r="T39" s="6"/>
      <c r="U39" s="6"/>
      <c r="V39" s="6"/>
      <c r="W39" s="6"/>
      <c r="X39" s="6"/>
      <c r="Y39" s="6">
        <v>10</v>
      </c>
      <c r="Z39" s="6">
        <v>5</v>
      </c>
      <c r="AA39" s="6">
        <v>5</v>
      </c>
      <c r="AB39" s="6"/>
      <c r="AC39" s="6"/>
      <c r="AD39" s="6"/>
      <c r="AE39" s="6"/>
      <c r="AF39" s="6">
        <v>9</v>
      </c>
      <c r="AG39" s="6">
        <v>9</v>
      </c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6"/>
      <c r="DE39" s="6"/>
      <c r="DF39" s="6"/>
      <c r="DG39" s="6"/>
      <c r="DH39" s="6"/>
      <c r="DI39" s="6"/>
      <c r="DJ39" s="6"/>
      <c r="DK39" s="6"/>
      <c r="DL39" s="6"/>
      <c r="DM39" s="6"/>
      <c r="DN39" s="6"/>
      <c r="DO39" s="6"/>
      <c r="DP39" s="6"/>
      <c r="DQ39" s="6"/>
      <c r="DR39" s="6"/>
      <c r="DS39" s="6"/>
      <c r="DT39" s="6"/>
      <c r="DU39" s="6"/>
      <c r="DV39" s="6"/>
      <c r="DW39" s="6"/>
      <c r="DX39" s="6"/>
      <c r="DY39" s="6"/>
      <c r="DZ39" s="6"/>
      <c r="EA39" s="6"/>
      <c r="EB39" s="6"/>
      <c r="EC39" s="6"/>
      <c r="ED39" s="6"/>
      <c r="EE39" s="6"/>
      <c r="EF39" s="6"/>
      <c r="EG39" s="6"/>
      <c r="EH39" s="6"/>
      <c r="EI39" s="6"/>
      <c r="EJ39" s="6"/>
      <c r="EK39" s="6"/>
      <c r="EL39" s="6"/>
      <c r="EM39" s="6"/>
      <c r="EN39" s="6"/>
      <c r="EO39" s="6"/>
      <c r="EP39" s="6"/>
      <c r="EQ39" s="6"/>
      <c r="ER39" s="6"/>
      <c r="ES39" s="6"/>
      <c r="ET39" s="6"/>
      <c r="EU39" s="6"/>
      <c r="EV39" s="6"/>
      <c r="EW39" s="6"/>
      <c r="EX39" s="6"/>
      <c r="EY39" s="6"/>
      <c r="EZ39" s="6"/>
      <c r="FA39" s="6"/>
      <c r="FB39" s="6"/>
      <c r="FC39" s="6"/>
      <c r="FD39" s="6"/>
      <c r="FE39" s="6"/>
      <c r="FF39" s="6"/>
      <c r="FG39" s="6"/>
      <c r="FH39" s="6"/>
      <c r="FI39" s="6"/>
      <c r="FJ39" s="6"/>
      <c r="FK39" s="6"/>
      <c r="FL39" s="6"/>
      <c r="FM39" s="6"/>
      <c r="FN39" s="6"/>
      <c r="FO39" s="6"/>
      <c r="FP39" s="6"/>
      <c r="FQ39" s="6"/>
      <c r="FR39" s="6"/>
      <c r="FS39" s="6"/>
      <c r="FT39" s="6"/>
      <c r="FU39" s="6"/>
      <c r="FV39" s="6"/>
      <c r="FW39" s="6"/>
      <c r="FX39" s="6"/>
      <c r="FY39" s="6"/>
      <c r="FZ39" s="6"/>
      <c r="GA39" s="6"/>
      <c r="GB39" s="6"/>
      <c r="GC39" s="6"/>
      <c r="GD39" s="6"/>
      <c r="GE39" s="6"/>
      <c r="GF39" s="6"/>
      <c r="GG39" s="6"/>
      <c r="GH39" s="6"/>
      <c r="GI39" s="6"/>
      <c r="GJ39" s="6"/>
      <c r="GK39" s="6"/>
      <c r="GL39" s="6"/>
      <c r="GM39" s="6"/>
      <c r="GN39" s="6"/>
      <c r="GO39" s="5">
        <v>0</v>
      </c>
    </row>
    <row r="40" spans="1:197" s="59" customFormat="1" x14ac:dyDescent="0.3">
      <c r="A40" s="59" t="s">
        <v>136</v>
      </c>
      <c r="B40" s="60" t="s">
        <v>45</v>
      </c>
      <c r="C40" s="61" t="s">
        <v>101</v>
      </c>
      <c r="D40" s="61" t="s">
        <v>113</v>
      </c>
      <c r="E40" s="69" t="s">
        <v>137</v>
      </c>
      <c r="F40" s="62" t="s">
        <v>138</v>
      </c>
      <c r="G40" s="13" t="e">
        <f>SUMIF(#REF!,'Pack&amp;System Plan (Model)'!#REF!,#REF!)</f>
        <v>#REF!</v>
      </c>
      <c r="H40" s="20" t="e">
        <f t="shared" si="1"/>
        <v>#REF!</v>
      </c>
      <c r="I40" s="20"/>
      <c r="J40" s="20"/>
      <c r="K40" s="62" t="s">
        <v>9</v>
      </c>
      <c r="L40" s="23" t="e">
        <f>+H41/H40</f>
        <v>#REF!</v>
      </c>
      <c r="M40" s="20"/>
      <c r="N40" s="63">
        <v>48</v>
      </c>
      <c r="O40" s="9" t="e">
        <f>SUMIF('Pack&amp;System Plan (Project)'!$G:$G,'Pack&amp;System Plan (Model)'!$E40,'Pack&amp;System Plan (Project)'!#REF!)</f>
        <v>#REF!</v>
      </c>
      <c r="P40" s="9" t="e">
        <f>SUMIF('Pack&amp;System Plan (Project)'!$G:$G,'Pack&amp;System Plan (Model)'!$E40,'Pack&amp;System Plan (Project)'!#REF!)</f>
        <v>#REF!</v>
      </c>
      <c r="Q40" s="9" t="e">
        <f>SUMIF('Pack&amp;System Plan (Project)'!$G:$G,'Pack&amp;System Plan (Model)'!$E40,'Pack&amp;System Plan (Project)'!#REF!)</f>
        <v>#REF!</v>
      </c>
      <c r="R40" s="9" t="e">
        <f>SUMIF('Pack&amp;System Plan (Project)'!$G:$G,'Pack&amp;System Plan (Model)'!$E40,'Pack&amp;System Plan (Project)'!#REF!)</f>
        <v>#REF!</v>
      </c>
      <c r="S40" s="9" t="e">
        <f>SUMIF('Pack&amp;System Plan (Project)'!$G:$G,'Pack&amp;System Plan (Model)'!$E40,'Pack&amp;System Plan (Project)'!#REF!)</f>
        <v>#REF!</v>
      </c>
      <c r="T40" s="9" t="e">
        <f>SUMIF('Pack&amp;System Plan (Project)'!$G:$G,'Pack&amp;System Plan (Model)'!$E40,'Pack&amp;System Plan (Project)'!#REF!)</f>
        <v>#REF!</v>
      </c>
      <c r="U40" s="9" t="e">
        <f>SUMIF('Pack&amp;System Plan (Project)'!$G:$G,'Pack&amp;System Plan (Model)'!$E40,'Pack&amp;System Plan (Project)'!#REF!)</f>
        <v>#REF!</v>
      </c>
      <c r="V40" s="9" t="e">
        <f>SUMIF('Pack&amp;System Plan (Project)'!$G:$G,'Pack&amp;System Plan (Model)'!$E40,'Pack&amp;System Plan (Project)'!#REF!)</f>
        <v>#REF!</v>
      </c>
      <c r="W40" s="9" t="e">
        <f>SUMIF('Pack&amp;System Plan (Project)'!$G:$G,'Pack&amp;System Plan (Model)'!$E40,'Pack&amp;System Plan (Project)'!#REF!)</f>
        <v>#REF!</v>
      </c>
      <c r="X40" s="9" t="e">
        <f>SUMIF('Pack&amp;System Plan (Project)'!$G:$G,'Pack&amp;System Plan (Model)'!$E40,'Pack&amp;System Plan (Project)'!#REF!)</f>
        <v>#REF!</v>
      </c>
      <c r="Y40" s="9" t="e">
        <f>SUMIF('Pack&amp;System Plan (Project)'!$G:$G,'Pack&amp;System Plan (Model)'!$E40,'Pack&amp;System Plan (Project)'!#REF!)</f>
        <v>#REF!</v>
      </c>
      <c r="Z40" s="9" t="e">
        <f>SUMIF('Pack&amp;System Plan (Project)'!$G:$G,'Pack&amp;System Plan (Model)'!$E40,'Pack&amp;System Plan (Project)'!#REF!)</f>
        <v>#REF!</v>
      </c>
      <c r="AA40" s="9" t="e">
        <f>SUMIF('Pack&amp;System Plan (Project)'!$G:$G,'Pack&amp;System Plan (Model)'!$E40,'Pack&amp;System Plan (Project)'!#REF!)</f>
        <v>#REF!</v>
      </c>
      <c r="AB40" s="9" t="e">
        <f>SUMIF('Pack&amp;System Plan (Project)'!$G:$G,'Pack&amp;System Plan (Model)'!$E40,'Pack&amp;System Plan (Project)'!#REF!)</f>
        <v>#REF!</v>
      </c>
      <c r="AC40" s="9" t="e">
        <f>SUMIF('Pack&amp;System Plan (Project)'!$G:$G,'Pack&amp;System Plan (Model)'!$E40,'Pack&amp;System Plan (Project)'!#REF!)</f>
        <v>#REF!</v>
      </c>
      <c r="AD40" s="9" t="e">
        <f>SUMIF('Pack&amp;System Plan (Project)'!$G:$G,'Pack&amp;System Plan (Model)'!$E40,'Pack&amp;System Plan (Project)'!#REF!)</f>
        <v>#REF!</v>
      </c>
      <c r="AE40" s="9" t="e">
        <f>SUMIF('Pack&amp;System Plan (Project)'!$G:$G,'Pack&amp;System Plan (Model)'!$E40,'Pack&amp;System Plan (Project)'!#REF!)</f>
        <v>#REF!</v>
      </c>
      <c r="AF40" s="9" t="e">
        <f>SUMIF('Pack&amp;System Plan (Project)'!$G:$G,'Pack&amp;System Plan (Model)'!$E40,'Pack&amp;System Plan (Project)'!#REF!)</f>
        <v>#REF!</v>
      </c>
      <c r="AG40" s="9" t="e">
        <f>SUMIF('Pack&amp;System Plan (Project)'!$G:$G,'Pack&amp;System Plan (Model)'!$E40,'Pack&amp;System Plan (Project)'!#REF!)</f>
        <v>#REF!</v>
      </c>
      <c r="AH40" s="9" t="e">
        <f>SUMIF('Pack&amp;System Plan (Project)'!$G:$G,'Pack&amp;System Plan (Model)'!$E40,'Pack&amp;System Plan (Project)'!#REF!)</f>
        <v>#REF!</v>
      </c>
      <c r="AI40" s="9" t="e">
        <f>SUMIF('Pack&amp;System Plan (Project)'!$G:$G,'Pack&amp;System Plan (Model)'!$E40,'Pack&amp;System Plan (Project)'!#REF!)</f>
        <v>#REF!</v>
      </c>
      <c r="AJ40" s="9" t="e">
        <f>SUMIF('Pack&amp;System Plan (Project)'!$G:$G,'Pack&amp;System Plan (Model)'!$E40,'Pack&amp;System Plan (Project)'!#REF!)</f>
        <v>#REF!</v>
      </c>
      <c r="AK40" s="9" t="e">
        <f>SUMIF('Pack&amp;System Plan (Project)'!$G:$G,'Pack&amp;System Plan (Model)'!$E40,'Pack&amp;System Plan (Project)'!#REF!)</f>
        <v>#REF!</v>
      </c>
      <c r="AL40" s="9" t="e">
        <f>SUMIF('Pack&amp;System Plan (Project)'!$G:$G,'Pack&amp;System Plan (Model)'!$E40,'Pack&amp;System Plan (Project)'!#REF!)</f>
        <v>#REF!</v>
      </c>
      <c r="AM40" s="9" t="e">
        <f>SUMIF('Pack&amp;System Plan (Project)'!$G:$G,'Pack&amp;System Plan (Model)'!$E40,'Pack&amp;System Plan (Project)'!#REF!)</f>
        <v>#REF!</v>
      </c>
      <c r="AN40" s="9" t="e">
        <f>SUMIF('Pack&amp;System Plan (Project)'!$G:$G,'Pack&amp;System Plan (Model)'!$E40,'Pack&amp;System Plan (Project)'!#REF!)</f>
        <v>#REF!</v>
      </c>
      <c r="AO40" s="9" t="e">
        <f>SUMIF('Pack&amp;System Plan (Project)'!$G:$G,'Pack&amp;System Plan (Model)'!$E40,'Pack&amp;System Plan (Project)'!#REF!)</f>
        <v>#REF!</v>
      </c>
      <c r="AP40" s="9" t="e">
        <f>SUMIF('Pack&amp;System Plan (Project)'!$G:$G,'Pack&amp;System Plan (Model)'!$E40,'Pack&amp;System Plan (Project)'!#REF!)</f>
        <v>#REF!</v>
      </c>
      <c r="AQ40" s="9" t="e">
        <f>SUMIF('Pack&amp;System Plan (Project)'!$G:$G,'Pack&amp;System Plan (Model)'!$E40,'Pack&amp;System Plan (Project)'!#REF!)</f>
        <v>#REF!</v>
      </c>
      <c r="AR40" s="9" t="e">
        <f>SUMIF('Pack&amp;System Plan (Project)'!$G:$G,'Pack&amp;System Plan (Model)'!$E40,'Pack&amp;System Plan (Project)'!#REF!)</f>
        <v>#REF!</v>
      </c>
      <c r="AS40" s="9" t="e">
        <f>SUMIF('Pack&amp;System Plan (Project)'!$G:$G,'Pack&amp;System Plan (Model)'!$E40,'Pack&amp;System Plan (Project)'!#REF!)</f>
        <v>#REF!</v>
      </c>
      <c r="AT40" s="9" t="e">
        <f>SUMIF('Pack&amp;System Plan (Project)'!$G:$G,'Pack&amp;System Plan (Model)'!$E40,'Pack&amp;System Plan (Project)'!#REF!)</f>
        <v>#REF!</v>
      </c>
      <c r="AU40" s="9" t="e">
        <f>SUMIF('Pack&amp;System Plan (Project)'!$G:$G,'Pack&amp;System Plan (Model)'!$E40,'Pack&amp;System Plan (Project)'!#REF!)</f>
        <v>#REF!</v>
      </c>
      <c r="AV40" s="9" t="e">
        <f>SUMIF('Pack&amp;System Plan (Project)'!$G:$G,'Pack&amp;System Plan (Model)'!$E40,'Pack&amp;System Plan (Project)'!#REF!)</f>
        <v>#REF!</v>
      </c>
      <c r="AW40" s="9" t="e">
        <f>SUMIF('Pack&amp;System Plan (Project)'!$G:$G,'Pack&amp;System Plan (Model)'!$E40,'Pack&amp;System Plan (Project)'!#REF!)</f>
        <v>#REF!</v>
      </c>
      <c r="AX40" s="9" t="e">
        <f>SUMIF('Pack&amp;System Plan (Project)'!$G:$G,'Pack&amp;System Plan (Model)'!$E40,'Pack&amp;System Plan (Project)'!#REF!)</f>
        <v>#REF!</v>
      </c>
      <c r="AY40" s="9" t="e">
        <f>SUMIF('Pack&amp;System Plan (Project)'!$G:$G,'Pack&amp;System Plan (Model)'!$E40,'Pack&amp;System Plan (Project)'!#REF!)</f>
        <v>#REF!</v>
      </c>
      <c r="AZ40" s="9" t="e">
        <f>SUMIF('Pack&amp;System Plan (Project)'!$G:$G,'Pack&amp;System Plan (Model)'!$E40,'Pack&amp;System Plan (Project)'!#REF!)</f>
        <v>#REF!</v>
      </c>
      <c r="BA40" s="9" t="e">
        <f>SUMIF('Pack&amp;System Plan (Project)'!$G:$G,'Pack&amp;System Plan (Model)'!$E40,'Pack&amp;System Plan (Project)'!#REF!)</f>
        <v>#REF!</v>
      </c>
      <c r="BB40" s="9" t="e">
        <f>SUMIF('Pack&amp;System Plan (Project)'!$G:$G,'Pack&amp;System Plan (Model)'!$E40,'Pack&amp;System Plan (Project)'!#REF!)</f>
        <v>#REF!</v>
      </c>
      <c r="BC40" s="9" t="e">
        <f>SUMIF('Pack&amp;System Plan (Project)'!$G:$G,'Pack&amp;System Plan (Model)'!$E40,'Pack&amp;System Plan (Project)'!#REF!)</f>
        <v>#REF!</v>
      </c>
      <c r="BD40" s="9" t="e">
        <f>SUMIF('Pack&amp;System Plan (Project)'!$G:$G,'Pack&amp;System Plan (Model)'!$E40,'Pack&amp;System Plan (Project)'!#REF!)</f>
        <v>#REF!</v>
      </c>
      <c r="BE40" s="9" t="e">
        <f>SUMIF('Pack&amp;System Plan (Project)'!$G:$G,'Pack&amp;System Plan (Model)'!$E40,'Pack&amp;System Plan (Project)'!#REF!)</f>
        <v>#REF!</v>
      </c>
      <c r="BF40" s="9" t="e">
        <f>SUMIF('Pack&amp;System Plan (Project)'!$G:$G,'Pack&amp;System Plan (Model)'!$E40,'Pack&amp;System Plan (Project)'!#REF!)</f>
        <v>#REF!</v>
      </c>
      <c r="BG40" s="9" t="e">
        <f>SUMIF('Pack&amp;System Plan (Project)'!$G:$G,'Pack&amp;System Plan (Model)'!$E40,'Pack&amp;System Plan (Project)'!#REF!)</f>
        <v>#REF!</v>
      </c>
      <c r="BH40" s="9" t="e">
        <f>SUMIF('Pack&amp;System Plan (Project)'!$G:$G,'Pack&amp;System Plan (Model)'!$E40,'Pack&amp;System Plan (Project)'!#REF!)</f>
        <v>#REF!</v>
      </c>
      <c r="BI40" s="9" t="e">
        <f>SUMIF('Pack&amp;System Plan (Project)'!$G:$G,'Pack&amp;System Plan (Model)'!$E40,'Pack&amp;System Plan (Project)'!#REF!)</f>
        <v>#REF!</v>
      </c>
      <c r="BJ40" s="9" t="e">
        <f>SUMIF('Pack&amp;System Plan (Project)'!$G:$G,'Pack&amp;System Plan (Model)'!$E40,'Pack&amp;System Plan (Project)'!#REF!)</f>
        <v>#REF!</v>
      </c>
      <c r="BK40" s="9" t="e">
        <f>SUMIF('Pack&amp;System Plan (Project)'!$G:$G,'Pack&amp;System Plan (Model)'!$E40,'Pack&amp;System Plan (Project)'!#REF!)</f>
        <v>#REF!</v>
      </c>
      <c r="BL40" s="9" t="e">
        <f>SUMIF('Pack&amp;System Plan (Project)'!$G:$G,'Pack&amp;System Plan (Model)'!$E40,'Pack&amp;System Plan (Project)'!#REF!)</f>
        <v>#REF!</v>
      </c>
      <c r="BM40" s="9" t="e">
        <f>SUMIF('Pack&amp;System Plan (Project)'!$G:$G,'Pack&amp;System Plan (Model)'!$E40,'Pack&amp;System Plan (Project)'!#REF!)</f>
        <v>#REF!</v>
      </c>
      <c r="BN40" s="9" t="e">
        <f>SUMIF('Pack&amp;System Plan (Project)'!$G:$G,'Pack&amp;System Plan (Model)'!$E40,'Pack&amp;System Plan (Project)'!#REF!)</f>
        <v>#REF!</v>
      </c>
      <c r="BO40" s="9" t="e">
        <f>SUMIF('Pack&amp;System Plan (Project)'!$G:$G,'Pack&amp;System Plan (Model)'!$E40,'Pack&amp;System Plan (Project)'!#REF!)</f>
        <v>#REF!</v>
      </c>
      <c r="BP40" s="9" t="e">
        <f>SUMIF('Pack&amp;System Plan (Project)'!$G:$G,'Pack&amp;System Plan (Model)'!$E40,'Pack&amp;System Plan (Project)'!#REF!)</f>
        <v>#REF!</v>
      </c>
      <c r="BQ40" s="9" t="e">
        <f>SUMIF('Pack&amp;System Plan (Project)'!$G:$G,'Pack&amp;System Plan (Model)'!$E40,'Pack&amp;System Plan (Project)'!#REF!)</f>
        <v>#REF!</v>
      </c>
      <c r="BR40" s="9" t="e">
        <f>SUMIF('Pack&amp;System Plan (Project)'!$G:$G,'Pack&amp;System Plan (Model)'!$E40,'Pack&amp;System Plan (Project)'!#REF!)</f>
        <v>#REF!</v>
      </c>
      <c r="BS40" s="9" t="e">
        <f>SUMIF('Pack&amp;System Plan (Project)'!$G:$G,'Pack&amp;System Plan (Model)'!$E40,'Pack&amp;System Plan (Project)'!#REF!)</f>
        <v>#REF!</v>
      </c>
      <c r="BT40" s="9" t="e">
        <f>SUMIF('Pack&amp;System Plan (Project)'!$G:$G,'Pack&amp;System Plan (Model)'!$E40,'Pack&amp;System Plan (Project)'!#REF!)</f>
        <v>#REF!</v>
      </c>
      <c r="BU40" s="9" t="e">
        <f>SUMIF('Pack&amp;System Plan (Project)'!$G:$G,'Pack&amp;System Plan (Model)'!$E40,'Pack&amp;System Plan (Project)'!#REF!)</f>
        <v>#REF!</v>
      </c>
      <c r="BV40" s="9" t="e">
        <f>SUMIF('Pack&amp;System Plan (Project)'!$G:$G,'Pack&amp;System Plan (Model)'!$E40,'Pack&amp;System Plan (Project)'!#REF!)</f>
        <v>#REF!</v>
      </c>
      <c r="BW40" s="9" t="e">
        <f>SUMIF('Pack&amp;System Plan (Project)'!$G:$G,'Pack&amp;System Plan (Model)'!$E40,'Pack&amp;System Plan (Project)'!#REF!)</f>
        <v>#REF!</v>
      </c>
      <c r="BX40" s="9" t="e">
        <f>SUMIF('Pack&amp;System Plan (Project)'!$G:$G,'Pack&amp;System Plan (Model)'!$E40,'Pack&amp;System Plan (Project)'!#REF!)</f>
        <v>#REF!</v>
      </c>
      <c r="BY40" s="9" t="e">
        <f>SUMIF('Pack&amp;System Plan (Project)'!$G:$G,'Pack&amp;System Plan (Model)'!$E40,'Pack&amp;System Plan (Project)'!#REF!)</f>
        <v>#REF!</v>
      </c>
      <c r="BZ40" s="9" t="e">
        <f>SUMIF('Pack&amp;System Plan (Project)'!$G:$G,'Pack&amp;System Plan (Model)'!$E40,'Pack&amp;System Plan (Project)'!#REF!)</f>
        <v>#REF!</v>
      </c>
      <c r="CA40" s="9" t="e">
        <f>SUMIF('Pack&amp;System Plan (Project)'!$G:$G,'Pack&amp;System Plan (Model)'!$E40,'Pack&amp;System Plan (Project)'!#REF!)</f>
        <v>#REF!</v>
      </c>
      <c r="CB40" s="9" t="e">
        <f>SUMIF('Pack&amp;System Plan (Project)'!$G:$G,'Pack&amp;System Plan (Model)'!$E40,'Pack&amp;System Plan (Project)'!#REF!)</f>
        <v>#REF!</v>
      </c>
      <c r="CC40" s="9" t="e">
        <f>SUMIF('Pack&amp;System Plan (Project)'!$G:$G,'Pack&amp;System Plan (Model)'!$E40,'Pack&amp;System Plan (Project)'!#REF!)</f>
        <v>#REF!</v>
      </c>
      <c r="CD40" s="9" t="e">
        <f>SUMIF('Pack&amp;System Plan (Project)'!$G:$G,'Pack&amp;System Plan (Model)'!$E40,'Pack&amp;System Plan (Project)'!#REF!)</f>
        <v>#REF!</v>
      </c>
      <c r="CE40" s="9" t="e">
        <f>SUMIF('Pack&amp;System Plan (Project)'!$G:$G,'Pack&amp;System Plan (Model)'!$E40,'Pack&amp;System Plan (Project)'!#REF!)</f>
        <v>#REF!</v>
      </c>
      <c r="CF40" s="9" t="e">
        <f>SUMIF('Pack&amp;System Plan (Project)'!$G:$G,'Pack&amp;System Plan (Model)'!$E40,'Pack&amp;System Plan (Project)'!#REF!)</f>
        <v>#REF!</v>
      </c>
      <c r="CG40" s="9" t="e">
        <f>SUMIF('Pack&amp;System Plan (Project)'!$G:$G,'Pack&amp;System Plan (Model)'!$E40,'Pack&amp;System Plan (Project)'!#REF!)</f>
        <v>#REF!</v>
      </c>
      <c r="CH40" s="9" t="e">
        <f>SUMIF('Pack&amp;System Plan (Project)'!$G:$G,'Pack&amp;System Plan (Model)'!$E40,'Pack&amp;System Plan (Project)'!#REF!)</f>
        <v>#REF!</v>
      </c>
      <c r="CI40" s="9" t="e">
        <f>SUMIF('Pack&amp;System Plan (Project)'!$G:$G,'Pack&amp;System Plan (Model)'!$E40,'Pack&amp;System Plan (Project)'!#REF!)</f>
        <v>#REF!</v>
      </c>
      <c r="CJ40" s="9" t="e">
        <f>SUMIF('Pack&amp;System Plan (Project)'!$G:$G,'Pack&amp;System Plan (Model)'!$E40,'Pack&amp;System Plan (Project)'!#REF!)</f>
        <v>#REF!</v>
      </c>
      <c r="CK40" s="9" t="e">
        <f>SUMIF('Pack&amp;System Plan (Project)'!$G:$G,'Pack&amp;System Plan (Model)'!$E40,'Pack&amp;System Plan (Project)'!#REF!)</f>
        <v>#REF!</v>
      </c>
      <c r="CL40" s="9" t="e">
        <f>SUMIF('Pack&amp;System Plan (Project)'!$G:$G,'Pack&amp;System Plan (Model)'!$E40,'Pack&amp;System Plan (Project)'!#REF!)</f>
        <v>#REF!</v>
      </c>
      <c r="CM40" s="9" t="e">
        <f>SUMIF('Pack&amp;System Plan (Project)'!$G:$G,'Pack&amp;System Plan (Model)'!$E40,'Pack&amp;System Plan (Project)'!#REF!)</f>
        <v>#REF!</v>
      </c>
      <c r="CN40" s="9" t="e">
        <f>SUMIF('Pack&amp;System Plan (Project)'!$G:$G,'Pack&amp;System Plan (Model)'!$E40,'Pack&amp;System Plan (Project)'!#REF!)</f>
        <v>#REF!</v>
      </c>
      <c r="CO40" s="9" t="e">
        <f>SUMIF('Pack&amp;System Plan (Project)'!$G:$G,'Pack&amp;System Plan (Model)'!$E40,'Pack&amp;System Plan (Project)'!#REF!)</f>
        <v>#REF!</v>
      </c>
      <c r="CP40" s="9" t="e">
        <f>SUMIF('Pack&amp;System Plan (Project)'!$G:$G,'Pack&amp;System Plan (Model)'!$E40,'Pack&amp;System Plan (Project)'!#REF!)</f>
        <v>#REF!</v>
      </c>
      <c r="CQ40" s="9" t="e">
        <f>SUMIF('Pack&amp;System Plan (Project)'!$G:$G,'Pack&amp;System Plan (Model)'!$E40,'Pack&amp;System Plan (Project)'!#REF!)</f>
        <v>#REF!</v>
      </c>
      <c r="CR40" s="9" t="e">
        <f>SUMIF('Pack&amp;System Plan (Project)'!$G:$G,'Pack&amp;System Plan (Model)'!$E40,'Pack&amp;System Plan (Project)'!#REF!)</f>
        <v>#REF!</v>
      </c>
      <c r="CS40" s="9" t="e">
        <f>SUMIF('Pack&amp;System Plan (Project)'!$G:$G,'Pack&amp;System Plan (Model)'!$E40,'Pack&amp;System Plan (Project)'!#REF!)</f>
        <v>#REF!</v>
      </c>
      <c r="CT40" s="9" t="e">
        <f>SUMIF('Pack&amp;System Plan (Project)'!$G:$G,'Pack&amp;System Plan (Model)'!$E40,'Pack&amp;System Plan (Project)'!#REF!)</f>
        <v>#REF!</v>
      </c>
      <c r="CU40" s="9" t="e">
        <f>SUMIF('Pack&amp;System Plan (Project)'!$G:$G,'Pack&amp;System Plan (Model)'!$E40,'Pack&amp;System Plan (Project)'!#REF!)</f>
        <v>#REF!</v>
      </c>
      <c r="CV40" s="9" t="e">
        <f>SUMIF('Pack&amp;System Plan (Project)'!$G:$G,'Pack&amp;System Plan (Model)'!$E40,'Pack&amp;System Plan (Project)'!#REF!)</f>
        <v>#REF!</v>
      </c>
      <c r="CW40" s="9" t="e">
        <f>SUMIF('Pack&amp;System Plan (Project)'!$G:$G,'Pack&amp;System Plan (Model)'!$E40,'Pack&amp;System Plan (Project)'!#REF!)</f>
        <v>#REF!</v>
      </c>
      <c r="CX40" s="9" t="e">
        <f>SUMIF('Pack&amp;System Plan (Project)'!$G:$G,'Pack&amp;System Plan (Model)'!$E40,'Pack&amp;System Plan (Project)'!#REF!)</f>
        <v>#REF!</v>
      </c>
      <c r="CY40" s="9" t="e">
        <f>SUMIF('Pack&amp;System Plan (Project)'!$G:$G,'Pack&amp;System Plan (Model)'!$E40,'Pack&amp;System Plan (Project)'!#REF!)</f>
        <v>#REF!</v>
      </c>
      <c r="CZ40" s="9" t="e">
        <f>SUMIF('Pack&amp;System Plan (Project)'!$G:$G,'Pack&amp;System Plan (Model)'!$E40,'Pack&amp;System Plan (Project)'!#REF!)</f>
        <v>#REF!</v>
      </c>
      <c r="DA40" s="9" t="e">
        <f>SUMIF('Pack&amp;System Plan (Project)'!$G:$G,'Pack&amp;System Plan (Model)'!$E40,'Pack&amp;System Plan (Project)'!#REF!)</f>
        <v>#REF!</v>
      </c>
      <c r="DB40" s="9" t="e">
        <f>SUMIF('Pack&amp;System Plan (Project)'!$G:$G,'Pack&amp;System Plan (Model)'!$E40,'Pack&amp;System Plan (Project)'!#REF!)</f>
        <v>#REF!</v>
      </c>
      <c r="DC40" s="9" t="e">
        <f>SUMIF('Pack&amp;System Plan (Project)'!$G:$G,'Pack&amp;System Plan (Model)'!$E40,'Pack&amp;System Plan (Project)'!#REF!)</f>
        <v>#REF!</v>
      </c>
      <c r="DD40" s="9" t="e">
        <f>SUMIF('Pack&amp;System Plan (Project)'!$G:$G,'Pack&amp;System Plan (Model)'!$E40,'Pack&amp;System Plan (Project)'!#REF!)</f>
        <v>#REF!</v>
      </c>
      <c r="DE40" s="9" t="e">
        <f>SUMIF('Pack&amp;System Plan (Project)'!$G:$G,'Pack&amp;System Plan (Model)'!$E40,'Pack&amp;System Plan (Project)'!#REF!)</f>
        <v>#REF!</v>
      </c>
      <c r="DF40" s="9" t="e">
        <f>SUMIF('Pack&amp;System Plan (Project)'!$G:$G,'Pack&amp;System Plan (Model)'!$E40,'Pack&amp;System Plan (Project)'!#REF!)</f>
        <v>#REF!</v>
      </c>
      <c r="DG40" s="9" t="e">
        <f>SUMIF('Pack&amp;System Plan (Project)'!$G:$G,'Pack&amp;System Plan (Model)'!$E40,'Pack&amp;System Plan (Project)'!#REF!)</f>
        <v>#REF!</v>
      </c>
      <c r="DH40" s="9" t="e">
        <f>SUMIF('Pack&amp;System Plan (Project)'!$G:$G,'Pack&amp;System Plan (Model)'!$E40,'Pack&amp;System Plan (Project)'!#REF!)</f>
        <v>#REF!</v>
      </c>
      <c r="DI40" s="9" t="e">
        <f>SUMIF('Pack&amp;System Plan (Project)'!$G:$G,'Pack&amp;System Plan (Model)'!$E40,'Pack&amp;System Plan (Project)'!#REF!)</f>
        <v>#REF!</v>
      </c>
      <c r="DJ40" s="9" t="e">
        <f>SUMIF('Pack&amp;System Plan (Project)'!$G:$G,'Pack&amp;System Plan (Model)'!$E40,'Pack&amp;System Plan (Project)'!#REF!)</f>
        <v>#REF!</v>
      </c>
      <c r="DK40" s="9" t="e">
        <f>SUMIF('Pack&amp;System Plan (Project)'!$G:$G,'Pack&amp;System Plan (Model)'!$E40,'Pack&amp;System Plan (Project)'!#REF!)</f>
        <v>#REF!</v>
      </c>
      <c r="DL40" s="9" t="e">
        <f>SUMIF('Pack&amp;System Plan (Project)'!$G:$G,'Pack&amp;System Plan (Model)'!$E40,'Pack&amp;System Plan (Project)'!#REF!)</f>
        <v>#REF!</v>
      </c>
      <c r="DM40" s="9" t="e">
        <f>SUMIF('Pack&amp;System Plan (Project)'!$G:$G,'Pack&amp;System Plan (Model)'!$E40,'Pack&amp;System Plan (Project)'!#REF!)</f>
        <v>#REF!</v>
      </c>
      <c r="DN40" s="9" t="e">
        <f>SUMIF('Pack&amp;System Plan (Project)'!$G:$G,'Pack&amp;System Plan (Model)'!$E40,'Pack&amp;System Plan (Project)'!#REF!)</f>
        <v>#REF!</v>
      </c>
      <c r="DO40" s="9" t="e">
        <f>SUMIF('Pack&amp;System Plan (Project)'!$G:$G,'Pack&amp;System Plan (Model)'!$E40,'Pack&amp;System Plan (Project)'!#REF!)</f>
        <v>#REF!</v>
      </c>
      <c r="DP40" s="9" t="e">
        <f>SUMIF('Pack&amp;System Plan (Project)'!$G:$G,'Pack&amp;System Plan (Model)'!$E40,'Pack&amp;System Plan (Project)'!#REF!)</f>
        <v>#REF!</v>
      </c>
      <c r="DQ40" s="9" t="e">
        <f>SUMIF('Pack&amp;System Plan (Project)'!$G:$G,'Pack&amp;System Plan (Model)'!$E40,'Pack&amp;System Plan (Project)'!#REF!)</f>
        <v>#REF!</v>
      </c>
      <c r="DR40" s="9" t="e">
        <f>SUMIF('Pack&amp;System Plan (Project)'!$G:$G,'Pack&amp;System Plan (Model)'!$E40,'Pack&amp;System Plan (Project)'!#REF!)</f>
        <v>#REF!</v>
      </c>
      <c r="DS40" s="9" t="e">
        <f>SUMIF('Pack&amp;System Plan (Project)'!$G:$G,'Pack&amp;System Plan (Model)'!$E40,'Pack&amp;System Plan (Project)'!#REF!)</f>
        <v>#REF!</v>
      </c>
      <c r="DT40" s="9" t="e">
        <f>SUMIF('Pack&amp;System Plan (Project)'!$G:$G,'Pack&amp;System Plan (Model)'!$E40,'Pack&amp;System Plan (Project)'!#REF!)</f>
        <v>#REF!</v>
      </c>
      <c r="DU40" s="9" t="e">
        <f>SUMIF('Pack&amp;System Plan (Project)'!$G:$G,'Pack&amp;System Plan (Model)'!$E40,'Pack&amp;System Plan (Project)'!#REF!)</f>
        <v>#REF!</v>
      </c>
      <c r="DV40" s="9" t="e">
        <f>SUMIF('Pack&amp;System Plan (Project)'!$G:$G,'Pack&amp;System Plan (Model)'!$E40,'Pack&amp;System Plan (Project)'!#REF!)</f>
        <v>#REF!</v>
      </c>
      <c r="DW40" s="9" t="e">
        <f>SUMIF('Pack&amp;System Plan (Project)'!$G:$G,'Pack&amp;System Plan (Model)'!$E40,'Pack&amp;System Plan (Project)'!#REF!)</f>
        <v>#REF!</v>
      </c>
      <c r="DX40" s="9" t="e">
        <f>SUMIF('Pack&amp;System Plan (Project)'!$G:$G,'Pack&amp;System Plan (Model)'!$E40,'Pack&amp;System Plan (Project)'!#REF!)</f>
        <v>#REF!</v>
      </c>
      <c r="DY40" s="9" t="e">
        <f>SUMIF('Pack&amp;System Plan (Project)'!$G:$G,'Pack&amp;System Plan (Model)'!$E40,'Pack&amp;System Plan (Project)'!#REF!)</f>
        <v>#REF!</v>
      </c>
      <c r="DZ40" s="9" t="e">
        <f>SUMIF('Pack&amp;System Plan (Project)'!$G:$G,'Pack&amp;System Plan (Model)'!$E40,'Pack&amp;System Plan (Project)'!#REF!)</f>
        <v>#REF!</v>
      </c>
      <c r="EA40" s="9" t="e">
        <f>SUMIF('Pack&amp;System Plan (Project)'!$G:$G,'Pack&amp;System Plan (Model)'!$E40,'Pack&amp;System Plan (Project)'!#REF!)</f>
        <v>#REF!</v>
      </c>
      <c r="EB40" s="9" t="e">
        <f>SUMIF('Pack&amp;System Plan (Project)'!$G:$G,'Pack&amp;System Plan (Model)'!$E40,'Pack&amp;System Plan (Project)'!#REF!)</f>
        <v>#REF!</v>
      </c>
      <c r="EC40" s="9" t="e">
        <f>SUMIF('Pack&amp;System Plan (Project)'!$G:$G,'Pack&amp;System Plan (Model)'!$E40,'Pack&amp;System Plan (Project)'!#REF!)</f>
        <v>#REF!</v>
      </c>
      <c r="ED40" s="9" t="e">
        <f>SUMIF('Pack&amp;System Plan (Project)'!$G:$G,'Pack&amp;System Plan (Model)'!$E40,'Pack&amp;System Plan (Project)'!#REF!)</f>
        <v>#REF!</v>
      </c>
      <c r="EE40" s="9" t="e">
        <f>SUMIF('Pack&amp;System Plan (Project)'!$G:$G,'Pack&amp;System Plan (Model)'!$E40,'Pack&amp;System Plan (Project)'!#REF!)</f>
        <v>#REF!</v>
      </c>
      <c r="EF40" s="9" t="e">
        <f>SUMIF('Pack&amp;System Plan (Project)'!$G:$G,'Pack&amp;System Plan (Model)'!$E40,'Pack&amp;System Plan (Project)'!#REF!)</f>
        <v>#REF!</v>
      </c>
      <c r="EG40" s="9" t="e">
        <f>SUMIF('Pack&amp;System Plan (Project)'!$G:$G,'Pack&amp;System Plan (Model)'!$E40,'Pack&amp;System Plan (Project)'!#REF!)</f>
        <v>#REF!</v>
      </c>
      <c r="EH40" s="9" t="e">
        <f>SUMIF('Pack&amp;System Plan (Project)'!$G:$G,'Pack&amp;System Plan (Model)'!$E40,'Pack&amp;System Plan (Project)'!#REF!)</f>
        <v>#REF!</v>
      </c>
      <c r="EI40" s="9" t="e">
        <f>SUMIF('Pack&amp;System Plan (Project)'!$G:$G,'Pack&amp;System Plan (Model)'!$E40,'Pack&amp;System Plan (Project)'!#REF!)</f>
        <v>#REF!</v>
      </c>
      <c r="EJ40" s="9" t="e">
        <f>SUMIF('Pack&amp;System Plan (Project)'!$G:$G,'Pack&amp;System Plan (Model)'!$E40,'Pack&amp;System Plan (Project)'!#REF!)</f>
        <v>#REF!</v>
      </c>
      <c r="EK40" s="9" t="e">
        <f>SUMIF('Pack&amp;System Plan (Project)'!$G:$G,'Pack&amp;System Plan (Model)'!$E40,'Pack&amp;System Plan (Project)'!#REF!)</f>
        <v>#REF!</v>
      </c>
      <c r="EL40" s="9" t="e">
        <f>SUMIF('Pack&amp;System Plan (Project)'!$G:$G,'Pack&amp;System Plan (Model)'!$E40,'Pack&amp;System Plan (Project)'!#REF!)</f>
        <v>#REF!</v>
      </c>
      <c r="EM40" s="9" t="e">
        <f>SUMIF('Pack&amp;System Plan (Project)'!$G:$G,'Pack&amp;System Plan (Model)'!$E40,'Pack&amp;System Plan (Project)'!#REF!)</f>
        <v>#REF!</v>
      </c>
      <c r="EN40" s="9" t="e">
        <f>SUMIF('Pack&amp;System Plan (Project)'!$G:$G,'Pack&amp;System Plan (Model)'!$E40,'Pack&amp;System Plan (Project)'!#REF!)</f>
        <v>#REF!</v>
      </c>
      <c r="EO40" s="9" t="e">
        <f>SUMIF('Pack&amp;System Plan (Project)'!$G:$G,'Pack&amp;System Plan (Model)'!$E40,'Pack&amp;System Plan (Project)'!#REF!)</f>
        <v>#REF!</v>
      </c>
      <c r="EP40" s="9" t="e">
        <f>SUMIF('Pack&amp;System Plan (Project)'!$G:$G,'Pack&amp;System Plan (Model)'!$E40,'Pack&amp;System Plan (Project)'!#REF!)</f>
        <v>#REF!</v>
      </c>
      <c r="EQ40" s="9" t="e">
        <f>SUMIF('Pack&amp;System Plan (Project)'!$G:$G,'Pack&amp;System Plan (Model)'!$E40,'Pack&amp;System Plan (Project)'!#REF!)</f>
        <v>#REF!</v>
      </c>
      <c r="ER40" s="9" t="e">
        <f>SUMIF('Pack&amp;System Plan (Project)'!$G:$G,'Pack&amp;System Plan (Model)'!$E40,'Pack&amp;System Plan (Project)'!#REF!)</f>
        <v>#REF!</v>
      </c>
      <c r="ES40" s="9" t="e">
        <f>SUMIF('Pack&amp;System Plan (Project)'!$G:$G,'Pack&amp;System Plan (Model)'!$E40,'Pack&amp;System Plan (Project)'!#REF!)</f>
        <v>#REF!</v>
      </c>
      <c r="ET40" s="9" t="e">
        <f>SUMIF('Pack&amp;System Plan (Project)'!$G:$G,'Pack&amp;System Plan (Model)'!$E40,'Pack&amp;System Plan (Project)'!#REF!)</f>
        <v>#REF!</v>
      </c>
      <c r="EU40" s="9" t="e">
        <f>SUMIF('Pack&amp;System Plan (Project)'!$G:$G,'Pack&amp;System Plan (Model)'!$E40,'Pack&amp;System Plan (Project)'!#REF!)</f>
        <v>#REF!</v>
      </c>
      <c r="EV40" s="9" t="e">
        <f>SUMIF('Pack&amp;System Plan (Project)'!$G:$G,'Pack&amp;System Plan (Model)'!$E40,'Pack&amp;System Plan (Project)'!#REF!)</f>
        <v>#REF!</v>
      </c>
      <c r="EW40" s="9" t="e">
        <f>SUMIF('Pack&amp;System Plan (Project)'!$G:$G,'Pack&amp;System Plan (Model)'!$E40,'Pack&amp;System Plan (Project)'!#REF!)</f>
        <v>#REF!</v>
      </c>
      <c r="EX40" s="9" t="e">
        <f>SUMIF('Pack&amp;System Plan (Project)'!$G:$G,'Pack&amp;System Plan (Model)'!$E40,'Pack&amp;System Plan (Project)'!#REF!)</f>
        <v>#REF!</v>
      </c>
      <c r="EY40" s="9" t="e">
        <f>SUMIF('Pack&amp;System Plan (Project)'!$G:$G,'Pack&amp;System Plan (Model)'!$E40,'Pack&amp;System Plan (Project)'!#REF!)</f>
        <v>#REF!</v>
      </c>
      <c r="EZ40" s="9" t="e">
        <f>SUMIF('Pack&amp;System Plan (Project)'!$G:$G,'Pack&amp;System Plan (Model)'!$E40,'Pack&amp;System Plan (Project)'!#REF!)</f>
        <v>#REF!</v>
      </c>
      <c r="FA40" s="9" t="e">
        <f>SUMIF('Pack&amp;System Plan (Project)'!$G:$G,'Pack&amp;System Plan (Model)'!$E40,'Pack&amp;System Plan (Project)'!#REF!)</f>
        <v>#REF!</v>
      </c>
      <c r="FB40" s="9" t="e">
        <f>SUMIF('Pack&amp;System Plan (Project)'!$G:$G,'Pack&amp;System Plan (Model)'!$E40,'Pack&amp;System Plan (Project)'!#REF!)</f>
        <v>#REF!</v>
      </c>
      <c r="FC40" s="9" t="e">
        <f>SUMIF('Pack&amp;System Plan (Project)'!$G:$G,'Pack&amp;System Plan (Model)'!$E40,'Pack&amp;System Plan (Project)'!#REF!)</f>
        <v>#REF!</v>
      </c>
      <c r="FD40" s="9" t="e">
        <f>SUMIF('Pack&amp;System Plan (Project)'!$G:$G,'Pack&amp;System Plan (Model)'!$E40,'Pack&amp;System Plan (Project)'!#REF!)</f>
        <v>#REF!</v>
      </c>
      <c r="FE40" s="9" t="e">
        <f>SUMIF('Pack&amp;System Plan (Project)'!$G:$G,'Pack&amp;System Plan (Model)'!$E40,'Pack&amp;System Plan (Project)'!#REF!)</f>
        <v>#REF!</v>
      </c>
      <c r="FF40" s="9" t="e">
        <f>SUMIF('Pack&amp;System Plan (Project)'!$G:$G,'Pack&amp;System Plan (Model)'!$E40,'Pack&amp;System Plan (Project)'!#REF!)</f>
        <v>#REF!</v>
      </c>
      <c r="FG40" s="9" t="e">
        <f>SUMIF('Pack&amp;System Plan (Project)'!$G:$G,'Pack&amp;System Plan (Model)'!$E40,'Pack&amp;System Plan (Project)'!#REF!)</f>
        <v>#REF!</v>
      </c>
      <c r="FH40" s="9" t="e">
        <f>SUMIF('Pack&amp;System Plan (Project)'!$G:$G,'Pack&amp;System Plan (Model)'!$E40,'Pack&amp;System Plan (Project)'!#REF!)</f>
        <v>#REF!</v>
      </c>
      <c r="FI40" s="9" t="e">
        <f>SUMIF('Pack&amp;System Plan (Project)'!$G:$G,'Pack&amp;System Plan (Model)'!$E40,'Pack&amp;System Plan (Project)'!#REF!)</f>
        <v>#REF!</v>
      </c>
      <c r="FJ40" s="9" t="e">
        <f>SUMIF('Pack&amp;System Plan (Project)'!$G:$G,'Pack&amp;System Plan (Model)'!$E40,'Pack&amp;System Plan (Project)'!#REF!)</f>
        <v>#REF!</v>
      </c>
      <c r="FK40" s="9" t="e">
        <f>SUMIF('Pack&amp;System Plan (Project)'!$G:$G,'Pack&amp;System Plan (Model)'!$E40,'Pack&amp;System Plan (Project)'!#REF!)</f>
        <v>#REF!</v>
      </c>
      <c r="FL40" s="9" t="e">
        <f>SUMIF('Pack&amp;System Plan (Project)'!$G:$G,'Pack&amp;System Plan (Model)'!$E40,'Pack&amp;System Plan (Project)'!#REF!)</f>
        <v>#REF!</v>
      </c>
      <c r="FM40" s="9" t="e">
        <f>SUMIF('Pack&amp;System Plan (Project)'!$G:$G,'Pack&amp;System Plan (Model)'!$E40,'Pack&amp;System Plan (Project)'!#REF!)</f>
        <v>#REF!</v>
      </c>
      <c r="FN40" s="9" t="e">
        <f>SUMIF('Pack&amp;System Plan (Project)'!$G:$G,'Pack&amp;System Plan (Model)'!$E40,'Pack&amp;System Plan (Project)'!#REF!)</f>
        <v>#REF!</v>
      </c>
      <c r="FO40" s="9" t="e">
        <f>SUMIF('Pack&amp;System Plan (Project)'!$G:$G,'Pack&amp;System Plan (Model)'!$E40,'Pack&amp;System Plan (Project)'!#REF!)</f>
        <v>#REF!</v>
      </c>
      <c r="FP40" s="9" t="e">
        <f>SUMIF('Pack&amp;System Plan (Project)'!$G:$G,'Pack&amp;System Plan (Model)'!$E40,'Pack&amp;System Plan (Project)'!#REF!)</f>
        <v>#REF!</v>
      </c>
      <c r="FQ40" s="9" t="e">
        <f>SUMIF('Pack&amp;System Plan (Project)'!$G:$G,'Pack&amp;System Plan (Model)'!$E40,'Pack&amp;System Plan (Project)'!#REF!)</f>
        <v>#REF!</v>
      </c>
      <c r="FR40" s="9" t="e">
        <f>SUMIF('Pack&amp;System Plan (Project)'!$G:$G,'Pack&amp;System Plan (Model)'!$E40,'Pack&amp;System Plan (Project)'!#REF!)</f>
        <v>#REF!</v>
      </c>
      <c r="FS40" s="9" t="e">
        <f>SUMIF('Pack&amp;System Plan (Project)'!$G:$G,'Pack&amp;System Plan (Model)'!$E40,'Pack&amp;System Plan (Project)'!#REF!)</f>
        <v>#REF!</v>
      </c>
      <c r="FT40" s="9" t="e">
        <f>SUMIF('Pack&amp;System Plan (Project)'!$G:$G,'Pack&amp;System Plan (Model)'!$E40,'Pack&amp;System Plan (Project)'!#REF!)</f>
        <v>#REF!</v>
      </c>
      <c r="FU40" s="9" t="e">
        <f>SUMIF('Pack&amp;System Plan (Project)'!$G:$G,'Pack&amp;System Plan (Model)'!$E40,'Pack&amp;System Plan (Project)'!#REF!)</f>
        <v>#REF!</v>
      </c>
      <c r="FV40" s="9" t="e">
        <f>SUMIF('Pack&amp;System Plan (Project)'!$G:$G,'Pack&amp;System Plan (Model)'!$E40,'Pack&amp;System Plan (Project)'!#REF!)</f>
        <v>#REF!</v>
      </c>
      <c r="FW40" s="9" t="e">
        <f>SUMIF('Pack&amp;System Plan (Project)'!$G:$G,'Pack&amp;System Plan (Model)'!$E40,'Pack&amp;System Plan (Project)'!#REF!)</f>
        <v>#REF!</v>
      </c>
      <c r="FX40" s="9" t="e">
        <f>SUMIF('Pack&amp;System Plan (Project)'!$G:$G,'Pack&amp;System Plan (Model)'!$E40,'Pack&amp;System Plan (Project)'!#REF!)</f>
        <v>#REF!</v>
      </c>
      <c r="FY40" s="9" t="e">
        <f>SUMIF('Pack&amp;System Plan (Project)'!$G:$G,'Pack&amp;System Plan (Model)'!$E40,'Pack&amp;System Plan (Project)'!#REF!)</f>
        <v>#REF!</v>
      </c>
      <c r="FZ40" s="9" t="e">
        <f>SUMIF('Pack&amp;System Plan (Project)'!$G:$G,'Pack&amp;System Plan (Model)'!$E40,'Pack&amp;System Plan (Project)'!#REF!)</f>
        <v>#REF!</v>
      </c>
      <c r="GA40" s="9" t="e">
        <f>SUMIF('Pack&amp;System Plan (Project)'!$G:$G,'Pack&amp;System Plan (Model)'!$E40,'Pack&amp;System Plan (Project)'!#REF!)</f>
        <v>#REF!</v>
      </c>
      <c r="GB40" s="9" t="e">
        <f>SUMIF('Pack&amp;System Plan (Project)'!$G:$G,'Pack&amp;System Plan (Model)'!$E40,'Pack&amp;System Plan (Project)'!#REF!)</f>
        <v>#REF!</v>
      </c>
      <c r="GC40" s="9" t="e">
        <f>SUMIF('Pack&amp;System Plan (Project)'!$G:$G,'Pack&amp;System Plan (Model)'!$E40,'Pack&amp;System Plan (Project)'!#REF!)</f>
        <v>#REF!</v>
      </c>
      <c r="GD40" s="9" t="e">
        <f>SUMIF('Pack&amp;System Plan (Project)'!$G:$G,'Pack&amp;System Plan (Model)'!$E40,'Pack&amp;System Plan (Project)'!#REF!)</f>
        <v>#REF!</v>
      </c>
      <c r="GE40" s="9" t="e">
        <f>SUMIF('Pack&amp;System Plan (Project)'!$G:$G,'Pack&amp;System Plan (Model)'!$E40,'Pack&amp;System Plan (Project)'!#REF!)</f>
        <v>#REF!</v>
      </c>
      <c r="GF40" s="9" t="e">
        <f>SUMIF('Pack&amp;System Plan (Project)'!$G:$G,'Pack&amp;System Plan (Model)'!$E40,'Pack&amp;System Plan (Project)'!#REF!)</f>
        <v>#REF!</v>
      </c>
      <c r="GG40" s="9" t="e">
        <f>SUMIF('Pack&amp;System Plan (Project)'!$G:$G,'Pack&amp;System Plan (Model)'!$E40,'Pack&amp;System Plan (Project)'!#REF!)</f>
        <v>#REF!</v>
      </c>
      <c r="GH40" s="9" t="e">
        <f>SUMIF('Pack&amp;System Plan (Project)'!$G:$G,'Pack&amp;System Plan (Model)'!$E40,'Pack&amp;System Plan (Project)'!#REF!)</f>
        <v>#REF!</v>
      </c>
      <c r="GI40" s="9" t="e">
        <f>SUMIF('Pack&amp;System Plan (Project)'!$G:$G,'Pack&amp;System Plan (Model)'!$E40,'Pack&amp;System Plan (Project)'!#REF!)</f>
        <v>#REF!</v>
      </c>
      <c r="GJ40" s="9" t="e">
        <f>SUMIF('Pack&amp;System Plan (Project)'!$G:$G,'Pack&amp;System Plan (Model)'!$E40,'Pack&amp;System Plan (Project)'!#REF!)</f>
        <v>#REF!</v>
      </c>
      <c r="GK40" s="9" t="e">
        <f>SUMIF('Pack&amp;System Plan (Project)'!$G:$G,'Pack&amp;System Plan (Model)'!$E40,'Pack&amp;System Plan (Project)'!#REF!)</f>
        <v>#REF!</v>
      </c>
      <c r="GL40" s="9" t="e">
        <f>SUMIF('Pack&amp;System Plan (Project)'!$G:$G,'Pack&amp;System Plan (Model)'!$E40,'Pack&amp;System Plan (Project)'!#REF!)</f>
        <v>#REF!</v>
      </c>
      <c r="GM40" s="9" t="e">
        <f>SUMIF('Pack&amp;System Plan (Project)'!$G:$G,'Pack&amp;System Plan (Model)'!$E40,'Pack&amp;System Plan (Project)'!#REF!)</f>
        <v>#REF!</v>
      </c>
      <c r="GN40" s="9" t="e">
        <f>SUMIF('Pack&amp;System Plan (Project)'!$G:$G,'Pack&amp;System Plan (Model)'!$E40,'Pack&amp;System Plan (Project)'!#REF!)</f>
        <v>#REF!</v>
      </c>
      <c r="GO40" s="5">
        <v>0</v>
      </c>
    </row>
    <row r="41" spans="1:197" s="5" customFormat="1" x14ac:dyDescent="0.3">
      <c r="A41" s="5" t="s">
        <v>136</v>
      </c>
      <c r="B41" s="25" t="s">
        <v>45</v>
      </c>
      <c r="C41" s="24" t="s">
        <v>101</v>
      </c>
      <c r="D41" s="24" t="s">
        <v>113</v>
      </c>
      <c r="E41" s="18" t="s">
        <v>137</v>
      </c>
      <c r="F41" s="19" t="s">
        <v>138</v>
      </c>
      <c r="G41" s="13" t="e">
        <f>SUMIF(#REF!,'Pack&amp;System Plan (Model)'!#REF!,#REF!)</f>
        <v>#REF!</v>
      </c>
      <c r="H41" s="14">
        <f t="shared" si="1"/>
        <v>114</v>
      </c>
      <c r="I41" s="15"/>
      <c r="J41" s="15"/>
      <c r="K41" s="12" t="s">
        <v>10</v>
      </c>
      <c r="L41" s="16" t="e">
        <f>H41/H40</f>
        <v>#REF!</v>
      </c>
      <c r="M41" s="10"/>
      <c r="N41" s="28"/>
      <c r="O41" s="6"/>
      <c r="P41" s="6">
        <v>8</v>
      </c>
      <c r="Q41" s="6">
        <v>7</v>
      </c>
      <c r="R41" s="6">
        <v>6</v>
      </c>
      <c r="S41" s="6"/>
      <c r="T41" s="6"/>
      <c r="U41" s="6"/>
      <c r="V41" s="6"/>
      <c r="W41" s="6">
        <v>5</v>
      </c>
      <c r="X41" s="6">
        <v>5</v>
      </c>
      <c r="Y41" s="6"/>
      <c r="Z41" s="6"/>
      <c r="AA41" s="6"/>
      <c r="AB41" s="6"/>
      <c r="AC41" s="6"/>
      <c r="AD41" s="6">
        <v>5</v>
      </c>
      <c r="AE41" s="6"/>
      <c r="AF41" s="6"/>
      <c r="AG41" s="6"/>
      <c r="AH41" s="6"/>
      <c r="AI41" s="6"/>
      <c r="AJ41" s="6"/>
      <c r="AK41" s="6"/>
      <c r="AL41" s="6">
        <v>5</v>
      </c>
      <c r="AM41" s="6">
        <v>5</v>
      </c>
      <c r="AN41" s="6">
        <v>5</v>
      </c>
      <c r="AO41" s="6">
        <v>5</v>
      </c>
      <c r="AP41" s="6"/>
      <c r="AQ41" s="6"/>
      <c r="AR41" s="6">
        <v>5</v>
      </c>
      <c r="AS41" s="6">
        <v>5</v>
      </c>
      <c r="AT41" s="6">
        <v>5</v>
      </c>
      <c r="AU41" s="6">
        <v>5</v>
      </c>
      <c r="AV41" s="6">
        <v>5</v>
      </c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>
        <v>4</v>
      </c>
      <c r="BJ41" s="6">
        <v>4</v>
      </c>
      <c r="BK41" s="6"/>
      <c r="BL41" s="6"/>
      <c r="BM41" s="6"/>
      <c r="BN41" s="6"/>
      <c r="BO41" s="6"/>
      <c r="BP41" s="6"/>
      <c r="BQ41" s="6">
        <v>1</v>
      </c>
      <c r="BR41" s="6"/>
      <c r="BS41" s="6"/>
      <c r="BT41" s="6"/>
      <c r="BU41" s="6">
        <v>6</v>
      </c>
      <c r="BV41" s="6">
        <v>6</v>
      </c>
      <c r="BW41" s="6"/>
      <c r="BX41" s="6"/>
      <c r="BY41" s="6"/>
      <c r="BZ41" s="6"/>
      <c r="CA41" s="6">
        <v>4</v>
      </c>
      <c r="CB41" s="6">
        <v>4</v>
      </c>
      <c r="CC41" s="6">
        <v>4</v>
      </c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/>
      <c r="DD41" s="6"/>
      <c r="DE41" s="6"/>
      <c r="DF41" s="6"/>
      <c r="DG41" s="6"/>
      <c r="DH41" s="6"/>
      <c r="DI41" s="6"/>
      <c r="DJ41" s="6"/>
      <c r="DK41" s="6"/>
      <c r="DL41" s="6"/>
      <c r="DM41" s="6"/>
      <c r="DN41" s="6"/>
      <c r="DO41" s="6"/>
      <c r="DP41" s="6"/>
      <c r="DQ41" s="6"/>
      <c r="DR41" s="6"/>
      <c r="DS41" s="6"/>
      <c r="DT41" s="6"/>
      <c r="DU41" s="6"/>
      <c r="DV41" s="6"/>
      <c r="DW41" s="6"/>
      <c r="DX41" s="6"/>
      <c r="DY41" s="6"/>
      <c r="DZ41" s="6"/>
      <c r="EA41" s="6"/>
      <c r="EB41" s="6"/>
      <c r="EC41" s="6"/>
      <c r="ED41" s="6"/>
      <c r="EE41" s="6"/>
      <c r="EF41" s="6"/>
      <c r="EG41" s="6"/>
      <c r="EH41" s="6"/>
      <c r="EI41" s="6"/>
      <c r="EJ41" s="6"/>
      <c r="EK41" s="6"/>
      <c r="EL41" s="6"/>
      <c r="EM41" s="6"/>
      <c r="EN41" s="6"/>
      <c r="EO41" s="6"/>
      <c r="EP41" s="6"/>
      <c r="EQ41" s="6"/>
      <c r="ER41" s="6"/>
      <c r="ES41" s="6"/>
      <c r="ET41" s="6"/>
      <c r="EU41" s="6"/>
      <c r="EV41" s="6"/>
      <c r="EW41" s="6"/>
      <c r="EX41" s="6"/>
      <c r="EY41" s="6"/>
      <c r="EZ41" s="6"/>
      <c r="FA41" s="6"/>
      <c r="FB41" s="6"/>
      <c r="FC41" s="6"/>
      <c r="FD41" s="6"/>
      <c r="FE41" s="6"/>
      <c r="FF41" s="6"/>
      <c r="FG41" s="6"/>
      <c r="FH41" s="6"/>
      <c r="FI41" s="6"/>
      <c r="FJ41" s="6"/>
      <c r="FK41" s="6"/>
      <c r="FL41" s="6"/>
      <c r="FM41" s="6"/>
      <c r="FN41" s="6"/>
      <c r="FO41" s="6"/>
      <c r="FP41" s="6"/>
      <c r="FQ41" s="6"/>
      <c r="FR41" s="6"/>
      <c r="FS41" s="6"/>
      <c r="FT41" s="6"/>
      <c r="FU41" s="6"/>
      <c r="FV41" s="6"/>
      <c r="FW41" s="6"/>
      <c r="FX41" s="6"/>
      <c r="FY41" s="6"/>
      <c r="FZ41" s="6"/>
      <c r="GA41" s="6"/>
      <c r="GB41" s="6"/>
      <c r="GC41" s="6"/>
      <c r="GD41" s="6"/>
      <c r="GE41" s="6"/>
      <c r="GF41" s="6"/>
      <c r="GG41" s="6"/>
      <c r="GH41" s="6"/>
      <c r="GI41" s="6"/>
      <c r="GJ41" s="6"/>
      <c r="GK41" s="6"/>
      <c r="GL41" s="6"/>
      <c r="GM41" s="6"/>
      <c r="GN41" s="6"/>
      <c r="GO41" s="5">
        <v>0</v>
      </c>
    </row>
    <row r="42" spans="1:197" s="59" customFormat="1" x14ac:dyDescent="0.3">
      <c r="A42" s="59" t="s">
        <v>136</v>
      </c>
      <c r="B42" s="60" t="s">
        <v>45</v>
      </c>
      <c r="C42" s="61" t="s">
        <v>101</v>
      </c>
      <c r="D42" s="61" t="s">
        <v>113</v>
      </c>
      <c r="E42" s="69" t="s">
        <v>211</v>
      </c>
      <c r="F42" s="62" t="s">
        <v>138</v>
      </c>
      <c r="G42" s="13" t="e">
        <f>SUMIF(#REF!,'Pack&amp;System Plan (Model)'!#REF!,#REF!)</f>
        <v>#REF!</v>
      </c>
      <c r="H42" s="20" t="e">
        <f t="shared" si="1"/>
        <v>#REF!</v>
      </c>
      <c r="I42" s="20"/>
      <c r="J42" s="20"/>
      <c r="K42" s="62" t="s">
        <v>9</v>
      </c>
      <c r="L42" s="20" t="e">
        <f>+H43/H42</f>
        <v>#REF!</v>
      </c>
      <c r="M42" s="20" t="s">
        <v>232</v>
      </c>
      <c r="N42" s="63">
        <v>48</v>
      </c>
      <c r="O42" s="9" t="e">
        <f>SUMIF('Pack&amp;System Plan (Project)'!$G:$G,'Pack&amp;System Plan (Model)'!$E42,'Pack&amp;System Plan (Project)'!#REF!)</f>
        <v>#REF!</v>
      </c>
      <c r="P42" s="9" t="e">
        <f>SUMIF('Pack&amp;System Plan (Project)'!$G:$G,'Pack&amp;System Plan (Model)'!$E42,'Pack&amp;System Plan (Project)'!#REF!)</f>
        <v>#REF!</v>
      </c>
      <c r="Q42" s="9" t="e">
        <f>SUMIF('Pack&amp;System Plan (Project)'!$G:$G,'Pack&amp;System Plan (Model)'!$E42,'Pack&amp;System Plan (Project)'!#REF!)</f>
        <v>#REF!</v>
      </c>
      <c r="R42" s="9" t="e">
        <f>SUMIF('Pack&amp;System Plan (Project)'!$G:$G,'Pack&amp;System Plan (Model)'!$E42,'Pack&amp;System Plan (Project)'!#REF!)</f>
        <v>#REF!</v>
      </c>
      <c r="S42" s="9" t="e">
        <f>SUMIF('Pack&amp;System Plan (Project)'!$G:$G,'Pack&amp;System Plan (Model)'!$E42,'Pack&amp;System Plan (Project)'!#REF!)</f>
        <v>#REF!</v>
      </c>
      <c r="T42" s="9" t="e">
        <f>SUMIF('Pack&amp;System Plan (Project)'!$G:$G,'Pack&amp;System Plan (Model)'!$E42,'Pack&amp;System Plan (Project)'!#REF!)</f>
        <v>#REF!</v>
      </c>
      <c r="U42" s="9" t="e">
        <f>SUMIF('Pack&amp;System Plan (Project)'!$G:$G,'Pack&amp;System Plan (Model)'!$E42,'Pack&amp;System Plan (Project)'!#REF!)</f>
        <v>#REF!</v>
      </c>
      <c r="V42" s="9" t="e">
        <f>SUMIF('Pack&amp;System Plan (Project)'!$G:$G,'Pack&amp;System Plan (Model)'!$E42,'Pack&amp;System Plan (Project)'!#REF!)</f>
        <v>#REF!</v>
      </c>
      <c r="W42" s="9" t="e">
        <f>SUMIF('Pack&amp;System Plan (Project)'!$G:$G,'Pack&amp;System Plan (Model)'!$E42,'Pack&amp;System Plan (Project)'!#REF!)</f>
        <v>#REF!</v>
      </c>
      <c r="X42" s="9" t="e">
        <f>SUMIF('Pack&amp;System Plan (Project)'!$G:$G,'Pack&amp;System Plan (Model)'!$E42,'Pack&amp;System Plan (Project)'!#REF!)</f>
        <v>#REF!</v>
      </c>
      <c r="Y42" s="9" t="e">
        <f>SUMIF('Pack&amp;System Plan (Project)'!$G:$G,'Pack&amp;System Plan (Model)'!$E42,'Pack&amp;System Plan (Project)'!#REF!)</f>
        <v>#REF!</v>
      </c>
      <c r="Z42" s="9" t="e">
        <f>SUMIF('Pack&amp;System Plan (Project)'!$G:$G,'Pack&amp;System Plan (Model)'!$E42,'Pack&amp;System Plan (Project)'!#REF!)</f>
        <v>#REF!</v>
      </c>
      <c r="AA42" s="9" t="e">
        <f>SUMIF('Pack&amp;System Plan (Project)'!$G:$G,'Pack&amp;System Plan (Model)'!$E42,'Pack&amp;System Plan (Project)'!#REF!)</f>
        <v>#REF!</v>
      </c>
      <c r="AB42" s="9" t="e">
        <f>SUMIF('Pack&amp;System Plan (Project)'!$G:$G,'Pack&amp;System Plan (Model)'!$E42,'Pack&amp;System Plan (Project)'!#REF!)</f>
        <v>#REF!</v>
      </c>
      <c r="AC42" s="9" t="e">
        <f>SUMIF('Pack&amp;System Plan (Project)'!$G:$G,'Pack&amp;System Plan (Model)'!$E42,'Pack&amp;System Plan (Project)'!#REF!)</f>
        <v>#REF!</v>
      </c>
      <c r="AD42" s="9" t="e">
        <f>SUMIF('Pack&amp;System Plan (Project)'!$G:$G,'Pack&amp;System Plan (Model)'!$E42,'Pack&amp;System Plan (Project)'!#REF!)</f>
        <v>#REF!</v>
      </c>
      <c r="AE42" s="9" t="e">
        <f>SUMIF('Pack&amp;System Plan (Project)'!$G:$G,'Pack&amp;System Plan (Model)'!$E42,'Pack&amp;System Plan (Project)'!#REF!)</f>
        <v>#REF!</v>
      </c>
      <c r="AF42" s="9" t="e">
        <f>SUMIF('Pack&amp;System Plan (Project)'!$G:$G,'Pack&amp;System Plan (Model)'!$E42,'Pack&amp;System Plan (Project)'!#REF!)</f>
        <v>#REF!</v>
      </c>
      <c r="AG42" s="9" t="e">
        <f>SUMIF('Pack&amp;System Plan (Project)'!$G:$G,'Pack&amp;System Plan (Model)'!$E42,'Pack&amp;System Plan (Project)'!#REF!)</f>
        <v>#REF!</v>
      </c>
      <c r="AH42" s="9" t="e">
        <f>SUMIF('Pack&amp;System Plan (Project)'!$G:$G,'Pack&amp;System Plan (Model)'!$E42,'Pack&amp;System Plan (Project)'!#REF!)</f>
        <v>#REF!</v>
      </c>
      <c r="AI42" s="9" t="e">
        <f>SUMIF('Pack&amp;System Plan (Project)'!$G:$G,'Pack&amp;System Plan (Model)'!$E42,'Pack&amp;System Plan (Project)'!#REF!)</f>
        <v>#REF!</v>
      </c>
      <c r="AJ42" s="9" t="e">
        <f>SUMIF('Pack&amp;System Plan (Project)'!$G:$G,'Pack&amp;System Plan (Model)'!$E42,'Pack&amp;System Plan (Project)'!#REF!)</f>
        <v>#REF!</v>
      </c>
      <c r="AK42" s="9" t="e">
        <f>SUMIF('Pack&amp;System Plan (Project)'!$G:$G,'Pack&amp;System Plan (Model)'!$E42,'Pack&amp;System Plan (Project)'!#REF!)</f>
        <v>#REF!</v>
      </c>
      <c r="AL42" s="9" t="e">
        <f>SUMIF('Pack&amp;System Plan (Project)'!$G:$G,'Pack&amp;System Plan (Model)'!$E42,'Pack&amp;System Plan (Project)'!#REF!)</f>
        <v>#REF!</v>
      </c>
      <c r="AM42" s="9" t="e">
        <f>SUMIF('Pack&amp;System Plan (Project)'!$G:$G,'Pack&amp;System Plan (Model)'!$E42,'Pack&amp;System Plan (Project)'!#REF!)</f>
        <v>#REF!</v>
      </c>
      <c r="AN42" s="9" t="e">
        <f>SUMIF('Pack&amp;System Plan (Project)'!$G:$G,'Pack&amp;System Plan (Model)'!$E42,'Pack&amp;System Plan (Project)'!#REF!)</f>
        <v>#REF!</v>
      </c>
      <c r="AO42" s="9" t="e">
        <f>SUMIF('Pack&amp;System Plan (Project)'!$G:$G,'Pack&amp;System Plan (Model)'!$E42,'Pack&amp;System Plan (Project)'!#REF!)</f>
        <v>#REF!</v>
      </c>
      <c r="AP42" s="9" t="e">
        <f>SUMIF('Pack&amp;System Plan (Project)'!$G:$G,'Pack&amp;System Plan (Model)'!$E42,'Pack&amp;System Plan (Project)'!#REF!)</f>
        <v>#REF!</v>
      </c>
      <c r="AQ42" s="9" t="e">
        <f>SUMIF('Pack&amp;System Plan (Project)'!$G:$G,'Pack&amp;System Plan (Model)'!$E42,'Pack&amp;System Plan (Project)'!#REF!)</f>
        <v>#REF!</v>
      </c>
      <c r="AR42" s="9" t="e">
        <f>SUMIF('Pack&amp;System Plan (Project)'!$G:$G,'Pack&amp;System Plan (Model)'!$E42,'Pack&amp;System Plan (Project)'!#REF!)</f>
        <v>#REF!</v>
      </c>
      <c r="AS42" s="9" t="e">
        <f>SUMIF('Pack&amp;System Plan (Project)'!$G:$G,'Pack&amp;System Plan (Model)'!$E42,'Pack&amp;System Plan (Project)'!#REF!)</f>
        <v>#REF!</v>
      </c>
      <c r="AT42" s="9" t="e">
        <f>SUMIF('Pack&amp;System Plan (Project)'!$G:$G,'Pack&amp;System Plan (Model)'!$E42,'Pack&amp;System Plan (Project)'!#REF!)</f>
        <v>#REF!</v>
      </c>
      <c r="AU42" s="9" t="e">
        <f>SUMIF('Pack&amp;System Plan (Project)'!$G:$G,'Pack&amp;System Plan (Model)'!$E42,'Pack&amp;System Plan (Project)'!#REF!)</f>
        <v>#REF!</v>
      </c>
      <c r="AV42" s="9" t="e">
        <f>SUMIF('Pack&amp;System Plan (Project)'!$G:$G,'Pack&amp;System Plan (Model)'!$E42,'Pack&amp;System Plan (Project)'!#REF!)</f>
        <v>#REF!</v>
      </c>
      <c r="AW42" s="9" t="e">
        <f>SUMIF('Pack&amp;System Plan (Project)'!$G:$G,'Pack&amp;System Plan (Model)'!$E42,'Pack&amp;System Plan (Project)'!#REF!)</f>
        <v>#REF!</v>
      </c>
      <c r="AX42" s="9" t="e">
        <f>SUMIF('Pack&amp;System Plan (Project)'!$G:$G,'Pack&amp;System Plan (Model)'!$E42,'Pack&amp;System Plan (Project)'!#REF!)</f>
        <v>#REF!</v>
      </c>
      <c r="AY42" s="9" t="e">
        <f>SUMIF('Pack&amp;System Plan (Project)'!$G:$G,'Pack&amp;System Plan (Model)'!$E42,'Pack&amp;System Plan (Project)'!#REF!)</f>
        <v>#REF!</v>
      </c>
      <c r="AZ42" s="9" t="e">
        <f>SUMIF('Pack&amp;System Plan (Project)'!$G:$G,'Pack&amp;System Plan (Model)'!$E42,'Pack&amp;System Plan (Project)'!#REF!)</f>
        <v>#REF!</v>
      </c>
      <c r="BA42" s="9" t="e">
        <f>SUMIF('Pack&amp;System Plan (Project)'!$G:$G,'Pack&amp;System Plan (Model)'!$E42,'Pack&amp;System Plan (Project)'!#REF!)</f>
        <v>#REF!</v>
      </c>
      <c r="BB42" s="9" t="e">
        <f>SUMIF('Pack&amp;System Plan (Project)'!$G:$G,'Pack&amp;System Plan (Model)'!$E42,'Pack&amp;System Plan (Project)'!#REF!)</f>
        <v>#REF!</v>
      </c>
      <c r="BC42" s="9" t="e">
        <f>SUMIF('Pack&amp;System Plan (Project)'!$G:$G,'Pack&amp;System Plan (Model)'!$E42,'Pack&amp;System Plan (Project)'!#REF!)</f>
        <v>#REF!</v>
      </c>
      <c r="BD42" s="9" t="e">
        <f>SUMIF('Pack&amp;System Plan (Project)'!$G:$G,'Pack&amp;System Plan (Model)'!$E42,'Pack&amp;System Plan (Project)'!#REF!)</f>
        <v>#REF!</v>
      </c>
      <c r="BE42" s="9" t="e">
        <f>SUMIF('Pack&amp;System Plan (Project)'!$G:$G,'Pack&amp;System Plan (Model)'!$E42,'Pack&amp;System Plan (Project)'!#REF!)</f>
        <v>#REF!</v>
      </c>
      <c r="BF42" s="9" t="e">
        <f>SUMIF('Pack&amp;System Plan (Project)'!$G:$G,'Pack&amp;System Plan (Model)'!$E42,'Pack&amp;System Plan (Project)'!#REF!)</f>
        <v>#REF!</v>
      </c>
      <c r="BG42" s="9" t="e">
        <f>SUMIF('Pack&amp;System Plan (Project)'!$G:$G,'Pack&amp;System Plan (Model)'!$E42,'Pack&amp;System Plan (Project)'!#REF!)</f>
        <v>#REF!</v>
      </c>
      <c r="BH42" s="9" t="e">
        <f>SUMIF('Pack&amp;System Plan (Project)'!$G:$G,'Pack&amp;System Plan (Model)'!$E42,'Pack&amp;System Plan (Project)'!#REF!)</f>
        <v>#REF!</v>
      </c>
      <c r="BI42" s="9" t="e">
        <f>SUMIF('Pack&amp;System Plan (Project)'!$G:$G,'Pack&amp;System Plan (Model)'!$E42,'Pack&amp;System Plan (Project)'!#REF!)</f>
        <v>#REF!</v>
      </c>
      <c r="BJ42" s="9" t="e">
        <f>SUMIF('Pack&amp;System Plan (Project)'!$G:$G,'Pack&amp;System Plan (Model)'!$E42,'Pack&amp;System Plan (Project)'!#REF!)</f>
        <v>#REF!</v>
      </c>
      <c r="BK42" s="9" t="e">
        <f>SUMIF('Pack&amp;System Plan (Project)'!$G:$G,'Pack&amp;System Plan (Model)'!$E42,'Pack&amp;System Plan (Project)'!#REF!)</f>
        <v>#REF!</v>
      </c>
      <c r="BL42" s="9" t="e">
        <f>SUMIF('Pack&amp;System Plan (Project)'!$G:$G,'Pack&amp;System Plan (Model)'!$E42,'Pack&amp;System Plan (Project)'!#REF!)</f>
        <v>#REF!</v>
      </c>
      <c r="BM42" s="9" t="e">
        <f>SUMIF('Pack&amp;System Plan (Project)'!$G:$G,'Pack&amp;System Plan (Model)'!$E42,'Pack&amp;System Plan (Project)'!#REF!)</f>
        <v>#REF!</v>
      </c>
      <c r="BN42" s="9" t="e">
        <f>SUMIF('Pack&amp;System Plan (Project)'!$G:$G,'Pack&amp;System Plan (Model)'!$E42,'Pack&amp;System Plan (Project)'!#REF!)</f>
        <v>#REF!</v>
      </c>
      <c r="BO42" s="9" t="e">
        <f>SUMIF('Pack&amp;System Plan (Project)'!$G:$G,'Pack&amp;System Plan (Model)'!$E42,'Pack&amp;System Plan (Project)'!#REF!)</f>
        <v>#REF!</v>
      </c>
      <c r="BP42" s="9" t="e">
        <f>SUMIF('Pack&amp;System Plan (Project)'!$G:$G,'Pack&amp;System Plan (Model)'!$E42,'Pack&amp;System Plan (Project)'!#REF!)</f>
        <v>#REF!</v>
      </c>
      <c r="BQ42" s="9" t="e">
        <f>SUMIF('Pack&amp;System Plan (Project)'!$G:$G,'Pack&amp;System Plan (Model)'!$E42,'Pack&amp;System Plan (Project)'!#REF!)</f>
        <v>#REF!</v>
      </c>
      <c r="BR42" s="9" t="e">
        <f>SUMIF('Pack&amp;System Plan (Project)'!$G:$G,'Pack&amp;System Plan (Model)'!$E42,'Pack&amp;System Plan (Project)'!#REF!)</f>
        <v>#REF!</v>
      </c>
      <c r="BS42" s="9" t="e">
        <f>SUMIF('Pack&amp;System Plan (Project)'!$G:$G,'Pack&amp;System Plan (Model)'!$E42,'Pack&amp;System Plan (Project)'!#REF!)</f>
        <v>#REF!</v>
      </c>
      <c r="BT42" s="9" t="e">
        <f>SUMIF('Pack&amp;System Plan (Project)'!$G:$G,'Pack&amp;System Plan (Model)'!$E42,'Pack&amp;System Plan (Project)'!#REF!)</f>
        <v>#REF!</v>
      </c>
      <c r="BU42" s="9" t="e">
        <f>SUMIF('Pack&amp;System Plan (Project)'!$G:$G,'Pack&amp;System Plan (Model)'!$E42,'Pack&amp;System Plan (Project)'!#REF!)</f>
        <v>#REF!</v>
      </c>
      <c r="BV42" s="9" t="e">
        <f>SUMIF('Pack&amp;System Plan (Project)'!$G:$G,'Pack&amp;System Plan (Model)'!$E42,'Pack&amp;System Plan (Project)'!#REF!)</f>
        <v>#REF!</v>
      </c>
      <c r="BW42" s="9" t="e">
        <f>SUMIF('Pack&amp;System Plan (Project)'!$G:$G,'Pack&amp;System Plan (Model)'!$E42,'Pack&amp;System Plan (Project)'!#REF!)</f>
        <v>#REF!</v>
      </c>
      <c r="BX42" s="9" t="e">
        <f>SUMIF('Pack&amp;System Plan (Project)'!$G:$G,'Pack&amp;System Plan (Model)'!$E42,'Pack&amp;System Plan (Project)'!#REF!)</f>
        <v>#REF!</v>
      </c>
      <c r="BY42" s="9" t="e">
        <f>SUMIF('Pack&amp;System Plan (Project)'!$G:$G,'Pack&amp;System Plan (Model)'!$E42,'Pack&amp;System Plan (Project)'!#REF!)</f>
        <v>#REF!</v>
      </c>
      <c r="BZ42" s="9" t="e">
        <f>SUMIF('Pack&amp;System Plan (Project)'!$G:$G,'Pack&amp;System Plan (Model)'!$E42,'Pack&amp;System Plan (Project)'!#REF!)</f>
        <v>#REF!</v>
      </c>
      <c r="CA42" s="9" t="e">
        <f>SUMIF('Pack&amp;System Plan (Project)'!$G:$G,'Pack&amp;System Plan (Model)'!$E42,'Pack&amp;System Plan (Project)'!#REF!)</f>
        <v>#REF!</v>
      </c>
      <c r="CB42" s="9" t="e">
        <f>SUMIF('Pack&amp;System Plan (Project)'!$G:$G,'Pack&amp;System Plan (Model)'!$E42,'Pack&amp;System Plan (Project)'!#REF!)</f>
        <v>#REF!</v>
      </c>
      <c r="CC42" s="9" t="e">
        <f>SUMIF('Pack&amp;System Plan (Project)'!$G:$G,'Pack&amp;System Plan (Model)'!$E42,'Pack&amp;System Plan (Project)'!#REF!)</f>
        <v>#REF!</v>
      </c>
      <c r="CD42" s="9" t="e">
        <f>SUMIF('Pack&amp;System Plan (Project)'!$G:$G,'Pack&amp;System Plan (Model)'!$E42,'Pack&amp;System Plan (Project)'!#REF!)</f>
        <v>#REF!</v>
      </c>
      <c r="CE42" s="9" t="e">
        <f>SUMIF('Pack&amp;System Plan (Project)'!$G:$G,'Pack&amp;System Plan (Model)'!$E42,'Pack&amp;System Plan (Project)'!#REF!)</f>
        <v>#REF!</v>
      </c>
      <c r="CF42" s="9" t="e">
        <f>SUMIF('Pack&amp;System Plan (Project)'!$G:$G,'Pack&amp;System Plan (Model)'!$E42,'Pack&amp;System Plan (Project)'!#REF!)</f>
        <v>#REF!</v>
      </c>
      <c r="CG42" s="9" t="e">
        <f>SUMIF('Pack&amp;System Plan (Project)'!$G:$G,'Pack&amp;System Plan (Model)'!$E42,'Pack&amp;System Plan (Project)'!#REF!)</f>
        <v>#REF!</v>
      </c>
      <c r="CH42" s="9" t="e">
        <f>SUMIF('Pack&amp;System Plan (Project)'!$G:$G,'Pack&amp;System Plan (Model)'!$E42,'Pack&amp;System Plan (Project)'!#REF!)</f>
        <v>#REF!</v>
      </c>
      <c r="CI42" s="9" t="e">
        <f>SUMIF('Pack&amp;System Plan (Project)'!$G:$G,'Pack&amp;System Plan (Model)'!$E42,'Pack&amp;System Plan (Project)'!#REF!)</f>
        <v>#REF!</v>
      </c>
      <c r="CJ42" s="9" t="e">
        <f>SUMIF('Pack&amp;System Plan (Project)'!$G:$G,'Pack&amp;System Plan (Model)'!$E42,'Pack&amp;System Plan (Project)'!#REF!)</f>
        <v>#REF!</v>
      </c>
      <c r="CK42" s="9" t="e">
        <f>SUMIF('Pack&amp;System Plan (Project)'!$G:$G,'Pack&amp;System Plan (Model)'!$E42,'Pack&amp;System Plan (Project)'!#REF!)</f>
        <v>#REF!</v>
      </c>
      <c r="CL42" s="9" t="e">
        <f>SUMIF('Pack&amp;System Plan (Project)'!$G:$G,'Pack&amp;System Plan (Model)'!$E42,'Pack&amp;System Plan (Project)'!#REF!)</f>
        <v>#REF!</v>
      </c>
      <c r="CM42" s="9" t="e">
        <f>SUMIF('Pack&amp;System Plan (Project)'!$G:$G,'Pack&amp;System Plan (Model)'!$E42,'Pack&amp;System Plan (Project)'!#REF!)</f>
        <v>#REF!</v>
      </c>
      <c r="CN42" s="9" t="e">
        <f>SUMIF('Pack&amp;System Plan (Project)'!$G:$G,'Pack&amp;System Plan (Model)'!$E42,'Pack&amp;System Plan (Project)'!#REF!)</f>
        <v>#REF!</v>
      </c>
      <c r="CO42" s="9" t="e">
        <f>SUMIF('Pack&amp;System Plan (Project)'!$G:$G,'Pack&amp;System Plan (Model)'!$E42,'Pack&amp;System Plan (Project)'!#REF!)</f>
        <v>#REF!</v>
      </c>
      <c r="CP42" s="9" t="e">
        <f>SUMIF('Pack&amp;System Plan (Project)'!$G:$G,'Pack&amp;System Plan (Model)'!$E42,'Pack&amp;System Plan (Project)'!#REF!)</f>
        <v>#REF!</v>
      </c>
      <c r="CQ42" s="9" t="e">
        <f>SUMIF('Pack&amp;System Plan (Project)'!$G:$G,'Pack&amp;System Plan (Model)'!$E42,'Pack&amp;System Plan (Project)'!#REF!)</f>
        <v>#REF!</v>
      </c>
      <c r="CR42" s="9" t="e">
        <f>SUMIF('Pack&amp;System Plan (Project)'!$G:$G,'Pack&amp;System Plan (Model)'!$E42,'Pack&amp;System Plan (Project)'!#REF!)</f>
        <v>#REF!</v>
      </c>
      <c r="CS42" s="9" t="e">
        <f>SUMIF('Pack&amp;System Plan (Project)'!$G:$G,'Pack&amp;System Plan (Model)'!$E42,'Pack&amp;System Plan (Project)'!#REF!)</f>
        <v>#REF!</v>
      </c>
      <c r="CT42" s="9" t="e">
        <f>SUMIF('Pack&amp;System Plan (Project)'!$G:$G,'Pack&amp;System Plan (Model)'!$E42,'Pack&amp;System Plan (Project)'!#REF!)</f>
        <v>#REF!</v>
      </c>
      <c r="CU42" s="9" t="e">
        <f>SUMIF('Pack&amp;System Plan (Project)'!$G:$G,'Pack&amp;System Plan (Model)'!$E42,'Pack&amp;System Plan (Project)'!#REF!)</f>
        <v>#REF!</v>
      </c>
      <c r="CV42" s="9" t="e">
        <f>SUMIF('Pack&amp;System Plan (Project)'!$G:$G,'Pack&amp;System Plan (Model)'!$E42,'Pack&amp;System Plan (Project)'!#REF!)</f>
        <v>#REF!</v>
      </c>
      <c r="CW42" s="9" t="e">
        <f>SUMIF('Pack&amp;System Plan (Project)'!$G:$G,'Pack&amp;System Plan (Model)'!$E42,'Pack&amp;System Plan (Project)'!#REF!)</f>
        <v>#REF!</v>
      </c>
      <c r="CX42" s="9" t="e">
        <f>SUMIF('Pack&amp;System Plan (Project)'!$G:$G,'Pack&amp;System Plan (Model)'!$E42,'Pack&amp;System Plan (Project)'!#REF!)</f>
        <v>#REF!</v>
      </c>
      <c r="CY42" s="9" t="e">
        <f>SUMIF('Pack&amp;System Plan (Project)'!$G:$G,'Pack&amp;System Plan (Model)'!$E42,'Pack&amp;System Plan (Project)'!#REF!)</f>
        <v>#REF!</v>
      </c>
      <c r="CZ42" s="9" t="e">
        <f>SUMIF('Pack&amp;System Plan (Project)'!$G:$G,'Pack&amp;System Plan (Model)'!$E42,'Pack&amp;System Plan (Project)'!#REF!)</f>
        <v>#REF!</v>
      </c>
      <c r="DA42" s="9" t="e">
        <f>SUMIF('Pack&amp;System Plan (Project)'!$G:$G,'Pack&amp;System Plan (Model)'!$E42,'Pack&amp;System Plan (Project)'!#REF!)</f>
        <v>#REF!</v>
      </c>
      <c r="DB42" s="9" t="e">
        <f>SUMIF('Pack&amp;System Plan (Project)'!$G:$G,'Pack&amp;System Plan (Model)'!$E42,'Pack&amp;System Plan (Project)'!#REF!)</f>
        <v>#REF!</v>
      </c>
      <c r="DC42" s="9" t="e">
        <f>SUMIF('Pack&amp;System Plan (Project)'!$G:$G,'Pack&amp;System Plan (Model)'!$E42,'Pack&amp;System Plan (Project)'!#REF!)</f>
        <v>#REF!</v>
      </c>
      <c r="DD42" s="9" t="e">
        <f>SUMIF('Pack&amp;System Plan (Project)'!$G:$G,'Pack&amp;System Plan (Model)'!$E42,'Pack&amp;System Plan (Project)'!#REF!)</f>
        <v>#REF!</v>
      </c>
      <c r="DE42" s="9" t="e">
        <f>SUMIF('Pack&amp;System Plan (Project)'!$G:$G,'Pack&amp;System Plan (Model)'!$E42,'Pack&amp;System Plan (Project)'!#REF!)</f>
        <v>#REF!</v>
      </c>
      <c r="DF42" s="9" t="e">
        <f>SUMIF('Pack&amp;System Plan (Project)'!$G:$G,'Pack&amp;System Plan (Model)'!$E42,'Pack&amp;System Plan (Project)'!#REF!)</f>
        <v>#REF!</v>
      </c>
      <c r="DG42" s="9" t="e">
        <f>SUMIF('Pack&amp;System Plan (Project)'!$G:$G,'Pack&amp;System Plan (Model)'!$E42,'Pack&amp;System Plan (Project)'!#REF!)</f>
        <v>#REF!</v>
      </c>
      <c r="DH42" s="9" t="e">
        <f>SUMIF('Pack&amp;System Plan (Project)'!$G:$G,'Pack&amp;System Plan (Model)'!$E42,'Pack&amp;System Plan (Project)'!#REF!)</f>
        <v>#REF!</v>
      </c>
      <c r="DI42" s="9" t="e">
        <f>SUMIF('Pack&amp;System Plan (Project)'!$G:$G,'Pack&amp;System Plan (Model)'!$E42,'Pack&amp;System Plan (Project)'!#REF!)</f>
        <v>#REF!</v>
      </c>
      <c r="DJ42" s="9" t="e">
        <f>SUMIF('Pack&amp;System Plan (Project)'!$G:$G,'Pack&amp;System Plan (Model)'!$E42,'Pack&amp;System Plan (Project)'!#REF!)</f>
        <v>#REF!</v>
      </c>
      <c r="DK42" s="9" t="e">
        <f>SUMIF('Pack&amp;System Plan (Project)'!$G:$G,'Pack&amp;System Plan (Model)'!$E42,'Pack&amp;System Plan (Project)'!#REF!)</f>
        <v>#REF!</v>
      </c>
      <c r="DL42" s="9" t="e">
        <f>SUMIF('Pack&amp;System Plan (Project)'!$G:$G,'Pack&amp;System Plan (Model)'!$E42,'Pack&amp;System Plan (Project)'!#REF!)</f>
        <v>#REF!</v>
      </c>
      <c r="DM42" s="9" t="e">
        <f>SUMIF('Pack&amp;System Plan (Project)'!$G:$G,'Pack&amp;System Plan (Model)'!$E42,'Pack&amp;System Plan (Project)'!#REF!)</f>
        <v>#REF!</v>
      </c>
      <c r="DN42" s="9" t="e">
        <f>SUMIF('Pack&amp;System Plan (Project)'!$G:$G,'Pack&amp;System Plan (Model)'!$E42,'Pack&amp;System Plan (Project)'!#REF!)</f>
        <v>#REF!</v>
      </c>
      <c r="DO42" s="9" t="e">
        <f>SUMIF('Pack&amp;System Plan (Project)'!$G:$G,'Pack&amp;System Plan (Model)'!$E42,'Pack&amp;System Plan (Project)'!#REF!)</f>
        <v>#REF!</v>
      </c>
      <c r="DP42" s="9" t="e">
        <f>SUMIF('Pack&amp;System Plan (Project)'!$G:$G,'Pack&amp;System Plan (Model)'!$E42,'Pack&amp;System Plan (Project)'!#REF!)</f>
        <v>#REF!</v>
      </c>
      <c r="DQ42" s="9" t="e">
        <f>SUMIF('Pack&amp;System Plan (Project)'!$G:$G,'Pack&amp;System Plan (Model)'!$E42,'Pack&amp;System Plan (Project)'!#REF!)</f>
        <v>#REF!</v>
      </c>
      <c r="DR42" s="9" t="e">
        <f>SUMIF('Pack&amp;System Plan (Project)'!$G:$G,'Pack&amp;System Plan (Model)'!$E42,'Pack&amp;System Plan (Project)'!#REF!)</f>
        <v>#REF!</v>
      </c>
      <c r="DS42" s="9" t="e">
        <f>SUMIF('Pack&amp;System Plan (Project)'!$G:$G,'Pack&amp;System Plan (Model)'!$E42,'Pack&amp;System Plan (Project)'!#REF!)</f>
        <v>#REF!</v>
      </c>
      <c r="DT42" s="9" t="e">
        <f>SUMIF('Pack&amp;System Plan (Project)'!$G:$G,'Pack&amp;System Plan (Model)'!$E42,'Pack&amp;System Plan (Project)'!#REF!)</f>
        <v>#REF!</v>
      </c>
      <c r="DU42" s="9" t="e">
        <f>SUMIF('Pack&amp;System Plan (Project)'!$G:$G,'Pack&amp;System Plan (Model)'!$E42,'Pack&amp;System Plan (Project)'!#REF!)</f>
        <v>#REF!</v>
      </c>
      <c r="DV42" s="9" t="e">
        <f>SUMIF('Pack&amp;System Plan (Project)'!$G:$G,'Pack&amp;System Plan (Model)'!$E42,'Pack&amp;System Plan (Project)'!#REF!)</f>
        <v>#REF!</v>
      </c>
      <c r="DW42" s="9" t="e">
        <f>SUMIF('Pack&amp;System Plan (Project)'!$G:$G,'Pack&amp;System Plan (Model)'!$E42,'Pack&amp;System Plan (Project)'!#REF!)</f>
        <v>#REF!</v>
      </c>
      <c r="DX42" s="9" t="e">
        <f>SUMIF('Pack&amp;System Plan (Project)'!$G:$G,'Pack&amp;System Plan (Model)'!$E42,'Pack&amp;System Plan (Project)'!#REF!)</f>
        <v>#REF!</v>
      </c>
      <c r="DY42" s="9" t="e">
        <f>SUMIF('Pack&amp;System Plan (Project)'!$G:$G,'Pack&amp;System Plan (Model)'!$E42,'Pack&amp;System Plan (Project)'!#REF!)</f>
        <v>#REF!</v>
      </c>
      <c r="DZ42" s="9" t="e">
        <f>SUMIF('Pack&amp;System Plan (Project)'!$G:$G,'Pack&amp;System Plan (Model)'!$E42,'Pack&amp;System Plan (Project)'!#REF!)</f>
        <v>#REF!</v>
      </c>
      <c r="EA42" s="9" t="e">
        <f>SUMIF('Pack&amp;System Plan (Project)'!$G:$G,'Pack&amp;System Plan (Model)'!$E42,'Pack&amp;System Plan (Project)'!#REF!)</f>
        <v>#REF!</v>
      </c>
      <c r="EB42" s="9" t="e">
        <f>SUMIF('Pack&amp;System Plan (Project)'!$G:$G,'Pack&amp;System Plan (Model)'!$E42,'Pack&amp;System Plan (Project)'!#REF!)</f>
        <v>#REF!</v>
      </c>
      <c r="EC42" s="9" t="e">
        <f>SUMIF('Pack&amp;System Plan (Project)'!$G:$G,'Pack&amp;System Plan (Model)'!$E42,'Pack&amp;System Plan (Project)'!#REF!)</f>
        <v>#REF!</v>
      </c>
      <c r="ED42" s="9" t="e">
        <f>SUMIF('Pack&amp;System Plan (Project)'!$G:$G,'Pack&amp;System Plan (Model)'!$E42,'Pack&amp;System Plan (Project)'!#REF!)</f>
        <v>#REF!</v>
      </c>
      <c r="EE42" s="9" t="e">
        <f>SUMIF('Pack&amp;System Plan (Project)'!$G:$G,'Pack&amp;System Plan (Model)'!$E42,'Pack&amp;System Plan (Project)'!#REF!)</f>
        <v>#REF!</v>
      </c>
      <c r="EF42" s="9" t="e">
        <f>SUMIF('Pack&amp;System Plan (Project)'!$G:$G,'Pack&amp;System Plan (Model)'!$E42,'Pack&amp;System Plan (Project)'!#REF!)</f>
        <v>#REF!</v>
      </c>
      <c r="EG42" s="9" t="e">
        <f>SUMIF('Pack&amp;System Plan (Project)'!$G:$G,'Pack&amp;System Plan (Model)'!$E42,'Pack&amp;System Plan (Project)'!#REF!)</f>
        <v>#REF!</v>
      </c>
      <c r="EH42" s="9" t="e">
        <f>SUMIF('Pack&amp;System Plan (Project)'!$G:$G,'Pack&amp;System Plan (Model)'!$E42,'Pack&amp;System Plan (Project)'!#REF!)</f>
        <v>#REF!</v>
      </c>
      <c r="EI42" s="9" t="e">
        <f>SUMIF('Pack&amp;System Plan (Project)'!$G:$G,'Pack&amp;System Plan (Model)'!$E42,'Pack&amp;System Plan (Project)'!#REF!)</f>
        <v>#REF!</v>
      </c>
      <c r="EJ42" s="9" t="e">
        <f>SUMIF('Pack&amp;System Plan (Project)'!$G:$G,'Pack&amp;System Plan (Model)'!$E42,'Pack&amp;System Plan (Project)'!#REF!)</f>
        <v>#REF!</v>
      </c>
      <c r="EK42" s="9" t="e">
        <f>SUMIF('Pack&amp;System Plan (Project)'!$G:$G,'Pack&amp;System Plan (Model)'!$E42,'Pack&amp;System Plan (Project)'!#REF!)</f>
        <v>#REF!</v>
      </c>
      <c r="EL42" s="9" t="e">
        <f>SUMIF('Pack&amp;System Plan (Project)'!$G:$G,'Pack&amp;System Plan (Model)'!$E42,'Pack&amp;System Plan (Project)'!#REF!)</f>
        <v>#REF!</v>
      </c>
      <c r="EM42" s="9" t="e">
        <f>SUMIF('Pack&amp;System Plan (Project)'!$G:$G,'Pack&amp;System Plan (Model)'!$E42,'Pack&amp;System Plan (Project)'!#REF!)</f>
        <v>#REF!</v>
      </c>
      <c r="EN42" s="9" t="e">
        <f>SUMIF('Pack&amp;System Plan (Project)'!$G:$G,'Pack&amp;System Plan (Model)'!$E42,'Pack&amp;System Plan (Project)'!#REF!)</f>
        <v>#REF!</v>
      </c>
      <c r="EO42" s="9" t="e">
        <f>SUMIF('Pack&amp;System Plan (Project)'!$G:$G,'Pack&amp;System Plan (Model)'!$E42,'Pack&amp;System Plan (Project)'!#REF!)</f>
        <v>#REF!</v>
      </c>
      <c r="EP42" s="9" t="e">
        <f>SUMIF('Pack&amp;System Plan (Project)'!$G:$G,'Pack&amp;System Plan (Model)'!$E42,'Pack&amp;System Plan (Project)'!#REF!)</f>
        <v>#REF!</v>
      </c>
      <c r="EQ42" s="9" t="e">
        <f>SUMIF('Pack&amp;System Plan (Project)'!$G:$G,'Pack&amp;System Plan (Model)'!$E42,'Pack&amp;System Plan (Project)'!#REF!)</f>
        <v>#REF!</v>
      </c>
      <c r="ER42" s="9" t="e">
        <f>SUMIF('Pack&amp;System Plan (Project)'!$G:$G,'Pack&amp;System Plan (Model)'!$E42,'Pack&amp;System Plan (Project)'!#REF!)</f>
        <v>#REF!</v>
      </c>
      <c r="ES42" s="9" t="e">
        <f>SUMIF('Pack&amp;System Plan (Project)'!$G:$G,'Pack&amp;System Plan (Model)'!$E42,'Pack&amp;System Plan (Project)'!#REF!)</f>
        <v>#REF!</v>
      </c>
      <c r="ET42" s="9" t="e">
        <f>SUMIF('Pack&amp;System Plan (Project)'!$G:$G,'Pack&amp;System Plan (Model)'!$E42,'Pack&amp;System Plan (Project)'!#REF!)</f>
        <v>#REF!</v>
      </c>
      <c r="EU42" s="9" t="e">
        <f>SUMIF('Pack&amp;System Plan (Project)'!$G:$G,'Pack&amp;System Plan (Model)'!$E42,'Pack&amp;System Plan (Project)'!#REF!)</f>
        <v>#REF!</v>
      </c>
      <c r="EV42" s="9" t="e">
        <f>SUMIF('Pack&amp;System Plan (Project)'!$G:$G,'Pack&amp;System Plan (Model)'!$E42,'Pack&amp;System Plan (Project)'!#REF!)</f>
        <v>#REF!</v>
      </c>
      <c r="EW42" s="9" t="e">
        <f>SUMIF('Pack&amp;System Plan (Project)'!$G:$G,'Pack&amp;System Plan (Model)'!$E42,'Pack&amp;System Plan (Project)'!#REF!)</f>
        <v>#REF!</v>
      </c>
      <c r="EX42" s="9" t="e">
        <f>SUMIF('Pack&amp;System Plan (Project)'!$G:$G,'Pack&amp;System Plan (Model)'!$E42,'Pack&amp;System Plan (Project)'!#REF!)</f>
        <v>#REF!</v>
      </c>
      <c r="EY42" s="9" t="e">
        <f>SUMIF('Pack&amp;System Plan (Project)'!$G:$G,'Pack&amp;System Plan (Model)'!$E42,'Pack&amp;System Plan (Project)'!#REF!)</f>
        <v>#REF!</v>
      </c>
      <c r="EZ42" s="9" t="e">
        <f>SUMIF('Pack&amp;System Plan (Project)'!$G:$G,'Pack&amp;System Plan (Model)'!$E42,'Pack&amp;System Plan (Project)'!#REF!)</f>
        <v>#REF!</v>
      </c>
      <c r="FA42" s="9" t="e">
        <f>SUMIF('Pack&amp;System Plan (Project)'!$G:$G,'Pack&amp;System Plan (Model)'!$E42,'Pack&amp;System Plan (Project)'!#REF!)</f>
        <v>#REF!</v>
      </c>
      <c r="FB42" s="9" t="e">
        <f>SUMIF('Pack&amp;System Plan (Project)'!$G:$G,'Pack&amp;System Plan (Model)'!$E42,'Pack&amp;System Plan (Project)'!#REF!)</f>
        <v>#REF!</v>
      </c>
      <c r="FC42" s="9" t="e">
        <f>SUMIF('Pack&amp;System Plan (Project)'!$G:$G,'Pack&amp;System Plan (Model)'!$E42,'Pack&amp;System Plan (Project)'!#REF!)</f>
        <v>#REF!</v>
      </c>
      <c r="FD42" s="9" t="e">
        <f>SUMIF('Pack&amp;System Plan (Project)'!$G:$G,'Pack&amp;System Plan (Model)'!$E42,'Pack&amp;System Plan (Project)'!#REF!)</f>
        <v>#REF!</v>
      </c>
      <c r="FE42" s="9" t="e">
        <f>SUMIF('Pack&amp;System Plan (Project)'!$G:$G,'Pack&amp;System Plan (Model)'!$E42,'Pack&amp;System Plan (Project)'!#REF!)</f>
        <v>#REF!</v>
      </c>
      <c r="FF42" s="9" t="e">
        <f>SUMIF('Pack&amp;System Plan (Project)'!$G:$G,'Pack&amp;System Plan (Model)'!$E42,'Pack&amp;System Plan (Project)'!#REF!)</f>
        <v>#REF!</v>
      </c>
      <c r="FG42" s="9" t="e">
        <f>SUMIF('Pack&amp;System Plan (Project)'!$G:$G,'Pack&amp;System Plan (Model)'!$E42,'Pack&amp;System Plan (Project)'!#REF!)</f>
        <v>#REF!</v>
      </c>
      <c r="FH42" s="9" t="e">
        <f>SUMIF('Pack&amp;System Plan (Project)'!$G:$G,'Pack&amp;System Plan (Model)'!$E42,'Pack&amp;System Plan (Project)'!#REF!)</f>
        <v>#REF!</v>
      </c>
      <c r="FI42" s="9" t="e">
        <f>SUMIF('Pack&amp;System Plan (Project)'!$G:$G,'Pack&amp;System Plan (Model)'!$E42,'Pack&amp;System Plan (Project)'!#REF!)</f>
        <v>#REF!</v>
      </c>
      <c r="FJ42" s="9" t="e">
        <f>SUMIF('Pack&amp;System Plan (Project)'!$G:$G,'Pack&amp;System Plan (Model)'!$E42,'Pack&amp;System Plan (Project)'!#REF!)</f>
        <v>#REF!</v>
      </c>
      <c r="FK42" s="9" t="e">
        <f>SUMIF('Pack&amp;System Plan (Project)'!$G:$G,'Pack&amp;System Plan (Model)'!$E42,'Pack&amp;System Plan (Project)'!#REF!)</f>
        <v>#REF!</v>
      </c>
      <c r="FL42" s="9" t="e">
        <f>SUMIF('Pack&amp;System Plan (Project)'!$G:$G,'Pack&amp;System Plan (Model)'!$E42,'Pack&amp;System Plan (Project)'!#REF!)</f>
        <v>#REF!</v>
      </c>
      <c r="FM42" s="9" t="e">
        <f>SUMIF('Pack&amp;System Plan (Project)'!$G:$G,'Pack&amp;System Plan (Model)'!$E42,'Pack&amp;System Plan (Project)'!#REF!)</f>
        <v>#REF!</v>
      </c>
      <c r="FN42" s="9" t="e">
        <f>SUMIF('Pack&amp;System Plan (Project)'!$G:$G,'Pack&amp;System Plan (Model)'!$E42,'Pack&amp;System Plan (Project)'!#REF!)</f>
        <v>#REF!</v>
      </c>
      <c r="FO42" s="9" t="e">
        <f>SUMIF('Pack&amp;System Plan (Project)'!$G:$G,'Pack&amp;System Plan (Model)'!$E42,'Pack&amp;System Plan (Project)'!#REF!)</f>
        <v>#REF!</v>
      </c>
      <c r="FP42" s="9" t="e">
        <f>SUMIF('Pack&amp;System Plan (Project)'!$G:$G,'Pack&amp;System Plan (Model)'!$E42,'Pack&amp;System Plan (Project)'!#REF!)</f>
        <v>#REF!</v>
      </c>
      <c r="FQ42" s="9" t="e">
        <f>SUMIF('Pack&amp;System Plan (Project)'!$G:$G,'Pack&amp;System Plan (Model)'!$E42,'Pack&amp;System Plan (Project)'!#REF!)</f>
        <v>#REF!</v>
      </c>
      <c r="FR42" s="9" t="e">
        <f>SUMIF('Pack&amp;System Plan (Project)'!$G:$G,'Pack&amp;System Plan (Model)'!$E42,'Pack&amp;System Plan (Project)'!#REF!)</f>
        <v>#REF!</v>
      </c>
      <c r="FS42" s="9" t="e">
        <f>SUMIF('Pack&amp;System Plan (Project)'!$G:$G,'Pack&amp;System Plan (Model)'!$E42,'Pack&amp;System Plan (Project)'!#REF!)</f>
        <v>#REF!</v>
      </c>
      <c r="FT42" s="9" t="e">
        <f>SUMIF('Pack&amp;System Plan (Project)'!$G:$G,'Pack&amp;System Plan (Model)'!$E42,'Pack&amp;System Plan (Project)'!#REF!)</f>
        <v>#REF!</v>
      </c>
      <c r="FU42" s="9" t="e">
        <f>SUMIF('Pack&amp;System Plan (Project)'!$G:$G,'Pack&amp;System Plan (Model)'!$E42,'Pack&amp;System Plan (Project)'!#REF!)</f>
        <v>#REF!</v>
      </c>
      <c r="FV42" s="9" t="e">
        <f>SUMIF('Pack&amp;System Plan (Project)'!$G:$G,'Pack&amp;System Plan (Model)'!$E42,'Pack&amp;System Plan (Project)'!#REF!)</f>
        <v>#REF!</v>
      </c>
      <c r="FW42" s="9" t="e">
        <f>SUMIF('Pack&amp;System Plan (Project)'!$G:$G,'Pack&amp;System Plan (Model)'!$E42,'Pack&amp;System Plan (Project)'!#REF!)</f>
        <v>#REF!</v>
      </c>
      <c r="FX42" s="9" t="e">
        <f>SUMIF('Pack&amp;System Plan (Project)'!$G:$G,'Pack&amp;System Plan (Model)'!$E42,'Pack&amp;System Plan (Project)'!#REF!)</f>
        <v>#REF!</v>
      </c>
      <c r="FY42" s="9" t="e">
        <f>SUMIF('Pack&amp;System Plan (Project)'!$G:$G,'Pack&amp;System Plan (Model)'!$E42,'Pack&amp;System Plan (Project)'!#REF!)</f>
        <v>#REF!</v>
      </c>
      <c r="FZ42" s="9" t="e">
        <f>SUMIF('Pack&amp;System Plan (Project)'!$G:$G,'Pack&amp;System Plan (Model)'!$E42,'Pack&amp;System Plan (Project)'!#REF!)</f>
        <v>#REF!</v>
      </c>
      <c r="GA42" s="9" t="e">
        <f>SUMIF('Pack&amp;System Plan (Project)'!$G:$G,'Pack&amp;System Plan (Model)'!$E42,'Pack&amp;System Plan (Project)'!#REF!)</f>
        <v>#REF!</v>
      </c>
      <c r="GB42" s="9" t="e">
        <f>SUMIF('Pack&amp;System Plan (Project)'!$G:$G,'Pack&amp;System Plan (Model)'!$E42,'Pack&amp;System Plan (Project)'!#REF!)</f>
        <v>#REF!</v>
      </c>
      <c r="GC42" s="9" t="e">
        <f>SUMIF('Pack&amp;System Plan (Project)'!$G:$G,'Pack&amp;System Plan (Model)'!$E42,'Pack&amp;System Plan (Project)'!#REF!)</f>
        <v>#REF!</v>
      </c>
      <c r="GD42" s="9" t="e">
        <f>SUMIF('Pack&amp;System Plan (Project)'!$G:$G,'Pack&amp;System Plan (Model)'!$E42,'Pack&amp;System Plan (Project)'!#REF!)</f>
        <v>#REF!</v>
      </c>
      <c r="GE42" s="9" t="e">
        <f>SUMIF('Pack&amp;System Plan (Project)'!$G:$G,'Pack&amp;System Plan (Model)'!$E42,'Pack&amp;System Plan (Project)'!#REF!)</f>
        <v>#REF!</v>
      </c>
      <c r="GF42" s="9" t="e">
        <f>SUMIF('Pack&amp;System Plan (Project)'!$G:$G,'Pack&amp;System Plan (Model)'!$E42,'Pack&amp;System Plan (Project)'!#REF!)</f>
        <v>#REF!</v>
      </c>
      <c r="GG42" s="9" t="e">
        <f>SUMIF('Pack&amp;System Plan (Project)'!$G:$G,'Pack&amp;System Plan (Model)'!$E42,'Pack&amp;System Plan (Project)'!#REF!)</f>
        <v>#REF!</v>
      </c>
      <c r="GH42" s="9" t="e">
        <f>SUMIF('Pack&amp;System Plan (Project)'!$G:$G,'Pack&amp;System Plan (Model)'!$E42,'Pack&amp;System Plan (Project)'!#REF!)</f>
        <v>#REF!</v>
      </c>
      <c r="GI42" s="9" t="e">
        <f>SUMIF('Pack&amp;System Plan (Project)'!$G:$G,'Pack&amp;System Plan (Model)'!$E42,'Pack&amp;System Plan (Project)'!#REF!)</f>
        <v>#REF!</v>
      </c>
      <c r="GJ42" s="9" t="e">
        <f>SUMIF('Pack&amp;System Plan (Project)'!$G:$G,'Pack&amp;System Plan (Model)'!$E42,'Pack&amp;System Plan (Project)'!#REF!)</f>
        <v>#REF!</v>
      </c>
      <c r="GK42" s="9" t="e">
        <f>SUMIF('Pack&amp;System Plan (Project)'!$G:$G,'Pack&amp;System Plan (Model)'!$E42,'Pack&amp;System Plan (Project)'!#REF!)</f>
        <v>#REF!</v>
      </c>
      <c r="GL42" s="9" t="e">
        <f>SUMIF('Pack&amp;System Plan (Project)'!$G:$G,'Pack&amp;System Plan (Model)'!$E42,'Pack&amp;System Plan (Project)'!#REF!)</f>
        <v>#REF!</v>
      </c>
      <c r="GM42" s="9" t="e">
        <f>SUMIF('Pack&amp;System Plan (Project)'!$G:$G,'Pack&amp;System Plan (Model)'!$E42,'Pack&amp;System Plan (Project)'!#REF!)</f>
        <v>#REF!</v>
      </c>
      <c r="GN42" s="9" t="e">
        <f>SUMIF('Pack&amp;System Plan (Project)'!$G:$G,'Pack&amp;System Plan (Model)'!$E42,'Pack&amp;System Plan (Project)'!#REF!)</f>
        <v>#REF!</v>
      </c>
      <c r="GO42" s="5">
        <v>0</v>
      </c>
    </row>
    <row r="43" spans="1:197" s="5" customFormat="1" x14ac:dyDescent="0.3">
      <c r="A43" s="5" t="s">
        <v>136</v>
      </c>
      <c r="B43" s="25" t="s">
        <v>45</v>
      </c>
      <c r="C43" s="24" t="s">
        <v>101</v>
      </c>
      <c r="D43" s="24" t="s">
        <v>113</v>
      </c>
      <c r="E43" s="69" t="s">
        <v>211</v>
      </c>
      <c r="F43" s="19" t="s">
        <v>138</v>
      </c>
      <c r="G43" s="13" t="e">
        <f>SUMIF(#REF!,'Pack&amp;System Plan (Model)'!#REF!,#REF!)</f>
        <v>#REF!</v>
      </c>
      <c r="H43" s="14">
        <f t="shared" si="1"/>
        <v>0</v>
      </c>
      <c r="I43" s="15"/>
      <c r="J43" s="15"/>
      <c r="K43" s="12" t="s">
        <v>10</v>
      </c>
      <c r="L43" s="16" t="e">
        <f>H43/H42</f>
        <v>#REF!</v>
      </c>
      <c r="M43" s="10"/>
      <c r="N43" s="28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  <c r="CU43" s="6"/>
      <c r="CV43" s="6"/>
      <c r="CW43" s="6"/>
      <c r="CX43" s="6"/>
      <c r="CY43" s="6"/>
      <c r="CZ43" s="6"/>
      <c r="DA43" s="6"/>
      <c r="DB43" s="6"/>
      <c r="DC43" s="6"/>
      <c r="DD43" s="6"/>
      <c r="DE43" s="6"/>
      <c r="DF43" s="6"/>
      <c r="DG43" s="6"/>
      <c r="DH43" s="6"/>
      <c r="DI43" s="6"/>
      <c r="DJ43" s="6"/>
      <c r="DK43" s="6"/>
      <c r="DL43" s="6"/>
      <c r="DM43" s="6"/>
      <c r="DN43" s="6"/>
      <c r="DO43" s="6"/>
      <c r="DP43" s="6"/>
      <c r="DQ43" s="6"/>
      <c r="DR43" s="6"/>
      <c r="DS43" s="6"/>
      <c r="DT43" s="6"/>
      <c r="DU43" s="6"/>
      <c r="DV43" s="6"/>
      <c r="DW43" s="6"/>
      <c r="DX43" s="6"/>
      <c r="DY43" s="6"/>
      <c r="DZ43" s="6"/>
      <c r="EA43" s="6"/>
      <c r="EB43" s="6"/>
      <c r="EC43" s="6"/>
      <c r="ED43" s="6"/>
      <c r="EE43" s="6"/>
      <c r="EF43" s="6"/>
      <c r="EG43" s="6"/>
      <c r="EH43" s="6"/>
      <c r="EI43" s="6"/>
      <c r="EJ43" s="6"/>
      <c r="EK43" s="6"/>
      <c r="EL43" s="6"/>
      <c r="EM43" s="6"/>
      <c r="EN43" s="6"/>
      <c r="EO43" s="6"/>
      <c r="EP43" s="6"/>
      <c r="EQ43" s="6"/>
      <c r="ER43" s="6"/>
      <c r="ES43" s="6"/>
      <c r="ET43" s="6"/>
      <c r="EU43" s="6"/>
      <c r="EV43" s="6"/>
      <c r="EW43" s="6"/>
      <c r="EX43" s="6"/>
      <c r="EY43" s="6"/>
      <c r="EZ43" s="6"/>
      <c r="FA43" s="6"/>
      <c r="FB43" s="6"/>
      <c r="FC43" s="6"/>
      <c r="FD43" s="6"/>
      <c r="FE43" s="6"/>
      <c r="FF43" s="6"/>
      <c r="FG43" s="6"/>
      <c r="FH43" s="6"/>
      <c r="FI43" s="6"/>
      <c r="FJ43" s="6"/>
      <c r="FK43" s="6"/>
      <c r="FL43" s="6"/>
      <c r="FM43" s="6"/>
      <c r="FN43" s="6"/>
      <c r="FO43" s="6"/>
      <c r="FP43" s="6"/>
      <c r="FQ43" s="6"/>
      <c r="FR43" s="6"/>
      <c r="FS43" s="6"/>
      <c r="FT43" s="6"/>
      <c r="FU43" s="6"/>
      <c r="FV43" s="6"/>
      <c r="FW43" s="6"/>
      <c r="FX43" s="6"/>
      <c r="FY43" s="6"/>
      <c r="FZ43" s="6"/>
      <c r="GA43" s="6"/>
      <c r="GB43" s="6"/>
      <c r="GC43" s="6"/>
      <c r="GD43" s="6"/>
      <c r="GE43" s="6"/>
      <c r="GF43" s="6"/>
      <c r="GG43" s="6"/>
      <c r="GH43" s="6"/>
      <c r="GI43" s="6"/>
      <c r="GJ43" s="6"/>
      <c r="GK43" s="6"/>
      <c r="GL43" s="6"/>
      <c r="GM43" s="6"/>
      <c r="GN43" s="6"/>
      <c r="GO43" s="5">
        <v>0</v>
      </c>
    </row>
    <row r="44" spans="1:197" s="59" customFormat="1" x14ac:dyDescent="0.3">
      <c r="A44" s="59" t="s">
        <v>230</v>
      </c>
      <c r="B44" s="60" t="s">
        <v>45</v>
      </c>
      <c r="C44" s="61" t="s">
        <v>101</v>
      </c>
      <c r="D44" s="61" t="s">
        <v>113</v>
      </c>
      <c r="E44" s="126" t="s">
        <v>213</v>
      </c>
      <c r="F44" s="62" t="s">
        <v>214</v>
      </c>
      <c r="G44" s="13" t="e">
        <f>SUMIF(#REF!,'Pack&amp;System Plan (Model)'!#REF!,#REF!)</f>
        <v>#REF!</v>
      </c>
      <c r="H44" s="20" t="e">
        <f t="shared" si="1"/>
        <v>#REF!</v>
      </c>
      <c r="I44" s="20"/>
      <c r="J44" s="20"/>
      <c r="K44" s="62" t="s">
        <v>9</v>
      </c>
      <c r="L44" s="20" t="e">
        <f>+H45/H44</f>
        <v>#REF!</v>
      </c>
      <c r="M44" s="20"/>
      <c r="N44" s="63"/>
      <c r="O44" s="9" t="e">
        <f>SUMIF('Pack&amp;System Plan (Project)'!$G:$G,'Pack&amp;System Plan (Model)'!$E44,'Pack&amp;System Plan (Project)'!#REF!)</f>
        <v>#REF!</v>
      </c>
      <c r="P44" s="9" t="e">
        <f>SUMIF('Pack&amp;System Plan (Project)'!$G:$G,'Pack&amp;System Plan (Model)'!$E44,'Pack&amp;System Plan (Project)'!#REF!)</f>
        <v>#REF!</v>
      </c>
      <c r="Q44" s="9" t="e">
        <f>SUMIF('Pack&amp;System Plan (Project)'!$G:$G,'Pack&amp;System Plan (Model)'!$E44,'Pack&amp;System Plan (Project)'!#REF!)</f>
        <v>#REF!</v>
      </c>
      <c r="R44" s="9" t="e">
        <f>SUMIF('Pack&amp;System Plan (Project)'!$G:$G,'Pack&amp;System Plan (Model)'!$E44,'Pack&amp;System Plan (Project)'!#REF!)</f>
        <v>#REF!</v>
      </c>
      <c r="S44" s="9" t="e">
        <f>SUMIF('Pack&amp;System Plan (Project)'!$G:$G,'Pack&amp;System Plan (Model)'!$E44,'Pack&amp;System Plan (Project)'!#REF!)</f>
        <v>#REF!</v>
      </c>
      <c r="T44" s="9" t="e">
        <f>SUMIF('Pack&amp;System Plan (Project)'!$G:$G,'Pack&amp;System Plan (Model)'!$E44,'Pack&amp;System Plan (Project)'!#REF!)</f>
        <v>#REF!</v>
      </c>
      <c r="U44" s="9" t="e">
        <f>SUMIF('Pack&amp;System Plan (Project)'!$G:$G,'Pack&amp;System Plan (Model)'!$E44,'Pack&amp;System Plan (Project)'!#REF!)</f>
        <v>#REF!</v>
      </c>
      <c r="V44" s="9" t="e">
        <f>SUMIF('Pack&amp;System Plan (Project)'!$G:$G,'Pack&amp;System Plan (Model)'!$E44,'Pack&amp;System Plan (Project)'!#REF!)</f>
        <v>#REF!</v>
      </c>
      <c r="W44" s="9" t="e">
        <f>SUMIF('Pack&amp;System Plan (Project)'!$G:$G,'Pack&amp;System Plan (Model)'!$E44,'Pack&amp;System Plan (Project)'!#REF!)</f>
        <v>#REF!</v>
      </c>
      <c r="X44" s="9" t="e">
        <f>SUMIF('Pack&amp;System Plan (Project)'!$G:$G,'Pack&amp;System Plan (Model)'!$E44,'Pack&amp;System Plan (Project)'!#REF!)</f>
        <v>#REF!</v>
      </c>
      <c r="Y44" s="9" t="e">
        <f>SUMIF('Pack&amp;System Plan (Project)'!$G:$G,'Pack&amp;System Plan (Model)'!$E44,'Pack&amp;System Plan (Project)'!#REF!)</f>
        <v>#REF!</v>
      </c>
      <c r="Z44" s="9" t="e">
        <f>SUMIF('Pack&amp;System Plan (Project)'!$G:$G,'Pack&amp;System Plan (Model)'!$E44,'Pack&amp;System Plan (Project)'!#REF!)</f>
        <v>#REF!</v>
      </c>
      <c r="AA44" s="9" t="e">
        <f>SUMIF('Pack&amp;System Plan (Project)'!$G:$G,'Pack&amp;System Plan (Model)'!$E44,'Pack&amp;System Plan (Project)'!#REF!)</f>
        <v>#REF!</v>
      </c>
      <c r="AB44" s="9" t="e">
        <f>SUMIF('Pack&amp;System Plan (Project)'!$G:$G,'Pack&amp;System Plan (Model)'!$E44,'Pack&amp;System Plan (Project)'!#REF!)</f>
        <v>#REF!</v>
      </c>
      <c r="AC44" s="9" t="e">
        <f>SUMIF('Pack&amp;System Plan (Project)'!$G:$G,'Pack&amp;System Plan (Model)'!$E44,'Pack&amp;System Plan (Project)'!#REF!)</f>
        <v>#REF!</v>
      </c>
      <c r="AD44" s="9" t="e">
        <f>SUMIF('Pack&amp;System Plan (Project)'!$G:$G,'Pack&amp;System Plan (Model)'!$E44,'Pack&amp;System Plan (Project)'!#REF!)</f>
        <v>#REF!</v>
      </c>
      <c r="AE44" s="9" t="e">
        <f>SUMIF('Pack&amp;System Plan (Project)'!$G:$G,'Pack&amp;System Plan (Model)'!$E44,'Pack&amp;System Plan (Project)'!#REF!)</f>
        <v>#REF!</v>
      </c>
      <c r="AF44" s="9" t="e">
        <f>SUMIF('Pack&amp;System Plan (Project)'!$G:$G,'Pack&amp;System Plan (Model)'!$E44,'Pack&amp;System Plan (Project)'!#REF!)</f>
        <v>#REF!</v>
      </c>
      <c r="AG44" s="9" t="e">
        <f>SUMIF('Pack&amp;System Plan (Project)'!$G:$G,'Pack&amp;System Plan (Model)'!$E44,'Pack&amp;System Plan (Project)'!#REF!)</f>
        <v>#REF!</v>
      </c>
      <c r="AH44" s="9" t="e">
        <f>SUMIF('Pack&amp;System Plan (Project)'!$G:$G,'Pack&amp;System Plan (Model)'!$E44,'Pack&amp;System Plan (Project)'!#REF!)</f>
        <v>#REF!</v>
      </c>
      <c r="AI44" s="9" t="e">
        <f>SUMIF('Pack&amp;System Plan (Project)'!$G:$G,'Pack&amp;System Plan (Model)'!$E44,'Pack&amp;System Plan (Project)'!#REF!)</f>
        <v>#REF!</v>
      </c>
      <c r="AJ44" s="9" t="e">
        <f>SUMIF('Pack&amp;System Plan (Project)'!$G:$G,'Pack&amp;System Plan (Model)'!$E44,'Pack&amp;System Plan (Project)'!#REF!)</f>
        <v>#REF!</v>
      </c>
      <c r="AK44" s="9" t="e">
        <f>SUMIF('Pack&amp;System Plan (Project)'!$G:$G,'Pack&amp;System Plan (Model)'!$E44,'Pack&amp;System Plan (Project)'!#REF!)</f>
        <v>#REF!</v>
      </c>
      <c r="AL44" s="9" t="e">
        <f>SUMIF('Pack&amp;System Plan (Project)'!$G:$G,'Pack&amp;System Plan (Model)'!$E44,'Pack&amp;System Plan (Project)'!#REF!)</f>
        <v>#REF!</v>
      </c>
      <c r="AM44" s="9" t="e">
        <f>SUMIF('Pack&amp;System Plan (Project)'!$G:$G,'Pack&amp;System Plan (Model)'!$E44,'Pack&amp;System Plan (Project)'!#REF!)</f>
        <v>#REF!</v>
      </c>
      <c r="AN44" s="9" t="e">
        <f>SUMIF('Pack&amp;System Plan (Project)'!$G:$G,'Pack&amp;System Plan (Model)'!$E44,'Pack&amp;System Plan (Project)'!#REF!)</f>
        <v>#REF!</v>
      </c>
      <c r="AO44" s="9" t="e">
        <f>SUMIF('Pack&amp;System Plan (Project)'!$G:$G,'Pack&amp;System Plan (Model)'!$E44,'Pack&amp;System Plan (Project)'!#REF!)</f>
        <v>#REF!</v>
      </c>
      <c r="AP44" s="9" t="e">
        <f>SUMIF('Pack&amp;System Plan (Project)'!$G:$G,'Pack&amp;System Plan (Model)'!$E44,'Pack&amp;System Plan (Project)'!#REF!)</f>
        <v>#REF!</v>
      </c>
      <c r="AQ44" s="9" t="e">
        <f>SUMIF('Pack&amp;System Plan (Project)'!$G:$G,'Pack&amp;System Plan (Model)'!$E44,'Pack&amp;System Plan (Project)'!#REF!)</f>
        <v>#REF!</v>
      </c>
      <c r="AR44" s="9" t="e">
        <f>SUMIF('Pack&amp;System Plan (Project)'!$G:$G,'Pack&amp;System Plan (Model)'!$E44,'Pack&amp;System Plan (Project)'!#REF!)</f>
        <v>#REF!</v>
      </c>
      <c r="AS44" s="9" t="e">
        <f>SUMIF('Pack&amp;System Plan (Project)'!$G:$G,'Pack&amp;System Plan (Model)'!$E44,'Pack&amp;System Plan (Project)'!#REF!)</f>
        <v>#REF!</v>
      </c>
      <c r="AT44" s="9" t="e">
        <f>SUMIF('Pack&amp;System Plan (Project)'!$G:$G,'Pack&amp;System Plan (Model)'!$E44,'Pack&amp;System Plan (Project)'!#REF!)</f>
        <v>#REF!</v>
      </c>
      <c r="AU44" s="9" t="e">
        <f>SUMIF('Pack&amp;System Plan (Project)'!$G:$G,'Pack&amp;System Plan (Model)'!$E44,'Pack&amp;System Plan (Project)'!#REF!)</f>
        <v>#REF!</v>
      </c>
      <c r="AV44" s="9" t="e">
        <f>SUMIF('Pack&amp;System Plan (Project)'!$G:$G,'Pack&amp;System Plan (Model)'!$E44,'Pack&amp;System Plan (Project)'!#REF!)</f>
        <v>#REF!</v>
      </c>
      <c r="AW44" s="9" t="e">
        <f>SUMIF('Pack&amp;System Plan (Project)'!$G:$G,'Pack&amp;System Plan (Model)'!$E44,'Pack&amp;System Plan (Project)'!#REF!)</f>
        <v>#REF!</v>
      </c>
      <c r="AX44" s="9" t="e">
        <f>SUMIF('Pack&amp;System Plan (Project)'!$G:$G,'Pack&amp;System Plan (Model)'!$E44,'Pack&amp;System Plan (Project)'!#REF!)</f>
        <v>#REF!</v>
      </c>
      <c r="AY44" s="9" t="e">
        <f>SUMIF('Pack&amp;System Plan (Project)'!$G:$G,'Pack&amp;System Plan (Model)'!$E44,'Pack&amp;System Plan (Project)'!#REF!)</f>
        <v>#REF!</v>
      </c>
      <c r="AZ44" s="9" t="e">
        <f>SUMIF('Pack&amp;System Plan (Project)'!$G:$G,'Pack&amp;System Plan (Model)'!$E44,'Pack&amp;System Plan (Project)'!#REF!)</f>
        <v>#REF!</v>
      </c>
      <c r="BA44" s="9" t="e">
        <f>SUMIF('Pack&amp;System Plan (Project)'!$G:$G,'Pack&amp;System Plan (Model)'!$E44,'Pack&amp;System Plan (Project)'!#REF!)</f>
        <v>#REF!</v>
      </c>
      <c r="BB44" s="9" t="e">
        <f>SUMIF('Pack&amp;System Plan (Project)'!$G:$G,'Pack&amp;System Plan (Model)'!$E44,'Pack&amp;System Plan (Project)'!#REF!)</f>
        <v>#REF!</v>
      </c>
      <c r="BC44" s="9" t="e">
        <f>SUMIF('Pack&amp;System Plan (Project)'!$G:$G,'Pack&amp;System Plan (Model)'!$E44,'Pack&amp;System Plan (Project)'!#REF!)</f>
        <v>#REF!</v>
      </c>
      <c r="BD44" s="9" t="e">
        <f>SUMIF('Pack&amp;System Plan (Project)'!$G:$G,'Pack&amp;System Plan (Model)'!$E44,'Pack&amp;System Plan (Project)'!#REF!)</f>
        <v>#REF!</v>
      </c>
      <c r="BE44" s="9" t="e">
        <f>SUMIF('Pack&amp;System Plan (Project)'!$G:$G,'Pack&amp;System Plan (Model)'!$E44,'Pack&amp;System Plan (Project)'!#REF!)</f>
        <v>#REF!</v>
      </c>
      <c r="BF44" s="9" t="e">
        <f>SUMIF('Pack&amp;System Plan (Project)'!$G:$G,'Pack&amp;System Plan (Model)'!$E44,'Pack&amp;System Plan (Project)'!#REF!)</f>
        <v>#REF!</v>
      </c>
      <c r="BG44" s="9" t="e">
        <f>SUMIF('Pack&amp;System Plan (Project)'!$G:$G,'Pack&amp;System Plan (Model)'!$E44,'Pack&amp;System Plan (Project)'!#REF!)</f>
        <v>#REF!</v>
      </c>
      <c r="BH44" s="9" t="e">
        <f>SUMIF('Pack&amp;System Plan (Project)'!$G:$G,'Pack&amp;System Plan (Model)'!$E44,'Pack&amp;System Plan (Project)'!#REF!)</f>
        <v>#REF!</v>
      </c>
      <c r="BI44" s="9" t="e">
        <f>SUMIF('Pack&amp;System Plan (Project)'!$G:$G,'Pack&amp;System Plan (Model)'!$E44,'Pack&amp;System Plan (Project)'!#REF!)</f>
        <v>#REF!</v>
      </c>
      <c r="BJ44" s="9" t="e">
        <f>SUMIF('Pack&amp;System Plan (Project)'!$G:$G,'Pack&amp;System Plan (Model)'!$E44,'Pack&amp;System Plan (Project)'!#REF!)</f>
        <v>#REF!</v>
      </c>
      <c r="BK44" s="9" t="e">
        <f>SUMIF('Pack&amp;System Plan (Project)'!$G:$G,'Pack&amp;System Plan (Model)'!$E44,'Pack&amp;System Plan (Project)'!#REF!)</f>
        <v>#REF!</v>
      </c>
      <c r="BL44" s="9" t="e">
        <f>SUMIF('Pack&amp;System Plan (Project)'!$G:$G,'Pack&amp;System Plan (Model)'!$E44,'Pack&amp;System Plan (Project)'!#REF!)</f>
        <v>#REF!</v>
      </c>
      <c r="BM44" s="9" t="e">
        <f>SUMIF('Pack&amp;System Plan (Project)'!$G:$G,'Pack&amp;System Plan (Model)'!$E44,'Pack&amp;System Plan (Project)'!#REF!)</f>
        <v>#REF!</v>
      </c>
      <c r="BN44" s="9" t="e">
        <f>SUMIF('Pack&amp;System Plan (Project)'!$G:$G,'Pack&amp;System Plan (Model)'!$E44,'Pack&amp;System Plan (Project)'!#REF!)</f>
        <v>#REF!</v>
      </c>
      <c r="BO44" s="9" t="e">
        <f>SUMIF('Pack&amp;System Plan (Project)'!$G:$G,'Pack&amp;System Plan (Model)'!$E44,'Pack&amp;System Plan (Project)'!#REF!)</f>
        <v>#REF!</v>
      </c>
      <c r="BP44" s="9" t="e">
        <f>SUMIF('Pack&amp;System Plan (Project)'!$G:$G,'Pack&amp;System Plan (Model)'!$E44,'Pack&amp;System Plan (Project)'!#REF!)</f>
        <v>#REF!</v>
      </c>
      <c r="BQ44" s="9" t="e">
        <f>SUMIF('Pack&amp;System Plan (Project)'!$G:$G,'Pack&amp;System Plan (Model)'!$E44,'Pack&amp;System Plan (Project)'!#REF!)</f>
        <v>#REF!</v>
      </c>
      <c r="BR44" s="9" t="e">
        <f>SUMIF('Pack&amp;System Plan (Project)'!$G:$G,'Pack&amp;System Plan (Model)'!$E44,'Pack&amp;System Plan (Project)'!#REF!)</f>
        <v>#REF!</v>
      </c>
      <c r="BS44" s="9" t="e">
        <f>SUMIF('Pack&amp;System Plan (Project)'!$G:$G,'Pack&amp;System Plan (Model)'!$E44,'Pack&amp;System Plan (Project)'!#REF!)</f>
        <v>#REF!</v>
      </c>
      <c r="BT44" s="9" t="e">
        <f>SUMIF('Pack&amp;System Plan (Project)'!$G:$G,'Pack&amp;System Plan (Model)'!$E44,'Pack&amp;System Plan (Project)'!#REF!)</f>
        <v>#REF!</v>
      </c>
      <c r="BU44" s="9" t="e">
        <f>SUMIF('Pack&amp;System Plan (Project)'!$G:$G,'Pack&amp;System Plan (Model)'!$E44,'Pack&amp;System Plan (Project)'!#REF!)</f>
        <v>#REF!</v>
      </c>
      <c r="BV44" s="9" t="e">
        <f>SUMIF('Pack&amp;System Plan (Project)'!$G:$G,'Pack&amp;System Plan (Model)'!$E44,'Pack&amp;System Plan (Project)'!#REF!)</f>
        <v>#REF!</v>
      </c>
      <c r="BW44" s="9" t="e">
        <f>SUMIF('Pack&amp;System Plan (Project)'!$G:$G,'Pack&amp;System Plan (Model)'!$E44,'Pack&amp;System Plan (Project)'!#REF!)</f>
        <v>#REF!</v>
      </c>
      <c r="BX44" s="9" t="e">
        <f>SUMIF('Pack&amp;System Plan (Project)'!$G:$G,'Pack&amp;System Plan (Model)'!$E44,'Pack&amp;System Plan (Project)'!#REF!)</f>
        <v>#REF!</v>
      </c>
      <c r="BY44" s="9" t="e">
        <f>SUMIF('Pack&amp;System Plan (Project)'!$G:$G,'Pack&amp;System Plan (Model)'!$E44,'Pack&amp;System Plan (Project)'!#REF!)</f>
        <v>#REF!</v>
      </c>
      <c r="BZ44" s="9" t="e">
        <f>SUMIF('Pack&amp;System Plan (Project)'!$G:$G,'Pack&amp;System Plan (Model)'!$E44,'Pack&amp;System Plan (Project)'!#REF!)</f>
        <v>#REF!</v>
      </c>
      <c r="CA44" s="9" t="e">
        <f>SUMIF('Pack&amp;System Plan (Project)'!$G:$G,'Pack&amp;System Plan (Model)'!$E44,'Pack&amp;System Plan (Project)'!#REF!)</f>
        <v>#REF!</v>
      </c>
      <c r="CB44" s="9" t="e">
        <f>SUMIF('Pack&amp;System Plan (Project)'!$G:$G,'Pack&amp;System Plan (Model)'!$E44,'Pack&amp;System Plan (Project)'!#REF!)</f>
        <v>#REF!</v>
      </c>
      <c r="CC44" s="9" t="e">
        <f>SUMIF('Pack&amp;System Plan (Project)'!$G:$G,'Pack&amp;System Plan (Model)'!$E44,'Pack&amp;System Plan (Project)'!#REF!)</f>
        <v>#REF!</v>
      </c>
      <c r="CD44" s="9" t="e">
        <f>SUMIF('Pack&amp;System Plan (Project)'!$G:$G,'Pack&amp;System Plan (Model)'!$E44,'Pack&amp;System Plan (Project)'!#REF!)</f>
        <v>#REF!</v>
      </c>
      <c r="CE44" s="9" t="e">
        <f>SUMIF('Pack&amp;System Plan (Project)'!$G:$G,'Pack&amp;System Plan (Model)'!$E44,'Pack&amp;System Plan (Project)'!#REF!)</f>
        <v>#REF!</v>
      </c>
      <c r="CF44" s="9" t="e">
        <f>SUMIF('Pack&amp;System Plan (Project)'!$G:$G,'Pack&amp;System Plan (Model)'!$E44,'Pack&amp;System Plan (Project)'!#REF!)</f>
        <v>#REF!</v>
      </c>
      <c r="CG44" s="9" t="e">
        <f>SUMIF('Pack&amp;System Plan (Project)'!$G:$G,'Pack&amp;System Plan (Model)'!$E44,'Pack&amp;System Plan (Project)'!#REF!)</f>
        <v>#REF!</v>
      </c>
      <c r="CH44" s="9" t="e">
        <f>SUMIF('Pack&amp;System Plan (Project)'!$G:$G,'Pack&amp;System Plan (Model)'!$E44,'Pack&amp;System Plan (Project)'!#REF!)</f>
        <v>#REF!</v>
      </c>
      <c r="CI44" s="9" t="e">
        <f>SUMIF('Pack&amp;System Plan (Project)'!$G:$G,'Pack&amp;System Plan (Model)'!$E44,'Pack&amp;System Plan (Project)'!#REF!)</f>
        <v>#REF!</v>
      </c>
      <c r="CJ44" s="9" t="e">
        <f>SUMIF('Pack&amp;System Plan (Project)'!$G:$G,'Pack&amp;System Plan (Model)'!$E44,'Pack&amp;System Plan (Project)'!#REF!)</f>
        <v>#REF!</v>
      </c>
      <c r="CK44" s="9" t="e">
        <f>SUMIF('Pack&amp;System Plan (Project)'!$G:$G,'Pack&amp;System Plan (Model)'!$E44,'Pack&amp;System Plan (Project)'!#REF!)</f>
        <v>#REF!</v>
      </c>
      <c r="CL44" s="9" t="e">
        <f>SUMIF('Pack&amp;System Plan (Project)'!$G:$G,'Pack&amp;System Plan (Model)'!$E44,'Pack&amp;System Plan (Project)'!#REF!)</f>
        <v>#REF!</v>
      </c>
      <c r="CM44" s="9" t="e">
        <f>SUMIF('Pack&amp;System Plan (Project)'!$G:$G,'Pack&amp;System Plan (Model)'!$E44,'Pack&amp;System Plan (Project)'!#REF!)</f>
        <v>#REF!</v>
      </c>
      <c r="CN44" s="9" t="e">
        <f>SUMIF('Pack&amp;System Plan (Project)'!$G:$G,'Pack&amp;System Plan (Model)'!$E44,'Pack&amp;System Plan (Project)'!#REF!)</f>
        <v>#REF!</v>
      </c>
      <c r="CO44" s="9" t="e">
        <f>SUMIF('Pack&amp;System Plan (Project)'!$G:$G,'Pack&amp;System Plan (Model)'!$E44,'Pack&amp;System Plan (Project)'!#REF!)</f>
        <v>#REF!</v>
      </c>
      <c r="CP44" s="9" t="e">
        <f>SUMIF('Pack&amp;System Plan (Project)'!$G:$G,'Pack&amp;System Plan (Model)'!$E44,'Pack&amp;System Plan (Project)'!#REF!)</f>
        <v>#REF!</v>
      </c>
      <c r="CQ44" s="9" t="e">
        <f>SUMIF('Pack&amp;System Plan (Project)'!$G:$G,'Pack&amp;System Plan (Model)'!$E44,'Pack&amp;System Plan (Project)'!#REF!)</f>
        <v>#REF!</v>
      </c>
      <c r="CR44" s="9" t="e">
        <f>SUMIF('Pack&amp;System Plan (Project)'!$G:$G,'Pack&amp;System Plan (Model)'!$E44,'Pack&amp;System Plan (Project)'!#REF!)</f>
        <v>#REF!</v>
      </c>
      <c r="CS44" s="9" t="e">
        <f>SUMIF('Pack&amp;System Plan (Project)'!$G:$G,'Pack&amp;System Plan (Model)'!$E44,'Pack&amp;System Plan (Project)'!#REF!)</f>
        <v>#REF!</v>
      </c>
      <c r="CT44" s="9" t="e">
        <f>SUMIF('Pack&amp;System Plan (Project)'!$G:$G,'Pack&amp;System Plan (Model)'!$E44,'Pack&amp;System Plan (Project)'!#REF!)</f>
        <v>#REF!</v>
      </c>
      <c r="CU44" s="9" t="e">
        <f>SUMIF('Pack&amp;System Plan (Project)'!$G:$G,'Pack&amp;System Plan (Model)'!$E44,'Pack&amp;System Plan (Project)'!#REF!)</f>
        <v>#REF!</v>
      </c>
      <c r="CV44" s="9" t="e">
        <f>SUMIF('Pack&amp;System Plan (Project)'!$G:$G,'Pack&amp;System Plan (Model)'!$E44,'Pack&amp;System Plan (Project)'!#REF!)</f>
        <v>#REF!</v>
      </c>
      <c r="CW44" s="9" t="e">
        <f>SUMIF('Pack&amp;System Plan (Project)'!$G:$G,'Pack&amp;System Plan (Model)'!$E44,'Pack&amp;System Plan (Project)'!#REF!)</f>
        <v>#REF!</v>
      </c>
      <c r="CX44" s="9" t="e">
        <f>SUMIF('Pack&amp;System Plan (Project)'!$G:$G,'Pack&amp;System Plan (Model)'!$E44,'Pack&amp;System Plan (Project)'!#REF!)</f>
        <v>#REF!</v>
      </c>
      <c r="CY44" s="9" t="e">
        <f>SUMIF('Pack&amp;System Plan (Project)'!$G:$G,'Pack&amp;System Plan (Model)'!$E44,'Pack&amp;System Plan (Project)'!#REF!)</f>
        <v>#REF!</v>
      </c>
      <c r="CZ44" s="9" t="e">
        <f>SUMIF('Pack&amp;System Plan (Project)'!$G:$G,'Pack&amp;System Plan (Model)'!$E44,'Pack&amp;System Plan (Project)'!#REF!)</f>
        <v>#REF!</v>
      </c>
      <c r="DA44" s="9" t="e">
        <f>SUMIF('Pack&amp;System Plan (Project)'!$G:$G,'Pack&amp;System Plan (Model)'!$E44,'Pack&amp;System Plan (Project)'!#REF!)</f>
        <v>#REF!</v>
      </c>
      <c r="DB44" s="9" t="e">
        <f>SUMIF('Pack&amp;System Plan (Project)'!$G:$G,'Pack&amp;System Plan (Model)'!$E44,'Pack&amp;System Plan (Project)'!#REF!)</f>
        <v>#REF!</v>
      </c>
      <c r="DC44" s="9" t="e">
        <f>SUMIF('Pack&amp;System Plan (Project)'!$G:$G,'Pack&amp;System Plan (Model)'!$E44,'Pack&amp;System Plan (Project)'!#REF!)</f>
        <v>#REF!</v>
      </c>
      <c r="DD44" s="9" t="e">
        <f>SUMIF('Pack&amp;System Plan (Project)'!$G:$G,'Pack&amp;System Plan (Model)'!$E44,'Pack&amp;System Plan (Project)'!#REF!)</f>
        <v>#REF!</v>
      </c>
      <c r="DE44" s="9" t="e">
        <f>SUMIF('Pack&amp;System Plan (Project)'!$G:$G,'Pack&amp;System Plan (Model)'!$E44,'Pack&amp;System Plan (Project)'!#REF!)</f>
        <v>#REF!</v>
      </c>
      <c r="DF44" s="9" t="e">
        <f>SUMIF('Pack&amp;System Plan (Project)'!$G:$G,'Pack&amp;System Plan (Model)'!$E44,'Pack&amp;System Plan (Project)'!#REF!)</f>
        <v>#REF!</v>
      </c>
      <c r="DG44" s="9" t="e">
        <f>SUMIF('Pack&amp;System Plan (Project)'!$G:$G,'Pack&amp;System Plan (Model)'!$E44,'Pack&amp;System Plan (Project)'!#REF!)</f>
        <v>#REF!</v>
      </c>
      <c r="DH44" s="9" t="e">
        <f>SUMIF('Pack&amp;System Plan (Project)'!$G:$G,'Pack&amp;System Plan (Model)'!$E44,'Pack&amp;System Plan (Project)'!#REF!)</f>
        <v>#REF!</v>
      </c>
      <c r="DI44" s="9" t="e">
        <f>SUMIF('Pack&amp;System Plan (Project)'!$G:$G,'Pack&amp;System Plan (Model)'!$E44,'Pack&amp;System Plan (Project)'!#REF!)</f>
        <v>#REF!</v>
      </c>
      <c r="DJ44" s="9" t="e">
        <f>SUMIF('Pack&amp;System Plan (Project)'!$G:$G,'Pack&amp;System Plan (Model)'!$E44,'Pack&amp;System Plan (Project)'!#REF!)</f>
        <v>#REF!</v>
      </c>
      <c r="DK44" s="9" t="e">
        <f>SUMIF('Pack&amp;System Plan (Project)'!$G:$G,'Pack&amp;System Plan (Model)'!$E44,'Pack&amp;System Plan (Project)'!#REF!)</f>
        <v>#REF!</v>
      </c>
      <c r="DL44" s="9" t="e">
        <f>SUMIF('Pack&amp;System Plan (Project)'!$G:$G,'Pack&amp;System Plan (Model)'!$E44,'Pack&amp;System Plan (Project)'!#REF!)</f>
        <v>#REF!</v>
      </c>
      <c r="DM44" s="9" t="e">
        <f>SUMIF('Pack&amp;System Plan (Project)'!$G:$G,'Pack&amp;System Plan (Model)'!$E44,'Pack&amp;System Plan (Project)'!#REF!)</f>
        <v>#REF!</v>
      </c>
      <c r="DN44" s="9" t="e">
        <f>SUMIF('Pack&amp;System Plan (Project)'!$G:$G,'Pack&amp;System Plan (Model)'!$E44,'Pack&amp;System Plan (Project)'!#REF!)</f>
        <v>#REF!</v>
      </c>
      <c r="DO44" s="9" t="e">
        <f>SUMIF('Pack&amp;System Plan (Project)'!$G:$G,'Pack&amp;System Plan (Model)'!$E44,'Pack&amp;System Plan (Project)'!#REF!)</f>
        <v>#REF!</v>
      </c>
      <c r="DP44" s="9" t="e">
        <f>SUMIF('Pack&amp;System Plan (Project)'!$G:$G,'Pack&amp;System Plan (Model)'!$E44,'Pack&amp;System Plan (Project)'!#REF!)</f>
        <v>#REF!</v>
      </c>
      <c r="DQ44" s="9" t="e">
        <f>SUMIF('Pack&amp;System Plan (Project)'!$G:$G,'Pack&amp;System Plan (Model)'!$E44,'Pack&amp;System Plan (Project)'!#REF!)</f>
        <v>#REF!</v>
      </c>
      <c r="DR44" s="9" t="e">
        <f>SUMIF('Pack&amp;System Plan (Project)'!$G:$G,'Pack&amp;System Plan (Model)'!$E44,'Pack&amp;System Plan (Project)'!#REF!)</f>
        <v>#REF!</v>
      </c>
      <c r="DS44" s="9" t="e">
        <f>SUMIF('Pack&amp;System Plan (Project)'!$G:$G,'Pack&amp;System Plan (Model)'!$E44,'Pack&amp;System Plan (Project)'!#REF!)</f>
        <v>#REF!</v>
      </c>
      <c r="DT44" s="9" t="e">
        <f>SUMIF('Pack&amp;System Plan (Project)'!$G:$G,'Pack&amp;System Plan (Model)'!$E44,'Pack&amp;System Plan (Project)'!#REF!)</f>
        <v>#REF!</v>
      </c>
      <c r="DU44" s="9" t="e">
        <f>SUMIF('Pack&amp;System Plan (Project)'!$G:$G,'Pack&amp;System Plan (Model)'!$E44,'Pack&amp;System Plan (Project)'!#REF!)</f>
        <v>#REF!</v>
      </c>
      <c r="DV44" s="9" t="e">
        <f>SUMIF('Pack&amp;System Plan (Project)'!$G:$G,'Pack&amp;System Plan (Model)'!$E44,'Pack&amp;System Plan (Project)'!#REF!)</f>
        <v>#REF!</v>
      </c>
      <c r="DW44" s="9" t="e">
        <f>SUMIF('Pack&amp;System Plan (Project)'!$G:$G,'Pack&amp;System Plan (Model)'!$E44,'Pack&amp;System Plan (Project)'!#REF!)</f>
        <v>#REF!</v>
      </c>
      <c r="DX44" s="9" t="e">
        <f>SUMIF('Pack&amp;System Plan (Project)'!$G:$G,'Pack&amp;System Plan (Model)'!$E44,'Pack&amp;System Plan (Project)'!#REF!)</f>
        <v>#REF!</v>
      </c>
      <c r="DY44" s="9" t="e">
        <f>SUMIF('Pack&amp;System Plan (Project)'!$G:$G,'Pack&amp;System Plan (Model)'!$E44,'Pack&amp;System Plan (Project)'!#REF!)</f>
        <v>#REF!</v>
      </c>
      <c r="DZ44" s="9" t="e">
        <f>SUMIF('Pack&amp;System Plan (Project)'!$G:$G,'Pack&amp;System Plan (Model)'!$E44,'Pack&amp;System Plan (Project)'!#REF!)</f>
        <v>#REF!</v>
      </c>
      <c r="EA44" s="9" t="e">
        <f>SUMIF('Pack&amp;System Plan (Project)'!$G:$G,'Pack&amp;System Plan (Model)'!$E44,'Pack&amp;System Plan (Project)'!#REF!)</f>
        <v>#REF!</v>
      </c>
      <c r="EB44" s="9" t="e">
        <f>SUMIF('Pack&amp;System Plan (Project)'!$G:$G,'Pack&amp;System Plan (Model)'!$E44,'Pack&amp;System Plan (Project)'!#REF!)</f>
        <v>#REF!</v>
      </c>
      <c r="EC44" s="9" t="e">
        <f>SUMIF('Pack&amp;System Plan (Project)'!$G:$G,'Pack&amp;System Plan (Model)'!$E44,'Pack&amp;System Plan (Project)'!#REF!)</f>
        <v>#REF!</v>
      </c>
      <c r="ED44" s="9" t="e">
        <f>SUMIF('Pack&amp;System Plan (Project)'!$G:$G,'Pack&amp;System Plan (Model)'!$E44,'Pack&amp;System Plan (Project)'!#REF!)</f>
        <v>#REF!</v>
      </c>
      <c r="EE44" s="9" t="e">
        <f>SUMIF('Pack&amp;System Plan (Project)'!$G:$G,'Pack&amp;System Plan (Model)'!$E44,'Pack&amp;System Plan (Project)'!#REF!)</f>
        <v>#REF!</v>
      </c>
      <c r="EF44" s="9" t="e">
        <f>SUMIF('Pack&amp;System Plan (Project)'!$G:$G,'Pack&amp;System Plan (Model)'!$E44,'Pack&amp;System Plan (Project)'!#REF!)</f>
        <v>#REF!</v>
      </c>
      <c r="EG44" s="9" t="e">
        <f>SUMIF('Pack&amp;System Plan (Project)'!$G:$G,'Pack&amp;System Plan (Model)'!$E44,'Pack&amp;System Plan (Project)'!#REF!)</f>
        <v>#REF!</v>
      </c>
      <c r="EH44" s="9" t="e">
        <f>SUMIF('Pack&amp;System Plan (Project)'!$G:$G,'Pack&amp;System Plan (Model)'!$E44,'Pack&amp;System Plan (Project)'!#REF!)</f>
        <v>#REF!</v>
      </c>
      <c r="EI44" s="9" t="e">
        <f>SUMIF('Pack&amp;System Plan (Project)'!$G:$G,'Pack&amp;System Plan (Model)'!$E44,'Pack&amp;System Plan (Project)'!#REF!)</f>
        <v>#REF!</v>
      </c>
      <c r="EJ44" s="9" t="e">
        <f>SUMIF('Pack&amp;System Plan (Project)'!$G:$G,'Pack&amp;System Plan (Model)'!$E44,'Pack&amp;System Plan (Project)'!#REF!)</f>
        <v>#REF!</v>
      </c>
      <c r="EK44" s="9" t="e">
        <f>SUMIF('Pack&amp;System Plan (Project)'!$G:$G,'Pack&amp;System Plan (Model)'!$E44,'Pack&amp;System Plan (Project)'!#REF!)</f>
        <v>#REF!</v>
      </c>
      <c r="EL44" s="9" t="e">
        <f>SUMIF('Pack&amp;System Plan (Project)'!$G:$G,'Pack&amp;System Plan (Model)'!$E44,'Pack&amp;System Plan (Project)'!#REF!)</f>
        <v>#REF!</v>
      </c>
      <c r="EM44" s="9" t="e">
        <f>SUMIF('Pack&amp;System Plan (Project)'!$G:$G,'Pack&amp;System Plan (Model)'!$E44,'Pack&amp;System Plan (Project)'!#REF!)</f>
        <v>#REF!</v>
      </c>
      <c r="EN44" s="9" t="e">
        <f>SUMIF('Pack&amp;System Plan (Project)'!$G:$G,'Pack&amp;System Plan (Model)'!$E44,'Pack&amp;System Plan (Project)'!#REF!)</f>
        <v>#REF!</v>
      </c>
      <c r="EO44" s="9" t="e">
        <f>SUMIF('Pack&amp;System Plan (Project)'!$G:$G,'Pack&amp;System Plan (Model)'!$E44,'Pack&amp;System Plan (Project)'!#REF!)</f>
        <v>#REF!</v>
      </c>
      <c r="EP44" s="9" t="e">
        <f>SUMIF('Pack&amp;System Plan (Project)'!$G:$G,'Pack&amp;System Plan (Model)'!$E44,'Pack&amp;System Plan (Project)'!#REF!)</f>
        <v>#REF!</v>
      </c>
      <c r="EQ44" s="9" t="e">
        <f>SUMIF('Pack&amp;System Plan (Project)'!$G:$G,'Pack&amp;System Plan (Model)'!$E44,'Pack&amp;System Plan (Project)'!#REF!)</f>
        <v>#REF!</v>
      </c>
      <c r="ER44" s="9" t="e">
        <f>SUMIF('Pack&amp;System Plan (Project)'!$G:$G,'Pack&amp;System Plan (Model)'!$E44,'Pack&amp;System Plan (Project)'!#REF!)</f>
        <v>#REF!</v>
      </c>
      <c r="ES44" s="9" t="e">
        <f>SUMIF('Pack&amp;System Plan (Project)'!$G:$G,'Pack&amp;System Plan (Model)'!$E44,'Pack&amp;System Plan (Project)'!#REF!)</f>
        <v>#REF!</v>
      </c>
      <c r="ET44" s="9" t="e">
        <f>SUMIF('Pack&amp;System Plan (Project)'!$G:$G,'Pack&amp;System Plan (Model)'!$E44,'Pack&amp;System Plan (Project)'!#REF!)</f>
        <v>#REF!</v>
      </c>
      <c r="EU44" s="9" t="e">
        <f>SUMIF('Pack&amp;System Plan (Project)'!$G:$G,'Pack&amp;System Plan (Model)'!$E44,'Pack&amp;System Plan (Project)'!#REF!)</f>
        <v>#REF!</v>
      </c>
      <c r="EV44" s="9" t="e">
        <f>SUMIF('Pack&amp;System Plan (Project)'!$G:$G,'Pack&amp;System Plan (Model)'!$E44,'Pack&amp;System Plan (Project)'!#REF!)</f>
        <v>#REF!</v>
      </c>
      <c r="EW44" s="9" t="e">
        <f>SUMIF('Pack&amp;System Plan (Project)'!$G:$G,'Pack&amp;System Plan (Model)'!$E44,'Pack&amp;System Plan (Project)'!#REF!)</f>
        <v>#REF!</v>
      </c>
      <c r="EX44" s="9" t="e">
        <f>SUMIF('Pack&amp;System Plan (Project)'!$G:$G,'Pack&amp;System Plan (Model)'!$E44,'Pack&amp;System Plan (Project)'!#REF!)</f>
        <v>#REF!</v>
      </c>
      <c r="EY44" s="9" t="e">
        <f>SUMIF('Pack&amp;System Plan (Project)'!$G:$G,'Pack&amp;System Plan (Model)'!$E44,'Pack&amp;System Plan (Project)'!#REF!)</f>
        <v>#REF!</v>
      </c>
      <c r="EZ44" s="9" t="e">
        <f>SUMIF('Pack&amp;System Plan (Project)'!$G:$G,'Pack&amp;System Plan (Model)'!$E44,'Pack&amp;System Plan (Project)'!#REF!)</f>
        <v>#REF!</v>
      </c>
      <c r="FA44" s="9" t="e">
        <f>SUMIF('Pack&amp;System Plan (Project)'!$G:$G,'Pack&amp;System Plan (Model)'!$E44,'Pack&amp;System Plan (Project)'!#REF!)</f>
        <v>#REF!</v>
      </c>
      <c r="FB44" s="9" t="e">
        <f>SUMIF('Pack&amp;System Plan (Project)'!$G:$G,'Pack&amp;System Plan (Model)'!$E44,'Pack&amp;System Plan (Project)'!#REF!)</f>
        <v>#REF!</v>
      </c>
      <c r="FC44" s="9" t="e">
        <f>SUMIF('Pack&amp;System Plan (Project)'!$G:$G,'Pack&amp;System Plan (Model)'!$E44,'Pack&amp;System Plan (Project)'!#REF!)</f>
        <v>#REF!</v>
      </c>
      <c r="FD44" s="9" t="e">
        <f>SUMIF('Pack&amp;System Plan (Project)'!$G:$G,'Pack&amp;System Plan (Model)'!$E44,'Pack&amp;System Plan (Project)'!#REF!)</f>
        <v>#REF!</v>
      </c>
      <c r="FE44" s="9" t="e">
        <f>SUMIF('Pack&amp;System Plan (Project)'!$G:$G,'Pack&amp;System Plan (Model)'!$E44,'Pack&amp;System Plan (Project)'!#REF!)</f>
        <v>#REF!</v>
      </c>
      <c r="FF44" s="9" t="e">
        <f>SUMIF('Pack&amp;System Plan (Project)'!$G:$G,'Pack&amp;System Plan (Model)'!$E44,'Pack&amp;System Plan (Project)'!#REF!)</f>
        <v>#REF!</v>
      </c>
      <c r="FG44" s="9" t="e">
        <f>SUMIF('Pack&amp;System Plan (Project)'!$G:$G,'Pack&amp;System Plan (Model)'!$E44,'Pack&amp;System Plan (Project)'!#REF!)</f>
        <v>#REF!</v>
      </c>
      <c r="FH44" s="9" t="e">
        <f>SUMIF('Pack&amp;System Plan (Project)'!$G:$G,'Pack&amp;System Plan (Model)'!$E44,'Pack&amp;System Plan (Project)'!#REF!)</f>
        <v>#REF!</v>
      </c>
      <c r="FI44" s="9" t="e">
        <f>SUMIF('Pack&amp;System Plan (Project)'!$G:$G,'Pack&amp;System Plan (Model)'!$E44,'Pack&amp;System Plan (Project)'!#REF!)</f>
        <v>#REF!</v>
      </c>
      <c r="FJ44" s="9" t="e">
        <f>SUMIF('Pack&amp;System Plan (Project)'!$G:$G,'Pack&amp;System Plan (Model)'!$E44,'Pack&amp;System Plan (Project)'!#REF!)</f>
        <v>#REF!</v>
      </c>
      <c r="FK44" s="9" t="e">
        <f>SUMIF('Pack&amp;System Plan (Project)'!$G:$G,'Pack&amp;System Plan (Model)'!$E44,'Pack&amp;System Plan (Project)'!#REF!)</f>
        <v>#REF!</v>
      </c>
      <c r="FL44" s="9" t="e">
        <f>SUMIF('Pack&amp;System Plan (Project)'!$G:$G,'Pack&amp;System Plan (Model)'!$E44,'Pack&amp;System Plan (Project)'!#REF!)</f>
        <v>#REF!</v>
      </c>
      <c r="FM44" s="9" t="e">
        <f>SUMIF('Pack&amp;System Plan (Project)'!$G:$G,'Pack&amp;System Plan (Model)'!$E44,'Pack&amp;System Plan (Project)'!#REF!)</f>
        <v>#REF!</v>
      </c>
      <c r="FN44" s="9" t="e">
        <f>SUMIF('Pack&amp;System Plan (Project)'!$G:$G,'Pack&amp;System Plan (Model)'!$E44,'Pack&amp;System Plan (Project)'!#REF!)</f>
        <v>#REF!</v>
      </c>
      <c r="FO44" s="9" t="e">
        <f>SUMIF('Pack&amp;System Plan (Project)'!$G:$G,'Pack&amp;System Plan (Model)'!$E44,'Pack&amp;System Plan (Project)'!#REF!)</f>
        <v>#REF!</v>
      </c>
      <c r="FP44" s="9" t="e">
        <f>SUMIF('Pack&amp;System Plan (Project)'!$G:$G,'Pack&amp;System Plan (Model)'!$E44,'Pack&amp;System Plan (Project)'!#REF!)</f>
        <v>#REF!</v>
      </c>
      <c r="FQ44" s="9" t="e">
        <f>SUMIF('Pack&amp;System Plan (Project)'!$G:$G,'Pack&amp;System Plan (Model)'!$E44,'Pack&amp;System Plan (Project)'!#REF!)</f>
        <v>#REF!</v>
      </c>
      <c r="FR44" s="9" t="e">
        <f>SUMIF('Pack&amp;System Plan (Project)'!$G:$G,'Pack&amp;System Plan (Model)'!$E44,'Pack&amp;System Plan (Project)'!#REF!)</f>
        <v>#REF!</v>
      </c>
      <c r="FS44" s="9" t="e">
        <f>SUMIF('Pack&amp;System Plan (Project)'!$G:$G,'Pack&amp;System Plan (Model)'!$E44,'Pack&amp;System Plan (Project)'!#REF!)</f>
        <v>#REF!</v>
      </c>
      <c r="FT44" s="9" t="e">
        <f>SUMIF('Pack&amp;System Plan (Project)'!$G:$G,'Pack&amp;System Plan (Model)'!$E44,'Pack&amp;System Plan (Project)'!#REF!)</f>
        <v>#REF!</v>
      </c>
      <c r="FU44" s="9" t="e">
        <f>SUMIF('Pack&amp;System Plan (Project)'!$G:$G,'Pack&amp;System Plan (Model)'!$E44,'Pack&amp;System Plan (Project)'!#REF!)</f>
        <v>#REF!</v>
      </c>
      <c r="FV44" s="9" t="e">
        <f>SUMIF('Pack&amp;System Plan (Project)'!$G:$G,'Pack&amp;System Plan (Model)'!$E44,'Pack&amp;System Plan (Project)'!#REF!)</f>
        <v>#REF!</v>
      </c>
      <c r="FW44" s="9" t="e">
        <f>SUMIF('Pack&amp;System Plan (Project)'!$G:$G,'Pack&amp;System Plan (Model)'!$E44,'Pack&amp;System Plan (Project)'!#REF!)</f>
        <v>#REF!</v>
      </c>
      <c r="FX44" s="9" t="e">
        <f>SUMIF('Pack&amp;System Plan (Project)'!$G:$G,'Pack&amp;System Plan (Model)'!$E44,'Pack&amp;System Plan (Project)'!#REF!)</f>
        <v>#REF!</v>
      </c>
      <c r="FY44" s="9" t="e">
        <f>SUMIF('Pack&amp;System Plan (Project)'!$G:$G,'Pack&amp;System Plan (Model)'!$E44,'Pack&amp;System Plan (Project)'!#REF!)</f>
        <v>#REF!</v>
      </c>
      <c r="FZ44" s="9" t="e">
        <f>SUMIF('Pack&amp;System Plan (Project)'!$G:$G,'Pack&amp;System Plan (Model)'!$E44,'Pack&amp;System Plan (Project)'!#REF!)</f>
        <v>#REF!</v>
      </c>
      <c r="GA44" s="9" t="e">
        <f>SUMIF('Pack&amp;System Plan (Project)'!$G:$G,'Pack&amp;System Plan (Model)'!$E44,'Pack&amp;System Plan (Project)'!#REF!)</f>
        <v>#REF!</v>
      </c>
      <c r="GB44" s="9" t="e">
        <f>SUMIF('Pack&amp;System Plan (Project)'!$G:$G,'Pack&amp;System Plan (Model)'!$E44,'Pack&amp;System Plan (Project)'!#REF!)</f>
        <v>#REF!</v>
      </c>
      <c r="GC44" s="9" t="e">
        <f>SUMIF('Pack&amp;System Plan (Project)'!$G:$G,'Pack&amp;System Plan (Model)'!$E44,'Pack&amp;System Plan (Project)'!#REF!)</f>
        <v>#REF!</v>
      </c>
      <c r="GD44" s="9" t="e">
        <f>SUMIF('Pack&amp;System Plan (Project)'!$G:$G,'Pack&amp;System Plan (Model)'!$E44,'Pack&amp;System Plan (Project)'!#REF!)</f>
        <v>#REF!</v>
      </c>
      <c r="GE44" s="9" t="e">
        <f>SUMIF('Pack&amp;System Plan (Project)'!$G:$G,'Pack&amp;System Plan (Model)'!$E44,'Pack&amp;System Plan (Project)'!#REF!)</f>
        <v>#REF!</v>
      </c>
      <c r="GF44" s="9" t="e">
        <f>SUMIF('Pack&amp;System Plan (Project)'!$G:$G,'Pack&amp;System Plan (Model)'!$E44,'Pack&amp;System Plan (Project)'!#REF!)</f>
        <v>#REF!</v>
      </c>
      <c r="GG44" s="9" t="e">
        <f>SUMIF('Pack&amp;System Plan (Project)'!$G:$G,'Pack&amp;System Plan (Model)'!$E44,'Pack&amp;System Plan (Project)'!#REF!)</f>
        <v>#REF!</v>
      </c>
      <c r="GH44" s="9" t="e">
        <f>SUMIF('Pack&amp;System Plan (Project)'!$G:$G,'Pack&amp;System Plan (Model)'!$E44,'Pack&amp;System Plan (Project)'!#REF!)</f>
        <v>#REF!</v>
      </c>
      <c r="GI44" s="9" t="e">
        <f>SUMIF('Pack&amp;System Plan (Project)'!$G:$G,'Pack&amp;System Plan (Model)'!$E44,'Pack&amp;System Plan (Project)'!#REF!)</f>
        <v>#REF!</v>
      </c>
      <c r="GJ44" s="9" t="e">
        <f>SUMIF('Pack&amp;System Plan (Project)'!$G:$G,'Pack&amp;System Plan (Model)'!$E44,'Pack&amp;System Plan (Project)'!#REF!)</f>
        <v>#REF!</v>
      </c>
      <c r="GK44" s="9" t="e">
        <f>SUMIF('Pack&amp;System Plan (Project)'!$G:$G,'Pack&amp;System Plan (Model)'!$E44,'Pack&amp;System Plan (Project)'!#REF!)</f>
        <v>#REF!</v>
      </c>
      <c r="GL44" s="9" t="e">
        <f>SUMIF('Pack&amp;System Plan (Project)'!$G:$G,'Pack&amp;System Plan (Model)'!$E44,'Pack&amp;System Plan (Project)'!#REF!)</f>
        <v>#REF!</v>
      </c>
      <c r="GM44" s="9" t="e">
        <f>SUMIF('Pack&amp;System Plan (Project)'!$G:$G,'Pack&amp;System Plan (Model)'!$E44,'Pack&amp;System Plan (Project)'!#REF!)</f>
        <v>#REF!</v>
      </c>
      <c r="GN44" s="9" t="e">
        <f>SUMIF('Pack&amp;System Plan (Project)'!$G:$G,'Pack&amp;System Plan (Model)'!$E44,'Pack&amp;System Plan (Project)'!#REF!)</f>
        <v>#REF!</v>
      </c>
      <c r="GO44" s="5">
        <v>0</v>
      </c>
    </row>
    <row r="45" spans="1:197" s="5" customFormat="1" x14ac:dyDescent="0.3">
      <c r="A45" s="59" t="s">
        <v>230</v>
      </c>
      <c r="B45" s="25" t="s">
        <v>45</v>
      </c>
      <c r="C45" s="24" t="s">
        <v>101</v>
      </c>
      <c r="D45" s="24" t="s">
        <v>113</v>
      </c>
      <c r="E45" s="126" t="s">
        <v>213</v>
      </c>
      <c r="F45" s="62" t="s">
        <v>214</v>
      </c>
      <c r="G45" s="13" t="e">
        <f>SUMIF(#REF!,'Pack&amp;System Plan (Model)'!#REF!,#REF!)</f>
        <v>#REF!</v>
      </c>
      <c r="H45" s="14">
        <f t="shared" si="1"/>
        <v>0</v>
      </c>
      <c r="I45" s="15"/>
      <c r="J45" s="15"/>
      <c r="K45" s="12" t="s">
        <v>10</v>
      </c>
      <c r="L45" s="16" t="e">
        <f>H45/H44</f>
        <v>#REF!</v>
      </c>
      <c r="M45" s="10"/>
      <c r="N45" s="28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  <c r="CW45" s="6"/>
      <c r="CX45" s="6"/>
      <c r="CY45" s="6"/>
      <c r="CZ45" s="6"/>
      <c r="DA45" s="6"/>
      <c r="DB45" s="6"/>
      <c r="DC45" s="6"/>
      <c r="DD45" s="6"/>
      <c r="DE45" s="6"/>
      <c r="DF45" s="6"/>
      <c r="DG45" s="6"/>
      <c r="DH45" s="6"/>
      <c r="DI45" s="6"/>
      <c r="DJ45" s="6"/>
      <c r="DK45" s="6"/>
      <c r="DL45" s="6"/>
      <c r="DM45" s="6"/>
      <c r="DN45" s="6"/>
      <c r="DO45" s="6"/>
      <c r="DP45" s="6"/>
      <c r="DQ45" s="6"/>
      <c r="DR45" s="6"/>
      <c r="DS45" s="6"/>
      <c r="DT45" s="6"/>
      <c r="DU45" s="6"/>
      <c r="DV45" s="6"/>
      <c r="DW45" s="6"/>
      <c r="DX45" s="6"/>
      <c r="DY45" s="6"/>
      <c r="DZ45" s="6"/>
      <c r="EA45" s="6"/>
      <c r="EB45" s="6"/>
      <c r="EC45" s="6"/>
      <c r="ED45" s="6"/>
      <c r="EE45" s="6"/>
      <c r="EF45" s="6"/>
      <c r="EG45" s="6"/>
      <c r="EH45" s="6"/>
      <c r="EI45" s="6"/>
      <c r="EJ45" s="6"/>
      <c r="EK45" s="6"/>
      <c r="EL45" s="6"/>
      <c r="EM45" s="6"/>
      <c r="EN45" s="6"/>
      <c r="EO45" s="6"/>
      <c r="EP45" s="6"/>
      <c r="EQ45" s="6"/>
      <c r="ER45" s="6"/>
      <c r="ES45" s="6"/>
      <c r="ET45" s="6"/>
      <c r="EU45" s="6"/>
      <c r="EV45" s="6"/>
      <c r="EW45" s="6"/>
      <c r="EX45" s="6"/>
      <c r="EY45" s="6"/>
      <c r="EZ45" s="6"/>
      <c r="FA45" s="6"/>
      <c r="FB45" s="6"/>
      <c r="FC45" s="6"/>
      <c r="FD45" s="6"/>
      <c r="FE45" s="6"/>
      <c r="FF45" s="6"/>
      <c r="FG45" s="6"/>
      <c r="FH45" s="6"/>
      <c r="FI45" s="6"/>
      <c r="FJ45" s="6"/>
      <c r="FK45" s="6"/>
      <c r="FL45" s="6"/>
      <c r="FM45" s="6"/>
      <c r="FN45" s="6"/>
      <c r="FO45" s="6"/>
      <c r="FP45" s="6"/>
      <c r="FQ45" s="6"/>
      <c r="FR45" s="6"/>
      <c r="FS45" s="6"/>
      <c r="FT45" s="6"/>
      <c r="FU45" s="6"/>
      <c r="FV45" s="6"/>
      <c r="FW45" s="6"/>
      <c r="FX45" s="6"/>
      <c r="FY45" s="6"/>
      <c r="FZ45" s="6"/>
      <c r="GA45" s="6"/>
      <c r="GB45" s="6"/>
      <c r="GC45" s="6"/>
      <c r="GD45" s="6"/>
      <c r="GE45" s="6"/>
      <c r="GF45" s="6"/>
      <c r="GG45" s="6"/>
      <c r="GH45" s="6"/>
      <c r="GI45" s="6"/>
      <c r="GJ45" s="6"/>
      <c r="GK45" s="6"/>
      <c r="GL45" s="6"/>
      <c r="GM45" s="6"/>
      <c r="GN45" s="6"/>
      <c r="GO45" s="5">
        <v>0</v>
      </c>
    </row>
    <row r="46" spans="1:197" s="59" customFormat="1" x14ac:dyDescent="0.3">
      <c r="A46" s="59" t="s">
        <v>265</v>
      </c>
      <c r="B46" s="60" t="s">
        <v>45</v>
      </c>
      <c r="C46" s="61" t="s">
        <v>101</v>
      </c>
      <c r="D46" s="61" t="s">
        <v>113</v>
      </c>
      <c r="E46" s="126" t="s">
        <v>255</v>
      </c>
      <c r="F46" s="62" t="s">
        <v>256</v>
      </c>
      <c r="G46" s="13" t="e">
        <f>SUMIF(#REF!,'Pack&amp;System Plan (Model)'!#REF!,#REF!)</f>
        <v>#REF!</v>
      </c>
      <c r="H46" s="20" t="e">
        <f>SUM(O46:GN46)</f>
        <v>#REF!</v>
      </c>
      <c r="I46" s="20"/>
      <c r="J46" s="20"/>
      <c r="K46" s="62" t="s">
        <v>9</v>
      </c>
      <c r="L46" s="20" t="e">
        <f>+H47/H46</f>
        <v>#REF!</v>
      </c>
      <c r="M46" s="20"/>
      <c r="N46" s="63"/>
      <c r="O46" s="9" t="e">
        <f>SUMIF('Pack&amp;System Plan (Project)'!$G:$G,'Pack&amp;System Plan (Model)'!$E46,'Pack&amp;System Plan (Project)'!#REF!)</f>
        <v>#REF!</v>
      </c>
      <c r="P46" s="9" t="e">
        <f>SUMIF('Pack&amp;System Plan (Project)'!$G:$G,'Pack&amp;System Plan (Model)'!$E46,'Pack&amp;System Plan (Project)'!#REF!)</f>
        <v>#REF!</v>
      </c>
      <c r="Q46" s="9" t="e">
        <f>SUMIF('Pack&amp;System Plan (Project)'!$G:$G,'Pack&amp;System Plan (Model)'!$E46,'Pack&amp;System Plan (Project)'!#REF!)</f>
        <v>#REF!</v>
      </c>
      <c r="R46" s="9" t="e">
        <f>SUMIF('Pack&amp;System Plan (Project)'!$G:$G,'Pack&amp;System Plan (Model)'!$E46,'Pack&amp;System Plan (Project)'!#REF!)</f>
        <v>#REF!</v>
      </c>
      <c r="S46" s="9" t="e">
        <f>SUMIF('Pack&amp;System Plan (Project)'!$G:$G,'Pack&amp;System Plan (Model)'!$E46,'Pack&amp;System Plan (Project)'!#REF!)</f>
        <v>#REF!</v>
      </c>
      <c r="T46" s="9" t="e">
        <f>SUMIF('Pack&amp;System Plan (Project)'!$G:$G,'Pack&amp;System Plan (Model)'!$E46,'Pack&amp;System Plan (Project)'!#REF!)</f>
        <v>#REF!</v>
      </c>
      <c r="U46" s="9" t="e">
        <f>SUMIF('Pack&amp;System Plan (Project)'!$G:$G,'Pack&amp;System Plan (Model)'!$E46,'Pack&amp;System Plan (Project)'!#REF!)</f>
        <v>#REF!</v>
      </c>
      <c r="V46" s="9" t="e">
        <f>SUMIF('Pack&amp;System Plan (Project)'!$G:$G,'Pack&amp;System Plan (Model)'!$E46,'Pack&amp;System Plan (Project)'!#REF!)</f>
        <v>#REF!</v>
      </c>
      <c r="W46" s="9" t="e">
        <f>SUMIF('Pack&amp;System Plan (Project)'!$G:$G,'Pack&amp;System Plan (Model)'!$E46,'Pack&amp;System Plan (Project)'!#REF!)</f>
        <v>#REF!</v>
      </c>
      <c r="X46" s="9" t="e">
        <f>SUMIF('Pack&amp;System Plan (Project)'!$G:$G,'Pack&amp;System Plan (Model)'!$E46,'Pack&amp;System Plan (Project)'!#REF!)</f>
        <v>#REF!</v>
      </c>
      <c r="Y46" s="9" t="e">
        <f>SUMIF('Pack&amp;System Plan (Project)'!$G:$G,'Pack&amp;System Plan (Model)'!$E46,'Pack&amp;System Plan (Project)'!#REF!)</f>
        <v>#REF!</v>
      </c>
      <c r="Z46" s="9" t="e">
        <f>SUMIF('Pack&amp;System Plan (Project)'!$G:$G,'Pack&amp;System Plan (Model)'!$E46,'Pack&amp;System Plan (Project)'!#REF!)</f>
        <v>#REF!</v>
      </c>
      <c r="AA46" s="9" t="e">
        <f>SUMIF('Pack&amp;System Plan (Project)'!$G:$G,'Pack&amp;System Plan (Model)'!$E46,'Pack&amp;System Plan (Project)'!#REF!)</f>
        <v>#REF!</v>
      </c>
      <c r="AB46" s="9" t="e">
        <f>SUMIF('Pack&amp;System Plan (Project)'!$G:$G,'Pack&amp;System Plan (Model)'!$E46,'Pack&amp;System Plan (Project)'!#REF!)</f>
        <v>#REF!</v>
      </c>
      <c r="AC46" s="9" t="e">
        <f>SUMIF('Pack&amp;System Plan (Project)'!$G:$G,'Pack&amp;System Plan (Model)'!$E46,'Pack&amp;System Plan (Project)'!#REF!)</f>
        <v>#REF!</v>
      </c>
      <c r="AD46" s="9" t="e">
        <f>SUMIF('Pack&amp;System Plan (Project)'!$G:$G,'Pack&amp;System Plan (Model)'!$E46,'Pack&amp;System Plan (Project)'!#REF!)</f>
        <v>#REF!</v>
      </c>
      <c r="AE46" s="9" t="e">
        <f>SUMIF('Pack&amp;System Plan (Project)'!$G:$G,'Pack&amp;System Plan (Model)'!$E46,'Pack&amp;System Plan (Project)'!#REF!)</f>
        <v>#REF!</v>
      </c>
      <c r="AF46" s="9" t="e">
        <f>SUMIF('Pack&amp;System Plan (Project)'!$G:$G,'Pack&amp;System Plan (Model)'!$E46,'Pack&amp;System Plan (Project)'!#REF!)</f>
        <v>#REF!</v>
      </c>
      <c r="AG46" s="9" t="e">
        <f>SUMIF('Pack&amp;System Plan (Project)'!$G:$G,'Pack&amp;System Plan (Model)'!$E46,'Pack&amp;System Plan (Project)'!#REF!)</f>
        <v>#REF!</v>
      </c>
      <c r="AH46" s="9" t="e">
        <f>SUMIF('Pack&amp;System Plan (Project)'!$G:$G,'Pack&amp;System Plan (Model)'!$E46,'Pack&amp;System Plan (Project)'!#REF!)</f>
        <v>#REF!</v>
      </c>
      <c r="AI46" s="9" t="e">
        <f>SUMIF('Pack&amp;System Plan (Project)'!$G:$G,'Pack&amp;System Plan (Model)'!$E46,'Pack&amp;System Plan (Project)'!#REF!)</f>
        <v>#REF!</v>
      </c>
      <c r="AJ46" s="9" t="e">
        <f>SUMIF('Pack&amp;System Plan (Project)'!$G:$G,'Pack&amp;System Plan (Model)'!$E46,'Pack&amp;System Plan (Project)'!#REF!)</f>
        <v>#REF!</v>
      </c>
      <c r="AK46" s="9" t="e">
        <f>SUMIF('Pack&amp;System Plan (Project)'!$G:$G,'Pack&amp;System Plan (Model)'!$E46,'Pack&amp;System Plan (Project)'!#REF!)</f>
        <v>#REF!</v>
      </c>
      <c r="AL46" s="9" t="e">
        <f>SUMIF('Pack&amp;System Plan (Project)'!$G:$G,'Pack&amp;System Plan (Model)'!$E46,'Pack&amp;System Plan (Project)'!#REF!)</f>
        <v>#REF!</v>
      </c>
      <c r="AM46" s="9" t="e">
        <f>SUMIF('Pack&amp;System Plan (Project)'!$G:$G,'Pack&amp;System Plan (Model)'!$E46,'Pack&amp;System Plan (Project)'!#REF!)</f>
        <v>#REF!</v>
      </c>
      <c r="AN46" s="9" t="e">
        <f>SUMIF('Pack&amp;System Plan (Project)'!$G:$G,'Pack&amp;System Plan (Model)'!$E46,'Pack&amp;System Plan (Project)'!#REF!)</f>
        <v>#REF!</v>
      </c>
      <c r="AO46" s="9" t="e">
        <f>SUMIF('Pack&amp;System Plan (Project)'!$G:$G,'Pack&amp;System Plan (Model)'!$E46,'Pack&amp;System Plan (Project)'!#REF!)</f>
        <v>#REF!</v>
      </c>
      <c r="AP46" s="9" t="e">
        <f>SUMIF('Pack&amp;System Plan (Project)'!$G:$G,'Pack&amp;System Plan (Model)'!$E46,'Pack&amp;System Plan (Project)'!#REF!)</f>
        <v>#REF!</v>
      </c>
      <c r="AQ46" s="9" t="e">
        <f>SUMIF('Pack&amp;System Plan (Project)'!$G:$G,'Pack&amp;System Plan (Model)'!$E46,'Pack&amp;System Plan (Project)'!#REF!)</f>
        <v>#REF!</v>
      </c>
      <c r="AR46" s="9" t="e">
        <f>SUMIF('Pack&amp;System Plan (Project)'!$G:$G,'Pack&amp;System Plan (Model)'!$E46,'Pack&amp;System Plan (Project)'!#REF!)</f>
        <v>#REF!</v>
      </c>
      <c r="AS46" s="9" t="e">
        <f>SUMIF('Pack&amp;System Plan (Project)'!$G:$G,'Pack&amp;System Plan (Model)'!$E46,'Pack&amp;System Plan (Project)'!#REF!)</f>
        <v>#REF!</v>
      </c>
      <c r="AT46" s="9" t="e">
        <f>SUMIF('Pack&amp;System Plan (Project)'!$G:$G,'Pack&amp;System Plan (Model)'!$E46,'Pack&amp;System Plan (Project)'!#REF!)</f>
        <v>#REF!</v>
      </c>
      <c r="AU46" s="9" t="e">
        <f>SUMIF('Pack&amp;System Plan (Project)'!$G:$G,'Pack&amp;System Plan (Model)'!$E46,'Pack&amp;System Plan (Project)'!#REF!)</f>
        <v>#REF!</v>
      </c>
      <c r="AV46" s="9" t="e">
        <f>SUMIF('Pack&amp;System Plan (Project)'!$G:$G,'Pack&amp;System Plan (Model)'!$E46,'Pack&amp;System Plan (Project)'!#REF!)</f>
        <v>#REF!</v>
      </c>
      <c r="AW46" s="9" t="e">
        <f>SUMIF('Pack&amp;System Plan (Project)'!$G:$G,'Pack&amp;System Plan (Model)'!$E46,'Pack&amp;System Plan (Project)'!#REF!)</f>
        <v>#REF!</v>
      </c>
      <c r="AX46" s="9" t="e">
        <f>SUMIF('Pack&amp;System Plan (Project)'!$G:$G,'Pack&amp;System Plan (Model)'!$E46,'Pack&amp;System Plan (Project)'!#REF!)</f>
        <v>#REF!</v>
      </c>
      <c r="AY46" s="9" t="e">
        <f>SUMIF('Pack&amp;System Plan (Project)'!$G:$G,'Pack&amp;System Plan (Model)'!$E46,'Pack&amp;System Plan (Project)'!#REF!)</f>
        <v>#REF!</v>
      </c>
      <c r="AZ46" s="9" t="e">
        <f>SUMIF('Pack&amp;System Plan (Project)'!$G:$G,'Pack&amp;System Plan (Model)'!$E46,'Pack&amp;System Plan (Project)'!#REF!)</f>
        <v>#REF!</v>
      </c>
      <c r="BA46" s="9" t="e">
        <f>SUMIF('Pack&amp;System Plan (Project)'!$G:$G,'Pack&amp;System Plan (Model)'!$E46,'Pack&amp;System Plan (Project)'!#REF!)</f>
        <v>#REF!</v>
      </c>
      <c r="BB46" s="9" t="e">
        <f>SUMIF('Pack&amp;System Plan (Project)'!$G:$G,'Pack&amp;System Plan (Model)'!$E46,'Pack&amp;System Plan (Project)'!#REF!)</f>
        <v>#REF!</v>
      </c>
      <c r="BC46" s="9" t="e">
        <f>SUMIF('Pack&amp;System Plan (Project)'!$G:$G,'Pack&amp;System Plan (Model)'!$E46,'Pack&amp;System Plan (Project)'!#REF!)</f>
        <v>#REF!</v>
      </c>
      <c r="BD46" s="9" t="e">
        <f>SUMIF('Pack&amp;System Plan (Project)'!$G:$G,'Pack&amp;System Plan (Model)'!$E46,'Pack&amp;System Plan (Project)'!#REF!)</f>
        <v>#REF!</v>
      </c>
      <c r="BE46" s="9" t="e">
        <f>SUMIF('Pack&amp;System Plan (Project)'!$G:$G,'Pack&amp;System Plan (Model)'!$E46,'Pack&amp;System Plan (Project)'!#REF!)</f>
        <v>#REF!</v>
      </c>
      <c r="BF46" s="9" t="e">
        <f>SUMIF('Pack&amp;System Plan (Project)'!$G:$G,'Pack&amp;System Plan (Model)'!$E46,'Pack&amp;System Plan (Project)'!#REF!)</f>
        <v>#REF!</v>
      </c>
      <c r="BG46" s="9" t="e">
        <f>SUMIF('Pack&amp;System Plan (Project)'!$G:$G,'Pack&amp;System Plan (Model)'!$E46,'Pack&amp;System Plan (Project)'!#REF!)</f>
        <v>#REF!</v>
      </c>
      <c r="BH46" s="9" t="e">
        <f>SUMIF('Pack&amp;System Plan (Project)'!$G:$G,'Pack&amp;System Plan (Model)'!$E46,'Pack&amp;System Plan (Project)'!#REF!)</f>
        <v>#REF!</v>
      </c>
      <c r="BI46" s="9" t="e">
        <f>SUMIF('Pack&amp;System Plan (Project)'!$G:$G,'Pack&amp;System Plan (Model)'!$E46,'Pack&amp;System Plan (Project)'!#REF!)</f>
        <v>#REF!</v>
      </c>
      <c r="BJ46" s="9" t="e">
        <f>SUMIF('Pack&amp;System Plan (Project)'!$G:$G,'Pack&amp;System Plan (Model)'!$E46,'Pack&amp;System Plan (Project)'!#REF!)</f>
        <v>#REF!</v>
      </c>
      <c r="BK46" s="9" t="e">
        <f>SUMIF('Pack&amp;System Plan (Project)'!$G:$G,'Pack&amp;System Plan (Model)'!$E46,'Pack&amp;System Plan (Project)'!#REF!)</f>
        <v>#REF!</v>
      </c>
      <c r="BL46" s="9" t="e">
        <f>SUMIF('Pack&amp;System Plan (Project)'!$G:$G,'Pack&amp;System Plan (Model)'!$E46,'Pack&amp;System Plan (Project)'!#REF!)</f>
        <v>#REF!</v>
      </c>
      <c r="BM46" s="9" t="e">
        <f>SUMIF('Pack&amp;System Plan (Project)'!$G:$G,'Pack&amp;System Plan (Model)'!$E46,'Pack&amp;System Plan (Project)'!#REF!)</f>
        <v>#REF!</v>
      </c>
      <c r="BN46" s="9" t="e">
        <f>SUMIF('Pack&amp;System Plan (Project)'!$G:$G,'Pack&amp;System Plan (Model)'!$E46,'Pack&amp;System Plan (Project)'!#REF!)</f>
        <v>#REF!</v>
      </c>
      <c r="BO46" s="9" t="e">
        <f>SUMIF('Pack&amp;System Plan (Project)'!$G:$G,'Pack&amp;System Plan (Model)'!$E46,'Pack&amp;System Plan (Project)'!#REF!)</f>
        <v>#REF!</v>
      </c>
      <c r="BP46" s="9" t="e">
        <f>SUMIF('Pack&amp;System Plan (Project)'!$G:$G,'Pack&amp;System Plan (Model)'!$E46,'Pack&amp;System Plan (Project)'!#REF!)</f>
        <v>#REF!</v>
      </c>
      <c r="BQ46" s="9" t="e">
        <f>SUMIF('Pack&amp;System Plan (Project)'!$G:$G,'Pack&amp;System Plan (Model)'!$E46,'Pack&amp;System Plan (Project)'!#REF!)</f>
        <v>#REF!</v>
      </c>
      <c r="BR46" s="9" t="e">
        <f>SUMIF('Pack&amp;System Plan (Project)'!$G:$G,'Pack&amp;System Plan (Model)'!$E46,'Pack&amp;System Plan (Project)'!#REF!)</f>
        <v>#REF!</v>
      </c>
      <c r="BS46" s="9" t="e">
        <f>SUMIF('Pack&amp;System Plan (Project)'!$G:$G,'Pack&amp;System Plan (Model)'!$E46,'Pack&amp;System Plan (Project)'!#REF!)</f>
        <v>#REF!</v>
      </c>
      <c r="BT46" s="9" t="e">
        <f>SUMIF('Pack&amp;System Plan (Project)'!$G:$G,'Pack&amp;System Plan (Model)'!$E46,'Pack&amp;System Plan (Project)'!#REF!)</f>
        <v>#REF!</v>
      </c>
      <c r="BU46" s="9" t="e">
        <f>SUMIF('Pack&amp;System Plan (Project)'!$G:$G,'Pack&amp;System Plan (Model)'!$E46,'Pack&amp;System Plan (Project)'!#REF!)</f>
        <v>#REF!</v>
      </c>
      <c r="BV46" s="9" t="e">
        <f>SUMIF('Pack&amp;System Plan (Project)'!$G:$G,'Pack&amp;System Plan (Model)'!$E46,'Pack&amp;System Plan (Project)'!#REF!)</f>
        <v>#REF!</v>
      </c>
      <c r="BW46" s="9" t="e">
        <f>SUMIF('Pack&amp;System Plan (Project)'!$G:$G,'Pack&amp;System Plan (Model)'!$E46,'Pack&amp;System Plan (Project)'!#REF!)</f>
        <v>#REF!</v>
      </c>
      <c r="BX46" s="9" t="e">
        <f>SUMIF('Pack&amp;System Plan (Project)'!$G:$G,'Pack&amp;System Plan (Model)'!$E46,'Pack&amp;System Plan (Project)'!#REF!)</f>
        <v>#REF!</v>
      </c>
      <c r="BY46" s="9" t="e">
        <f>SUMIF('Pack&amp;System Plan (Project)'!$G:$G,'Pack&amp;System Plan (Model)'!$E46,'Pack&amp;System Plan (Project)'!#REF!)</f>
        <v>#REF!</v>
      </c>
      <c r="BZ46" s="9" t="e">
        <f>SUMIF('Pack&amp;System Plan (Project)'!$G:$G,'Pack&amp;System Plan (Model)'!$E46,'Pack&amp;System Plan (Project)'!#REF!)</f>
        <v>#REF!</v>
      </c>
      <c r="CA46" s="9" t="e">
        <f>SUMIF('Pack&amp;System Plan (Project)'!$G:$G,'Pack&amp;System Plan (Model)'!$E46,'Pack&amp;System Plan (Project)'!#REF!)</f>
        <v>#REF!</v>
      </c>
      <c r="CB46" s="9" t="e">
        <f>SUMIF('Pack&amp;System Plan (Project)'!$G:$G,'Pack&amp;System Plan (Model)'!$E46,'Pack&amp;System Plan (Project)'!#REF!)</f>
        <v>#REF!</v>
      </c>
      <c r="CC46" s="9" t="e">
        <f>SUMIF('Pack&amp;System Plan (Project)'!$G:$G,'Pack&amp;System Plan (Model)'!$E46,'Pack&amp;System Plan (Project)'!#REF!)</f>
        <v>#REF!</v>
      </c>
      <c r="CD46" s="9" t="e">
        <f>SUMIF('Pack&amp;System Plan (Project)'!$G:$G,'Pack&amp;System Plan (Model)'!$E46,'Pack&amp;System Plan (Project)'!#REF!)</f>
        <v>#REF!</v>
      </c>
      <c r="CE46" s="9" t="e">
        <f>SUMIF('Pack&amp;System Plan (Project)'!$G:$G,'Pack&amp;System Plan (Model)'!$E46,'Pack&amp;System Plan (Project)'!#REF!)</f>
        <v>#REF!</v>
      </c>
      <c r="CF46" s="9" t="e">
        <f>SUMIF('Pack&amp;System Plan (Project)'!$G:$G,'Pack&amp;System Plan (Model)'!$E46,'Pack&amp;System Plan (Project)'!#REF!)</f>
        <v>#REF!</v>
      </c>
      <c r="CG46" s="9" t="e">
        <f>SUMIF('Pack&amp;System Plan (Project)'!$G:$G,'Pack&amp;System Plan (Model)'!$E46,'Pack&amp;System Plan (Project)'!#REF!)</f>
        <v>#REF!</v>
      </c>
      <c r="CH46" s="9" t="e">
        <f>SUMIF('Pack&amp;System Plan (Project)'!$G:$G,'Pack&amp;System Plan (Model)'!$E46,'Pack&amp;System Plan (Project)'!#REF!)</f>
        <v>#REF!</v>
      </c>
      <c r="CI46" s="9" t="e">
        <f>SUMIF('Pack&amp;System Plan (Project)'!$G:$G,'Pack&amp;System Plan (Model)'!$E46,'Pack&amp;System Plan (Project)'!#REF!)</f>
        <v>#REF!</v>
      </c>
      <c r="CJ46" s="9" t="e">
        <f>SUMIF('Pack&amp;System Plan (Project)'!$G:$G,'Pack&amp;System Plan (Model)'!$E46,'Pack&amp;System Plan (Project)'!#REF!)</f>
        <v>#REF!</v>
      </c>
      <c r="CK46" s="9" t="e">
        <f>SUMIF('Pack&amp;System Plan (Project)'!$G:$G,'Pack&amp;System Plan (Model)'!$E46,'Pack&amp;System Plan (Project)'!#REF!)</f>
        <v>#REF!</v>
      </c>
      <c r="CL46" s="9" t="e">
        <f>SUMIF('Pack&amp;System Plan (Project)'!$G:$G,'Pack&amp;System Plan (Model)'!$E46,'Pack&amp;System Plan (Project)'!#REF!)</f>
        <v>#REF!</v>
      </c>
      <c r="CM46" s="9" t="e">
        <f>SUMIF('Pack&amp;System Plan (Project)'!$G:$G,'Pack&amp;System Plan (Model)'!$E46,'Pack&amp;System Plan (Project)'!#REF!)</f>
        <v>#REF!</v>
      </c>
      <c r="CN46" s="9" t="e">
        <f>SUMIF('Pack&amp;System Plan (Project)'!$G:$G,'Pack&amp;System Plan (Model)'!$E46,'Pack&amp;System Plan (Project)'!#REF!)</f>
        <v>#REF!</v>
      </c>
      <c r="CO46" s="9" t="e">
        <f>SUMIF('Pack&amp;System Plan (Project)'!$G:$G,'Pack&amp;System Plan (Model)'!$E46,'Pack&amp;System Plan (Project)'!#REF!)</f>
        <v>#REF!</v>
      </c>
      <c r="CP46" s="9" t="e">
        <f>SUMIF('Pack&amp;System Plan (Project)'!$G:$G,'Pack&amp;System Plan (Model)'!$E46,'Pack&amp;System Plan (Project)'!#REF!)</f>
        <v>#REF!</v>
      </c>
      <c r="CQ46" s="9" t="e">
        <f>SUMIF('Pack&amp;System Plan (Project)'!$G:$G,'Pack&amp;System Plan (Model)'!$E46,'Pack&amp;System Plan (Project)'!#REF!)</f>
        <v>#REF!</v>
      </c>
      <c r="CR46" s="9" t="e">
        <f>SUMIF('Pack&amp;System Plan (Project)'!$G:$G,'Pack&amp;System Plan (Model)'!$E46,'Pack&amp;System Plan (Project)'!#REF!)</f>
        <v>#REF!</v>
      </c>
      <c r="CS46" s="9" t="e">
        <f>SUMIF('Pack&amp;System Plan (Project)'!$G:$G,'Pack&amp;System Plan (Model)'!$E46,'Pack&amp;System Plan (Project)'!#REF!)</f>
        <v>#REF!</v>
      </c>
      <c r="CT46" s="9" t="e">
        <f>SUMIF('Pack&amp;System Plan (Project)'!$G:$G,'Pack&amp;System Plan (Model)'!$E46,'Pack&amp;System Plan (Project)'!#REF!)</f>
        <v>#REF!</v>
      </c>
      <c r="CU46" s="9" t="e">
        <f>SUMIF('Pack&amp;System Plan (Project)'!$G:$G,'Pack&amp;System Plan (Model)'!$E46,'Pack&amp;System Plan (Project)'!#REF!)</f>
        <v>#REF!</v>
      </c>
      <c r="CV46" s="9" t="e">
        <f>SUMIF('Pack&amp;System Plan (Project)'!$G:$G,'Pack&amp;System Plan (Model)'!$E46,'Pack&amp;System Plan (Project)'!#REF!)</f>
        <v>#REF!</v>
      </c>
      <c r="CW46" s="9" t="e">
        <f>SUMIF('Pack&amp;System Plan (Project)'!$G:$G,'Pack&amp;System Plan (Model)'!$E46,'Pack&amp;System Plan (Project)'!#REF!)</f>
        <v>#REF!</v>
      </c>
      <c r="CX46" s="9" t="e">
        <f>SUMIF('Pack&amp;System Plan (Project)'!$G:$G,'Pack&amp;System Plan (Model)'!$E46,'Pack&amp;System Plan (Project)'!#REF!)</f>
        <v>#REF!</v>
      </c>
      <c r="CY46" s="9" t="e">
        <f>SUMIF('Pack&amp;System Plan (Project)'!$G:$G,'Pack&amp;System Plan (Model)'!$E46,'Pack&amp;System Plan (Project)'!#REF!)</f>
        <v>#REF!</v>
      </c>
      <c r="CZ46" s="9" t="e">
        <f>SUMIF('Pack&amp;System Plan (Project)'!$G:$G,'Pack&amp;System Plan (Model)'!$E46,'Pack&amp;System Plan (Project)'!#REF!)</f>
        <v>#REF!</v>
      </c>
      <c r="DA46" s="9" t="e">
        <f>SUMIF('Pack&amp;System Plan (Project)'!$G:$G,'Pack&amp;System Plan (Model)'!$E46,'Pack&amp;System Plan (Project)'!#REF!)</f>
        <v>#REF!</v>
      </c>
      <c r="DB46" s="9" t="e">
        <f>SUMIF('Pack&amp;System Plan (Project)'!$G:$G,'Pack&amp;System Plan (Model)'!$E46,'Pack&amp;System Plan (Project)'!#REF!)</f>
        <v>#REF!</v>
      </c>
      <c r="DC46" s="9" t="e">
        <f>SUMIF('Pack&amp;System Plan (Project)'!$G:$G,'Pack&amp;System Plan (Model)'!$E46,'Pack&amp;System Plan (Project)'!#REF!)</f>
        <v>#REF!</v>
      </c>
      <c r="DD46" s="9" t="e">
        <f>SUMIF('Pack&amp;System Plan (Project)'!$G:$G,'Pack&amp;System Plan (Model)'!$E46,'Pack&amp;System Plan (Project)'!#REF!)</f>
        <v>#REF!</v>
      </c>
      <c r="DE46" s="9" t="e">
        <f>SUMIF('Pack&amp;System Plan (Project)'!$G:$G,'Pack&amp;System Plan (Model)'!$E46,'Pack&amp;System Plan (Project)'!#REF!)</f>
        <v>#REF!</v>
      </c>
      <c r="DF46" s="9" t="e">
        <f>SUMIF('Pack&amp;System Plan (Project)'!$G:$G,'Pack&amp;System Plan (Model)'!$E46,'Pack&amp;System Plan (Project)'!#REF!)</f>
        <v>#REF!</v>
      </c>
      <c r="DG46" s="9" t="e">
        <f>SUMIF('Pack&amp;System Plan (Project)'!$G:$G,'Pack&amp;System Plan (Model)'!$E46,'Pack&amp;System Plan (Project)'!#REF!)</f>
        <v>#REF!</v>
      </c>
      <c r="DH46" s="9" t="e">
        <f>SUMIF('Pack&amp;System Plan (Project)'!$G:$G,'Pack&amp;System Plan (Model)'!$E46,'Pack&amp;System Plan (Project)'!#REF!)</f>
        <v>#REF!</v>
      </c>
      <c r="DI46" s="9" t="e">
        <f>SUMIF('Pack&amp;System Plan (Project)'!$G:$G,'Pack&amp;System Plan (Model)'!$E46,'Pack&amp;System Plan (Project)'!#REF!)</f>
        <v>#REF!</v>
      </c>
      <c r="DJ46" s="9" t="e">
        <f>SUMIF('Pack&amp;System Plan (Project)'!$G:$G,'Pack&amp;System Plan (Model)'!$E46,'Pack&amp;System Plan (Project)'!#REF!)</f>
        <v>#REF!</v>
      </c>
      <c r="DK46" s="9" t="e">
        <f>SUMIF('Pack&amp;System Plan (Project)'!$G:$G,'Pack&amp;System Plan (Model)'!$E46,'Pack&amp;System Plan (Project)'!#REF!)</f>
        <v>#REF!</v>
      </c>
      <c r="DL46" s="9" t="e">
        <f>SUMIF('Pack&amp;System Plan (Project)'!$G:$G,'Pack&amp;System Plan (Model)'!$E46,'Pack&amp;System Plan (Project)'!#REF!)</f>
        <v>#REF!</v>
      </c>
      <c r="DM46" s="9" t="e">
        <f>SUMIF('Pack&amp;System Plan (Project)'!$G:$G,'Pack&amp;System Plan (Model)'!$E46,'Pack&amp;System Plan (Project)'!#REF!)</f>
        <v>#REF!</v>
      </c>
      <c r="DN46" s="9" t="e">
        <f>SUMIF('Pack&amp;System Plan (Project)'!$G:$G,'Pack&amp;System Plan (Model)'!$E46,'Pack&amp;System Plan (Project)'!#REF!)</f>
        <v>#REF!</v>
      </c>
      <c r="DO46" s="9" t="e">
        <f>SUMIF('Pack&amp;System Plan (Project)'!$G:$G,'Pack&amp;System Plan (Model)'!$E46,'Pack&amp;System Plan (Project)'!#REF!)</f>
        <v>#REF!</v>
      </c>
      <c r="DP46" s="9" t="e">
        <f>SUMIF('Pack&amp;System Plan (Project)'!$G:$G,'Pack&amp;System Plan (Model)'!$E46,'Pack&amp;System Plan (Project)'!#REF!)</f>
        <v>#REF!</v>
      </c>
      <c r="DQ46" s="9" t="e">
        <f>SUMIF('Pack&amp;System Plan (Project)'!$G:$G,'Pack&amp;System Plan (Model)'!$E46,'Pack&amp;System Plan (Project)'!#REF!)</f>
        <v>#REF!</v>
      </c>
      <c r="DR46" s="9" t="e">
        <f>SUMIF('Pack&amp;System Plan (Project)'!$G:$G,'Pack&amp;System Plan (Model)'!$E46,'Pack&amp;System Plan (Project)'!#REF!)</f>
        <v>#REF!</v>
      </c>
      <c r="DS46" s="9" t="e">
        <f>SUMIF('Pack&amp;System Plan (Project)'!$G:$G,'Pack&amp;System Plan (Model)'!$E46,'Pack&amp;System Plan (Project)'!#REF!)</f>
        <v>#REF!</v>
      </c>
      <c r="DT46" s="9" t="e">
        <f>SUMIF('Pack&amp;System Plan (Project)'!$G:$G,'Pack&amp;System Plan (Model)'!$E46,'Pack&amp;System Plan (Project)'!#REF!)</f>
        <v>#REF!</v>
      </c>
      <c r="DU46" s="9" t="e">
        <f>SUMIF('Pack&amp;System Plan (Project)'!$G:$G,'Pack&amp;System Plan (Model)'!$E46,'Pack&amp;System Plan (Project)'!#REF!)</f>
        <v>#REF!</v>
      </c>
      <c r="DV46" s="9" t="e">
        <f>SUMIF('Pack&amp;System Plan (Project)'!$G:$G,'Pack&amp;System Plan (Model)'!$E46,'Pack&amp;System Plan (Project)'!#REF!)</f>
        <v>#REF!</v>
      </c>
      <c r="DW46" s="9" t="e">
        <f>SUMIF('Pack&amp;System Plan (Project)'!$G:$G,'Pack&amp;System Plan (Model)'!$E46,'Pack&amp;System Plan (Project)'!#REF!)</f>
        <v>#REF!</v>
      </c>
      <c r="DX46" s="9" t="e">
        <f>SUMIF('Pack&amp;System Plan (Project)'!$G:$G,'Pack&amp;System Plan (Model)'!$E46,'Pack&amp;System Plan (Project)'!#REF!)</f>
        <v>#REF!</v>
      </c>
      <c r="DY46" s="9" t="e">
        <f>SUMIF('Pack&amp;System Plan (Project)'!$G:$G,'Pack&amp;System Plan (Model)'!$E46,'Pack&amp;System Plan (Project)'!#REF!)</f>
        <v>#REF!</v>
      </c>
      <c r="DZ46" s="9" t="e">
        <f>SUMIF('Pack&amp;System Plan (Project)'!$G:$G,'Pack&amp;System Plan (Model)'!$E46,'Pack&amp;System Plan (Project)'!#REF!)</f>
        <v>#REF!</v>
      </c>
      <c r="EA46" s="9" t="e">
        <f>SUMIF('Pack&amp;System Plan (Project)'!$G:$G,'Pack&amp;System Plan (Model)'!$E46,'Pack&amp;System Plan (Project)'!#REF!)</f>
        <v>#REF!</v>
      </c>
      <c r="EB46" s="9" t="e">
        <f>SUMIF('Pack&amp;System Plan (Project)'!$G:$G,'Pack&amp;System Plan (Model)'!$E46,'Pack&amp;System Plan (Project)'!#REF!)</f>
        <v>#REF!</v>
      </c>
      <c r="EC46" s="9" t="e">
        <f>SUMIF('Pack&amp;System Plan (Project)'!$G:$G,'Pack&amp;System Plan (Model)'!$E46,'Pack&amp;System Plan (Project)'!#REF!)</f>
        <v>#REF!</v>
      </c>
      <c r="ED46" s="9" t="e">
        <f>SUMIF('Pack&amp;System Plan (Project)'!$G:$G,'Pack&amp;System Plan (Model)'!$E46,'Pack&amp;System Plan (Project)'!#REF!)</f>
        <v>#REF!</v>
      </c>
      <c r="EE46" s="9" t="e">
        <f>SUMIF('Pack&amp;System Plan (Project)'!$G:$G,'Pack&amp;System Plan (Model)'!$E46,'Pack&amp;System Plan (Project)'!#REF!)</f>
        <v>#REF!</v>
      </c>
      <c r="EF46" s="9" t="e">
        <f>SUMIF('Pack&amp;System Plan (Project)'!$G:$G,'Pack&amp;System Plan (Model)'!$E46,'Pack&amp;System Plan (Project)'!#REF!)</f>
        <v>#REF!</v>
      </c>
      <c r="EG46" s="9" t="e">
        <f>SUMIF('Pack&amp;System Plan (Project)'!$G:$G,'Pack&amp;System Plan (Model)'!$E46,'Pack&amp;System Plan (Project)'!#REF!)</f>
        <v>#REF!</v>
      </c>
      <c r="EH46" s="9" t="e">
        <f>SUMIF('Pack&amp;System Plan (Project)'!$G:$G,'Pack&amp;System Plan (Model)'!$E46,'Pack&amp;System Plan (Project)'!#REF!)</f>
        <v>#REF!</v>
      </c>
      <c r="EI46" s="9" t="e">
        <f>SUMIF('Pack&amp;System Plan (Project)'!$G:$G,'Pack&amp;System Plan (Model)'!$E46,'Pack&amp;System Plan (Project)'!#REF!)</f>
        <v>#REF!</v>
      </c>
      <c r="EJ46" s="9" t="e">
        <f>SUMIF('Pack&amp;System Plan (Project)'!$G:$G,'Pack&amp;System Plan (Model)'!$E46,'Pack&amp;System Plan (Project)'!#REF!)</f>
        <v>#REF!</v>
      </c>
      <c r="EK46" s="9" t="e">
        <f>SUMIF('Pack&amp;System Plan (Project)'!$G:$G,'Pack&amp;System Plan (Model)'!$E46,'Pack&amp;System Plan (Project)'!#REF!)</f>
        <v>#REF!</v>
      </c>
      <c r="EL46" s="9" t="e">
        <f>SUMIF('Pack&amp;System Plan (Project)'!$G:$G,'Pack&amp;System Plan (Model)'!$E46,'Pack&amp;System Plan (Project)'!#REF!)</f>
        <v>#REF!</v>
      </c>
      <c r="EM46" s="9" t="e">
        <f>SUMIF('Pack&amp;System Plan (Project)'!$G:$G,'Pack&amp;System Plan (Model)'!$E46,'Pack&amp;System Plan (Project)'!#REF!)</f>
        <v>#REF!</v>
      </c>
      <c r="EN46" s="9" t="e">
        <f>SUMIF('Pack&amp;System Plan (Project)'!$G:$G,'Pack&amp;System Plan (Model)'!$E46,'Pack&amp;System Plan (Project)'!#REF!)</f>
        <v>#REF!</v>
      </c>
      <c r="EO46" s="9" t="e">
        <f>SUMIF('Pack&amp;System Plan (Project)'!$G:$G,'Pack&amp;System Plan (Model)'!$E46,'Pack&amp;System Plan (Project)'!#REF!)</f>
        <v>#REF!</v>
      </c>
      <c r="EP46" s="9" t="e">
        <f>SUMIF('Pack&amp;System Plan (Project)'!$G:$G,'Pack&amp;System Plan (Model)'!$E46,'Pack&amp;System Plan (Project)'!#REF!)</f>
        <v>#REF!</v>
      </c>
      <c r="EQ46" s="9" t="e">
        <f>SUMIF('Pack&amp;System Plan (Project)'!$G:$G,'Pack&amp;System Plan (Model)'!$E46,'Pack&amp;System Plan (Project)'!#REF!)</f>
        <v>#REF!</v>
      </c>
      <c r="ER46" s="9" t="e">
        <f>SUMIF('Pack&amp;System Plan (Project)'!$G:$G,'Pack&amp;System Plan (Model)'!$E46,'Pack&amp;System Plan (Project)'!#REF!)</f>
        <v>#REF!</v>
      </c>
      <c r="ES46" s="9" t="e">
        <f>SUMIF('Pack&amp;System Plan (Project)'!$G:$G,'Pack&amp;System Plan (Model)'!$E46,'Pack&amp;System Plan (Project)'!#REF!)</f>
        <v>#REF!</v>
      </c>
      <c r="ET46" s="9" t="e">
        <f>SUMIF('Pack&amp;System Plan (Project)'!$G:$G,'Pack&amp;System Plan (Model)'!$E46,'Pack&amp;System Plan (Project)'!#REF!)</f>
        <v>#REF!</v>
      </c>
      <c r="EU46" s="9" t="e">
        <f>SUMIF('Pack&amp;System Plan (Project)'!$G:$G,'Pack&amp;System Plan (Model)'!$E46,'Pack&amp;System Plan (Project)'!#REF!)</f>
        <v>#REF!</v>
      </c>
      <c r="EV46" s="9" t="e">
        <f>SUMIF('Pack&amp;System Plan (Project)'!$G:$G,'Pack&amp;System Plan (Model)'!$E46,'Pack&amp;System Plan (Project)'!#REF!)</f>
        <v>#REF!</v>
      </c>
      <c r="EW46" s="9" t="e">
        <f>SUMIF('Pack&amp;System Plan (Project)'!$G:$G,'Pack&amp;System Plan (Model)'!$E46,'Pack&amp;System Plan (Project)'!#REF!)</f>
        <v>#REF!</v>
      </c>
      <c r="EX46" s="9" t="e">
        <f>SUMIF('Pack&amp;System Plan (Project)'!$G:$G,'Pack&amp;System Plan (Model)'!$E46,'Pack&amp;System Plan (Project)'!#REF!)</f>
        <v>#REF!</v>
      </c>
      <c r="EY46" s="9" t="e">
        <f>SUMIF('Pack&amp;System Plan (Project)'!$G:$G,'Pack&amp;System Plan (Model)'!$E46,'Pack&amp;System Plan (Project)'!#REF!)</f>
        <v>#REF!</v>
      </c>
      <c r="EZ46" s="9" t="e">
        <f>SUMIF('Pack&amp;System Plan (Project)'!$G:$G,'Pack&amp;System Plan (Model)'!$E46,'Pack&amp;System Plan (Project)'!#REF!)</f>
        <v>#REF!</v>
      </c>
      <c r="FA46" s="9" t="e">
        <f>SUMIF('Pack&amp;System Plan (Project)'!$G:$G,'Pack&amp;System Plan (Model)'!$E46,'Pack&amp;System Plan (Project)'!#REF!)</f>
        <v>#REF!</v>
      </c>
      <c r="FB46" s="9" t="e">
        <f>SUMIF('Pack&amp;System Plan (Project)'!$G:$G,'Pack&amp;System Plan (Model)'!$E46,'Pack&amp;System Plan (Project)'!#REF!)</f>
        <v>#REF!</v>
      </c>
      <c r="FC46" s="9" t="e">
        <f>SUMIF('Pack&amp;System Plan (Project)'!$G:$G,'Pack&amp;System Plan (Model)'!$E46,'Pack&amp;System Plan (Project)'!#REF!)</f>
        <v>#REF!</v>
      </c>
      <c r="FD46" s="9" t="e">
        <f>SUMIF('Pack&amp;System Plan (Project)'!$G:$G,'Pack&amp;System Plan (Model)'!$E46,'Pack&amp;System Plan (Project)'!#REF!)</f>
        <v>#REF!</v>
      </c>
      <c r="FE46" s="9" t="e">
        <f>SUMIF('Pack&amp;System Plan (Project)'!$G:$G,'Pack&amp;System Plan (Model)'!$E46,'Pack&amp;System Plan (Project)'!#REF!)</f>
        <v>#REF!</v>
      </c>
      <c r="FF46" s="9" t="e">
        <f>SUMIF('Pack&amp;System Plan (Project)'!$G:$G,'Pack&amp;System Plan (Model)'!$E46,'Pack&amp;System Plan (Project)'!#REF!)</f>
        <v>#REF!</v>
      </c>
      <c r="FG46" s="9" t="e">
        <f>SUMIF('Pack&amp;System Plan (Project)'!$G:$G,'Pack&amp;System Plan (Model)'!$E46,'Pack&amp;System Plan (Project)'!#REF!)</f>
        <v>#REF!</v>
      </c>
      <c r="FH46" s="9" t="e">
        <f>SUMIF('Pack&amp;System Plan (Project)'!$G:$G,'Pack&amp;System Plan (Model)'!$E46,'Pack&amp;System Plan (Project)'!#REF!)</f>
        <v>#REF!</v>
      </c>
      <c r="FI46" s="9" t="e">
        <f>SUMIF('Pack&amp;System Plan (Project)'!$G:$G,'Pack&amp;System Plan (Model)'!$E46,'Pack&amp;System Plan (Project)'!#REF!)</f>
        <v>#REF!</v>
      </c>
      <c r="FJ46" s="9" t="e">
        <f>SUMIF('Pack&amp;System Plan (Project)'!$G:$G,'Pack&amp;System Plan (Model)'!$E46,'Pack&amp;System Plan (Project)'!#REF!)</f>
        <v>#REF!</v>
      </c>
      <c r="FK46" s="9" t="e">
        <f>SUMIF('Pack&amp;System Plan (Project)'!$G:$G,'Pack&amp;System Plan (Model)'!$E46,'Pack&amp;System Plan (Project)'!#REF!)</f>
        <v>#REF!</v>
      </c>
      <c r="FL46" s="9" t="e">
        <f>SUMIF('Pack&amp;System Plan (Project)'!$G:$G,'Pack&amp;System Plan (Model)'!$E46,'Pack&amp;System Plan (Project)'!#REF!)</f>
        <v>#REF!</v>
      </c>
      <c r="FM46" s="9" t="e">
        <f>SUMIF('Pack&amp;System Plan (Project)'!$G:$G,'Pack&amp;System Plan (Model)'!$E46,'Pack&amp;System Plan (Project)'!#REF!)</f>
        <v>#REF!</v>
      </c>
      <c r="FN46" s="9" t="e">
        <f>SUMIF('Pack&amp;System Plan (Project)'!$G:$G,'Pack&amp;System Plan (Model)'!$E46,'Pack&amp;System Plan (Project)'!#REF!)</f>
        <v>#REF!</v>
      </c>
      <c r="FO46" s="9" t="e">
        <f>SUMIF('Pack&amp;System Plan (Project)'!$G:$G,'Pack&amp;System Plan (Model)'!$E46,'Pack&amp;System Plan (Project)'!#REF!)</f>
        <v>#REF!</v>
      </c>
      <c r="FP46" s="9" t="e">
        <f>SUMIF('Pack&amp;System Plan (Project)'!$G:$G,'Pack&amp;System Plan (Model)'!$E46,'Pack&amp;System Plan (Project)'!#REF!)</f>
        <v>#REF!</v>
      </c>
      <c r="FQ46" s="9" t="e">
        <f>SUMIF('Pack&amp;System Plan (Project)'!$G:$G,'Pack&amp;System Plan (Model)'!$E46,'Pack&amp;System Plan (Project)'!#REF!)</f>
        <v>#REF!</v>
      </c>
      <c r="FR46" s="9" t="e">
        <f>SUMIF('Pack&amp;System Plan (Project)'!$G:$G,'Pack&amp;System Plan (Model)'!$E46,'Pack&amp;System Plan (Project)'!#REF!)</f>
        <v>#REF!</v>
      </c>
      <c r="FS46" s="9" t="e">
        <f>SUMIF('Pack&amp;System Plan (Project)'!$G:$G,'Pack&amp;System Plan (Model)'!$E46,'Pack&amp;System Plan (Project)'!#REF!)</f>
        <v>#REF!</v>
      </c>
      <c r="FT46" s="9" t="e">
        <f>SUMIF('Pack&amp;System Plan (Project)'!$G:$G,'Pack&amp;System Plan (Model)'!$E46,'Pack&amp;System Plan (Project)'!#REF!)</f>
        <v>#REF!</v>
      </c>
      <c r="FU46" s="9" t="e">
        <f>SUMIF('Pack&amp;System Plan (Project)'!$G:$G,'Pack&amp;System Plan (Model)'!$E46,'Pack&amp;System Plan (Project)'!#REF!)</f>
        <v>#REF!</v>
      </c>
      <c r="FV46" s="9" t="e">
        <f>SUMIF('Pack&amp;System Plan (Project)'!$G:$G,'Pack&amp;System Plan (Model)'!$E46,'Pack&amp;System Plan (Project)'!#REF!)</f>
        <v>#REF!</v>
      </c>
      <c r="FW46" s="9" t="e">
        <f>SUMIF('Pack&amp;System Plan (Project)'!$G:$G,'Pack&amp;System Plan (Model)'!$E46,'Pack&amp;System Plan (Project)'!#REF!)</f>
        <v>#REF!</v>
      </c>
      <c r="FX46" s="9" t="e">
        <f>SUMIF('Pack&amp;System Plan (Project)'!$G:$G,'Pack&amp;System Plan (Model)'!$E46,'Pack&amp;System Plan (Project)'!#REF!)</f>
        <v>#REF!</v>
      </c>
      <c r="FY46" s="9" t="e">
        <f>SUMIF('Pack&amp;System Plan (Project)'!$G:$G,'Pack&amp;System Plan (Model)'!$E46,'Pack&amp;System Plan (Project)'!#REF!)</f>
        <v>#REF!</v>
      </c>
      <c r="FZ46" s="9" t="e">
        <f>SUMIF('Pack&amp;System Plan (Project)'!$G:$G,'Pack&amp;System Plan (Model)'!$E46,'Pack&amp;System Plan (Project)'!#REF!)</f>
        <v>#REF!</v>
      </c>
      <c r="GA46" s="9" t="e">
        <f>SUMIF('Pack&amp;System Plan (Project)'!$G:$G,'Pack&amp;System Plan (Model)'!$E46,'Pack&amp;System Plan (Project)'!#REF!)</f>
        <v>#REF!</v>
      </c>
      <c r="GB46" s="9" t="e">
        <f>SUMIF('Pack&amp;System Plan (Project)'!$G:$G,'Pack&amp;System Plan (Model)'!$E46,'Pack&amp;System Plan (Project)'!#REF!)</f>
        <v>#REF!</v>
      </c>
      <c r="GC46" s="9" t="e">
        <f>SUMIF('Pack&amp;System Plan (Project)'!$G:$G,'Pack&amp;System Plan (Model)'!$E46,'Pack&amp;System Plan (Project)'!#REF!)</f>
        <v>#REF!</v>
      </c>
      <c r="GD46" s="9" t="e">
        <f>SUMIF('Pack&amp;System Plan (Project)'!$G:$G,'Pack&amp;System Plan (Model)'!$E46,'Pack&amp;System Plan (Project)'!#REF!)</f>
        <v>#REF!</v>
      </c>
      <c r="GE46" s="9" t="e">
        <f>SUMIF('Pack&amp;System Plan (Project)'!$G:$G,'Pack&amp;System Plan (Model)'!$E46,'Pack&amp;System Plan (Project)'!#REF!)</f>
        <v>#REF!</v>
      </c>
      <c r="GF46" s="9" t="e">
        <f>SUMIF('Pack&amp;System Plan (Project)'!$G:$G,'Pack&amp;System Plan (Model)'!$E46,'Pack&amp;System Plan (Project)'!#REF!)</f>
        <v>#REF!</v>
      </c>
      <c r="GG46" s="9" t="e">
        <f>SUMIF('Pack&amp;System Plan (Project)'!$G:$G,'Pack&amp;System Plan (Model)'!$E46,'Pack&amp;System Plan (Project)'!#REF!)</f>
        <v>#REF!</v>
      </c>
      <c r="GH46" s="9" t="e">
        <f>SUMIF('Pack&amp;System Plan (Project)'!$G:$G,'Pack&amp;System Plan (Model)'!$E46,'Pack&amp;System Plan (Project)'!#REF!)</f>
        <v>#REF!</v>
      </c>
      <c r="GI46" s="9" t="e">
        <f>SUMIF('Pack&amp;System Plan (Project)'!$G:$G,'Pack&amp;System Plan (Model)'!$E46,'Pack&amp;System Plan (Project)'!#REF!)</f>
        <v>#REF!</v>
      </c>
      <c r="GJ46" s="9" t="e">
        <f>SUMIF('Pack&amp;System Plan (Project)'!$G:$G,'Pack&amp;System Plan (Model)'!$E46,'Pack&amp;System Plan (Project)'!#REF!)</f>
        <v>#REF!</v>
      </c>
      <c r="GK46" s="9" t="e">
        <f>SUMIF('Pack&amp;System Plan (Project)'!$G:$G,'Pack&amp;System Plan (Model)'!$E46,'Pack&amp;System Plan (Project)'!#REF!)</f>
        <v>#REF!</v>
      </c>
      <c r="GL46" s="9" t="e">
        <f>SUMIF('Pack&amp;System Plan (Project)'!$G:$G,'Pack&amp;System Plan (Model)'!$E46,'Pack&amp;System Plan (Project)'!#REF!)</f>
        <v>#REF!</v>
      </c>
      <c r="GM46" s="9" t="e">
        <f>SUMIF('Pack&amp;System Plan (Project)'!$G:$G,'Pack&amp;System Plan (Model)'!$E46,'Pack&amp;System Plan (Project)'!#REF!)</f>
        <v>#REF!</v>
      </c>
      <c r="GN46" s="9" t="e">
        <f>SUMIF('Pack&amp;System Plan (Project)'!$G:$G,'Pack&amp;System Plan (Model)'!$E46,'Pack&amp;System Plan (Project)'!#REF!)</f>
        <v>#REF!</v>
      </c>
      <c r="GO46" s="5">
        <v>0</v>
      </c>
    </row>
    <row r="47" spans="1:197" s="5" customFormat="1" x14ac:dyDescent="0.3">
      <c r="A47" s="59" t="s">
        <v>265</v>
      </c>
      <c r="B47" s="25" t="s">
        <v>45</v>
      </c>
      <c r="C47" s="24" t="s">
        <v>101</v>
      </c>
      <c r="D47" s="24" t="s">
        <v>113</v>
      </c>
      <c r="E47" s="126" t="s">
        <v>255</v>
      </c>
      <c r="F47" s="62" t="s">
        <v>256</v>
      </c>
      <c r="G47" s="13" t="e">
        <f>SUMIF(#REF!,'Pack&amp;System Plan (Model)'!#REF!,#REF!)</f>
        <v>#REF!</v>
      </c>
      <c r="H47" s="14">
        <f>SUM(O47:GN47)</f>
        <v>25</v>
      </c>
      <c r="I47" s="15"/>
      <c r="J47" s="15"/>
      <c r="K47" s="12" t="s">
        <v>10</v>
      </c>
      <c r="L47" s="16" t="e">
        <f>H47/H46</f>
        <v>#REF!</v>
      </c>
      <c r="M47" s="10"/>
      <c r="N47" s="28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>
        <v>11</v>
      </c>
      <c r="BP47" s="6">
        <v>11</v>
      </c>
      <c r="BQ47" s="6"/>
      <c r="BR47" s="6"/>
      <c r="BS47" s="6"/>
      <c r="BT47" s="6"/>
      <c r="BU47" s="6"/>
      <c r="BV47" s="6"/>
      <c r="BW47" s="6">
        <v>2</v>
      </c>
      <c r="BX47" s="6"/>
      <c r="BY47" s="6"/>
      <c r="BZ47" s="6"/>
      <c r="CA47" s="6"/>
      <c r="CB47" s="6"/>
      <c r="CC47" s="6">
        <v>1</v>
      </c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6"/>
      <c r="CU47" s="6"/>
      <c r="CV47" s="6"/>
      <c r="CW47" s="6"/>
      <c r="CX47" s="6"/>
      <c r="CY47" s="6"/>
      <c r="CZ47" s="6"/>
      <c r="DA47" s="6"/>
      <c r="DB47" s="6"/>
      <c r="DC47" s="6"/>
      <c r="DD47" s="6"/>
      <c r="DE47" s="6"/>
      <c r="DF47" s="6"/>
      <c r="DG47" s="6"/>
      <c r="DH47" s="6"/>
      <c r="DI47" s="6"/>
      <c r="DJ47" s="6"/>
      <c r="DK47" s="6"/>
      <c r="DL47" s="6"/>
      <c r="DM47" s="6"/>
      <c r="DN47" s="6"/>
      <c r="DO47" s="6"/>
      <c r="DP47" s="6"/>
      <c r="DQ47" s="6"/>
      <c r="DR47" s="6"/>
      <c r="DS47" s="6"/>
      <c r="DT47" s="6"/>
      <c r="DU47" s="6"/>
      <c r="DV47" s="6"/>
      <c r="DW47" s="6"/>
      <c r="DX47" s="6"/>
      <c r="DY47" s="6"/>
      <c r="DZ47" s="6"/>
      <c r="EA47" s="6"/>
      <c r="EB47" s="6"/>
      <c r="EC47" s="6"/>
      <c r="ED47" s="6"/>
      <c r="EE47" s="6"/>
      <c r="EF47" s="6"/>
      <c r="EG47" s="6"/>
      <c r="EH47" s="6"/>
      <c r="EI47" s="6"/>
      <c r="EJ47" s="6"/>
      <c r="EK47" s="6"/>
      <c r="EL47" s="6"/>
      <c r="EM47" s="6"/>
      <c r="EN47" s="6"/>
      <c r="EO47" s="6"/>
      <c r="EP47" s="6"/>
      <c r="EQ47" s="6"/>
      <c r="ER47" s="6"/>
      <c r="ES47" s="6"/>
      <c r="ET47" s="6"/>
      <c r="EU47" s="6"/>
      <c r="EV47" s="6"/>
      <c r="EW47" s="6"/>
      <c r="EX47" s="6"/>
      <c r="EY47" s="6"/>
      <c r="EZ47" s="6"/>
      <c r="FA47" s="6"/>
      <c r="FB47" s="6"/>
      <c r="FC47" s="6"/>
      <c r="FD47" s="6"/>
      <c r="FE47" s="6"/>
      <c r="FF47" s="6"/>
      <c r="FG47" s="6"/>
      <c r="FH47" s="6"/>
      <c r="FI47" s="6"/>
      <c r="FJ47" s="6"/>
      <c r="FK47" s="6"/>
      <c r="FL47" s="6"/>
      <c r="FM47" s="6"/>
      <c r="FN47" s="6"/>
      <c r="FO47" s="6"/>
      <c r="FP47" s="6"/>
      <c r="FQ47" s="6"/>
      <c r="FR47" s="6"/>
      <c r="FS47" s="6"/>
      <c r="FT47" s="6"/>
      <c r="FU47" s="6"/>
      <c r="FV47" s="6"/>
      <c r="FW47" s="6"/>
      <c r="FX47" s="6"/>
      <c r="FY47" s="6"/>
      <c r="FZ47" s="6"/>
      <c r="GA47" s="6"/>
      <c r="GB47" s="6"/>
      <c r="GC47" s="6"/>
      <c r="GD47" s="6"/>
      <c r="GE47" s="6"/>
      <c r="GF47" s="6"/>
      <c r="GG47" s="6"/>
      <c r="GH47" s="6"/>
      <c r="GI47" s="6"/>
      <c r="GJ47" s="6"/>
      <c r="GK47" s="6"/>
      <c r="GL47" s="6"/>
      <c r="GM47" s="6"/>
      <c r="GN47" s="6"/>
      <c r="GO47" s="5">
        <v>0</v>
      </c>
    </row>
    <row r="48" spans="1:197" s="5" customFormat="1" x14ac:dyDescent="0.3">
      <c r="B48" s="25" t="s">
        <v>45</v>
      </c>
      <c r="C48" s="24" t="s">
        <v>101</v>
      </c>
      <c r="D48" s="24" t="s">
        <v>114</v>
      </c>
      <c r="E48" s="18" t="s">
        <v>116</v>
      </c>
      <c r="F48" s="19" t="s">
        <v>119</v>
      </c>
      <c r="G48" s="13" t="e">
        <f>SUMIF(#REF!,'Pack&amp;System Plan (Model)'!#REF!,#REF!)</f>
        <v>#REF!</v>
      </c>
      <c r="H48" s="21" t="e">
        <f t="shared" si="1"/>
        <v>#REF!</v>
      </c>
      <c r="I48" s="22"/>
      <c r="J48" s="22"/>
      <c r="K48" s="19" t="s">
        <v>9</v>
      </c>
      <c r="L48" s="23" t="e">
        <f>+H49/H48</f>
        <v>#REF!</v>
      </c>
      <c r="M48" s="17"/>
      <c r="N48" s="27"/>
      <c r="O48" s="9" t="e">
        <f>SUMIF('Pack&amp;System Plan (Project)'!$G:$G,'Pack&amp;System Plan (Model)'!$E48,'Pack&amp;System Plan (Project)'!#REF!)</f>
        <v>#REF!</v>
      </c>
      <c r="P48" s="9" t="e">
        <f>SUMIF('Pack&amp;System Plan (Project)'!$G:$G,'Pack&amp;System Plan (Model)'!$E48,'Pack&amp;System Plan (Project)'!#REF!)</f>
        <v>#REF!</v>
      </c>
      <c r="Q48" s="9" t="e">
        <f>SUMIF('Pack&amp;System Plan (Project)'!$G:$G,'Pack&amp;System Plan (Model)'!$E48,'Pack&amp;System Plan (Project)'!#REF!)</f>
        <v>#REF!</v>
      </c>
      <c r="R48" s="9" t="e">
        <f>SUMIF('Pack&amp;System Plan (Project)'!$G:$G,'Pack&amp;System Plan (Model)'!$E48,'Pack&amp;System Plan (Project)'!#REF!)</f>
        <v>#REF!</v>
      </c>
      <c r="S48" s="9" t="e">
        <f>SUMIF('Pack&amp;System Plan (Project)'!$G:$G,'Pack&amp;System Plan (Model)'!$E48,'Pack&amp;System Plan (Project)'!#REF!)</f>
        <v>#REF!</v>
      </c>
      <c r="T48" s="9" t="e">
        <f>SUMIF('Pack&amp;System Plan (Project)'!$G:$G,'Pack&amp;System Plan (Model)'!$E48,'Pack&amp;System Plan (Project)'!#REF!)</f>
        <v>#REF!</v>
      </c>
      <c r="U48" s="9" t="e">
        <f>SUMIF('Pack&amp;System Plan (Project)'!$G:$G,'Pack&amp;System Plan (Model)'!$E48,'Pack&amp;System Plan (Project)'!#REF!)</f>
        <v>#REF!</v>
      </c>
      <c r="V48" s="9" t="e">
        <f>SUMIF('Pack&amp;System Plan (Project)'!$G:$G,'Pack&amp;System Plan (Model)'!$E48,'Pack&amp;System Plan (Project)'!#REF!)</f>
        <v>#REF!</v>
      </c>
      <c r="W48" s="9" t="e">
        <f>SUMIF('Pack&amp;System Plan (Project)'!$G:$G,'Pack&amp;System Plan (Model)'!$E48,'Pack&amp;System Plan (Project)'!#REF!)</f>
        <v>#REF!</v>
      </c>
      <c r="X48" s="9" t="e">
        <f>SUMIF('Pack&amp;System Plan (Project)'!$G:$G,'Pack&amp;System Plan (Model)'!$E48,'Pack&amp;System Plan (Project)'!#REF!)</f>
        <v>#REF!</v>
      </c>
      <c r="Y48" s="9" t="e">
        <f>SUMIF('Pack&amp;System Plan (Project)'!$G:$G,'Pack&amp;System Plan (Model)'!$E48,'Pack&amp;System Plan (Project)'!#REF!)</f>
        <v>#REF!</v>
      </c>
      <c r="Z48" s="9" t="e">
        <f>SUMIF('Pack&amp;System Plan (Project)'!$G:$G,'Pack&amp;System Plan (Model)'!$E48,'Pack&amp;System Plan (Project)'!#REF!)</f>
        <v>#REF!</v>
      </c>
      <c r="AA48" s="9" t="e">
        <f>SUMIF('Pack&amp;System Plan (Project)'!$G:$G,'Pack&amp;System Plan (Model)'!$E48,'Pack&amp;System Plan (Project)'!#REF!)</f>
        <v>#REF!</v>
      </c>
      <c r="AB48" s="9" t="e">
        <f>SUMIF('Pack&amp;System Plan (Project)'!$G:$G,'Pack&amp;System Plan (Model)'!$E48,'Pack&amp;System Plan (Project)'!#REF!)</f>
        <v>#REF!</v>
      </c>
      <c r="AC48" s="9" t="e">
        <f>SUMIF('Pack&amp;System Plan (Project)'!$G:$G,'Pack&amp;System Plan (Model)'!$E48,'Pack&amp;System Plan (Project)'!#REF!)</f>
        <v>#REF!</v>
      </c>
      <c r="AD48" s="9" t="e">
        <f>SUMIF('Pack&amp;System Plan (Project)'!$G:$G,'Pack&amp;System Plan (Model)'!$E48,'Pack&amp;System Plan (Project)'!#REF!)</f>
        <v>#REF!</v>
      </c>
      <c r="AE48" s="9" t="e">
        <f>SUMIF('Pack&amp;System Plan (Project)'!$G:$G,'Pack&amp;System Plan (Model)'!$E48,'Pack&amp;System Plan (Project)'!#REF!)</f>
        <v>#REF!</v>
      </c>
      <c r="AF48" s="9" t="e">
        <f>SUMIF('Pack&amp;System Plan (Project)'!$G:$G,'Pack&amp;System Plan (Model)'!$E48,'Pack&amp;System Plan (Project)'!#REF!)</f>
        <v>#REF!</v>
      </c>
      <c r="AG48" s="9" t="e">
        <f>SUMIF('Pack&amp;System Plan (Project)'!$G:$G,'Pack&amp;System Plan (Model)'!$E48,'Pack&amp;System Plan (Project)'!#REF!)</f>
        <v>#REF!</v>
      </c>
      <c r="AH48" s="9" t="e">
        <f>SUMIF('Pack&amp;System Plan (Project)'!$G:$G,'Pack&amp;System Plan (Model)'!$E48,'Pack&amp;System Plan (Project)'!#REF!)</f>
        <v>#REF!</v>
      </c>
      <c r="AI48" s="9" t="e">
        <f>SUMIF('Pack&amp;System Plan (Project)'!$G:$G,'Pack&amp;System Plan (Model)'!$E48,'Pack&amp;System Plan (Project)'!#REF!)</f>
        <v>#REF!</v>
      </c>
      <c r="AJ48" s="9" t="e">
        <f>SUMIF('Pack&amp;System Plan (Project)'!$G:$G,'Pack&amp;System Plan (Model)'!$E48,'Pack&amp;System Plan (Project)'!#REF!)</f>
        <v>#REF!</v>
      </c>
      <c r="AK48" s="9" t="e">
        <f>SUMIF('Pack&amp;System Plan (Project)'!$G:$G,'Pack&amp;System Plan (Model)'!$E48,'Pack&amp;System Plan (Project)'!#REF!)</f>
        <v>#REF!</v>
      </c>
      <c r="AL48" s="9" t="e">
        <f>SUMIF('Pack&amp;System Plan (Project)'!$G:$G,'Pack&amp;System Plan (Model)'!$E48,'Pack&amp;System Plan (Project)'!#REF!)</f>
        <v>#REF!</v>
      </c>
      <c r="AM48" s="9" t="e">
        <f>SUMIF('Pack&amp;System Plan (Project)'!$G:$G,'Pack&amp;System Plan (Model)'!$E48,'Pack&amp;System Plan (Project)'!#REF!)</f>
        <v>#REF!</v>
      </c>
      <c r="AN48" s="9" t="e">
        <f>SUMIF('Pack&amp;System Plan (Project)'!$G:$G,'Pack&amp;System Plan (Model)'!$E48,'Pack&amp;System Plan (Project)'!#REF!)</f>
        <v>#REF!</v>
      </c>
      <c r="AO48" s="9" t="e">
        <f>SUMIF('Pack&amp;System Plan (Project)'!$G:$G,'Pack&amp;System Plan (Model)'!$E48,'Pack&amp;System Plan (Project)'!#REF!)</f>
        <v>#REF!</v>
      </c>
      <c r="AP48" s="9" t="e">
        <f>SUMIF('Pack&amp;System Plan (Project)'!$G:$G,'Pack&amp;System Plan (Model)'!$E48,'Pack&amp;System Plan (Project)'!#REF!)</f>
        <v>#REF!</v>
      </c>
      <c r="AQ48" s="9" t="e">
        <f>SUMIF('Pack&amp;System Plan (Project)'!$G:$G,'Pack&amp;System Plan (Model)'!$E48,'Pack&amp;System Plan (Project)'!#REF!)</f>
        <v>#REF!</v>
      </c>
      <c r="AR48" s="9" t="e">
        <f>SUMIF('Pack&amp;System Plan (Project)'!$G:$G,'Pack&amp;System Plan (Model)'!$E48,'Pack&amp;System Plan (Project)'!#REF!)</f>
        <v>#REF!</v>
      </c>
      <c r="AS48" s="9" t="e">
        <f>SUMIF('Pack&amp;System Plan (Project)'!$G:$G,'Pack&amp;System Plan (Model)'!$E48,'Pack&amp;System Plan (Project)'!#REF!)</f>
        <v>#REF!</v>
      </c>
      <c r="AT48" s="9" t="e">
        <f>SUMIF('Pack&amp;System Plan (Project)'!$G:$G,'Pack&amp;System Plan (Model)'!$E48,'Pack&amp;System Plan (Project)'!#REF!)</f>
        <v>#REF!</v>
      </c>
      <c r="AU48" s="9" t="e">
        <f>SUMIF('Pack&amp;System Plan (Project)'!$G:$G,'Pack&amp;System Plan (Model)'!$E48,'Pack&amp;System Plan (Project)'!#REF!)</f>
        <v>#REF!</v>
      </c>
      <c r="AV48" s="9" t="e">
        <f>SUMIF('Pack&amp;System Plan (Project)'!$G:$G,'Pack&amp;System Plan (Model)'!$E48,'Pack&amp;System Plan (Project)'!#REF!)</f>
        <v>#REF!</v>
      </c>
      <c r="AW48" s="9" t="e">
        <f>SUMIF('Pack&amp;System Plan (Project)'!$G:$G,'Pack&amp;System Plan (Model)'!$E48,'Pack&amp;System Plan (Project)'!#REF!)</f>
        <v>#REF!</v>
      </c>
      <c r="AX48" s="9" t="e">
        <f>SUMIF('Pack&amp;System Plan (Project)'!$G:$G,'Pack&amp;System Plan (Model)'!$E48,'Pack&amp;System Plan (Project)'!#REF!)</f>
        <v>#REF!</v>
      </c>
      <c r="AY48" s="9" t="e">
        <f>SUMIF('Pack&amp;System Plan (Project)'!$G:$G,'Pack&amp;System Plan (Model)'!$E48,'Pack&amp;System Plan (Project)'!#REF!)</f>
        <v>#REF!</v>
      </c>
      <c r="AZ48" s="9" t="e">
        <f>SUMIF('Pack&amp;System Plan (Project)'!$G:$G,'Pack&amp;System Plan (Model)'!$E48,'Pack&amp;System Plan (Project)'!#REF!)</f>
        <v>#REF!</v>
      </c>
      <c r="BA48" s="9" t="e">
        <f>SUMIF('Pack&amp;System Plan (Project)'!$G:$G,'Pack&amp;System Plan (Model)'!$E48,'Pack&amp;System Plan (Project)'!#REF!)</f>
        <v>#REF!</v>
      </c>
      <c r="BB48" s="9" t="e">
        <f>SUMIF('Pack&amp;System Plan (Project)'!$G:$G,'Pack&amp;System Plan (Model)'!$E48,'Pack&amp;System Plan (Project)'!#REF!)</f>
        <v>#REF!</v>
      </c>
      <c r="BC48" s="9" t="e">
        <f>SUMIF('Pack&amp;System Plan (Project)'!$G:$G,'Pack&amp;System Plan (Model)'!$E48,'Pack&amp;System Plan (Project)'!#REF!)</f>
        <v>#REF!</v>
      </c>
      <c r="BD48" s="9" t="e">
        <f>SUMIF('Pack&amp;System Plan (Project)'!$G:$G,'Pack&amp;System Plan (Model)'!$E48,'Pack&amp;System Plan (Project)'!#REF!)</f>
        <v>#REF!</v>
      </c>
      <c r="BE48" s="9" t="e">
        <f>SUMIF('Pack&amp;System Plan (Project)'!$G:$G,'Pack&amp;System Plan (Model)'!$E48,'Pack&amp;System Plan (Project)'!#REF!)</f>
        <v>#REF!</v>
      </c>
      <c r="BF48" s="9" t="e">
        <f>SUMIF('Pack&amp;System Plan (Project)'!$G:$G,'Pack&amp;System Plan (Model)'!$E48,'Pack&amp;System Plan (Project)'!#REF!)</f>
        <v>#REF!</v>
      </c>
      <c r="BG48" s="9" t="e">
        <f>SUMIF('Pack&amp;System Plan (Project)'!$G:$G,'Pack&amp;System Plan (Model)'!$E48,'Pack&amp;System Plan (Project)'!#REF!)</f>
        <v>#REF!</v>
      </c>
      <c r="BH48" s="9" t="e">
        <f>SUMIF('Pack&amp;System Plan (Project)'!$G:$G,'Pack&amp;System Plan (Model)'!$E48,'Pack&amp;System Plan (Project)'!#REF!)</f>
        <v>#REF!</v>
      </c>
      <c r="BI48" s="9" t="e">
        <f>SUMIF('Pack&amp;System Plan (Project)'!$G:$G,'Pack&amp;System Plan (Model)'!$E48,'Pack&amp;System Plan (Project)'!#REF!)</f>
        <v>#REF!</v>
      </c>
      <c r="BJ48" s="9" t="e">
        <f>SUMIF('Pack&amp;System Plan (Project)'!$G:$G,'Pack&amp;System Plan (Model)'!$E48,'Pack&amp;System Plan (Project)'!#REF!)</f>
        <v>#REF!</v>
      </c>
      <c r="BK48" s="9" t="e">
        <f>SUMIF('Pack&amp;System Plan (Project)'!$G:$G,'Pack&amp;System Plan (Model)'!$E48,'Pack&amp;System Plan (Project)'!#REF!)</f>
        <v>#REF!</v>
      </c>
      <c r="BL48" s="9" t="e">
        <f>SUMIF('Pack&amp;System Plan (Project)'!$G:$G,'Pack&amp;System Plan (Model)'!$E48,'Pack&amp;System Plan (Project)'!#REF!)</f>
        <v>#REF!</v>
      </c>
      <c r="BM48" s="9" t="e">
        <f>SUMIF('Pack&amp;System Plan (Project)'!$G:$G,'Pack&amp;System Plan (Model)'!$E48,'Pack&amp;System Plan (Project)'!#REF!)</f>
        <v>#REF!</v>
      </c>
      <c r="BN48" s="9" t="e">
        <f>SUMIF('Pack&amp;System Plan (Project)'!$G:$G,'Pack&amp;System Plan (Model)'!$E48,'Pack&amp;System Plan (Project)'!#REF!)</f>
        <v>#REF!</v>
      </c>
      <c r="BO48" s="9" t="e">
        <f>SUMIF('Pack&amp;System Plan (Project)'!$G:$G,'Pack&amp;System Plan (Model)'!$E48,'Pack&amp;System Plan (Project)'!#REF!)</f>
        <v>#REF!</v>
      </c>
      <c r="BP48" s="9" t="e">
        <f>SUMIF('Pack&amp;System Plan (Project)'!$G:$G,'Pack&amp;System Plan (Model)'!$E48,'Pack&amp;System Plan (Project)'!#REF!)</f>
        <v>#REF!</v>
      </c>
      <c r="BQ48" s="9" t="e">
        <f>SUMIF('Pack&amp;System Plan (Project)'!$G:$G,'Pack&amp;System Plan (Model)'!$E48,'Pack&amp;System Plan (Project)'!#REF!)</f>
        <v>#REF!</v>
      </c>
      <c r="BR48" s="9" t="e">
        <f>SUMIF('Pack&amp;System Plan (Project)'!$G:$G,'Pack&amp;System Plan (Model)'!$E48,'Pack&amp;System Plan (Project)'!#REF!)</f>
        <v>#REF!</v>
      </c>
      <c r="BS48" s="9" t="e">
        <f>SUMIF('Pack&amp;System Plan (Project)'!$G:$G,'Pack&amp;System Plan (Model)'!$E48,'Pack&amp;System Plan (Project)'!#REF!)</f>
        <v>#REF!</v>
      </c>
      <c r="BT48" s="9" t="e">
        <f>SUMIF('Pack&amp;System Plan (Project)'!$G:$G,'Pack&amp;System Plan (Model)'!$E48,'Pack&amp;System Plan (Project)'!#REF!)</f>
        <v>#REF!</v>
      </c>
      <c r="BU48" s="9" t="e">
        <f>SUMIF('Pack&amp;System Plan (Project)'!$G:$G,'Pack&amp;System Plan (Model)'!$E48,'Pack&amp;System Plan (Project)'!#REF!)</f>
        <v>#REF!</v>
      </c>
      <c r="BV48" s="9" t="e">
        <f>SUMIF('Pack&amp;System Plan (Project)'!$G:$G,'Pack&amp;System Plan (Model)'!$E48,'Pack&amp;System Plan (Project)'!#REF!)</f>
        <v>#REF!</v>
      </c>
      <c r="BW48" s="9" t="e">
        <f>SUMIF('Pack&amp;System Plan (Project)'!$G:$G,'Pack&amp;System Plan (Model)'!$E48,'Pack&amp;System Plan (Project)'!#REF!)</f>
        <v>#REF!</v>
      </c>
      <c r="BX48" s="9" t="e">
        <f>SUMIF('Pack&amp;System Plan (Project)'!$G:$G,'Pack&amp;System Plan (Model)'!$E48,'Pack&amp;System Plan (Project)'!#REF!)</f>
        <v>#REF!</v>
      </c>
      <c r="BY48" s="9" t="e">
        <f>SUMIF('Pack&amp;System Plan (Project)'!$G:$G,'Pack&amp;System Plan (Model)'!$E48,'Pack&amp;System Plan (Project)'!#REF!)</f>
        <v>#REF!</v>
      </c>
      <c r="BZ48" s="9" t="e">
        <f>SUMIF('Pack&amp;System Plan (Project)'!$G:$G,'Pack&amp;System Plan (Model)'!$E48,'Pack&amp;System Plan (Project)'!#REF!)</f>
        <v>#REF!</v>
      </c>
      <c r="CA48" s="9" t="e">
        <f>SUMIF('Pack&amp;System Plan (Project)'!$G:$G,'Pack&amp;System Plan (Model)'!$E48,'Pack&amp;System Plan (Project)'!#REF!)</f>
        <v>#REF!</v>
      </c>
      <c r="CB48" s="9" t="e">
        <f>SUMIF('Pack&amp;System Plan (Project)'!$G:$G,'Pack&amp;System Plan (Model)'!$E48,'Pack&amp;System Plan (Project)'!#REF!)</f>
        <v>#REF!</v>
      </c>
      <c r="CC48" s="9" t="e">
        <f>SUMIF('Pack&amp;System Plan (Project)'!$G:$G,'Pack&amp;System Plan (Model)'!$E48,'Pack&amp;System Plan (Project)'!#REF!)</f>
        <v>#REF!</v>
      </c>
      <c r="CD48" s="9" t="e">
        <f>SUMIF('Pack&amp;System Plan (Project)'!$G:$G,'Pack&amp;System Plan (Model)'!$E48,'Pack&amp;System Plan (Project)'!#REF!)</f>
        <v>#REF!</v>
      </c>
      <c r="CE48" s="9" t="e">
        <f>SUMIF('Pack&amp;System Plan (Project)'!$G:$G,'Pack&amp;System Plan (Model)'!$E48,'Pack&amp;System Plan (Project)'!#REF!)</f>
        <v>#REF!</v>
      </c>
      <c r="CF48" s="9" t="e">
        <f>SUMIF('Pack&amp;System Plan (Project)'!$G:$G,'Pack&amp;System Plan (Model)'!$E48,'Pack&amp;System Plan (Project)'!#REF!)</f>
        <v>#REF!</v>
      </c>
      <c r="CG48" s="9" t="e">
        <f>SUMIF('Pack&amp;System Plan (Project)'!$G:$G,'Pack&amp;System Plan (Model)'!$E48,'Pack&amp;System Plan (Project)'!#REF!)</f>
        <v>#REF!</v>
      </c>
      <c r="CH48" s="9" t="e">
        <f>SUMIF('Pack&amp;System Plan (Project)'!$G:$G,'Pack&amp;System Plan (Model)'!$E48,'Pack&amp;System Plan (Project)'!#REF!)</f>
        <v>#REF!</v>
      </c>
      <c r="CI48" s="9" t="e">
        <f>SUMIF('Pack&amp;System Plan (Project)'!$G:$G,'Pack&amp;System Plan (Model)'!$E48,'Pack&amp;System Plan (Project)'!#REF!)</f>
        <v>#REF!</v>
      </c>
      <c r="CJ48" s="9" t="e">
        <f>SUMIF('Pack&amp;System Plan (Project)'!$G:$G,'Pack&amp;System Plan (Model)'!$E48,'Pack&amp;System Plan (Project)'!#REF!)</f>
        <v>#REF!</v>
      </c>
      <c r="CK48" s="9" t="e">
        <f>SUMIF('Pack&amp;System Plan (Project)'!$G:$G,'Pack&amp;System Plan (Model)'!$E48,'Pack&amp;System Plan (Project)'!#REF!)</f>
        <v>#REF!</v>
      </c>
      <c r="CL48" s="9" t="e">
        <f>SUMIF('Pack&amp;System Plan (Project)'!$G:$G,'Pack&amp;System Plan (Model)'!$E48,'Pack&amp;System Plan (Project)'!#REF!)</f>
        <v>#REF!</v>
      </c>
      <c r="CM48" s="9" t="e">
        <f>SUMIF('Pack&amp;System Plan (Project)'!$G:$G,'Pack&amp;System Plan (Model)'!$E48,'Pack&amp;System Plan (Project)'!#REF!)</f>
        <v>#REF!</v>
      </c>
      <c r="CN48" s="9" t="e">
        <f>SUMIF('Pack&amp;System Plan (Project)'!$G:$G,'Pack&amp;System Plan (Model)'!$E48,'Pack&amp;System Plan (Project)'!#REF!)</f>
        <v>#REF!</v>
      </c>
      <c r="CO48" s="9" t="e">
        <f>SUMIF('Pack&amp;System Plan (Project)'!$G:$G,'Pack&amp;System Plan (Model)'!$E48,'Pack&amp;System Plan (Project)'!#REF!)</f>
        <v>#REF!</v>
      </c>
      <c r="CP48" s="9" t="e">
        <f>SUMIF('Pack&amp;System Plan (Project)'!$G:$G,'Pack&amp;System Plan (Model)'!$E48,'Pack&amp;System Plan (Project)'!#REF!)</f>
        <v>#REF!</v>
      </c>
      <c r="CQ48" s="9" t="e">
        <f>SUMIF('Pack&amp;System Plan (Project)'!$G:$G,'Pack&amp;System Plan (Model)'!$E48,'Pack&amp;System Plan (Project)'!#REF!)</f>
        <v>#REF!</v>
      </c>
      <c r="CR48" s="9" t="e">
        <f>SUMIF('Pack&amp;System Plan (Project)'!$G:$G,'Pack&amp;System Plan (Model)'!$E48,'Pack&amp;System Plan (Project)'!#REF!)</f>
        <v>#REF!</v>
      </c>
      <c r="CS48" s="9" t="e">
        <f>SUMIF('Pack&amp;System Plan (Project)'!$G:$G,'Pack&amp;System Plan (Model)'!$E48,'Pack&amp;System Plan (Project)'!#REF!)</f>
        <v>#REF!</v>
      </c>
      <c r="CT48" s="9" t="e">
        <f>SUMIF('Pack&amp;System Plan (Project)'!$G:$G,'Pack&amp;System Plan (Model)'!$E48,'Pack&amp;System Plan (Project)'!#REF!)</f>
        <v>#REF!</v>
      </c>
      <c r="CU48" s="9" t="e">
        <f>SUMIF('Pack&amp;System Plan (Project)'!$G:$G,'Pack&amp;System Plan (Model)'!$E48,'Pack&amp;System Plan (Project)'!#REF!)</f>
        <v>#REF!</v>
      </c>
      <c r="CV48" s="9" t="e">
        <f>SUMIF('Pack&amp;System Plan (Project)'!$G:$G,'Pack&amp;System Plan (Model)'!$E48,'Pack&amp;System Plan (Project)'!#REF!)</f>
        <v>#REF!</v>
      </c>
      <c r="CW48" s="9" t="e">
        <f>SUMIF('Pack&amp;System Plan (Project)'!$G:$G,'Pack&amp;System Plan (Model)'!$E48,'Pack&amp;System Plan (Project)'!#REF!)</f>
        <v>#REF!</v>
      </c>
      <c r="CX48" s="9" t="e">
        <f>SUMIF('Pack&amp;System Plan (Project)'!$G:$G,'Pack&amp;System Plan (Model)'!$E48,'Pack&amp;System Plan (Project)'!#REF!)</f>
        <v>#REF!</v>
      </c>
      <c r="CY48" s="9" t="e">
        <f>SUMIF('Pack&amp;System Plan (Project)'!$G:$G,'Pack&amp;System Plan (Model)'!$E48,'Pack&amp;System Plan (Project)'!#REF!)</f>
        <v>#REF!</v>
      </c>
      <c r="CZ48" s="9" t="e">
        <f>SUMIF('Pack&amp;System Plan (Project)'!$G:$G,'Pack&amp;System Plan (Model)'!$E48,'Pack&amp;System Plan (Project)'!#REF!)</f>
        <v>#REF!</v>
      </c>
      <c r="DA48" s="9" t="e">
        <f>SUMIF('Pack&amp;System Plan (Project)'!$G:$G,'Pack&amp;System Plan (Model)'!$E48,'Pack&amp;System Plan (Project)'!#REF!)</f>
        <v>#REF!</v>
      </c>
      <c r="DB48" s="9" t="e">
        <f>SUMIF('Pack&amp;System Plan (Project)'!$G:$G,'Pack&amp;System Plan (Model)'!$E48,'Pack&amp;System Plan (Project)'!#REF!)</f>
        <v>#REF!</v>
      </c>
      <c r="DC48" s="9" t="e">
        <f>SUMIF('Pack&amp;System Plan (Project)'!$G:$G,'Pack&amp;System Plan (Model)'!$E48,'Pack&amp;System Plan (Project)'!#REF!)</f>
        <v>#REF!</v>
      </c>
      <c r="DD48" s="9" t="e">
        <f>SUMIF('Pack&amp;System Plan (Project)'!$G:$G,'Pack&amp;System Plan (Model)'!$E48,'Pack&amp;System Plan (Project)'!#REF!)</f>
        <v>#REF!</v>
      </c>
      <c r="DE48" s="9" t="e">
        <f>SUMIF('Pack&amp;System Plan (Project)'!$G:$G,'Pack&amp;System Plan (Model)'!$E48,'Pack&amp;System Plan (Project)'!#REF!)</f>
        <v>#REF!</v>
      </c>
      <c r="DF48" s="9" t="e">
        <f>SUMIF('Pack&amp;System Plan (Project)'!$G:$G,'Pack&amp;System Plan (Model)'!$E48,'Pack&amp;System Plan (Project)'!#REF!)</f>
        <v>#REF!</v>
      </c>
      <c r="DG48" s="9" t="e">
        <f>SUMIF('Pack&amp;System Plan (Project)'!$G:$G,'Pack&amp;System Plan (Model)'!$E48,'Pack&amp;System Plan (Project)'!#REF!)</f>
        <v>#REF!</v>
      </c>
      <c r="DH48" s="9" t="e">
        <f>SUMIF('Pack&amp;System Plan (Project)'!$G:$G,'Pack&amp;System Plan (Model)'!$E48,'Pack&amp;System Plan (Project)'!#REF!)</f>
        <v>#REF!</v>
      </c>
      <c r="DI48" s="9" t="e">
        <f>SUMIF('Pack&amp;System Plan (Project)'!$G:$G,'Pack&amp;System Plan (Model)'!$E48,'Pack&amp;System Plan (Project)'!#REF!)</f>
        <v>#REF!</v>
      </c>
      <c r="DJ48" s="9" t="e">
        <f>SUMIF('Pack&amp;System Plan (Project)'!$G:$G,'Pack&amp;System Plan (Model)'!$E48,'Pack&amp;System Plan (Project)'!#REF!)</f>
        <v>#REF!</v>
      </c>
      <c r="DK48" s="9" t="e">
        <f>SUMIF('Pack&amp;System Plan (Project)'!$G:$G,'Pack&amp;System Plan (Model)'!$E48,'Pack&amp;System Plan (Project)'!#REF!)</f>
        <v>#REF!</v>
      </c>
      <c r="DL48" s="9" t="e">
        <f>SUMIF('Pack&amp;System Plan (Project)'!$G:$G,'Pack&amp;System Plan (Model)'!$E48,'Pack&amp;System Plan (Project)'!#REF!)</f>
        <v>#REF!</v>
      </c>
      <c r="DM48" s="9" t="e">
        <f>SUMIF('Pack&amp;System Plan (Project)'!$G:$G,'Pack&amp;System Plan (Model)'!$E48,'Pack&amp;System Plan (Project)'!#REF!)</f>
        <v>#REF!</v>
      </c>
      <c r="DN48" s="9" t="e">
        <f>SUMIF('Pack&amp;System Plan (Project)'!$G:$G,'Pack&amp;System Plan (Model)'!$E48,'Pack&amp;System Plan (Project)'!#REF!)</f>
        <v>#REF!</v>
      </c>
      <c r="DO48" s="9" t="e">
        <f>SUMIF('Pack&amp;System Plan (Project)'!$G:$G,'Pack&amp;System Plan (Model)'!$E48,'Pack&amp;System Plan (Project)'!#REF!)</f>
        <v>#REF!</v>
      </c>
      <c r="DP48" s="9" t="e">
        <f>SUMIF('Pack&amp;System Plan (Project)'!$G:$G,'Pack&amp;System Plan (Model)'!$E48,'Pack&amp;System Plan (Project)'!#REF!)</f>
        <v>#REF!</v>
      </c>
      <c r="DQ48" s="9" t="e">
        <f>SUMIF('Pack&amp;System Plan (Project)'!$G:$G,'Pack&amp;System Plan (Model)'!$E48,'Pack&amp;System Plan (Project)'!#REF!)</f>
        <v>#REF!</v>
      </c>
      <c r="DR48" s="9" t="e">
        <f>SUMIF('Pack&amp;System Plan (Project)'!$G:$G,'Pack&amp;System Plan (Model)'!$E48,'Pack&amp;System Plan (Project)'!#REF!)</f>
        <v>#REF!</v>
      </c>
      <c r="DS48" s="9" t="e">
        <f>SUMIF('Pack&amp;System Plan (Project)'!$G:$G,'Pack&amp;System Plan (Model)'!$E48,'Pack&amp;System Plan (Project)'!#REF!)</f>
        <v>#REF!</v>
      </c>
      <c r="DT48" s="9" t="e">
        <f>SUMIF('Pack&amp;System Plan (Project)'!$G:$G,'Pack&amp;System Plan (Model)'!$E48,'Pack&amp;System Plan (Project)'!#REF!)</f>
        <v>#REF!</v>
      </c>
      <c r="DU48" s="9" t="e">
        <f>SUMIF('Pack&amp;System Plan (Project)'!$G:$G,'Pack&amp;System Plan (Model)'!$E48,'Pack&amp;System Plan (Project)'!#REF!)</f>
        <v>#REF!</v>
      </c>
      <c r="DV48" s="9" t="e">
        <f>SUMIF('Pack&amp;System Plan (Project)'!$G:$G,'Pack&amp;System Plan (Model)'!$E48,'Pack&amp;System Plan (Project)'!#REF!)</f>
        <v>#REF!</v>
      </c>
      <c r="DW48" s="9" t="e">
        <f>SUMIF('Pack&amp;System Plan (Project)'!$G:$G,'Pack&amp;System Plan (Model)'!$E48,'Pack&amp;System Plan (Project)'!#REF!)</f>
        <v>#REF!</v>
      </c>
      <c r="DX48" s="9" t="e">
        <f>SUMIF('Pack&amp;System Plan (Project)'!$G:$G,'Pack&amp;System Plan (Model)'!$E48,'Pack&amp;System Plan (Project)'!#REF!)</f>
        <v>#REF!</v>
      </c>
      <c r="DY48" s="9" t="e">
        <f>SUMIF('Pack&amp;System Plan (Project)'!$G:$G,'Pack&amp;System Plan (Model)'!$E48,'Pack&amp;System Plan (Project)'!#REF!)</f>
        <v>#REF!</v>
      </c>
      <c r="DZ48" s="9" t="e">
        <f>SUMIF('Pack&amp;System Plan (Project)'!$G:$G,'Pack&amp;System Plan (Model)'!$E48,'Pack&amp;System Plan (Project)'!#REF!)</f>
        <v>#REF!</v>
      </c>
      <c r="EA48" s="9" t="e">
        <f>SUMIF('Pack&amp;System Plan (Project)'!$G:$G,'Pack&amp;System Plan (Model)'!$E48,'Pack&amp;System Plan (Project)'!#REF!)</f>
        <v>#REF!</v>
      </c>
      <c r="EB48" s="9" t="e">
        <f>SUMIF('Pack&amp;System Plan (Project)'!$G:$G,'Pack&amp;System Plan (Model)'!$E48,'Pack&amp;System Plan (Project)'!#REF!)</f>
        <v>#REF!</v>
      </c>
      <c r="EC48" s="9" t="e">
        <f>SUMIF('Pack&amp;System Plan (Project)'!$G:$G,'Pack&amp;System Plan (Model)'!$E48,'Pack&amp;System Plan (Project)'!#REF!)</f>
        <v>#REF!</v>
      </c>
      <c r="ED48" s="9" t="e">
        <f>SUMIF('Pack&amp;System Plan (Project)'!$G:$G,'Pack&amp;System Plan (Model)'!$E48,'Pack&amp;System Plan (Project)'!#REF!)</f>
        <v>#REF!</v>
      </c>
      <c r="EE48" s="9" t="e">
        <f>SUMIF('Pack&amp;System Plan (Project)'!$G:$G,'Pack&amp;System Plan (Model)'!$E48,'Pack&amp;System Plan (Project)'!#REF!)</f>
        <v>#REF!</v>
      </c>
      <c r="EF48" s="9" t="e">
        <f>SUMIF('Pack&amp;System Plan (Project)'!$G:$G,'Pack&amp;System Plan (Model)'!$E48,'Pack&amp;System Plan (Project)'!#REF!)</f>
        <v>#REF!</v>
      </c>
      <c r="EG48" s="9" t="e">
        <f>SUMIF('Pack&amp;System Plan (Project)'!$G:$G,'Pack&amp;System Plan (Model)'!$E48,'Pack&amp;System Plan (Project)'!#REF!)</f>
        <v>#REF!</v>
      </c>
      <c r="EH48" s="9" t="e">
        <f>SUMIF('Pack&amp;System Plan (Project)'!$G:$G,'Pack&amp;System Plan (Model)'!$E48,'Pack&amp;System Plan (Project)'!#REF!)</f>
        <v>#REF!</v>
      </c>
      <c r="EI48" s="9" t="e">
        <f>SUMIF('Pack&amp;System Plan (Project)'!$G:$G,'Pack&amp;System Plan (Model)'!$E48,'Pack&amp;System Plan (Project)'!#REF!)</f>
        <v>#REF!</v>
      </c>
      <c r="EJ48" s="9" t="e">
        <f>SUMIF('Pack&amp;System Plan (Project)'!$G:$G,'Pack&amp;System Plan (Model)'!$E48,'Pack&amp;System Plan (Project)'!#REF!)</f>
        <v>#REF!</v>
      </c>
      <c r="EK48" s="9" t="e">
        <f>SUMIF('Pack&amp;System Plan (Project)'!$G:$G,'Pack&amp;System Plan (Model)'!$E48,'Pack&amp;System Plan (Project)'!#REF!)</f>
        <v>#REF!</v>
      </c>
      <c r="EL48" s="9" t="e">
        <f>SUMIF('Pack&amp;System Plan (Project)'!$G:$G,'Pack&amp;System Plan (Model)'!$E48,'Pack&amp;System Plan (Project)'!#REF!)</f>
        <v>#REF!</v>
      </c>
      <c r="EM48" s="9" t="e">
        <f>SUMIF('Pack&amp;System Plan (Project)'!$G:$G,'Pack&amp;System Plan (Model)'!$E48,'Pack&amp;System Plan (Project)'!#REF!)</f>
        <v>#REF!</v>
      </c>
      <c r="EN48" s="9" t="e">
        <f>SUMIF('Pack&amp;System Plan (Project)'!$G:$G,'Pack&amp;System Plan (Model)'!$E48,'Pack&amp;System Plan (Project)'!#REF!)</f>
        <v>#REF!</v>
      </c>
      <c r="EO48" s="9" t="e">
        <f>SUMIF('Pack&amp;System Plan (Project)'!$G:$G,'Pack&amp;System Plan (Model)'!$E48,'Pack&amp;System Plan (Project)'!#REF!)</f>
        <v>#REF!</v>
      </c>
      <c r="EP48" s="9" t="e">
        <f>SUMIF('Pack&amp;System Plan (Project)'!$G:$G,'Pack&amp;System Plan (Model)'!$E48,'Pack&amp;System Plan (Project)'!#REF!)</f>
        <v>#REF!</v>
      </c>
      <c r="EQ48" s="9" t="e">
        <f>SUMIF('Pack&amp;System Plan (Project)'!$G:$G,'Pack&amp;System Plan (Model)'!$E48,'Pack&amp;System Plan (Project)'!#REF!)</f>
        <v>#REF!</v>
      </c>
      <c r="ER48" s="9" t="e">
        <f>SUMIF('Pack&amp;System Plan (Project)'!$G:$G,'Pack&amp;System Plan (Model)'!$E48,'Pack&amp;System Plan (Project)'!#REF!)</f>
        <v>#REF!</v>
      </c>
      <c r="ES48" s="9" t="e">
        <f>SUMIF('Pack&amp;System Plan (Project)'!$G:$G,'Pack&amp;System Plan (Model)'!$E48,'Pack&amp;System Plan (Project)'!#REF!)</f>
        <v>#REF!</v>
      </c>
      <c r="ET48" s="9" t="e">
        <f>SUMIF('Pack&amp;System Plan (Project)'!$G:$G,'Pack&amp;System Plan (Model)'!$E48,'Pack&amp;System Plan (Project)'!#REF!)</f>
        <v>#REF!</v>
      </c>
      <c r="EU48" s="9" t="e">
        <f>SUMIF('Pack&amp;System Plan (Project)'!$G:$G,'Pack&amp;System Plan (Model)'!$E48,'Pack&amp;System Plan (Project)'!#REF!)</f>
        <v>#REF!</v>
      </c>
      <c r="EV48" s="9" t="e">
        <f>SUMIF('Pack&amp;System Plan (Project)'!$G:$G,'Pack&amp;System Plan (Model)'!$E48,'Pack&amp;System Plan (Project)'!#REF!)</f>
        <v>#REF!</v>
      </c>
      <c r="EW48" s="9" t="e">
        <f>SUMIF('Pack&amp;System Plan (Project)'!$G:$G,'Pack&amp;System Plan (Model)'!$E48,'Pack&amp;System Plan (Project)'!#REF!)</f>
        <v>#REF!</v>
      </c>
      <c r="EX48" s="9" t="e">
        <f>SUMIF('Pack&amp;System Plan (Project)'!$G:$G,'Pack&amp;System Plan (Model)'!$E48,'Pack&amp;System Plan (Project)'!#REF!)</f>
        <v>#REF!</v>
      </c>
      <c r="EY48" s="9" t="e">
        <f>SUMIF('Pack&amp;System Plan (Project)'!$G:$G,'Pack&amp;System Plan (Model)'!$E48,'Pack&amp;System Plan (Project)'!#REF!)</f>
        <v>#REF!</v>
      </c>
      <c r="EZ48" s="9" t="e">
        <f>SUMIF('Pack&amp;System Plan (Project)'!$G:$G,'Pack&amp;System Plan (Model)'!$E48,'Pack&amp;System Plan (Project)'!#REF!)</f>
        <v>#REF!</v>
      </c>
      <c r="FA48" s="9" t="e">
        <f>SUMIF('Pack&amp;System Plan (Project)'!$G:$G,'Pack&amp;System Plan (Model)'!$E48,'Pack&amp;System Plan (Project)'!#REF!)</f>
        <v>#REF!</v>
      </c>
      <c r="FB48" s="9" t="e">
        <f>SUMIF('Pack&amp;System Plan (Project)'!$G:$G,'Pack&amp;System Plan (Model)'!$E48,'Pack&amp;System Plan (Project)'!#REF!)</f>
        <v>#REF!</v>
      </c>
      <c r="FC48" s="9" t="e">
        <f>SUMIF('Pack&amp;System Plan (Project)'!$G:$G,'Pack&amp;System Plan (Model)'!$E48,'Pack&amp;System Plan (Project)'!#REF!)</f>
        <v>#REF!</v>
      </c>
      <c r="FD48" s="9" t="e">
        <f>SUMIF('Pack&amp;System Plan (Project)'!$G:$G,'Pack&amp;System Plan (Model)'!$E48,'Pack&amp;System Plan (Project)'!#REF!)</f>
        <v>#REF!</v>
      </c>
      <c r="FE48" s="9" t="e">
        <f>SUMIF('Pack&amp;System Plan (Project)'!$G:$G,'Pack&amp;System Plan (Model)'!$E48,'Pack&amp;System Plan (Project)'!#REF!)</f>
        <v>#REF!</v>
      </c>
      <c r="FF48" s="9" t="e">
        <f>SUMIF('Pack&amp;System Plan (Project)'!$G:$G,'Pack&amp;System Plan (Model)'!$E48,'Pack&amp;System Plan (Project)'!#REF!)</f>
        <v>#REF!</v>
      </c>
      <c r="FG48" s="9" t="e">
        <f>SUMIF('Pack&amp;System Plan (Project)'!$G:$G,'Pack&amp;System Plan (Model)'!$E48,'Pack&amp;System Plan (Project)'!#REF!)</f>
        <v>#REF!</v>
      </c>
      <c r="FH48" s="9" t="e">
        <f>SUMIF('Pack&amp;System Plan (Project)'!$G:$G,'Pack&amp;System Plan (Model)'!$E48,'Pack&amp;System Plan (Project)'!#REF!)</f>
        <v>#REF!</v>
      </c>
      <c r="FI48" s="9" t="e">
        <f>SUMIF('Pack&amp;System Plan (Project)'!$G:$G,'Pack&amp;System Plan (Model)'!$E48,'Pack&amp;System Plan (Project)'!#REF!)</f>
        <v>#REF!</v>
      </c>
      <c r="FJ48" s="9" t="e">
        <f>SUMIF('Pack&amp;System Plan (Project)'!$G:$G,'Pack&amp;System Plan (Model)'!$E48,'Pack&amp;System Plan (Project)'!#REF!)</f>
        <v>#REF!</v>
      </c>
      <c r="FK48" s="9" t="e">
        <f>SUMIF('Pack&amp;System Plan (Project)'!$G:$G,'Pack&amp;System Plan (Model)'!$E48,'Pack&amp;System Plan (Project)'!#REF!)</f>
        <v>#REF!</v>
      </c>
      <c r="FL48" s="9" t="e">
        <f>SUMIF('Pack&amp;System Plan (Project)'!$G:$G,'Pack&amp;System Plan (Model)'!$E48,'Pack&amp;System Plan (Project)'!#REF!)</f>
        <v>#REF!</v>
      </c>
      <c r="FM48" s="9" t="e">
        <f>SUMIF('Pack&amp;System Plan (Project)'!$G:$G,'Pack&amp;System Plan (Model)'!$E48,'Pack&amp;System Plan (Project)'!#REF!)</f>
        <v>#REF!</v>
      </c>
      <c r="FN48" s="9" t="e">
        <f>SUMIF('Pack&amp;System Plan (Project)'!$G:$G,'Pack&amp;System Plan (Model)'!$E48,'Pack&amp;System Plan (Project)'!#REF!)</f>
        <v>#REF!</v>
      </c>
      <c r="FO48" s="9" t="e">
        <f>SUMIF('Pack&amp;System Plan (Project)'!$G:$G,'Pack&amp;System Plan (Model)'!$E48,'Pack&amp;System Plan (Project)'!#REF!)</f>
        <v>#REF!</v>
      </c>
      <c r="FP48" s="9" t="e">
        <f>SUMIF('Pack&amp;System Plan (Project)'!$G:$G,'Pack&amp;System Plan (Model)'!$E48,'Pack&amp;System Plan (Project)'!#REF!)</f>
        <v>#REF!</v>
      </c>
      <c r="FQ48" s="9" t="e">
        <f>SUMIF('Pack&amp;System Plan (Project)'!$G:$G,'Pack&amp;System Plan (Model)'!$E48,'Pack&amp;System Plan (Project)'!#REF!)</f>
        <v>#REF!</v>
      </c>
      <c r="FR48" s="9" t="e">
        <f>SUMIF('Pack&amp;System Plan (Project)'!$G:$G,'Pack&amp;System Plan (Model)'!$E48,'Pack&amp;System Plan (Project)'!#REF!)</f>
        <v>#REF!</v>
      </c>
      <c r="FS48" s="9" t="e">
        <f>SUMIF('Pack&amp;System Plan (Project)'!$G:$G,'Pack&amp;System Plan (Model)'!$E48,'Pack&amp;System Plan (Project)'!#REF!)</f>
        <v>#REF!</v>
      </c>
      <c r="FT48" s="9" t="e">
        <f>SUMIF('Pack&amp;System Plan (Project)'!$G:$G,'Pack&amp;System Plan (Model)'!$E48,'Pack&amp;System Plan (Project)'!#REF!)</f>
        <v>#REF!</v>
      </c>
      <c r="FU48" s="9" t="e">
        <f>SUMIF('Pack&amp;System Plan (Project)'!$G:$G,'Pack&amp;System Plan (Model)'!$E48,'Pack&amp;System Plan (Project)'!#REF!)</f>
        <v>#REF!</v>
      </c>
      <c r="FV48" s="9" t="e">
        <f>SUMIF('Pack&amp;System Plan (Project)'!$G:$G,'Pack&amp;System Plan (Model)'!$E48,'Pack&amp;System Plan (Project)'!#REF!)</f>
        <v>#REF!</v>
      </c>
      <c r="FW48" s="9" t="e">
        <f>SUMIF('Pack&amp;System Plan (Project)'!$G:$G,'Pack&amp;System Plan (Model)'!$E48,'Pack&amp;System Plan (Project)'!#REF!)</f>
        <v>#REF!</v>
      </c>
      <c r="FX48" s="9" t="e">
        <f>SUMIF('Pack&amp;System Plan (Project)'!$G:$G,'Pack&amp;System Plan (Model)'!$E48,'Pack&amp;System Plan (Project)'!#REF!)</f>
        <v>#REF!</v>
      </c>
      <c r="FY48" s="9" t="e">
        <f>SUMIF('Pack&amp;System Plan (Project)'!$G:$G,'Pack&amp;System Plan (Model)'!$E48,'Pack&amp;System Plan (Project)'!#REF!)</f>
        <v>#REF!</v>
      </c>
      <c r="FZ48" s="9" t="e">
        <f>SUMIF('Pack&amp;System Plan (Project)'!$G:$G,'Pack&amp;System Plan (Model)'!$E48,'Pack&amp;System Plan (Project)'!#REF!)</f>
        <v>#REF!</v>
      </c>
      <c r="GA48" s="9" t="e">
        <f>SUMIF('Pack&amp;System Plan (Project)'!$G:$G,'Pack&amp;System Plan (Model)'!$E48,'Pack&amp;System Plan (Project)'!#REF!)</f>
        <v>#REF!</v>
      </c>
      <c r="GB48" s="9" t="e">
        <f>SUMIF('Pack&amp;System Plan (Project)'!$G:$G,'Pack&amp;System Plan (Model)'!$E48,'Pack&amp;System Plan (Project)'!#REF!)</f>
        <v>#REF!</v>
      </c>
      <c r="GC48" s="9" t="e">
        <f>SUMIF('Pack&amp;System Plan (Project)'!$G:$G,'Pack&amp;System Plan (Model)'!$E48,'Pack&amp;System Plan (Project)'!#REF!)</f>
        <v>#REF!</v>
      </c>
      <c r="GD48" s="9" t="e">
        <f>SUMIF('Pack&amp;System Plan (Project)'!$G:$G,'Pack&amp;System Plan (Model)'!$E48,'Pack&amp;System Plan (Project)'!#REF!)</f>
        <v>#REF!</v>
      </c>
      <c r="GE48" s="9" t="e">
        <f>SUMIF('Pack&amp;System Plan (Project)'!$G:$G,'Pack&amp;System Plan (Model)'!$E48,'Pack&amp;System Plan (Project)'!#REF!)</f>
        <v>#REF!</v>
      </c>
      <c r="GF48" s="9" t="e">
        <f>SUMIF('Pack&amp;System Plan (Project)'!$G:$G,'Pack&amp;System Plan (Model)'!$E48,'Pack&amp;System Plan (Project)'!#REF!)</f>
        <v>#REF!</v>
      </c>
      <c r="GG48" s="9" t="e">
        <f>SUMIF('Pack&amp;System Plan (Project)'!$G:$G,'Pack&amp;System Plan (Model)'!$E48,'Pack&amp;System Plan (Project)'!#REF!)</f>
        <v>#REF!</v>
      </c>
      <c r="GH48" s="9" t="e">
        <f>SUMIF('Pack&amp;System Plan (Project)'!$G:$G,'Pack&amp;System Plan (Model)'!$E48,'Pack&amp;System Plan (Project)'!#REF!)</f>
        <v>#REF!</v>
      </c>
      <c r="GI48" s="9" t="e">
        <f>SUMIF('Pack&amp;System Plan (Project)'!$G:$G,'Pack&amp;System Plan (Model)'!$E48,'Pack&amp;System Plan (Project)'!#REF!)</f>
        <v>#REF!</v>
      </c>
      <c r="GJ48" s="9" t="e">
        <f>SUMIF('Pack&amp;System Plan (Project)'!$G:$G,'Pack&amp;System Plan (Model)'!$E48,'Pack&amp;System Plan (Project)'!#REF!)</f>
        <v>#REF!</v>
      </c>
      <c r="GK48" s="9" t="e">
        <f>SUMIF('Pack&amp;System Plan (Project)'!$G:$G,'Pack&amp;System Plan (Model)'!$E48,'Pack&amp;System Plan (Project)'!#REF!)</f>
        <v>#REF!</v>
      </c>
      <c r="GL48" s="9" t="e">
        <f>SUMIF('Pack&amp;System Plan (Project)'!$G:$G,'Pack&amp;System Plan (Model)'!$E48,'Pack&amp;System Plan (Project)'!#REF!)</f>
        <v>#REF!</v>
      </c>
      <c r="GM48" s="9" t="e">
        <f>SUMIF('Pack&amp;System Plan (Project)'!$G:$G,'Pack&amp;System Plan (Model)'!$E48,'Pack&amp;System Plan (Project)'!#REF!)</f>
        <v>#REF!</v>
      </c>
      <c r="GN48" s="9" t="e">
        <f>SUMIF('Pack&amp;System Plan (Project)'!$G:$G,'Pack&amp;System Plan (Model)'!$E48,'Pack&amp;System Plan (Project)'!#REF!)</f>
        <v>#REF!</v>
      </c>
      <c r="GO48" s="5">
        <v>0</v>
      </c>
    </row>
    <row r="49" spans="1:197" s="5" customFormat="1" x14ac:dyDescent="0.3">
      <c r="B49" s="25" t="s">
        <v>45</v>
      </c>
      <c r="C49" s="24" t="s">
        <v>101</v>
      </c>
      <c r="D49" s="24" t="s">
        <v>114</v>
      </c>
      <c r="E49" s="18" t="s">
        <v>116</v>
      </c>
      <c r="F49" s="19" t="s">
        <v>119</v>
      </c>
      <c r="G49" s="13" t="e">
        <f>SUMIF(#REF!,'Pack&amp;System Plan (Model)'!#REF!,#REF!)</f>
        <v>#REF!</v>
      </c>
      <c r="H49" s="14">
        <f t="shared" si="1"/>
        <v>0</v>
      </c>
      <c r="I49" s="15"/>
      <c r="J49" s="15"/>
      <c r="K49" s="12" t="s">
        <v>10</v>
      </c>
      <c r="L49" s="16" t="e">
        <f>H49/H48</f>
        <v>#REF!</v>
      </c>
      <c r="M49" s="10"/>
      <c r="N49" s="28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  <c r="CU49" s="6"/>
      <c r="CV49" s="6"/>
      <c r="CW49" s="6"/>
      <c r="CX49" s="6"/>
      <c r="CY49" s="6"/>
      <c r="CZ49" s="6"/>
      <c r="DA49" s="6"/>
      <c r="DB49" s="6"/>
      <c r="DC49" s="6"/>
      <c r="DD49" s="6"/>
      <c r="DE49" s="6"/>
      <c r="DF49" s="6"/>
      <c r="DG49" s="6"/>
      <c r="DH49" s="6"/>
      <c r="DI49" s="6"/>
      <c r="DJ49" s="6"/>
      <c r="DK49" s="6"/>
      <c r="DL49" s="6"/>
      <c r="DM49" s="6"/>
      <c r="DN49" s="6"/>
      <c r="DO49" s="6"/>
      <c r="DP49" s="6"/>
      <c r="DQ49" s="6"/>
      <c r="DR49" s="6"/>
      <c r="DS49" s="6"/>
      <c r="DT49" s="6"/>
      <c r="DU49" s="6"/>
      <c r="DV49" s="6"/>
      <c r="DW49" s="6"/>
      <c r="DX49" s="6"/>
      <c r="DY49" s="6"/>
      <c r="DZ49" s="6"/>
      <c r="EA49" s="6"/>
      <c r="EB49" s="6"/>
      <c r="EC49" s="6"/>
      <c r="ED49" s="6"/>
      <c r="EE49" s="6"/>
      <c r="EF49" s="6"/>
      <c r="EG49" s="6"/>
      <c r="EH49" s="6"/>
      <c r="EI49" s="6"/>
      <c r="EJ49" s="6"/>
      <c r="EK49" s="6"/>
      <c r="EL49" s="6"/>
      <c r="EM49" s="6"/>
      <c r="EN49" s="6"/>
      <c r="EO49" s="6"/>
      <c r="EP49" s="6"/>
      <c r="EQ49" s="6"/>
      <c r="ER49" s="6"/>
      <c r="ES49" s="6"/>
      <c r="ET49" s="6"/>
      <c r="EU49" s="6"/>
      <c r="EV49" s="6"/>
      <c r="EW49" s="6"/>
      <c r="EX49" s="6"/>
      <c r="EY49" s="6"/>
      <c r="EZ49" s="6"/>
      <c r="FA49" s="6"/>
      <c r="FB49" s="6"/>
      <c r="FC49" s="6"/>
      <c r="FD49" s="6"/>
      <c r="FE49" s="6"/>
      <c r="FF49" s="6"/>
      <c r="FG49" s="6"/>
      <c r="FH49" s="6"/>
      <c r="FI49" s="6"/>
      <c r="FJ49" s="6"/>
      <c r="FK49" s="6"/>
      <c r="FL49" s="6"/>
      <c r="FM49" s="6"/>
      <c r="FN49" s="6"/>
      <c r="FO49" s="6"/>
      <c r="FP49" s="6"/>
      <c r="FQ49" s="6"/>
      <c r="FR49" s="6"/>
      <c r="FS49" s="6"/>
      <c r="FT49" s="6"/>
      <c r="FU49" s="6"/>
      <c r="FV49" s="6"/>
      <c r="FW49" s="6"/>
      <c r="FX49" s="6"/>
      <c r="FY49" s="6"/>
      <c r="FZ49" s="6"/>
      <c r="GA49" s="6"/>
      <c r="GB49" s="6"/>
      <c r="GC49" s="6"/>
      <c r="GD49" s="6"/>
      <c r="GE49" s="6"/>
      <c r="GF49" s="6"/>
      <c r="GG49" s="6"/>
      <c r="GH49" s="6"/>
      <c r="GI49" s="6"/>
      <c r="GJ49" s="6"/>
      <c r="GK49" s="6"/>
      <c r="GL49" s="6"/>
      <c r="GM49" s="6"/>
      <c r="GN49" s="6"/>
      <c r="GO49" s="5">
        <v>0</v>
      </c>
    </row>
    <row r="50" spans="1:197" s="5" customFormat="1" x14ac:dyDescent="0.3">
      <c r="B50" s="25" t="s">
        <v>45</v>
      </c>
      <c r="C50" s="24" t="s">
        <v>101</v>
      </c>
      <c r="D50" s="24" t="s">
        <v>114</v>
      </c>
      <c r="E50" s="50" t="s">
        <v>117</v>
      </c>
      <c r="F50" s="19" t="s">
        <v>118</v>
      </c>
      <c r="G50" s="13" t="e">
        <f>SUMIF(#REF!,'Pack&amp;System Plan (Model)'!#REF!,#REF!)</f>
        <v>#REF!</v>
      </c>
      <c r="H50" s="21" t="e">
        <f t="shared" si="1"/>
        <v>#REF!</v>
      </c>
      <c r="I50" s="22"/>
      <c r="J50" s="22"/>
      <c r="K50" s="19" t="s">
        <v>9</v>
      </c>
      <c r="L50" s="23" t="e">
        <f>+H51/H50</f>
        <v>#REF!</v>
      </c>
      <c r="M50" s="17"/>
      <c r="N50" s="27"/>
      <c r="O50" s="9" t="e">
        <f>SUMIF('Pack&amp;System Plan (Project)'!$G:$G,'Pack&amp;System Plan (Model)'!$E50,'Pack&amp;System Plan (Project)'!#REF!)</f>
        <v>#REF!</v>
      </c>
      <c r="P50" s="9" t="e">
        <f>SUMIF('Pack&amp;System Plan (Project)'!$G:$G,'Pack&amp;System Plan (Model)'!$E50,'Pack&amp;System Plan (Project)'!#REF!)</f>
        <v>#REF!</v>
      </c>
      <c r="Q50" s="9" t="e">
        <f>SUMIF('Pack&amp;System Plan (Project)'!$G:$G,'Pack&amp;System Plan (Model)'!$E50,'Pack&amp;System Plan (Project)'!#REF!)</f>
        <v>#REF!</v>
      </c>
      <c r="R50" s="9" t="e">
        <f>SUMIF('Pack&amp;System Plan (Project)'!$G:$G,'Pack&amp;System Plan (Model)'!$E50,'Pack&amp;System Plan (Project)'!#REF!)</f>
        <v>#REF!</v>
      </c>
      <c r="S50" s="9" t="e">
        <f>SUMIF('Pack&amp;System Plan (Project)'!$G:$G,'Pack&amp;System Plan (Model)'!$E50,'Pack&amp;System Plan (Project)'!#REF!)</f>
        <v>#REF!</v>
      </c>
      <c r="T50" s="9" t="e">
        <f>SUMIF('Pack&amp;System Plan (Project)'!$G:$G,'Pack&amp;System Plan (Model)'!$E50,'Pack&amp;System Plan (Project)'!#REF!)</f>
        <v>#REF!</v>
      </c>
      <c r="U50" s="9" t="e">
        <f>SUMIF('Pack&amp;System Plan (Project)'!$G:$G,'Pack&amp;System Plan (Model)'!$E50,'Pack&amp;System Plan (Project)'!#REF!)</f>
        <v>#REF!</v>
      </c>
      <c r="V50" s="9" t="e">
        <f>SUMIF('Pack&amp;System Plan (Project)'!$G:$G,'Pack&amp;System Plan (Model)'!$E50,'Pack&amp;System Plan (Project)'!#REF!)</f>
        <v>#REF!</v>
      </c>
      <c r="W50" s="9" t="e">
        <f>SUMIF('Pack&amp;System Plan (Project)'!$G:$G,'Pack&amp;System Plan (Model)'!$E50,'Pack&amp;System Plan (Project)'!#REF!)</f>
        <v>#REF!</v>
      </c>
      <c r="X50" s="9" t="e">
        <f>SUMIF('Pack&amp;System Plan (Project)'!$G:$G,'Pack&amp;System Plan (Model)'!$E50,'Pack&amp;System Plan (Project)'!#REF!)</f>
        <v>#REF!</v>
      </c>
      <c r="Y50" s="9" t="e">
        <f>SUMIF('Pack&amp;System Plan (Project)'!$G:$G,'Pack&amp;System Plan (Model)'!$E50,'Pack&amp;System Plan (Project)'!#REF!)</f>
        <v>#REF!</v>
      </c>
      <c r="Z50" s="9" t="e">
        <f>SUMIF('Pack&amp;System Plan (Project)'!$G:$G,'Pack&amp;System Plan (Model)'!$E50,'Pack&amp;System Plan (Project)'!#REF!)</f>
        <v>#REF!</v>
      </c>
      <c r="AA50" s="9" t="e">
        <f>SUMIF('Pack&amp;System Plan (Project)'!$G:$G,'Pack&amp;System Plan (Model)'!$E50,'Pack&amp;System Plan (Project)'!#REF!)</f>
        <v>#REF!</v>
      </c>
      <c r="AB50" s="9" t="e">
        <f>SUMIF('Pack&amp;System Plan (Project)'!$G:$G,'Pack&amp;System Plan (Model)'!$E50,'Pack&amp;System Plan (Project)'!#REF!)</f>
        <v>#REF!</v>
      </c>
      <c r="AC50" s="9" t="e">
        <f>SUMIF('Pack&amp;System Plan (Project)'!$G:$G,'Pack&amp;System Plan (Model)'!$E50,'Pack&amp;System Plan (Project)'!#REF!)</f>
        <v>#REF!</v>
      </c>
      <c r="AD50" s="9" t="e">
        <f>SUMIF('Pack&amp;System Plan (Project)'!$G:$G,'Pack&amp;System Plan (Model)'!$E50,'Pack&amp;System Plan (Project)'!#REF!)</f>
        <v>#REF!</v>
      </c>
      <c r="AE50" s="9" t="e">
        <f>SUMIF('Pack&amp;System Plan (Project)'!$G:$G,'Pack&amp;System Plan (Model)'!$E50,'Pack&amp;System Plan (Project)'!#REF!)</f>
        <v>#REF!</v>
      </c>
      <c r="AF50" s="9" t="e">
        <f>SUMIF('Pack&amp;System Plan (Project)'!$G:$G,'Pack&amp;System Plan (Model)'!$E50,'Pack&amp;System Plan (Project)'!#REF!)</f>
        <v>#REF!</v>
      </c>
      <c r="AG50" s="9" t="e">
        <f>SUMIF('Pack&amp;System Plan (Project)'!$G:$G,'Pack&amp;System Plan (Model)'!$E50,'Pack&amp;System Plan (Project)'!#REF!)</f>
        <v>#REF!</v>
      </c>
      <c r="AH50" s="9" t="e">
        <f>SUMIF('Pack&amp;System Plan (Project)'!$G:$G,'Pack&amp;System Plan (Model)'!$E50,'Pack&amp;System Plan (Project)'!#REF!)</f>
        <v>#REF!</v>
      </c>
      <c r="AI50" s="9" t="e">
        <f>SUMIF('Pack&amp;System Plan (Project)'!$G:$G,'Pack&amp;System Plan (Model)'!$E50,'Pack&amp;System Plan (Project)'!#REF!)</f>
        <v>#REF!</v>
      </c>
      <c r="AJ50" s="9" t="e">
        <f>SUMIF('Pack&amp;System Plan (Project)'!$G:$G,'Pack&amp;System Plan (Model)'!$E50,'Pack&amp;System Plan (Project)'!#REF!)</f>
        <v>#REF!</v>
      </c>
      <c r="AK50" s="9" t="e">
        <f>SUMIF('Pack&amp;System Plan (Project)'!$G:$G,'Pack&amp;System Plan (Model)'!$E50,'Pack&amp;System Plan (Project)'!#REF!)</f>
        <v>#REF!</v>
      </c>
      <c r="AL50" s="9" t="e">
        <f>SUMIF('Pack&amp;System Plan (Project)'!$G:$G,'Pack&amp;System Plan (Model)'!$E50,'Pack&amp;System Plan (Project)'!#REF!)</f>
        <v>#REF!</v>
      </c>
      <c r="AM50" s="9" t="e">
        <f>SUMIF('Pack&amp;System Plan (Project)'!$G:$G,'Pack&amp;System Plan (Model)'!$E50,'Pack&amp;System Plan (Project)'!#REF!)</f>
        <v>#REF!</v>
      </c>
      <c r="AN50" s="9" t="e">
        <f>SUMIF('Pack&amp;System Plan (Project)'!$G:$G,'Pack&amp;System Plan (Model)'!$E50,'Pack&amp;System Plan (Project)'!#REF!)</f>
        <v>#REF!</v>
      </c>
      <c r="AO50" s="9" t="e">
        <f>SUMIF('Pack&amp;System Plan (Project)'!$G:$G,'Pack&amp;System Plan (Model)'!$E50,'Pack&amp;System Plan (Project)'!#REF!)</f>
        <v>#REF!</v>
      </c>
      <c r="AP50" s="9" t="e">
        <f>SUMIF('Pack&amp;System Plan (Project)'!$G:$G,'Pack&amp;System Plan (Model)'!$E50,'Pack&amp;System Plan (Project)'!#REF!)</f>
        <v>#REF!</v>
      </c>
      <c r="AQ50" s="9" t="e">
        <f>SUMIF('Pack&amp;System Plan (Project)'!$G:$G,'Pack&amp;System Plan (Model)'!$E50,'Pack&amp;System Plan (Project)'!#REF!)</f>
        <v>#REF!</v>
      </c>
      <c r="AR50" s="9" t="e">
        <f>SUMIF('Pack&amp;System Plan (Project)'!$G:$G,'Pack&amp;System Plan (Model)'!$E50,'Pack&amp;System Plan (Project)'!#REF!)</f>
        <v>#REF!</v>
      </c>
      <c r="AS50" s="9" t="e">
        <f>SUMIF('Pack&amp;System Plan (Project)'!$G:$G,'Pack&amp;System Plan (Model)'!$E50,'Pack&amp;System Plan (Project)'!#REF!)</f>
        <v>#REF!</v>
      </c>
      <c r="AT50" s="9" t="e">
        <f>SUMIF('Pack&amp;System Plan (Project)'!$G:$G,'Pack&amp;System Plan (Model)'!$E50,'Pack&amp;System Plan (Project)'!#REF!)</f>
        <v>#REF!</v>
      </c>
      <c r="AU50" s="9" t="e">
        <f>SUMIF('Pack&amp;System Plan (Project)'!$G:$G,'Pack&amp;System Plan (Model)'!$E50,'Pack&amp;System Plan (Project)'!#REF!)</f>
        <v>#REF!</v>
      </c>
      <c r="AV50" s="9" t="e">
        <f>SUMIF('Pack&amp;System Plan (Project)'!$G:$G,'Pack&amp;System Plan (Model)'!$E50,'Pack&amp;System Plan (Project)'!#REF!)</f>
        <v>#REF!</v>
      </c>
      <c r="AW50" s="9" t="e">
        <f>SUMIF('Pack&amp;System Plan (Project)'!$G:$G,'Pack&amp;System Plan (Model)'!$E50,'Pack&amp;System Plan (Project)'!#REF!)</f>
        <v>#REF!</v>
      </c>
      <c r="AX50" s="9" t="e">
        <f>SUMIF('Pack&amp;System Plan (Project)'!$G:$G,'Pack&amp;System Plan (Model)'!$E50,'Pack&amp;System Plan (Project)'!#REF!)</f>
        <v>#REF!</v>
      </c>
      <c r="AY50" s="9" t="e">
        <f>SUMIF('Pack&amp;System Plan (Project)'!$G:$G,'Pack&amp;System Plan (Model)'!$E50,'Pack&amp;System Plan (Project)'!#REF!)</f>
        <v>#REF!</v>
      </c>
      <c r="AZ50" s="9" t="e">
        <f>SUMIF('Pack&amp;System Plan (Project)'!$G:$G,'Pack&amp;System Plan (Model)'!$E50,'Pack&amp;System Plan (Project)'!#REF!)</f>
        <v>#REF!</v>
      </c>
      <c r="BA50" s="9" t="e">
        <f>SUMIF('Pack&amp;System Plan (Project)'!$G:$G,'Pack&amp;System Plan (Model)'!$E50,'Pack&amp;System Plan (Project)'!#REF!)</f>
        <v>#REF!</v>
      </c>
      <c r="BB50" s="9" t="e">
        <f>SUMIF('Pack&amp;System Plan (Project)'!$G:$G,'Pack&amp;System Plan (Model)'!$E50,'Pack&amp;System Plan (Project)'!#REF!)</f>
        <v>#REF!</v>
      </c>
      <c r="BC50" s="9" t="e">
        <f>SUMIF('Pack&amp;System Plan (Project)'!$G:$G,'Pack&amp;System Plan (Model)'!$E50,'Pack&amp;System Plan (Project)'!#REF!)</f>
        <v>#REF!</v>
      </c>
      <c r="BD50" s="9" t="e">
        <f>SUMIF('Pack&amp;System Plan (Project)'!$G:$G,'Pack&amp;System Plan (Model)'!$E50,'Pack&amp;System Plan (Project)'!#REF!)</f>
        <v>#REF!</v>
      </c>
      <c r="BE50" s="9" t="e">
        <f>SUMIF('Pack&amp;System Plan (Project)'!$G:$G,'Pack&amp;System Plan (Model)'!$E50,'Pack&amp;System Plan (Project)'!#REF!)</f>
        <v>#REF!</v>
      </c>
      <c r="BF50" s="9" t="e">
        <f>SUMIF('Pack&amp;System Plan (Project)'!$G:$G,'Pack&amp;System Plan (Model)'!$E50,'Pack&amp;System Plan (Project)'!#REF!)</f>
        <v>#REF!</v>
      </c>
      <c r="BG50" s="9" t="e">
        <f>SUMIF('Pack&amp;System Plan (Project)'!$G:$G,'Pack&amp;System Plan (Model)'!$E50,'Pack&amp;System Plan (Project)'!#REF!)</f>
        <v>#REF!</v>
      </c>
      <c r="BH50" s="9" t="e">
        <f>SUMIF('Pack&amp;System Plan (Project)'!$G:$G,'Pack&amp;System Plan (Model)'!$E50,'Pack&amp;System Plan (Project)'!#REF!)</f>
        <v>#REF!</v>
      </c>
      <c r="BI50" s="9" t="e">
        <f>SUMIF('Pack&amp;System Plan (Project)'!$G:$G,'Pack&amp;System Plan (Model)'!$E50,'Pack&amp;System Plan (Project)'!#REF!)</f>
        <v>#REF!</v>
      </c>
      <c r="BJ50" s="9" t="e">
        <f>SUMIF('Pack&amp;System Plan (Project)'!$G:$G,'Pack&amp;System Plan (Model)'!$E50,'Pack&amp;System Plan (Project)'!#REF!)</f>
        <v>#REF!</v>
      </c>
      <c r="BK50" s="9" t="e">
        <f>SUMIF('Pack&amp;System Plan (Project)'!$G:$G,'Pack&amp;System Plan (Model)'!$E50,'Pack&amp;System Plan (Project)'!#REF!)</f>
        <v>#REF!</v>
      </c>
      <c r="BL50" s="9" t="e">
        <f>SUMIF('Pack&amp;System Plan (Project)'!$G:$G,'Pack&amp;System Plan (Model)'!$E50,'Pack&amp;System Plan (Project)'!#REF!)</f>
        <v>#REF!</v>
      </c>
      <c r="BM50" s="9" t="e">
        <f>SUMIF('Pack&amp;System Plan (Project)'!$G:$G,'Pack&amp;System Plan (Model)'!$E50,'Pack&amp;System Plan (Project)'!#REF!)</f>
        <v>#REF!</v>
      </c>
      <c r="BN50" s="9" t="e">
        <f>SUMIF('Pack&amp;System Plan (Project)'!$G:$G,'Pack&amp;System Plan (Model)'!$E50,'Pack&amp;System Plan (Project)'!#REF!)</f>
        <v>#REF!</v>
      </c>
      <c r="BO50" s="9" t="e">
        <f>SUMIF('Pack&amp;System Plan (Project)'!$G:$G,'Pack&amp;System Plan (Model)'!$E50,'Pack&amp;System Plan (Project)'!#REF!)</f>
        <v>#REF!</v>
      </c>
      <c r="BP50" s="9" t="e">
        <f>SUMIF('Pack&amp;System Plan (Project)'!$G:$G,'Pack&amp;System Plan (Model)'!$E50,'Pack&amp;System Plan (Project)'!#REF!)</f>
        <v>#REF!</v>
      </c>
      <c r="BQ50" s="9" t="e">
        <f>SUMIF('Pack&amp;System Plan (Project)'!$G:$G,'Pack&amp;System Plan (Model)'!$E50,'Pack&amp;System Plan (Project)'!#REF!)</f>
        <v>#REF!</v>
      </c>
      <c r="BR50" s="9" t="e">
        <f>SUMIF('Pack&amp;System Plan (Project)'!$G:$G,'Pack&amp;System Plan (Model)'!$E50,'Pack&amp;System Plan (Project)'!#REF!)</f>
        <v>#REF!</v>
      </c>
      <c r="BS50" s="9" t="e">
        <f>SUMIF('Pack&amp;System Plan (Project)'!$G:$G,'Pack&amp;System Plan (Model)'!$E50,'Pack&amp;System Plan (Project)'!#REF!)</f>
        <v>#REF!</v>
      </c>
      <c r="BT50" s="9" t="e">
        <f>SUMIF('Pack&amp;System Plan (Project)'!$G:$G,'Pack&amp;System Plan (Model)'!$E50,'Pack&amp;System Plan (Project)'!#REF!)</f>
        <v>#REF!</v>
      </c>
      <c r="BU50" s="9" t="e">
        <f>SUMIF('Pack&amp;System Plan (Project)'!$G:$G,'Pack&amp;System Plan (Model)'!$E50,'Pack&amp;System Plan (Project)'!#REF!)</f>
        <v>#REF!</v>
      </c>
      <c r="BV50" s="9" t="e">
        <f>SUMIF('Pack&amp;System Plan (Project)'!$G:$G,'Pack&amp;System Plan (Model)'!$E50,'Pack&amp;System Plan (Project)'!#REF!)</f>
        <v>#REF!</v>
      </c>
      <c r="BW50" s="9" t="e">
        <f>SUMIF('Pack&amp;System Plan (Project)'!$G:$G,'Pack&amp;System Plan (Model)'!$E50,'Pack&amp;System Plan (Project)'!#REF!)</f>
        <v>#REF!</v>
      </c>
      <c r="BX50" s="9" t="e">
        <f>SUMIF('Pack&amp;System Plan (Project)'!$G:$G,'Pack&amp;System Plan (Model)'!$E50,'Pack&amp;System Plan (Project)'!#REF!)</f>
        <v>#REF!</v>
      </c>
      <c r="BY50" s="9" t="e">
        <f>SUMIF('Pack&amp;System Plan (Project)'!$G:$G,'Pack&amp;System Plan (Model)'!$E50,'Pack&amp;System Plan (Project)'!#REF!)</f>
        <v>#REF!</v>
      </c>
      <c r="BZ50" s="9" t="e">
        <f>SUMIF('Pack&amp;System Plan (Project)'!$G:$G,'Pack&amp;System Plan (Model)'!$E50,'Pack&amp;System Plan (Project)'!#REF!)</f>
        <v>#REF!</v>
      </c>
      <c r="CA50" s="9" t="e">
        <f>SUMIF('Pack&amp;System Plan (Project)'!$G:$G,'Pack&amp;System Plan (Model)'!$E50,'Pack&amp;System Plan (Project)'!#REF!)</f>
        <v>#REF!</v>
      </c>
      <c r="CB50" s="9" t="e">
        <f>SUMIF('Pack&amp;System Plan (Project)'!$G:$G,'Pack&amp;System Plan (Model)'!$E50,'Pack&amp;System Plan (Project)'!#REF!)</f>
        <v>#REF!</v>
      </c>
      <c r="CC50" s="9" t="e">
        <f>SUMIF('Pack&amp;System Plan (Project)'!$G:$G,'Pack&amp;System Plan (Model)'!$E50,'Pack&amp;System Plan (Project)'!#REF!)</f>
        <v>#REF!</v>
      </c>
      <c r="CD50" s="9" t="e">
        <f>SUMIF('Pack&amp;System Plan (Project)'!$G:$G,'Pack&amp;System Plan (Model)'!$E50,'Pack&amp;System Plan (Project)'!#REF!)</f>
        <v>#REF!</v>
      </c>
      <c r="CE50" s="9" t="e">
        <f>SUMIF('Pack&amp;System Plan (Project)'!$G:$G,'Pack&amp;System Plan (Model)'!$E50,'Pack&amp;System Plan (Project)'!#REF!)</f>
        <v>#REF!</v>
      </c>
      <c r="CF50" s="9" t="e">
        <f>SUMIF('Pack&amp;System Plan (Project)'!$G:$G,'Pack&amp;System Plan (Model)'!$E50,'Pack&amp;System Plan (Project)'!#REF!)</f>
        <v>#REF!</v>
      </c>
      <c r="CG50" s="9" t="e">
        <f>SUMIF('Pack&amp;System Plan (Project)'!$G:$G,'Pack&amp;System Plan (Model)'!$E50,'Pack&amp;System Plan (Project)'!#REF!)</f>
        <v>#REF!</v>
      </c>
      <c r="CH50" s="9" t="e">
        <f>SUMIF('Pack&amp;System Plan (Project)'!$G:$G,'Pack&amp;System Plan (Model)'!$E50,'Pack&amp;System Plan (Project)'!#REF!)</f>
        <v>#REF!</v>
      </c>
      <c r="CI50" s="9" t="e">
        <f>SUMIF('Pack&amp;System Plan (Project)'!$G:$G,'Pack&amp;System Plan (Model)'!$E50,'Pack&amp;System Plan (Project)'!#REF!)</f>
        <v>#REF!</v>
      </c>
      <c r="CJ50" s="9" t="e">
        <f>SUMIF('Pack&amp;System Plan (Project)'!$G:$G,'Pack&amp;System Plan (Model)'!$E50,'Pack&amp;System Plan (Project)'!#REF!)</f>
        <v>#REF!</v>
      </c>
      <c r="CK50" s="9" t="e">
        <f>SUMIF('Pack&amp;System Plan (Project)'!$G:$G,'Pack&amp;System Plan (Model)'!$E50,'Pack&amp;System Plan (Project)'!#REF!)</f>
        <v>#REF!</v>
      </c>
      <c r="CL50" s="9" t="e">
        <f>SUMIF('Pack&amp;System Plan (Project)'!$G:$G,'Pack&amp;System Plan (Model)'!$E50,'Pack&amp;System Plan (Project)'!#REF!)</f>
        <v>#REF!</v>
      </c>
      <c r="CM50" s="9" t="e">
        <f>SUMIF('Pack&amp;System Plan (Project)'!$G:$G,'Pack&amp;System Plan (Model)'!$E50,'Pack&amp;System Plan (Project)'!#REF!)</f>
        <v>#REF!</v>
      </c>
      <c r="CN50" s="9" t="e">
        <f>SUMIF('Pack&amp;System Plan (Project)'!$G:$G,'Pack&amp;System Plan (Model)'!$E50,'Pack&amp;System Plan (Project)'!#REF!)</f>
        <v>#REF!</v>
      </c>
      <c r="CO50" s="9" t="e">
        <f>SUMIF('Pack&amp;System Plan (Project)'!$G:$G,'Pack&amp;System Plan (Model)'!$E50,'Pack&amp;System Plan (Project)'!#REF!)</f>
        <v>#REF!</v>
      </c>
      <c r="CP50" s="9" t="e">
        <f>SUMIF('Pack&amp;System Plan (Project)'!$G:$G,'Pack&amp;System Plan (Model)'!$E50,'Pack&amp;System Plan (Project)'!#REF!)</f>
        <v>#REF!</v>
      </c>
      <c r="CQ50" s="9" t="e">
        <f>SUMIF('Pack&amp;System Plan (Project)'!$G:$G,'Pack&amp;System Plan (Model)'!$E50,'Pack&amp;System Plan (Project)'!#REF!)</f>
        <v>#REF!</v>
      </c>
      <c r="CR50" s="9" t="e">
        <f>SUMIF('Pack&amp;System Plan (Project)'!$G:$G,'Pack&amp;System Plan (Model)'!$E50,'Pack&amp;System Plan (Project)'!#REF!)</f>
        <v>#REF!</v>
      </c>
      <c r="CS50" s="9" t="e">
        <f>SUMIF('Pack&amp;System Plan (Project)'!$G:$G,'Pack&amp;System Plan (Model)'!$E50,'Pack&amp;System Plan (Project)'!#REF!)</f>
        <v>#REF!</v>
      </c>
      <c r="CT50" s="9" t="e">
        <f>SUMIF('Pack&amp;System Plan (Project)'!$G:$G,'Pack&amp;System Plan (Model)'!$E50,'Pack&amp;System Plan (Project)'!#REF!)</f>
        <v>#REF!</v>
      </c>
      <c r="CU50" s="9" t="e">
        <f>SUMIF('Pack&amp;System Plan (Project)'!$G:$G,'Pack&amp;System Plan (Model)'!$E50,'Pack&amp;System Plan (Project)'!#REF!)</f>
        <v>#REF!</v>
      </c>
      <c r="CV50" s="9" t="e">
        <f>SUMIF('Pack&amp;System Plan (Project)'!$G:$G,'Pack&amp;System Plan (Model)'!$E50,'Pack&amp;System Plan (Project)'!#REF!)</f>
        <v>#REF!</v>
      </c>
      <c r="CW50" s="9" t="e">
        <f>SUMIF('Pack&amp;System Plan (Project)'!$G:$G,'Pack&amp;System Plan (Model)'!$E50,'Pack&amp;System Plan (Project)'!#REF!)</f>
        <v>#REF!</v>
      </c>
      <c r="CX50" s="9" t="e">
        <f>SUMIF('Pack&amp;System Plan (Project)'!$G:$G,'Pack&amp;System Plan (Model)'!$E50,'Pack&amp;System Plan (Project)'!#REF!)</f>
        <v>#REF!</v>
      </c>
      <c r="CY50" s="9" t="e">
        <f>SUMIF('Pack&amp;System Plan (Project)'!$G:$G,'Pack&amp;System Plan (Model)'!$E50,'Pack&amp;System Plan (Project)'!#REF!)</f>
        <v>#REF!</v>
      </c>
      <c r="CZ50" s="9" t="e">
        <f>SUMIF('Pack&amp;System Plan (Project)'!$G:$G,'Pack&amp;System Plan (Model)'!$E50,'Pack&amp;System Plan (Project)'!#REF!)</f>
        <v>#REF!</v>
      </c>
      <c r="DA50" s="9" t="e">
        <f>SUMIF('Pack&amp;System Plan (Project)'!$G:$G,'Pack&amp;System Plan (Model)'!$E50,'Pack&amp;System Plan (Project)'!#REF!)</f>
        <v>#REF!</v>
      </c>
      <c r="DB50" s="9" t="e">
        <f>SUMIF('Pack&amp;System Plan (Project)'!$G:$G,'Pack&amp;System Plan (Model)'!$E50,'Pack&amp;System Plan (Project)'!#REF!)</f>
        <v>#REF!</v>
      </c>
      <c r="DC50" s="9" t="e">
        <f>SUMIF('Pack&amp;System Plan (Project)'!$G:$G,'Pack&amp;System Plan (Model)'!$E50,'Pack&amp;System Plan (Project)'!#REF!)</f>
        <v>#REF!</v>
      </c>
      <c r="DD50" s="9" t="e">
        <f>SUMIF('Pack&amp;System Plan (Project)'!$G:$G,'Pack&amp;System Plan (Model)'!$E50,'Pack&amp;System Plan (Project)'!#REF!)</f>
        <v>#REF!</v>
      </c>
      <c r="DE50" s="9" t="e">
        <f>SUMIF('Pack&amp;System Plan (Project)'!$G:$G,'Pack&amp;System Plan (Model)'!$E50,'Pack&amp;System Plan (Project)'!#REF!)</f>
        <v>#REF!</v>
      </c>
      <c r="DF50" s="9" t="e">
        <f>SUMIF('Pack&amp;System Plan (Project)'!$G:$G,'Pack&amp;System Plan (Model)'!$E50,'Pack&amp;System Plan (Project)'!#REF!)</f>
        <v>#REF!</v>
      </c>
      <c r="DG50" s="9" t="e">
        <f>SUMIF('Pack&amp;System Plan (Project)'!$G:$G,'Pack&amp;System Plan (Model)'!$E50,'Pack&amp;System Plan (Project)'!#REF!)</f>
        <v>#REF!</v>
      </c>
      <c r="DH50" s="9" t="e">
        <f>SUMIF('Pack&amp;System Plan (Project)'!$G:$G,'Pack&amp;System Plan (Model)'!$E50,'Pack&amp;System Plan (Project)'!#REF!)</f>
        <v>#REF!</v>
      </c>
      <c r="DI50" s="9" t="e">
        <f>SUMIF('Pack&amp;System Plan (Project)'!$G:$G,'Pack&amp;System Plan (Model)'!$E50,'Pack&amp;System Plan (Project)'!#REF!)</f>
        <v>#REF!</v>
      </c>
      <c r="DJ50" s="9" t="e">
        <f>SUMIF('Pack&amp;System Plan (Project)'!$G:$G,'Pack&amp;System Plan (Model)'!$E50,'Pack&amp;System Plan (Project)'!#REF!)</f>
        <v>#REF!</v>
      </c>
      <c r="DK50" s="9" t="e">
        <f>SUMIF('Pack&amp;System Plan (Project)'!$G:$G,'Pack&amp;System Plan (Model)'!$E50,'Pack&amp;System Plan (Project)'!#REF!)</f>
        <v>#REF!</v>
      </c>
      <c r="DL50" s="9" t="e">
        <f>SUMIF('Pack&amp;System Plan (Project)'!$G:$G,'Pack&amp;System Plan (Model)'!$E50,'Pack&amp;System Plan (Project)'!#REF!)</f>
        <v>#REF!</v>
      </c>
      <c r="DM50" s="9" t="e">
        <f>SUMIF('Pack&amp;System Plan (Project)'!$G:$G,'Pack&amp;System Plan (Model)'!$E50,'Pack&amp;System Plan (Project)'!#REF!)</f>
        <v>#REF!</v>
      </c>
      <c r="DN50" s="9" t="e">
        <f>SUMIF('Pack&amp;System Plan (Project)'!$G:$G,'Pack&amp;System Plan (Model)'!$E50,'Pack&amp;System Plan (Project)'!#REF!)</f>
        <v>#REF!</v>
      </c>
      <c r="DO50" s="9" t="e">
        <f>SUMIF('Pack&amp;System Plan (Project)'!$G:$G,'Pack&amp;System Plan (Model)'!$E50,'Pack&amp;System Plan (Project)'!#REF!)</f>
        <v>#REF!</v>
      </c>
      <c r="DP50" s="9" t="e">
        <f>SUMIF('Pack&amp;System Plan (Project)'!$G:$G,'Pack&amp;System Plan (Model)'!$E50,'Pack&amp;System Plan (Project)'!#REF!)</f>
        <v>#REF!</v>
      </c>
      <c r="DQ50" s="9" t="e">
        <f>SUMIF('Pack&amp;System Plan (Project)'!$G:$G,'Pack&amp;System Plan (Model)'!$E50,'Pack&amp;System Plan (Project)'!#REF!)</f>
        <v>#REF!</v>
      </c>
      <c r="DR50" s="9" t="e">
        <f>SUMIF('Pack&amp;System Plan (Project)'!$G:$G,'Pack&amp;System Plan (Model)'!$E50,'Pack&amp;System Plan (Project)'!#REF!)</f>
        <v>#REF!</v>
      </c>
      <c r="DS50" s="9" t="e">
        <f>SUMIF('Pack&amp;System Plan (Project)'!$G:$G,'Pack&amp;System Plan (Model)'!$E50,'Pack&amp;System Plan (Project)'!#REF!)</f>
        <v>#REF!</v>
      </c>
      <c r="DT50" s="9" t="e">
        <f>SUMIF('Pack&amp;System Plan (Project)'!$G:$G,'Pack&amp;System Plan (Model)'!$E50,'Pack&amp;System Plan (Project)'!#REF!)</f>
        <v>#REF!</v>
      </c>
      <c r="DU50" s="9" t="e">
        <f>SUMIF('Pack&amp;System Plan (Project)'!$G:$G,'Pack&amp;System Plan (Model)'!$E50,'Pack&amp;System Plan (Project)'!#REF!)</f>
        <v>#REF!</v>
      </c>
      <c r="DV50" s="9" t="e">
        <f>SUMIF('Pack&amp;System Plan (Project)'!$G:$G,'Pack&amp;System Plan (Model)'!$E50,'Pack&amp;System Plan (Project)'!#REF!)</f>
        <v>#REF!</v>
      </c>
      <c r="DW50" s="9" t="e">
        <f>SUMIF('Pack&amp;System Plan (Project)'!$G:$G,'Pack&amp;System Plan (Model)'!$E50,'Pack&amp;System Plan (Project)'!#REF!)</f>
        <v>#REF!</v>
      </c>
      <c r="DX50" s="9" t="e">
        <f>SUMIF('Pack&amp;System Plan (Project)'!$G:$G,'Pack&amp;System Plan (Model)'!$E50,'Pack&amp;System Plan (Project)'!#REF!)</f>
        <v>#REF!</v>
      </c>
      <c r="DY50" s="9" t="e">
        <f>SUMIF('Pack&amp;System Plan (Project)'!$G:$G,'Pack&amp;System Plan (Model)'!$E50,'Pack&amp;System Plan (Project)'!#REF!)</f>
        <v>#REF!</v>
      </c>
      <c r="DZ50" s="9" t="e">
        <f>SUMIF('Pack&amp;System Plan (Project)'!$G:$G,'Pack&amp;System Plan (Model)'!$E50,'Pack&amp;System Plan (Project)'!#REF!)</f>
        <v>#REF!</v>
      </c>
      <c r="EA50" s="9" t="e">
        <f>SUMIF('Pack&amp;System Plan (Project)'!$G:$G,'Pack&amp;System Plan (Model)'!$E50,'Pack&amp;System Plan (Project)'!#REF!)</f>
        <v>#REF!</v>
      </c>
      <c r="EB50" s="9" t="e">
        <f>SUMIF('Pack&amp;System Plan (Project)'!$G:$G,'Pack&amp;System Plan (Model)'!$E50,'Pack&amp;System Plan (Project)'!#REF!)</f>
        <v>#REF!</v>
      </c>
      <c r="EC50" s="9" t="e">
        <f>SUMIF('Pack&amp;System Plan (Project)'!$G:$G,'Pack&amp;System Plan (Model)'!$E50,'Pack&amp;System Plan (Project)'!#REF!)</f>
        <v>#REF!</v>
      </c>
      <c r="ED50" s="9" t="e">
        <f>SUMIF('Pack&amp;System Plan (Project)'!$G:$G,'Pack&amp;System Plan (Model)'!$E50,'Pack&amp;System Plan (Project)'!#REF!)</f>
        <v>#REF!</v>
      </c>
      <c r="EE50" s="9" t="e">
        <f>SUMIF('Pack&amp;System Plan (Project)'!$G:$G,'Pack&amp;System Plan (Model)'!$E50,'Pack&amp;System Plan (Project)'!#REF!)</f>
        <v>#REF!</v>
      </c>
      <c r="EF50" s="9" t="e">
        <f>SUMIF('Pack&amp;System Plan (Project)'!$G:$G,'Pack&amp;System Plan (Model)'!$E50,'Pack&amp;System Plan (Project)'!#REF!)</f>
        <v>#REF!</v>
      </c>
      <c r="EG50" s="9" t="e">
        <f>SUMIF('Pack&amp;System Plan (Project)'!$G:$G,'Pack&amp;System Plan (Model)'!$E50,'Pack&amp;System Plan (Project)'!#REF!)</f>
        <v>#REF!</v>
      </c>
      <c r="EH50" s="9" t="e">
        <f>SUMIF('Pack&amp;System Plan (Project)'!$G:$G,'Pack&amp;System Plan (Model)'!$E50,'Pack&amp;System Plan (Project)'!#REF!)</f>
        <v>#REF!</v>
      </c>
      <c r="EI50" s="9" t="e">
        <f>SUMIF('Pack&amp;System Plan (Project)'!$G:$G,'Pack&amp;System Plan (Model)'!$E50,'Pack&amp;System Plan (Project)'!#REF!)</f>
        <v>#REF!</v>
      </c>
      <c r="EJ50" s="9" t="e">
        <f>SUMIF('Pack&amp;System Plan (Project)'!$G:$G,'Pack&amp;System Plan (Model)'!$E50,'Pack&amp;System Plan (Project)'!#REF!)</f>
        <v>#REF!</v>
      </c>
      <c r="EK50" s="9" t="e">
        <f>SUMIF('Pack&amp;System Plan (Project)'!$G:$G,'Pack&amp;System Plan (Model)'!$E50,'Pack&amp;System Plan (Project)'!#REF!)</f>
        <v>#REF!</v>
      </c>
      <c r="EL50" s="9" t="e">
        <f>SUMIF('Pack&amp;System Plan (Project)'!$G:$G,'Pack&amp;System Plan (Model)'!$E50,'Pack&amp;System Plan (Project)'!#REF!)</f>
        <v>#REF!</v>
      </c>
      <c r="EM50" s="9" t="e">
        <f>SUMIF('Pack&amp;System Plan (Project)'!$G:$G,'Pack&amp;System Plan (Model)'!$E50,'Pack&amp;System Plan (Project)'!#REF!)</f>
        <v>#REF!</v>
      </c>
      <c r="EN50" s="9" t="e">
        <f>SUMIF('Pack&amp;System Plan (Project)'!$G:$G,'Pack&amp;System Plan (Model)'!$E50,'Pack&amp;System Plan (Project)'!#REF!)</f>
        <v>#REF!</v>
      </c>
      <c r="EO50" s="9" t="e">
        <f>SUMIF('Pack&amp;System Plan (Project)'!$G:$G,'Pack&amp;System Plan (Model)'!$E50,'Pack&amp;System Plan (Project)'!#REF!)</f>
        <v>#REF!</v>
      </c>
      <c r="EP50" s="9" t="e">
        <f>SUMIF('Pack&amp;System Plan (Project)'!$G:$G,'Pack&amp;System Plan (Model)'!$E50,'Pack&amp;System Plan (Project)'!#REF!)</f>
        <v>#REF!</v>
      </c>
      <c r="EQ50" s="9" t="e">
        <f>SUMIF('Pack&amp;System Plan (Project)'!$G:$G,'Pack&amp;System Plan (Model)'!$E50,'Pack&amp;System Plan (Project)'!#REF!)</f>
        <v>#REF!</v>
      </c>
      <c r="ER50" s="9" t="e">
        <f>SUMIF('Pack&amp;System Plan (Project)'!$G:$G,'Pack&amp;System Plan (Model)'!$E50,'Pack&amp;System Plan (Project)'!#REF!)</f>
        <v>#REF!</v>
      </c>
      <c r="ES50" s="9" t="e">
        <f>SUMIF('Pack&amp;System Plan (Project)'!$G:$G,'Pack&amp;System Plan (Model)'!$E50,'Pack&amp;System Plan (Project)'!#REF!)</f>
        <v>#REF!</v>
      </c>
      <c r="ET50" s="9" t="e">
        <f>SUMIF('Pack&amp;System Plan (Project)'!$G:$G,'Pack&amp;System Plan (Model)'!$E50,'Pack&amp;System Plan (Project)'!#REF!)</f>
        <v>#REF!</v>
      </c>
      <c r="EU50" s="9" t="e">
        <f>SUMIF('Pack&amp;System Plan (Project)'!$G:$G,'Pack&amp;System Plan (Model)'!$E50,'Pack&amp;System Plan (Project)'!#REF!)</f>
        <v>#REF!</v>
      </c>
      <c r="EV50" s="9" t="e">
        <f>SUMIF('Pack&amp;System Plan (Project)'!$G:$G,'Pack&amp;System Plan (Model)'!$E50,'Pack&amp;System Plan (Project)'!#REF!)</f>
        <v>#REF!</v>
      </c>
      <c r="EW50" s="9" t="e">
        <f>SUMIF('Pack&amp;System Plan (Project)'!$G:$G,'Pack&amp;System Plan (Model)'!$E50,'Pack&amp;System Plan (Project)'!#REF!)</f>
        <v>#REF!</v>
      </c>
      <c r="EX50" s="9" t="e">
        <f>SUMIF('Pack&amp;System Plan (Project)'!$G:$G,'Pack&amp;System Plan (Model)'!$E50,'Pack&amp;System Plan (Project)'!#REF!)</f>
        <v>#REF!</v>
      </c>
      <c r="EY50" s="9" t="e">
        <f>SUMIF('Pack&amp;System Plan (Project)'!$G:$G,'Pack&amp;System Plan (Model)'!$E50,'Pack&amp;System Plan (Project)'!#REF!)</f>
        <v>#REF!</v>
      </c>
      <c r="EZ50" s="9" t="e">
        <f>SUMIF('Pack&amp;System Plan (Project)'!$G:$G,'Pack&amp;System Plan (Model)'!$E50,'Pack&amp;System Plan (Project)'!#REF!)</f>
        <v>#REF!</v>
      </c>
      <c r="FA50" s="9" t="e">
        <f>SUMIF('Pack&amp;System Plan (Project)'!$G:$G,'Pack&amp;System Plan (Model)'!$E50,'Pack&amp;System Plan (Project)'!#REF!)</f>
        <v>#REF!</v>
      </c>
      <c r="FB50" s="9" t="e">
        <f>SUMIF('Pack&amp;System Plan (Project)'!$G:$G,'Pack&amp;System Plan (Model)'!$E50,'Pack&amp;System Plan (Project)'!#REF!)</f>
        <v>#REF!</v>
      </c>
      <c r="FC50" s="9" t="e">
        <f>SUMIF('Pack&amp;System Plan (Project)'!$G:$G,'Pack&amp;System Plan (Model)'!$E50,'Pack&amp;System Plan (Project)'!#REF!)</f>
        <v>#REF!</v>
      </c>
      <c r="FD50" s="9" t="e">
        <f>SUMIF('Pack&amp;System Plan (Project)'!$G:$G,'Pack&amp;System Plan (Model)'!$E50,'Pack&amp;System Plan (Project)'!#REF!)</f>
        <v>#REF!</v>
      </c>
      <c r="FE50" s="9" t="e">
        <f>SUMIF('Pack&amp;System Plan (Project)'!$G:$G,'Pack&amp;System Plan (Model)'!$E50,'Pack&amp;System Plan (Project)'!#REF!)</f>
        <v>#REF!</v>
      </c>
      <c r="FF50" s="9" t="e">
        <f>SUMIF('Pack&amp;System Plan (Project)'!$G:$G,'Pack&amp;System Plan (Model)'!$E50,'Pack&amp;System Plan (Project)'!#REF!)</f>
        <v>#REF!</v>
      </c>
      <c r="FG50" s="9" t="e">
        <f>SUMIF('Pack&amp;System Plan (Project)'!$G:$G,'Pack&amp;System Plan (Model)'!$E50,'Pack&amp;System Plan (Project)'!#REF!)</f>
        <v>#REF!</v>
      </c>
      <c r="FH50" s="9" t="e">
        <f>SUMIF('Pack&amp;System Plan (Project)'!$G:$G,'Pack&amp;System Plan (Model)'!$E50,'Pack&amp;System Plan (Project)'!#REF!)</f>
        <v>#REF!</v>
      </c>
      <c r="FI50" s="9" t="e">
        <f>SUMIF('Pack&amp;System Plan (Project)'!$G:$G,'Pack&amp;System Plan (Model)'!$E50,'Pack&amp;System Plan (Project)'!#REF!)</f>
        <v>#REF!</v>
      </c>
      <c r="FJ50" s="9" t="e">
        <f>SUMIF('Pack&amp;System Plan (Project)'!$G:$G,'Pack&amp;System Plan (Model)'!$E50,'Pack&amp;System Plan (Project)'!#REF!)</f>
        <v>#REF!</v>
      </c>
      <c r="FK50" s="9" t="e">
        <f>SUMIF('Pack&amp;System Plan (Project)'!$G:$G,'Pack&amp;System Plan (Model)'!$E50,'Pack&amp;System Plan (Project)'!#REF!)</f>
        <v>#REF!</v>
      </c>
      <c r="FL50" s="9" t="e">
        <f>SUMIF('Pack&amp;System Plan (Project)'!$G:$G,'Pack&amp;System Plan (Model)'!$E50,'Pack&amp;System Plan (Project)'!#REF!)</f>
        <v>#REF!</v>
      </c>
      <c r="FM50" s="9" t="e">
        <f>SUMIF('Pack&amp;System Plan (Project)'!$G:$G,'Pack&amp;System Plan (Model)'!$E50,'Pack&amp;System Plan (Project)'!#REF!)</f>
        <v>#REF!</v>
      </c>
      <c r="FN50" s="9" t="e">
        <f>SUMIF('Pack&amp;System Plan (Project)'!$G:$G,'Pack&amp;System Plan (Model)'!$E50,'Pack&amp;System Plan (Project)'!#REF!)</f>
        <v>#REF!</v>
      </c>
      <c r="FO50" s="9" t="e">
        <f>SUMIF('Pack&amp;System Plan (Project)'!$G:$G,'Pack&amp;System Plan (Model)'!$E50,'Pack&amp;System Plan (Project)'!#REF!)</f>
        <v>#REF!</v>
      </c>
      <c r="FP50" s="9" t="e">
        <f>SUMIF('Pack&amp;System Plan (Project)'!$G:$G,'Pack&amp;System Plan (Model)'!$E50,'Pack&amp;System Plan (Project)'!#REF!)</f>
        <v>#REF!</v>
      </c>
      <c r="FQ50" s="9" t="e">
        <f>SUMIF('Pack&amp;System Plan (Project)'!$G:$G,'Pack&amp;System Plan (Model)'!$E50,'Pack&amp;System Plan (Project)'!#REF!)</f>
        <v>#REF!</v>
      </c>
      <c r="FR50" s="9" t="e">
        <f>SUMIF('Pack&amp;System Plan (Project)'!$G:$G,'Pack&amp;System Plan (Model)'!$E50,'Pack&amp;System Plan (Project)'!#REF!)</f>
        <v>#REF!</v>
      </c>
      <c r="FS50" s="9" t="e">
        <f>SUMIF('Pack&amp;System Plan (Project)'!$G:$G,'Pack&amp;System Plan (Model)'!$E50,'Pack&amp;System Plan (Project)'!#REF!)</f>
        <v>#REF!</v>
      </c>
      <c r="FT50" s="9" t="e">
        <f>SUMIF('Pack&amp;System Plan (Project)'!$G:$G,'Pack&amp;System Plan (Model)'!$E50,'Pack&amp;System Plan (Project)'!#REF!)</f>
        <v>#REF!</v>
      </c>
      <c r="FU50" s="9" t="e">
        <f>SUMIF('Pack&amp;System Plan (Project)'!$G:$G,'Pack&amp;System Plan (Model)'!$E50,'Pack&amp;System Plan (Project)'!#REF!)</f>
        <v>#REF!</v>
      </c>
      <c r="FV50" s="9" t="e">
        <f>SUMIF('Pack&amp;System Plan (Project)'!$G:$G,'Pack&amp;System Plan (Model)'!$E50,'Pack&amp;System Plan (Project)'!#REF!)</f>
        <v>#REF!</v>
      </c>
      <c r="FW50" s="9" t="e">
        <f>SUMIF('Pack&amp;System Plan (Project)'!$G:$G,'Pack&amp;System Plan (Model)'!$E50,'Pack&amp;System Plan (Project)'!#REF!)</f>
        <v>#REF!</v>
      </c>
      <c r="FX50" s="9" t="e">
        <f>SUMIF('Pack&amp;System Plan (Project)'!$G:$G,'Pack&amp;System Plan (Model)'!$E50,'Pack&amp;System Plan (Project)'!#REF!)</f>
        <v>#REF!</v>
      </c>
      <c r="FY50" s="9" t="e">
        <f>SUMIF('Pack&amp;System Plan (Project)'!$G:$G,'Pack&amp;System Plan (Model)'!$E50,'Pack&amp;System Plan (Project)'!#REF!)</f>
        <v>#REF!</v>
      </c>
      <c r="FZ50" s="9" t="e">
        <f>SUMIF('Pack&amp;System Plan (Project)'!$G:$G,'Pack&amp;System Plan (Model)'!$E50,'Pack&amp;System Plan (Project)'!#REF!)</f>
        <v>#REF!</v>
      </c>
      <c r="GA50" s="9" t="e">
        <f>SUMIF('Pack&amp;System Plan (Project)'!$G:$G,'Pack&amp;System Plan (Model)'!$E50,'Pack&amp;System Plan (Project)'!#REF!)</f>
        <v>#REF!</v>
      </c>
      <c r="GB50" s="9" t="e">
        <f>SUMIF('Pack&amp;System Plan (Project)'!$G:$G,'Pack&amp;System Plan (Model)'!$E50,'Pack&amp;System Plan (Project)'!#REF!)</f>
        <v>#REF!</v>
      </c>
      <c r="GC50" s="9" t="e">
        <f>SUMIF('Pack&amp;System Plan (Project)'!$G:$G,'Pack&amp;System Plan (Model)'!$E50,'Pack&amp;System Plan (Project)'!#REF!)</f>
        <v>#REF!</v>
      </c>
      <c r="GD50" s="9" t="e">
        <f>SUMIF('Pack&amp;System Plan (Project)'!$G:$G,'Pack&amp;System Plan (Model)'!$E50,'Pack&amp;System Plan (Project)'!#REF!)</f>
        <v>#REF!</v>
      </c>
      <c r="GE50" s="9" t="e">
        <f>SUMIF('Pack&amp;System Plan (Project)'!$G:$G,'Pack&amp;System Plan (Model)'!$E50,'Pack&amp;System Plan (Project)'!#REF!)</f>
        <v>#REF!</v>
      </c>
      <c r="GF50" s="9" t="e">
        <f>SUMIF('Pack&amp;System Plan (Project)'!$G:$G,'Pack&amp;System Plan (Model)'!$E50,'Pack&amp;System Plan (Project)'!#REF!)</f>
        <v>#REF!</v>
      </c>
      <c r="GG50" s="9" t="e">
        <f>SUMIF('Pack&amp;System Plan (Project)'!$G:$G,'Pack&amp;System Plan (Model)'!$E50,'Pack&amp;System Plan (Project)'!#REF!)</f>
        <v>#REF!</v>
      </c>
      <c r="GH50" s="9" t="e">
        <f>SUMIF('Pack&amp;System Plan (Project)'!$G:$G,'Pack&amp;System Plan (Model)'!$E50,'Pack&amp;System Plan (Project)'!#REF!)</f>
        <v>#REF!</v>
      </c>
      <c r="GI50" s="9" t="e">
        <f>SUMIF('Pack&amp;System Plan (Project)'!$G:$G,'Pack&amp;System Plan (Model)'!$E50,'Pack&amp;System Plan (Project)'!#REF!)</f>
        <v>#REF!</v>
      </c>
      <c r="GJ50" s="9" t="e">
        <f>SUMIF('Pack&amp;System Plan (Project)'!$G:$G,'Pack&amp;System Plan (Model)'!$E50,'Pack&amp;System Plan (Project)'!#REF!)</f>
        <v>#REF!</v>
      </c>
      <c r="GK50" s="9" t="e">
        <f>SUMIF('Pack&amp;System Plan (Project)'!$G:$G,'Pack&amp;System Plan (Model)'!$E50,'Pack&amp;System Plan (Project)'!#REF!)</f>
        <v>#REF!</v>
      </c>
      <c r="GL50" s="9" t="e">
        <f>SUMIF('Pack&amp;System Plan (Project)'!$G:$G,'Pack&amp;System Plan (Model)'!$E50,'Pack&amp;System Plan (Project)'!#REF!)</f>
        <v>#REF!</v>
      </c>
      <c r="GM50" s="9" t="e">
        <f>SUMIF('Pack&amp;System Plan (Project)'!$G:$G,'Pack&amp;System Plan (Model)'!$E50,'Pack&amp;System Plan (Project)'!#REF!)</f>
        <v>#REF!</v>
      </c>
      <c r="GN50" s="9" t="e">
        <f>SUMIF('Pack&amp;System Plan (Project)'!$G:$G,'Pack&amp;System Plan (Model)'!$E50,'Pack&amp;System Plan (Project)'!#REF!)</f>
        <v>#REF!</v>
      </c>
      <c r="GO50" s="5">
        <v>0</v>
      </c>
    </row>
    <row r="51" spans="1:197" s="5" customFormat="1" x14ac:dyDescent="0.3">
      <c r="B51" s="25" t="s">
        <v>45</v>
      </c>
      <c r="C51" s="24" t="s">
        <v>101</v>
      </c>
      <c r="D51" s="24" t="s">
        <v>114</v>
      </c>
      <c r="E51" s="18" t="s">
        <v>117</v>
      </c>
      <c r="F51" s="19" t="s">
        <v>118</v>
      </c>
      <c r="G51" s="13" t="e">
        <f>SUMIF(#REF!,'Pack&amp;System Plan (Model)'!#REF!,#REF!)</f>
        <v>#REF!</v>
      </c>
      <c r="H51" s="14">
        <f t="shared" si="1"/>
        <v>0</v>
      </c>
      <c r="I51" s="15"/>
      <c r="J51" s="15"/>
      <c r="K51" s="12" t="s">
        <v>10</v>
      </c>
      <c r="L51" s="16" t="e">
        <f>H51/H50</f>
        <v>#REF!</v>
      </c>
      <c r="M51" s="10"/>
      <c r="N51" s="28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  <c r="CQ51" s="6"/>
      <c r="CR51" s="6"/>
      <c r="CS51" s="6"/>
      <c r="CT51" s="6"/>
      <c r="CU51" s="6"/>
      <c r="CV51" s="6"/>
      <c r="CW51" s="6"/>
      <c r="CX51" s="6"/>
      <c r="CY51" s="6"/>
      <c r="CZ51" s="6"/>
      <c r="DA51" s="6"/>
      <c r="DB51" s="6"/>
      <c r="DC51" s="6"/>
      <c r="DD51" s="6"/>
      <c r="DE51" s="6"/>
      <c r="DF51" s="6"/>
      <c r="DG51" s="6"/>
      <c r="DH51" s="6"/>
      <c r="DI51" s="6"/>
      <c r="DJ51" s="6"/>
      <c r="DK51" s="6"/>
      <c r="DL51" s="6"/>
      <c r="DM51" s="6"/>
      <c r="DN51" s="6"/>
      <c r="DO51" s="6"/>
      <c r="DP51" s="6"/>
      <c r="DQ51" s="6"/>
      <c r="DR51" s="6"/>
      <c r="DS51" s="6"/>
      <c r="DT51" s="6"/>
      <c r="DU51" s="6"/>
      <c r="DV51" s="6"/>
      <c r="DW51" s="6"/>
      <c r="DX51" s="6"/>
      <c r="DY51" s="6"/>
      <c r="DZ51" s="6"/>
      <c r="EA51" s="6"/>
      <c r="EB51" s="6"/>
      <c r="EC51" s="6"/>
      <c r="ED51" s="6"/>
      <c r="EE51" s="6"/>
      <c r="EF51" s="6"/>
      <c r="EG51" s="6"/>
      <c r="EH51" s="6"/>
      <c r="EI51" s="6"/>
      <c r="EJ51" s="6"/>
      <c r="EK51" s="6"/>
      <c r="EL51" s="6"/>
      <c r="EM51" s="6"/>
      <c r="EN51" s="6"/>
      <c r="EO51" s="6"/>
      <c r="EP51" s="6"/>
      <c r="EQ51" s="6"/>
      <c r="ER51" s="6"/>
      <c r="ES51" s="6"/>
      <c r="ET51" s="6"/>
      <c r="EU51" s="6"/>
      <c r="EV51" s="6"/>
      <c r="EW51" s="6"/>
      <c r="EX51" s="6"/>
      <c r="EY51" s="6"/>
      <c r="EZ51" s="6"/>
      <c r="FA51" s="6"/>
      <c r="FB51" s="6"/>
      <c r="FC51" s="6"/>
      <c r="FD51" s="6"/>
      <c r="FE51" s="6"/>
      <c r="FF51" s="6"/>
      <c r="FG51" s="6"/>
      <c r="FH51" s="6"/>
      <c r="FI51" s="6"/>
      <c r="FJ51" s="6"/>
      <c r="FK51" s="6"/>
      <c r="FL51" s="6"/>
      <c r="FM51" s="6"/>
      <c r="FN51" s="6"/>
      <c r="FO51" s="6"/>
      <c r="FP51" s="6"/>
      <c r="FQ51" s="6"/>
      <c r="FR51" s="6"/>
      <c r="FS51" s="6"/>
      <c r="FT51" s="6"/>
      <c r="FU51" s="6"/>
      <c r="FV51" s="6"/>
      <c r="FW51" s="6"/>
      <c r="FX51" s="6"/>
      <c r="FY51" s="6"/>
      <c r="FZ51" s="6"/>
      <c r="GA51" s="6"/>
      <c r="GB51" s="6"/>
      <c r="GC51" s="6"/>
      <c r="GD51" s="6"/>
      <c r="GE51" s="6"/>
      <c r="GF51" s="6"/>
      <c r="GG51" s="6"/>
      <c r="GH51" s="6"/>
      <c r="GI51" s="6"/>
      <c r="GJ51" s="6"/>
      <c r="GK51" s="6"/>
      <c r="GL51" s="6"/>
      <c r="GM51" s="6"/>
      <c r="GN51" s="6"/>
      <c r="GO51" s="5">
        <v>0</v>
      </c>
    </row>
    <row r="52" spans="1:197" s="5" customFormat="1" x14ac:dyDescent="0.3">
      <c r="B52" s="25" t="s">
        <v>45</v>
      </c>
      <c r="C52" s="24" t="s">
        <v>101</v>
      </c>
      <c r="D52" s="24" t="s">
        <v>114</v>
      </c>
      <c r="E52" s="18" t="s">
        <v>84</v>
      </c>
      <c r="F52" s="19" t="s">
        <v>106</v>
      </c>
      <c r="G52" s="13" t="e">
        <f>SUMIF(#REF!,'Pack&amp;System Plan (Model)'!#REF!,#REF!)</f>
        <v>#REF!</v>
      </c>
      <c r="H52" s="21" t="e">
        <f t="shared" si="1"/>
        <v>#REF!</v>
      </c>
      <c r="I52" s="22"/>
      <c r="J52" s="22"/>
      <c r="K52" s="19" t="s">
        <v>9</v>
      </c>
      <c r="L52" s="23" t="e">
        <f>+H53/H52</f>
        <v>#REF!</v>
      </c>
      <c r="M52" s="17"/>
      <c r="N52" s="27"/>
      <c r="O52" s="9" t="e">
        <f>SUMIF('Pack&amp;System Plan (Project)'!$G:$G,'Pack&amp;System Plan (Model)'!$E52,'Pack&amp;System Plan (Project)'!#REF!)</f>
        <v>#REF!</v>
      </c>
      <c r="P52" s="9" t="e">
        <f>SUMIF('Pack&amp;System Plan (Project)'!$G:$G,'Pack&amp;System Plan (Model)'!$E52,'Pack&amp;System Plan (Project)'!#REF!)</f>
        <v>#REF!</v>
      </c>
      <c r="Q52" s="9" t="e">
        <f>SUMIF('Pack&amp;System Plan (Project)'!$G:$G,'Pack&amp;System Plan (Model)'!$E52,'Pack&amp;System Plan (Project)'!#REF!)</f>
        <v>#REF!</v>
      </c>
      <c r="R52" s="9" t="e">
        <f>SUMIF('Pack&amp;System Plan (Project)'!$G:$G,'Pack&amp;System Plan (Model)'!$E52,'Pack&amp;System Plan (Project)'!#REF!)</f>
        <v>#REF!</v>
      </c>
      <c r="S52" s="9" t="e">
        <f>SUMIF('Pack&amp;System Plan (Project)'!$G:$G,'Pack&amp;System Plan (Model)'!$E52,'Pack&amp;System Plan (Project)'!#REF!)</f>
        <v>#REF!</v>
      </c>
      <c r="T52" s="9" t="e">
        <f>SUMIF('Pack&amp;System Plan (Project)'!$G:$G,'Pack&amp;System Plan (Model)'!$E52,'Pack&amp;System Plan (Project)'!#REF!)</f>
        <v>#REF!</v>
      </c>
      <c r="U52" s="9" t="e">
        <f>SUMIF('Pack&amp;System Plan (Project)'!$G:$G,'Pack&amp;System Plan (Model)'!$E52,'Pack&amp;System Plan (Project)'!#REF!)</f>
        <v>#REF!</v>
      </c>
      <c r="V52" s="9" t="e">
        <f>SUMIF('Pack&amp;System Plan (Project)'!$G:$G,'Pack&amp;System Plan (Model)'!$E52,'Pack&amp;System Plan (Project)'!#REF!)</f>
        <v>#REF!</v>
      </c>
      <c r="W52" s="9" t="e">
        <f>SUMIF('Pack&amp;System Plan (Project)'!$G:$G,'Pack&amp;System Plan (Model)'!$E52,'Pack&amp;System Plan (Project)'!#REF!)</f>
        <v>#REF!</v>
      </c>
      <c r="X52" s="9" t="e">
        <f>SUMIF('Pack&amp;System Plan (Project)'!$G:$G,'Pack&amp;System Plan (Model)'!$E52,'Pack&amp;System Plan (Project)'!#REF!)</f>
        <v>#REF!</v>
      </c>
      <c r="Y52" s="9" t="e">
        <f>SUMIF('Pack&amp;System Plan (Project)'!$G:$G,'Pack&amp;System Plan (Model)'!$E52,'Pack&amp;System Plan (Project)'!#REF!)</f>
        <v>#REF!</v>
      </c>
      <c r="Z52" s="9" t="e">
        <f>SUMIF('Pack&amp;System Plan (Project)'!$G:$G,'Pack&amp;System Plan (Model)'!$E52,'Pack&amp;System Plan (Project)'!#REF!)</f>
        <v>#REF!</v>
      </c>
      <c r="AA52" s="9" t="e">
        <f>SUMIF('Pack&amp;System Plan (Project)'!$G:$G,'Pack&amp;System Plan (Model)'!$E52,'Pack&amp;System Plan (Project)'!#REF!)</f>
        <v>#REF!</v>
      </c>
      <c r="AB52" s="9" t="e">
        <f>SUMIF('Pack&amp;System Plan (Project)'!$G:$G,'Pack&amp;System Plan (Model)'!$E52,'Pack&amp;System Plan (Project)'!#REF!)</f>
        <v>#REF!</v>
      </c>
      <c r="AC52" s="9" t="e">
        <f>SUMIF('Pack&amp;System Plan (Project)'!$G:$G,'Pack&amp;System Plan (Model)'!$E52,'Pack&amp;System Plan (Project)'!#REF!)</f>
        <v>#REF!</v>
      </c>
      <c r="AD52" s="9" t="e">
        <f>SUMIF('Pack&amp;System Plan (Project)'!$G:$G,'Pack&amp;System Plan (Model)'!$E52,'Pack&amp;System Plan (Project)'!#REF!)</f>
        <v>#REF!</v>
      </c>
      <c r="AE52" s="9" t="e">
        <f>SUMIF('Pack&amp;System Plan (Project)'!$G:$G,'Pack&amp;System Plan (Model)'!$E52,'Pack&amp;System Plan (Project)'!#REF!)</f>
        <v>#REF!</v>
      </c>
      <c r="AF52" s="9" t="e">
        <f>SUMIF('Pack&amp;System Plan (Project)'!$G:$G,'Pack&amp;System Plan (Model)'!$E52,'Pack&amp;System Plan (Project)'!#REF!)</f>
        <v>#REF!</v>
      </c>
      <c r="AG52" s="9" t="e">
        <f>SUMIF('Pack&amp;System Plan (Project)'!$G:$G,'Pack&amp;System Plan (Model)'!$E52,'Pack&amp;System Plan (Project)'!#REF!)</f>
        <v>#REF!</v>
      </c>
      <c r="AH52" s="9" t="e">
        <f>SUMIF('Pack&amp;System Plan (Project)'!$G:$G,'Pack&amp;System Plan (Model)'!$E52,'Pack&amp;System Plan (Project)'!#REF!)</f>
        <v>#REF!</v>
      </c>
      <c r="AI52" s="9" t="e">
        <f>SUMIF('Pack&amp;System Plan (Project)'!$G:$G,'Pack&amp;System Plan (Model)'!$E52,'Pack&amp;System Plan (Project)'!#REF!)</f>
        <v>#REF!</v>
      </c>
      <c r="AJ52" s="9" t="e">
        <f>SUMIF('Pack&amp;System Plan (Project)'!$G:$G,'Pack&amp;System Plan (Model)'!$E52,'Pack&amp;System Plan (Project)'!#REF!)</f>
        <v>#REF!</v>
      </c>
      <c r="AK52" s="9" t="e">
        <f>SUMIF('Pack&amp;System Plan (Project)'!$G:$G,'Pack&amp;System Plan (Model)'!$E52,'Pack&amp;System Plan (Project)'!#REF!)</f>
        <v>#REF!</v>
      </c>
      <c r="AL52" s="9" t="e">
        <f>SUMIF('Pack&amp;System Plan (Project)'!$G:$G,'Pack&amp;System Plan (Model)'!$E52,'Pack&amp;System Plan (Project)'!#REF!)</f>
        <v>#REF!</v>
      </c>
      <c r="AM52" s="9" t="e">
        <f>SUMIF('Pack&amp;System Plan (Project)'!$G:$G,'Pack&amp;System Plan (Model)'!$E52,'Pack&amp;System Plan (Project)'!#REF!)</f>
        <v>#REF!</v>
      </c>
      <c r="AN52" s="9" t="e">
        <f>SUMIF('Pack&amp;System Plan (Project)'!$G:$G,'Pack&amp;System Plan (Model)'!$E52,'Pack&amp;System Plan (Project)'!#REF!)</f>
        <v>#REF!</v>
      </c>
      <c r="AO52" s="9" t="e">
        <f>SUMIF('Pack&amp;System Plan (Project)'!$G:$G,'Pack&amp;System Plan (Model)'!$E52,'Pack&amp;System Plan (Project)'!#REF!)</f>
        <v>#REF!</v>
      </c>
      <c r="AP52" s="9" t="e">
        <f>SUMIF('Pack&amp;System Plan (Project)'!$G:$G,'Pack&amp;System Plan (Model)'!$E52,'Pack&amp;System Plan (Project)'!#REF!)</f>
        <v>#REF!</v>
      </c>
      <c r="AQ52" s="9" t="e">
        <f>SUMIF('Pack&amp;System Plan (Project)'!$G:$G,'Pack&amp;System Plan (Model)'!$E52,'Pack&amp;System Plan (Project)'!#REF!)</f>
        <v>#REF!</v>
      </c>
      <c r="AR52" s="9" t="e">
        <f>SUMIF('Pack&amp;System Plan (Project)'!$G:$G,'Pack&amp;System Plan (Model)'!$E52,'Pack&amp;System Plan (Project)'!#REF!)</f>
        <v>#REF!</v>
      </c>
      <c r="AS52" s="9" t="e">
        <f>SUMIF('Pack&amp;System Plan (Project)'!$G:$G,'Pack&amp;System Plan (Model)'!$E52,'Pack&amp;System Plan (Project)'!#REF!)</f>
        <v>#REF!</v>
      </c>
      <c r="AT52" s="9" t="e">
        <f>SUMIF('Pack&amp;System Plan (Project)'!$G:$G,'Pack&amp;System Plan (Model)'!$E52,'Pack&amp;System Plan (Project)'!#REF!)</f>
        <v>#REF!</v>
      </c>
      <c r="AU52" s="9" t="e">
        <f>SUMIF('Pack&amp;System Plan (Project)'!$G:$G,'Pack&amp;System Plan (Model)'!$E52,'Pack&amp;System Plan (Project)'!#REF!)</f>
        <v>#REF!</v>
      </c>
      <c r="AV52" s="9" t="e">
        <f>SUMIF('Pack&amp;System Plan (Project)'!$G:$G,'Pack&amp;System Plan (Model)'!$E52,'Pack&amp;System Plan (Project)'!#REF!)</f>
        <v>#REF!</v>
      </c>
      <c r="AW52" s="9" t="e">
        <f>SUMIF('Pack&amp;System Plan (Project)'!$G:$G,'Pack&amp;System Plan (Model)'!$E52,'Pack&amp;System Plan (Project)'!#REF!)</f>
        <v>#REF!</v>
      </c>
      <c r="AX52" s="9" t="e">
        <f>SUMIF('Pack&amp;System Plan (Project)'!$G:$G,'Pack&amp;System Plan (Model)'!$E52,'Pack&amp;System Plan (Project)'!#REF!)</f>
        <v>#REF!</v>
      </c>
      <c r="AY52" s="9" t="e">
        <f>SUMIF('Pack&amp;System Plan (Project)'!$G:$G,'Pack&amp;System Plan (Model)'!$E52,'Pack&amp;System Plan (Project)'!#REF!)</f>
        <v>#REF!</v>
      </c>
      <c r="AZ52" s="9" t="e">
        <f>SUMIF('Pack&amp;System Plan (Project)'!$G:$G,'Pack&amp;System Plan (Model)'!$E52,'Pack&amp;System Plan (Project)'!#REF!)</f>
        <v>#REF!</v>
      </c>
      <c r="BA52" s="9" t="e">
        <f>SUMIF('Pack&amp;System Plan (Project)'!$G:$G,'Pack&amp;System Plan (Model)'!$E52,'Pack&amp;System Plan (Project)'!#REF!)</f>
        <v>#REF!</v>
      </c>
      <c r="BB52" s="9" t="e">
        <f>SUMIF('Pack&amp;System Plan (Project)'!$G:$G,'Pack&amp;System Plan (Model)'!$E52,'Pack&amp;System Plan (Project)'!#REF!)</f>
        <v>#REF!</v>
      </c>
      <c r="BC52" s="9" t="e">
        <f>SUMIF('Pack&amp;System Plan (Project)'!$G:$G,'Pack&amp;System Plan (Model)'!$E52,'Pack&amp;System Plan (Project)'!#REF!)</f>
        <v>#REF!</v>
      </c>
      <c r="BD52" s="9" t="e">
        <f>SUMIF('Pack&amp;System Plan (Project)'!$G:$G,'Pack&amp;System Plan (Model)'!$E52,'Pack&amp;System Plan (Project)'!#REF!)</f>
        <v>#REF!</v>
      </c>
      <c r="BE52" s="9" t="e">
        <f>SUMIF('Pack&amp;System Plan (Project)'!$G:$G,'Pack&amp;System Plan (Model)'!$E52,'Pack&amp;System Plan (Project)'!#REF!)</f>
        <v>#REF!</v>
      </c>
      <c r="BF52" s="9" t="e">
        <f>SUMIF('Pack&amp;System Plan (Project)'!$G:$G,'Pack&amp;System Plan (Model)'!$E52,'Pack&amp;System Plan (Project)'!#REF!)</f>
        <v>#REF!</v>
      </c>
      <c r="BG52" s="9" t="e">
        <f>SUMIF('Pack&amp;System Plan (Project)'!$G:$G,'Pack&amp;System Plan (Model)'!$E52,'Pack&amp;System Plan (Project)'!#REF!)</f>
        <v>#REF!</v>
      </c>
      <c r="BH52" s="9" t="e">
        <f>SUMIF('Pack&amp;System Plan (Project)'!$G:$G,'Pack&amp;System Plan (Model)'!$E52,'Pack&amp;System Plan (Project)'!#REF!)</f>
        <v>#REF!</v>
      </c>
      <c r="BI52" s="9" t="e">
        <f>SUMIF('Pack&amp;System Plan (Project)'!$G:$G,'Pack&amp;System Plan (Model)'!$E52,'Pack&amp;System Plan (Project)'!#REF!)</f>
        <v>#REF!</v>
      </c>
      <c r="BJ52" s="9" t="e">
        <f>SUMIF('Pack&amp;System Plan (Project)'!$G:$G,'Pack&amp;System Plan (Model)'!$E52,'Pack&amp;System Plan (Project)'!#REF!)</f>
        <v>#REF!</v>
      </c>
      <c r="BK52" s="9" t="e">
        <f>SUMIF('Pack&amp;System Plan (Project)'!$G:$G,'Pack&amp;System Plan (Model)'!$E52,'Pack&amp;System Plan (Project)'!#REF!)</f>
        <v>#REF!</v>
      </c>
      <c r="BL52" s="9" t="e">
        <f>SUMIF('Pack&amp;System Plan (Project)'!$G:$G,'Pack&amp;System Plan (Model)'!$E52,'Pack&amp;System Plan (Project)'!#REF!)</f>
        <v>#REF!</v>
      </c>
      <c r="BM52" s="9" t="e">
        <f>SUMIF('Pack&amp;System Plan (Project)'!$G:$G,'Pack&amp;System Plan (Model)'!$E52,'Pack&amp;System Plan (Project)'!#REF!)</f>
        <v>#REF!</v>
      </c>
      <c r="BN52" s="9" t="e">
        <f>SUMIF('Pack&amp;System Plan (Project)'!$G:$G,'Pack&amp;System Plan (Model)'!$E52,'Pack&amp;System Plan (Project)'!#REF!)</f>
        <v>#REF!</v>
      </c>
      <c r="BO52" s="9" t="e">
        <f>SUMIF('Pack&amp;System Plan (Project)'!$G:$G,'Pack&amp;System Plan (Model)'!$E52,'Pack&amp;System Plan (Project)'!#REF!)</f>
        <v>#REF!</v>
      </c>
      <c r="BP52" s="9" t="e">
        <f>SUMIF('Pack&amp;System Plan (Project)'!$G:$G,'Pack&amp;System Plan (Model)'!$E52,'Pack&amp;System Plan (Project)'!#REF!)</f>
        <v>#REF!</v>
      </c>
      <c r="BQ52" s="9" t="e">
        <f>SUMIF('Pack&amp;System Plan (Project)'!$G:$G,'Pack&amp;System Plan (Model)'!$E52,'Pack&amp;System Plan (Project)'!#REF!)</f>
        <v>#REF!</v>
      </c>
      <c r="BR52" s="9" t="e">
        <f>SUMIF('Pack&amp;System Plan (Project)'!$G:$G,'Pack&amp;System Plan (Model)'!$E52,'Pack&amp;System Plan (Project)'!#REF!)</f>
        <v>#REF!</v>
      </c>
      <c r="BS52" s="9" t="e">
        <f>SUMIF('Pack&amp;System Plan (Project)'!$G:$G,'Pack&amp;System Plan (Model)'!$E52,'Pack&amp;System Plan (Project)'!#REF!)</f>
        <v>#REF!</v>
      </c>
      <c r="BT52" s="9" t="e">
        <f>SUMIF('Pack&amp;System Plan (Project)'!$G:$G,'Pack&amp;System Plan (Model)'!$E52,'Pack&amp;System Plan (Project)'!#REF!)</f>
        <v>#REF!</v>
      </c>
      <c r="BU52" s="9" t="e">
        <f>SUMIF('Pack&amp;System Plan (Project)'!$G:$G,'Pack&amp;System Plan (Model)'!$E52,'Pack&amp;System Plan (Project)'!#REF!)</f>
        <v>#REF!</v>
      </c>
      <c r="BV52" s="9" t="e">
        <f>SUMIF('Pack&amp;System Plan (Project)'!$G:$G,'Pack&amp;System Plan (Model)'!$E52,'Pack&amp;System Plan (Project)'!#REF!)</f>
        <v>#REF!</v>
      </c>
      <c r="BW52" s="9" t="e">
        <f>SUMIF('Pack&amp;System Plan (Project)'!$G:$G,'Pack&amp;System Plan (Model)'!$E52,'Pack&amp;System Plan (Project)'!#REF!)</f>
        <v>#REF!</v>
      </c>
      <c r="BX52" s="9" t="e">
        <f>SUMIF('Pack&amp;System Plan (Project)'!$G:$G,'Pack&amp;System Plan (Model)'!$E52,'Pack&amp;System Plan (Project)'!#REF!)</f>
        <v>#REF!</v>
      </c>
      <c r="BY52" s="9" t="e">
        <f>SUMIF('Pack&amp;System Plan (Project)'!$G:$G,'Pack&amp;System Plan (Model)'!$E52,'Pack&amp;System Plan (Project)'!#REF!)</f>
        <v>#REF!</v>
      </c>
      <c r="BZ52" s="9" t="e">
        <f>SUMIF('Pack&amp;System Plan (Project)'!$G:$G,'Pack&amp;System Plan (Model)'!$E52,'Pack&amp;System Plan (Project)'!#REF!)</f>
        <v>#REF!</v>
      </c>
      <c r="CA52" s="9" t="e">
        <f>SUMIF('Pack&amp;System Plan (Project)'!$G:$G,'Pack&amp;System Plan (Model)'!$E52,'Pack&amp;System Plan (Project)'!#REF!)</f>
        <v>#REF!</v>
      </c>
      <c r="CB52" s="9" t="e">
        <f>SUMIF('Pack&amp;System Plan (Project)'!$G:$G,'Pack&amp;System Plan (Model)'!$E52,'Pack&amp;System Plan (Project)'!#REF!)</f>
        <v>#REF!</v>
      </c>
      <c r="CC52" s="9" t="e">
        <f>SUMIF('Pack&amp;System Plan (Project)'!$G:$G,'Pack&amp;System Plan (Model)'!$E52,'Pack&amp;System Plan (Project)'!#REF!)</f>
        <v>#REF!</v>
      </c>
      <c r="CD52" s="9" t="e">
        <f>SUMIF('Pack&amp;System Plan (Project)'!$G:$G,'Pack&amp;System Plan (Model)'!$E52,'Pack&amp;System Plan (Project)'!#REF!)</f>
        <v>#REF!</v>
      </c>
      <c r="CE52" s="9" t="e">
        <f>SUMIF('Pack&amp;System Plan (Project)'!$G:$G,'Pack&amp;System Plan (Model)'!$E52,'Pack&amp;System Plan (Project)'!#REF!)</f>
        <v>#REF!</v>
      </c>
      <c r="CF52" s="9" t="e">
        <f>SUMIF('Pack&amp;System Plan (Project)'!$G:$G,'Pack&amp;System Plan (Model)'!$E52,'Pack&amp;System Plan (Project)'!#REF!)</f>
        <v>#REF!</v>
      </c>
      <c r="CG52" s="9" t="e">
        <f>SUMIF('Pack&amp;System Plan (Project)'!$G:$G,'Pack&amp;System Plan (Model)'!$E52,'Pack&amp;System Plan (Project)'!#REF!)</f>
        <v>#REF!</v>
      </c>
      <c r="CH52" s="9" t="e">
        <f>SUMIF('Pack&amp;System Plan (Project)'!$G:$G,'Pack&amp;System Plan (Model)'!$E52,'Pack&amp;System Plan (Project)'!#REF!)</f>
        <v>#REF!</v>
      </c>
      <c r="CI52" s="9" t="e">
        <f>SUMIF('Pack&amp;System Plan (Project)'!$G:$G,'Pack&amp;System Plan (Model)'!$E52,'Pack&amp;System Plan (Project)'!#REF!)</f>
        <v>#REF!</v>
      </c>
      <c r="CJ52" s="9" t="e">
        <f>SUMIF('Pack&amp;System Plan (Project)'!$G:$G,'Pack&amp;System Plan (Model)'!$E52,'Pack&amp;System Plan (Project)'!#REF!)</f>
        <v>#REF!</v>
      </c>
      <c r="CK52" s="9" t="e">
        <f>SUMIF('Pack&amp;System Plan (Project)'!$G:$G,'Pack&amp;System Plan (Model)'!$E52,'Pack&amp;System Plan (Project)'!#REF!)</f>
        <v>#REF!</v>
      </c>
      <c r="CL52" s="9" t="e">
        <f>SUMIF('Pack&amp;System Plan (Project)'!$G:$G,'Pack&amp;System Plan (Model)'!$E52,'Pack&amp;System Plan (Project)'!#REF!)</f>
        <v>#REF!</v>
      </c>
      <c r="CM52" s="9" t="e">
        <f>SUMIF('Pack&amp;System Plan (Project)'!$G:$G,'Pack&amp;System Plan (Model)'!$E52,'Pack&amp;System Plan (Project)'!#REF!)</f>
        <v>#REF!</v>
      </c>
      <c r="CN52" s="9" t="e">
        <f>SUMIF('Pack&amp;System Plan (Project)'!$G:$G,'Pack&amp;System Plan (Model)'!$E52,'Pack&amp;System Plan (Project)'!#REF!)</f>
        <v>#REF!</v>
      </c>
      <c r="CO52" s="9" t="e">
        <f>SUMIF('Pack&amp;System Plan (Project)'!$G:$G,'Pack&amp;System Plan (Model)'!$E52,'Pack&amp;System Plan (Project)'!#REF!)</f>
        <v>#REF!</v>
      </c>
      <c r="CP52" s="9" t="e">
        <f>SUMIF('Pack&amp;System Plan (Project)'!$G:$G,'Pack&amp;System Plan (Model)'!$E52,'Pack&amp;System Plan (Project)'!#REF!)</f>
        <v>#REF!</v>
      </c>
      <c r="CQ52" s="9" t="e">
        <f>SUMIF('Pack&amp;System Plan (Project)'!$G:$G,'Pack&amp;System Plan (Model)'!$E52,'Pack&amp;System Plan (Project)'!#REF!)</f>
        <v>#REF!</v>
      </c>
      <c r="CR52" s="9" t="e">
        <f>SUMIF('Pack&amp;System Plan (Project)'!$G:$G,'Pack&amp;System Plan (Model)'!$E52,'Pack&amp;System Plan (Project)'!#REF!)</f>
        <v>#REF!</v>
      </c>
      <c r="CS52" s="9" t="e">
        <f>SUMIF('Pack&amp;System Plan (Project)'!$G:$G,'Pack&amp;System Plan (Model)'!$E52,'Pack&amp;System Plan (Project)'!#REF!)</f>
        <v>#REF!</v>
      </c>
      <c r="CT52" s="9" t="e">
        <f>SUMIF('Pack&amp;System Plan (Project)'!$G:$G,'Pack&amp;System Plan (Model)'!$E52,'Pack&amp;System Plan (Project)'!#REF!)</f>
        <v>#REF!</v>
      </c>
      <c r="CU52" s="9" t="e">
        <f>SUMIF('Pack&amp;System Plan (Project)'!$G:$G,'Pack&amp;System Plan (Model)'!$E52,'Pack&amp;System Plan (Project)'!#REF!)</f>
        <v>#REF!</v>
      </c>
      <c r="CV52" s="9" t="e">
        <f>SUMIF('Pack&amp;System Plan (Project)'!$G:$G,'Pack&amp;System Plan (Model)'!$E52,'Pack&amp;System Plan (Project)'!#REF!)</f>
        <v>#REF!</v>
      </c>
      <c r="CW52" s="9" t="e">
        <f>SUMIF('Pack&amp;System Plan (Project)'!$G:$G,'Pack&amp;System Plan (Model)'!$E52,'Pack&amp;System Plan (Project)'!#REF!)</f>
        <v>#REF!</v>
      </c>
      <c r="CX52" s="9" t="e">
        <f>SUMIF('Pack&amp;System Plan (Project)'!$G:$G,'Pack&amp;System Plan (Model)'!$E52,'Pack&amp;System Plan (Project)'!#REF!)</f>
        <v>#REF!</v>
      </c>
      <c r="CY52" s="9" t="e">
        <f>SUMIF('Pack&amp;System Plan (Project)'!$G:$G,'Pack&amp;System Plan (Model)'!$E52,'Pack&amp;System Plan (Project)'!#REF!)</f>
        <v>#REF!</v>
      </c>
      <c r="CZ52" s="9" t="e">
        <f>SUMIF('Pack&amp;System Plan (Project)'!$G:$G,'Pack&amp;System Plan (Model)'!$E52,'Pack&amp;System Plan (Project)'!#REF!)</f>
        <v>#REF!</v>
      </c>
      <c r="DA52" s="9" t="e">
        <f>SUMIF('Pack&amp;System Plan (Project)'!$G:$G,'Pack&amp;System Plan (Model)'!$E52,'Pack&amp;System Plan (Project)'!#REF!)</f>
        <v>#REF!</v>
      </c>
      <c r="DB52" s="9" t="e">
        <f>SUMIF('Pack&amp;System Plan (Project)'!$G:$G,'Pack&amp;System Plan (Model)'!$E52,'Pack&amp;System Plan (Project)'!#REF!)</f>
        <v>#REF!</v>
      </c>
      <c r="DC52" s="9" t="e">
        <f>SUMIF('Pack&amp;System Plan (Project)'!$G:$G,'Pack&amp;System Plan (Model)'!$E52,'Pack&amp;System Plan (Project)'!#REF!)</f>
        <v>#REF!</v>
      </c>
      <c r="DD52" s="9" t="e">
        <f>SUMIF('Pack&amp;System Plan (Project)'!$G:$G,'Pack&amp;System Plan (Model)'!$E52,'Pack&amp;System Plan (Project)'!#REF!)</f>
        <v>#REF!</v>
      </c>
      <c r="DE52" s="9" t="e">
        <f>SUMIF('Pack&amp;System Plan (Project)'!$G:$G,'Pack&amp;System Plan (Model)'!$E52,'Pack&amp;System Plan (Project)'!#REF!)</f>
        <v>#REF!</v>
      </c>
      <c r="DF52" s="9" t="e">
        <f>SUMIF('Pack&amp;System Plan (Project)'!$G:$G,'Pack&amp;System Plan (Model)'!$E52,'Pack&amp;System Plan (Project)'!#REF!)</f>
        <v>#REF!</v>
      </c>
      <c r="DG52" s="9" t="e">
        <f>SUMIF('Pack&amp;System Plan (Project)'!$G:$G,'Pack&amp;System Plan (Model)'!$E52,'Pack&amp;System Plan (Project)'!#REF!)</f>
        <v>#REF!</v>
      </c>
      <c r="DH52" s="9" t="e">
        <f>SUMIF('Pack&amp;System Plan (Project)'!$G:$G,'Pack&amp;System Plan (Model)'!$E52,'Pack&amp;System Plan (Project)'!#REF!)</f>
        <v>#REF!</v>
      </c>
      <c r="DI52" s="9" t="e">
        <f>SUMIF('Pack&amp;System Plan (Project)'!$G:$G,'Pack&amp;System Plan (Model)'!$E52,'Pack&amp;System Plan (Project)'!#REF!)</f>
        <v>#REF!</v>
      </c>
      <c r="DJ52" s="9" t="e">
        <f>SUMIF('Pack&amp;System Plan (Project)'!$G:$G,'Pack&amp;System Plan (Model)'!$E52,'Pack&amp;System Plan (Project)'!#REF!)</f>
        <v>#REF!</v>
      </c>
      <c r="DK52" s="9" t="e">
        <f>SUMIF('Pack&amp;System Plan (Project)'!$G:$G,'Pack&amp;System Plan (Model)'!$E52,'Pack&amp;System Plan (Project)'!#REF!)</f>
        <v>#REF!</v>
      </c>
      <c r="DL52" s="9" t="e">
        <f>SUMIF('Pack&amp;System Plan (Project)'!$G:$G,'Pack&amp;System Plan (Model)'!$E52,'Pack&amp;System Plan (Project)'!#REF!)</f>
        <v>#REF!</v>
      </c>
      <c r="DM52" s="9" t="e">
        <f>SUMIF('Pack&amp;System Plan (Project)'!$G:$G,'Pack&amp;System Plan (Model)'!$E52,'Pack&amp;System Plan (Project)'!#REF!)</f>
        <v>#REF!</v>
      </c>
      <c r="DN52" s="9" t="e">
        <f>SUMIF('Pack&amp;System Plan (Project)'!$G:$G,'Pack&amp;System Plan (Model)'!$E52,'Pack&amp;System Plan (Project)'!#REF!)</f>
        <v>#REF!</v>
      </c>
      <c r="DO52" s="9" t="e">
        <f>SUMIF('Pack&amp;System Plan (Project)'!$G:$G,'Pack&amp;System Plan (Model)'!$E52,'Pack&amp;System Plan (Project)'!#REF!)</f>
        <v>#REF!</v>
      </c>
      <c r="DP52" s="9" t="e">
        <f>SUMIF('Pack&amp;System Plan (Project)'!$G:$G,'Pack&amp;System Plan (Model)'!$E52,'Pack&amp;System Plan (Project)'!#REF!)</f>
        <v>#REF!</v>
      </c>
      <c r="DQ52" s="9" t="e">
        <f>SUMIF('Pack&amp;System Plan (Project)'!$G:$G,'Pack&amp;System Plan (Model)'!$E52,'Pack&amp;System Plan (Project)'!#REF!)</f>
        <v>#REF!</v>
      </c>
      <c r="DR52" s="9" t="e">
        <f>SUMIF('Pack&amp;System Plan (Project)'!$G:$G,'Pack&amp;System Plan (Model)'!$E52,'Pack&amp;System Plan (Project)'!#REF!)</f>
        <v>#REF!</v>
      </c>
      <c r="DS52" s="9" t="e">
        <f>SUMIF('Pack&amp;System Plan (Project)'!$G:$G,'Pack&amp;System Plan (Model)'!$E52,'Pack&amp;System Plan (Project)'!#REF!)</f>
        <v>#REF!</v>
      </c>
      <c r="DT52" s="9" t="e">
        <f>SUMIF('Pack&amp;System Plan (Project)'!$G:$G,'Pack&amp;System Plan (Model)'!$E52,'Pack&amp;System Plan (Project)'!#REF!)</f>
        <v>#REF!</v>
      </c>
      <c r="DU52" s="9" t="e">
        <f>SUMIF('Pack&amp;System Plan (Project)'!$G:$G,'Pack&amp;System Plan (Model)'!$E52,'Pack&amp;System Plan (Project)'!#REF!)</f>
        <v>#REF!</v>
      </c>
      <c r="DV52" s="9" t="e">
        <f>SUMIF('Pack&amp;System Plan (Project)'!$G:$G,'Pack&amp;System Plan (Model)'!$E52,'Pack&amp;System Plan (Project)'!#REF!)</f>
        <v>#REF!</v>
      </c>
      <c r="DW52" s="9" t="e">
        <f>SUMIF('Pack&amp;System Plan (Project)'!$G:$G,'Pack&amp;System Plan (Model)'!$E52,'Pack&amp;System Plan (Project)'!#REF!)</f>
        <v>#REF!</v>
      </c>
      <c r="DX52" s="9" t="e">
        <f>SUMIF('Pack&amp;System Plan (Project)'!$G:$G,'Pack&amp;System Plan (Model)'!$E52,'Pack&amp;System Plan (Project)'!#REF!)</f>
        <v>#REF!</v>
      </c>
      <c r="DY52" s="9" t="e">
        <f>SUMIF('Pack&amp;System Plan (Project)'!$G:$G,'Pack&amp;System Plan (Model)'!$E52,'Pack&amp;System Plan (Project)'!#REF!)</f>
        <v>#REF!</v>
      </c>
      <c r="DZ52" s="9" t="e">
        <f>SUMIF('Pack&amp;System Plan (Project)'!$G:$G,'Pack&amp;System Plan (Model)'!$E52,'Pack&amp;System Plan (Project)'!#REF!)</f>
        <v>#REF!</v>
      </c>
      <c r="EA52" s="9" t="e">
        <f>SUMIF('Pack&amp;System Plan (Project)'!$G:$G,'Pack&amp;System Plan (Model)'!$E52,'Pack&amp;System Plan (Project)'!#REF!)</f>
        <v>#REF!</v>
      </c>
      <c r="EB52" s="9" t="e">
        <f>SUMIF('Pack&amp;System Plan (Project)'!$G:$G,'Pack&amp;System Plan (Model)'!$E52,'Pack&amp;System Plan (Project)'!#REF!)</f>
        <v>#REF!</v>
      </c>
      <c r="EC52" s="9" t="e">
        <f>SUMIF('Pack&amp;System Plan (Project)'!$G:$G,'Pack&amp;System Plan (Model)'!$E52,'Pack&amp;System Plan (Project)'!#REF!)</f>
        <v>#REF!</v>
      </c>
      <c r="ED52" s="9" t="e">
        <f>SUMIF('Pack&amp;System Plan (Project)'!$G:$G,'Pack&amp;System Plan (Model)'!$E52,'Pack&amp;System Plan (Project)'!#REF!)</f>
        <v>#REF!</v>
      </c>
      <c r="EE52" s="9" t="e">
        <f>SUMIF('Pack&amp;System Plan (Project)'!$G:$G,'Pack&amp;System Plan (Model)'!$E52,'Pack&amp;System Plan (Project)'!#REF!)</f>
        <v>#REF!</v>
      </c>
      <c r="EF52" s="9" t="e">
        <f>SUMIF('Pack&amp;System Plan (Project)'!$G:$G,'Pack&amp;System Plan (Model)'!$E52,'Pack&amp;System Plan (Project)'!#REF!)</f>
        <v>#REF!</v>
      </c>
      <c r="EG52" s="9" t="e">
        <f>SUMIF('Pack&amp;System Plan (Project)'!$G:$G,'Pack&amp;System Plan (Model)'!$E52,'Pack&amp;System Plan (Project)'!#REF!)</f>
        <v>#REF!</v>
      </c>
      <c r="EH52" s="9" t="e">
        <f>SUMIF('Pack&amp;System Plan (Project)'!$G:$G,'Pack&amp;System Plan (Model)'!$E52,'Pack&amp;System Plan (Project)'!#REF!)</f>
        <v>#REF!</v>
      </c>
      <c r="EI52" s="9" t="e">
        <f>SUMIF('Pack&amp;System Plan (Project)'!$G:$G,'Pack&amp;System Plan (Model)'!$E52,'Pack&amp;System Plan (Project)'!#REF!)</f>
        <v>#REF!</v>
      </c>
      <c r="EJ52" s="9" t="e">
        <f>SUMIF('Pack&amp;System Plan (Project)'!$G:$G,'Pack&amp;System Plan (Model)'!$E52,'Pack&amp;System Plan (Project)'!#REF!)</f>
        <v>#REF!</v>
      </c>
      <c r="EK52" s="9" t="e">
        <f>SUMIF('Pack&amp;System Plan (Project)'!$G:$G,'Pack&amp;System Plan (Model)'!$E52,'Pack&amp;System Plan (Project)'!#REF!)</f>
        <v>#REF!</v>
      </c>
      <c r="EL52" s="9" t="e">
        <f>SUMIF('Pack&amp;System Plan (Project)'!$G:$G,'Pack&amp;System Plan (Model)'!$E52,'Pack&amp;System Plan (Project)'!#REF!)</f>
        <v>#REF!</v>
      </c>
      <c r="EM52" s="9" t="e">
        <f>SUMIF('Pack&amp;System Plan (Project)'!$G:$G,'Pack&amp;System Plan (Model)'!$E52,'Pack&amp;System Plan (Project)'!#REF!)</f>
        <v>#REF!</v>
      </c>
      <c r="EN52" s="9" t="e">
        <f>SUMIF('Pack&amp;System Plan (Project)'!$G:$G,'Pack&amp;System Plan (Model)'!$E52,'Pack&amp;System Plan (Project)'!#REF!)</f>
        <v>#REF!</v>
      </c>
      <c r="EO52" s="9" t="e">
        <f>SUMIF('Pack&amp;System Plan (Project)'!$G:$G,'Pack&amp;System Plan (Model)'!$E52,'Pack&amp;System Plan (Project)'!#REF!)</f>
        <v>#REF!</v>
      </c>
      <c r="EP52" s="9" t="e">
        <f>SUMIF('Pack&amp;System Plan (Project)'!$G:$G,'Pack&amp;System Plan (Model)'!$E52,'Pack&amp;System Plan (Project)'!#REF!)</f>
        <v>#REF!</v>
      </c>
      <c r="EQ52" s="9" t="e">
        <f>SUMIF('Pack&amp;System Plan (Project)'!$G:$G,'Pack&amp;System Plan (Model)'!$E52,'Pack&amp;System Plan (Project)'!#REF!)</f>
        <v>#REF!</v>
      </c>
      <c r="ER52" s="9" t="e">
        <f>SUMIF('Pack&amp;System Plan (Project)'!$G:$G,'Pack&amp;System Plan (Model)'!$E52,'Pack&amp;System Plan (Project)'!#REF!)</f>
        <v>#REF!</v>
      </c>
      <c r="ES52" s="9" t="e">
        <f>SUMIF('Pack&amp;System Plan (Project)'!$G:$G,'Pack&amp;System Plan (Model)'!$E52,'Pack&amp;System Plan (Project)'!#REF!)</f>
        <v>#REF!</v>
      </c>
      <c r="ET52" s="9" t="e">
        <f>SUMIF('Pack&amp;System Plan (Project)'!$G:$G,'Pack&amp;System Plan (Model)'!$E52,'Pack&amp;System Plan (Project)'!#REF!)</f>
        <v>#REF!</v>
      </c>
      <c r="EU52" s="9" t="e">
        <f>SUMIF('Pack&amp;System Plan (Project)'!$G:$G,'Pack&amp;System Plan (Model)'!$E52,'Pack&amp;System Plan (Project)'!#REF!)</f>
        <v>#REF!</v>
      </c>
      <c r="EV52" s="9" t="e">
        <f>SUMIF('Pack&amp;System Plan (Project)'!$G:$G,'Pack&amp;System Plan (Model)'!$E52,'Pack&amp;System Plan (Project)'!#REF!)</f>
        <v>#REF!</v>
      </c>
      <c r="EW52" s="9" t="e">
        <f>SUMIF('Pack&amp;System Plan (Project)'!$G:$G,'Pack&amp;System Plan (Model)'!$E52,'Pack&amp;System Plan (Project)'!#REF!)</f>
        <v>#REF!</v>
      </c>
      <c r="EX52" s="9" t="e">
        <f>SUMIF('Pack&amp;System Plan (Project)'!$G:$G,'Pack&amp;System Plan (Model)'!$E52,'Pack&amp;System Plan (Project)'!#REF!)</f>
        <v>#REF!</v>
      </c>
      <c r="EY52" s="9" t="e">
        <f>SUMIF('Pack&amp;System Plan (Project)'!$G:$G,'Pack&amp;System Plan (Model)'!$E52,'Pack&amp;System Plan (Project)'!#REF!)</f>
        <v>#REF!</v>
      </c>
      <c r="EZ52" s="9" t="e">
        <f>SUMIF('Pack&amp;System Plan (Project)'!$G:$G,'Pack&amp;System Plan (Model)'!$E52,'Pack&amp;System Plan (Project)'!#REF!)</f>
        <v>#REF!</v>
      </c>
      <c r="FA52" s="9" t="e">
        <f>SUMIF('Pack&amp;System Plan (Project)'!$G:$G,'Pack&amp;System Plan (Model)'!$E52,'Pack&amp;System Plan (Project)'!#REF!)</f>
        <v>#REF!</v>
      </c>
      <c r="FB52" s="9" t="e">
        <f>SUMIF('Pack&amp;System Plan (Project)'!$G:$G,'Pack&amp;System Plan (Model)'!$E52,'Pack&amp;System Plan (Project)'!#REF!)</f>
        <v>#REF!</v>
      </c>
      <c r="FC52" s="9" t="e">
        <f>SUMIF('Pack&amp;System Plan (Project)'!$G:$G,'Pack&amp;System Plan (Model)'!$E52,'Pack&amp;System Plan (Project)'!#REF!)</f>
        <v>#REF!</v>
      </c>
      <c r="FD52" s="9" t="e">
        <f>SUMIF('Pack&amp;System Plan (Project)'!$G:$G,'Pack&amp;System Plan (Model)'!$E52,'Pack&amp;System Plan (Project)'!#REF!)</f>
        <v>#REF!</v>
      </c>
      <c r="FE52" s="9" t="e">
        <f>SUMIF('Pack&amp;System Plan (Project)'!$G:$G,'Pack&amp;System Plan (Model)'!$E52,'Pack&amp;System Plan (Project)'!#REF!)</f>
        <v>#REF!</v>
      </c>
      <c r="FF52" s="9" t="e">
        <f>SUMIF('Pack&amp;System Plan (Project)'!$G:$G,'Pack&amp;System Plan (Model)'!$E52,'Pack&amp;System Plan (Project)'!#REF!)</f>
        <v>#REF!</v>
      </c>
      <c r="FG52" s="9" t="e">
        <f>SUMIF('Pack&amp;System Plan (Project)'!$G:$G,'Pack&amp;System Plan (Model)'!$E52,'Pack&amp;System Plan (Project)'!#REF!)</f>
        <v>#REF!</v>
      </c>
      <c r="FH52" s="9" t="e">
        <f>SUMIF('Pack&amp;System Plan (Project)'!$G:$G,'Pack&amp;System Plan (Model)'!$E52,'Pack&amp;System Plan (Project)'!#REF!)</f>
        <v>#REF!</v>
      </c>
      <c r="FI52" s="9" t="e">
        <f>SUMIF('Pack&amp;System Plan (Project)'!$G:$G,'Pack&amp;System Plan (Model)'!$E52,'Pack&amp;System Plan (Project)'!#REF!)</f>
        <v>#REF!</v>
      </c>
      <c r="FJ52" s="9" t="e">
        <f>SUMIF('Pack&amp;System Plan (Project)'!$G:$G,'Pack&amp;System Plan (Model)'!$E52,'Pack&amp;System Plan (Project)'!#REF!)</f>
        <v>#REF!</v>
      </c>
      <c r="FK52" s="9" t="e">
        <f>SUMIF('Pack&amp;System Plan (Project)'!$G:$G,'Pack&amp;System Plan (Model)'!$E52,'Pack&amp;System Plan (Project)'!#REF!)</f>
        <v>#REF!</v>
      </c>
      <c r="FL52" s="9" t="e">
        <f>SUMIF('Pack&amp;System Plan (Project)'!$G:$G,'Pack&amp;System Plan (Model)'!$E52,'Pack&amp;System Plan (Project)'!#REF!)</f>
        <v>#REF!</v>
      </c>
      <c r="FM52" s="9" t="e">
        <f>SUMIF('Pack&amp;System Plan (Project)'!$G:$G,'Pack&amp;System Plan (Model)'!$E52,'Pack&amp;System Plan (Project)'!#REF!)</f>
        <v>#REF!</v>
      </c>
      <c r="FN52" s="9" t="e">
        <f>SUMIF('Pack&amp;System Plan (Project)'!$G:$G,'Pack&amp;System Plan (Model)'!$E52,'Pack&amp;System Plan (Project)'!#REF!)</f>
        <v>#REF!</v>
      </c>
      <c r="FO52" s="9" t="e">
        <f>SUMIF('Pack&amp;System Plan (Project)'!$G:$G,'Pack&amp;System Plan (Model)'!$E52,'Pack&amp;System Plan (Project)'!#REF!)</f>
        <v>#REF!</v>
      </c>
      <c r="FP52" s="9" t="e">
        <f>SUMIF('Pack&amp;System Plan (Project)'!$G:$G,'Pack&amp;System Plan (Model)'!$E52,'Pack&amp;System Plan (Project)'!#REF!)</f>
        <v>#REF!</v>
      </c>
      <c r="FQ52" s="9" t="e">
        <f>SUMIF('Pack&amp;System Plan (Project)'!$G:$G,'Pack&amp;System Plan (Model)'!$E52,'Pack&amp;System Plan (Project)'!#REF!)</f>
        <v>#REF!</v>
      </c>
      <c r="FR52" s="9" t="e">
        <f>SUMIF('Pack&amp;System Plan (Project)'!$G:$G,'Pack&amp;System Plan (Model)'!$E52,'Pack&amp;System Plan (Project)'!#REF!)</f>
        <v>#REF!</v>
      </c>
      <c r="FS52" s="9" t="e">
        <f>SUMIF('Pack&amp;System Plan (Project)'!$G:$G,'Pack&amp;System Plan (Model)'!$E52,'Pack&amp;System Plan (Project)'!#REF!)</f>
        <v>#REF!</v>
      </c>
      <c r="FT52" s="9" t="e">
        <f>SUMIF('Pack&amp;System Plan (Project)'!$G:$G,'Pack&amp;System Plan (Model)'!$E52,'Pack&amp;System Plan (Project)'!#REF!)</f>
        <v>#REF!</v>
      </c>
      <c r="FU52" s="9" t="e">
        <f>SUMIF('Pack&amp;System Plan (Project)'!$G:$G,'Pack&amp;System Plan (Model)'!$E52,'Pack&amp;System Plan (Project)'!#REF!)</f>
        <v>#REF!</v>
      </c>
      <c r="FV52" s="9" t="e">
        <f>SUMIF('Pack&amp;System Plan (Project)'!$G:$G,'Pack&amp;System Plan (Model)'!$E52,'Pack&amp;System Plan (Project)'!#REF!)</f>
        <v>#REF!</v>
      </c>
      <c r="FW52" s="9" t="e">
        <f>SUMIF('Pack&amp;System Plan (Project)'!$G:$G,'Pack&amp;System Plan (Model)'!$E52,'Pack&amp;System Plan (Project)'!#REF!)</f>
        <v>#REF!</v>
      </c>
      <c r="FX52" s="9" t="e">
        <f>SUMIF('Pack&amp;System Plan (Project)'!$G:$G,'Pack&amp;System Plan (Model)'!$E52,'Pack&amp;System Plan (Project)'!#REF!)</f>
        <v>#REF!</v>
      </c>
      <c r="FY52" s="9" t="e">
        <f>SUMIF('Pack&amp;System Plan (Project)'!$G:$G,'Pack&amp;System Plan (Model)'!$E52,'Pack&amp;System Plan (Project)'!#REF!)</f>
        <v>#REF!</v>
      </c>
      <c r="FZ52" s="9" t="e">
        <f>SUMIF('Pack&amp;System Plan (Project)'!$G:$G,'Pack&amp;System Plan (Model)'!$E52,'Pack&amp;System Plan (Project)'!#REF!)</f>
        <v>#REF!</v>
      </c>
      <c r="GA52" s="9" t="e">
        <f>SUMIF('Pack&amp;System Plan (Project)'!$G:$G,'Pack&amp;System Plan (Model)'!$E52,'Pack&amp;System Plan (Project)'!#REF!)</f>
        <v>#REF!</v>
      </c>
      <c r="GB52" s="9" t="e">
        <f>SUMIF('Pack&amp;System Plan (Project)'!$G:$G,'Pack&amp;System Plan (Model)'!$E52,'Pack&amp;System Plan (Project)'!#REF!)</f>
        <v>#REF!</v>
      </c>
      <c r="GC52" s="9" t="e">
        <f>SUMIF('Pack&amp;System Plan (Project)'!$G:$G,'Pack&amp;System Plan (Model)'!$E52,'Pack&amp;System Plan (Project)'!#REF!)</f>
        <v>#REF!</v>
      </c>
      <c r="GD52" s="9" t="e">
        <f>SUMIF('Pack&amp;System Plan (Project)'!$G:$G,'Pack&amp;System Plan (Model)'!$E52,'Pack&amp;System Plan (Project)'!#REF!)</f>
        <v>#REF!</v>
      </c>
      <c r="GE52" s="9" t="e">
        <f>SUMIF('Pack&amp;System Plan (Project)'!$G:$G,'Pack&amp;System Plan (Model)'!$E52,'Pack&amp;System Plan (Project)'!#REF!)</f>
        <v>#REF!</v>
      </c>
      <c r="GF52" s="9" t="e">
        <f>SUMIF('Pack&amp;System Plan (Project)'!$G:$G,'Pack&amp;System Plan (Model)'!$E52,'Pack&amp;System Plan (Project)'!#REF!)</f>
        <v>#REF!</v>
      </c>
      <c r="GG52" s="9" t="e">
        <f>SUMIF('Pack&amp;System Plan (Project)'!$G:$G,'Pack&amp;System Plan (Model)'!$E52,'Pack&amp;System Plan (Project)'!#REF!)</f>
        <v>#REF!</v>
      </c>
      <c r="GH52" s="9" t="e">
        <f>SUMIF('Pack&amp;System Plan (Project)'!$G:$G,'Pack&amp;System Plan (Model)'!$E52,'Pack&amp;System Plan (Project)'!#REF!)</f>
        <v>#REF!</v>
      </c>
      <c r="GI52" s="9" t="e">
        <f>SUMIF('Pack&amp;System Plan (Project)'!$G:$G,'Pack&amp;System Plan (Model)'!$E52,'Pack&amp;System Plan (Project)'!#REF!)</f>
        <v>#REF!</v>
      </c>
      <c r="GJ52" s="9" t="e">
        <f>SUMIF('Pack&amp;System Plan (Project)'!$G:$G,'Pack&amp;System Plan (Model)'!$E52,'Pack&amp;System Plan (Project)'!#REF!)</f>
        <v>#REF!</v>
      </c>
      <c r="GK52" s="9" t="e">
        <f>SUMIF('Pack&amp;System Plan (Project)'!$G:$G,'Pack&amp;System Plan (Model)'!$E52,'Pack&amp;System Plan (Project)'!#REF!)</f>
        <v>#REF!</v>
      </c>
      <c r="GL52" s="9" t="e">
        <f>SUMIF('Pack&amp;System Plan (Project)'!$G:$G,'Pack&amp;System Plan (Model)'!$E52,'Pack&amp;System Plan (Project)'!#REF!)</f>
        <v>#REF!</v>
      </c>
      <c r="GM52" s="9" t="e">
        <f>SUMIF('Pack&amp;System Plan (Project)'!$G:$G,'Pack&amp;System Plan (Model)'!$E52,'Pack&amp;System Plan (Project)'!#REF!)</f>
        <v>#REF!</v>
      </c>
      <c r="GN52" s="9" t="e">
        <f>SUMIF('Pack&amp;System Plan (Project)'!$G:$G,'Pack&amp;System Plan (Model)'!$E52,'Pack&amp;System Plan (Project)'!#REF!)</f>
        <v>#REF!</v>
      </c>
      <c r="GO52" s="5">
        <v>0</v>
      </c>
    </row>
    <row r="53" spans="1:197" s="5" customFormat="1" x14ac:dyDescent="0.3">
      <c r="B53" s="25" t="s">
        <v>45</v>
      </c>
      <c r="C53" s="24" t="s">
        <v>101</v>
      </c>
      <c r="D53" s="24" t="s">
        <v>114</v>
      </c>
      <c r="E53" s="18" t="s">
        <v>84</v>
      </c>
      <c r="F53" s="19" t="s">
        <v>106</v>
      </c>
      <c r="G53" s="13" t="e">
        <f>SUMIF(#REF!,'Pack&amp;System Plan (Model)'!#REF!,#REF!)</f>
        <v>#REF!</v>
      </c>
      <c r="H53" s="14">
        <f t="shared" si="1"/>
        <v>0</v>
      </c>
      <c r="I53" s="15"/>
      <c r="J53" s="15"/>
      <c r="K53" s="12" t="s">
        <v>10</v>
      </c>
      <c r="L53" s="16" t="e">
        <f>H53/H52</f>
        <v>#REF!</v>
      </c>
      <c r="M53" s="10"/>
      <c r="N53" s="28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  <c r="CQ53" s="6"/>
      <c r="CR53" s="6"/>
      <c r="CS53" s="6"/>
      <c r="CT53" s="6"/>
      <c r="CU53" s="6"/>
      <c r="CV53" s="6"/>
      <c r="CW53" s="6"/>
      <c r="CX53" s="6"/>
      <c r="CY53" s="6"/>
      <c r="CZ53" s="6"/>
      <c r="DA53" s="6"/>
      <c r="DB53" s="6"/>
      <c r="DC53" s="6"/>
      <c r="DD53" s="6"/>
      <c r="DE53" s="6"/>
      <c r="DF53" s="6"/>
      <c r="DG53" s="6"/>
      <c r="DH53" s="6"/>
      <c r="DI53" s="6"/>
      <c r="DJ53" s="6"/>
      <c r="DK53" s="6"/>
      <c r="DL53" s="6"/>
      <c r="DM53" s="6"/>
      <c r="DN53" s="6"/>
      <c r="DO53" s="6"/>
      <c r="DP53" s="6"/>
      <c r="DQ53" s="6"/>
      <c r="DR53" s="6"/>
      <c r="DS53" s="6"/>
      <c r="DT53" s="6"/>
      <c r="DU53" s="6"/>
      <c r="DV53" s="6"/>
      <c r="DW53" s="6"/>
      <c r="DX53" s="6"/>
      <c r="DY53" s="6"/>
      <c r="DZ53" s="6"/>
      <c r="EA53" s="6"/>
      <c r="EB53" s="6"/>
      <c r="EC53" s="6"/>
      <c r="ED53" s="6"/>
      <c r="EE53" s="6"/>
      <c r="EF53" s="6"/>
      <c r="EG53" s="6"/>
      <c r="EH53" s="6"/>
      <c r="EI53" s="6"/>
      <c r="EJ53" s="6"/>
      <c r="EK53" s="6"/>
      <c r="EL53" s="6"/>
      <c r="EM53" s="6"/>
      <c r="EN53" s="6"/>
      <c r="EO53" s="6"/>
      <c r="EP53" s="6"/>
      <c r="EQ53" s="6"/>
      <c r="ER53" s="6"/>
      <c r="ES53" s="6"/>
      <c r="ET53" s="6"/>
      <c r="EU53" s="6"/>
      <c r="EV53" s="6"/>
      <c r="EW53" s="6"/>
      <c r="EX53" s="6"/>
      <c r="EY53" s="6"/>
      <c r="EZ53" s="6"/>
      <c r="FA53" s="6"/>
      <c r="FB53" s="6"/>
      <c r="FC53" s="6"/>
      <c r="FD53" s="6"/>
      <c r="FE53" s="6"/>
      <c r="FF53" s="6"/>
      <c r="FG53" s="6"/>
      <c r="FH53" s="6"/>
      <c r="FI53" s="6"/>
      <c r="FJ53" s="6"/>
      <c r="FK53" s="6"/>
      <c r="FL53" s="6"/>
      <c r="FM53" s="6"/>
      <c r="FN53" s="6"/>
      <c r="FO53" s="6"/>
      <c r="FP53" s="6"/>
      <c r="FQ53" s="6"/>
      <c r="FR53" s="6"/>
      <c r="FS53" s="6"/>
      <c r="FT53" s="6"/>
      <c r="FU53" s="6"/>
      <c r="FV53" s="6"/>
      <c r="FW53" s="6"/>
      <c r="FX53" s="6"/>
      <c r="FY53" s="6"/>
      <c r="FZ53" s="6"/>
      <c r="GA53" s="6"/>
      <c r="GB53" s="6"/>
      <c r="GC53" s="6"/>
      <c r="GD53" s="6"/>
      <c r="GE53" s="6"/>
      <c r="GF53" s="6"/>
      <c r="GG53" s="6"/>
      <c r="GH53" s="6"/>
      <c r="GI53" s="6"/>
      <c r="GJ53" s="6"/>
      <c r="GK53" s="6"/>
      <c r="GL53" s="6"/>
      <c r="GM53" s="6"/>
      <c r="GN53" s="6"/>
      <c r="GO53" s="5">
        <v>0</v>
      </c>
    </row>
    <row r="54" spans="1:197" s="5" customFormat="1" x14ac:dyDescent="0.3">
      <c r="B54" s="25" t="s">
        <v>45</v>
      </c>
      <c r="C54" s="24" t="s">
        <v>101</v>
      </c>
      <c r="D54" s="24" t="s">
        <v>115</v>
      </c>
      <c r="E54" s="18" t="s">
        <v>177</v>
      </c>
      <c r="F54" s="17" t="s">
        <v>178</v>
      </c>
      <c r="G54" s="13" t="e">
        <f>SUMIF(#REF!,'Pack&amp;System Plan (Model)'!#REF!,#REF!)</f>
        <v>#REF!</v>
      </c>
      <c r="H54" s="21" t="e">
        <f t="shared" si="1"/>
        <v>#REF!</v>
      </c>
      <c r="I54" s="22"/>
      <c r="J54" s="22"/>
      <c r="K54" s="19" t="s">
        <v>9</v>
      </c>
      <c r="L54" s="23" t="e">
        <f>+H55/H54</f>
        <v>#REF!</v>
      </c>
      <c r="M54" s="17"/>
      <c r="N54" s="27"/>
      <c r="O54" s="9" t="e">
        <f>SUMIF('Pack&amp;System Plan (Project)'!$G:$G,'Pack&amp;System Plan (Model)'!$E54,'Pack&amp;System Plan (Project)'!#REF!)</f>
        <v>#REF!</v>
      </c>
      <c r="P54" s="9" t="e">
        <f>SUMIF('Pack&amp;System Plan (Project)'!$G:$G,'Pack&amp;System Plan (Model)'!$E54,'Pack&amp;System Plan (Project)'!#REF!)</f>
        <v>#REF!</v>
      </c>
      <c r="Q54" s="9" t="e">
        <f>SUMIF('Pack&amp;System Plan (Project)'!$G:$G,'Pack&amp;System Plan (Model)'!$E54,'Pack&amp;System Plan (Project)'!#REF!)</f>
        <v>#REF!</v>
      </c>
      <c r="R54" s="9" t="e">
        <f>SUMIF('Pack&amp;System Plan (Project)'!$G:$G,'Pack&amp;System Plan (Model)'!$E54,'Pack&amp;System Plan (Project)'!#REF!)</f>
        <v>#REF!</v>
      </c>
      <c r="S54" s="9" t="e">
        <f>SUMIF('Pack&amp;System Plan (Project)'!$G:$G,'Pack&amp;System Plan (Model)'!$E54,'Pack&amp;System Plan (Project)'!#REF!)</f>
        <v>#REF!</v>
      </c>
      <c r="T54" s="9" t="e">
        <f>SUMIF('Pack&amp;System Plan (Project)'!$G:$G,'Pack&amp;System Plan (Model)'!$E54,'Pack&amp;System Plan (Project)'!#REF!)</f>
        <v>#REF!</v>
      </c>
      <c r="U54" s="9" t="e">
        <f>SUMIF('Pack&amp;System Plan (Project)'!$G:$G,'Pack&amp;System Plan (Model)'!$E54,'Pack&amp;System Plan (Project)'!#REF!)</f>
        <v>#REF!</v>
      </c>
      <c r="V54" s="9" t="e">
        <f>SUMIF('Pack&amp;System Plan (Project)'!$G:$G,'Pack&amp;System Plan (Model)'!$E54,'Pack&amp;System Plan (Project)'!#REF!)</f>
        <v>#REF!</v>
      </c>
      <c r="W54" s="9" t="e">
        <f>SUMIF('Pack&amp;System Plan (Project)'!$G:$G,'Pack&amp;System Plan (Model)'!$E54,'Pack&amp;System Plan (Project)'!#REF!)</f>
        <v>#REF!</v>
      </c>
      <c r="X54" s="9" t="e">
        <f>SUMIF('Pack&amp;System Plan (Project)'!$G:$G,'Pack&amp;System Plan (Model)'!$E54,'Pack&amp;System Plan (Project)'!#REF!)</f>
        <v>#REF!</v>
      </c>
      <c r="Y54" s="9" t="e">
        <f>SUMIF('Pack&amp;System Plan (Project)'!$G:$G,'Pack&amp;System Plan (Model)'!$E54,'Pack&amp;System Plan (Project)'!#REF!)</f>
        <v>#REF!</v>
      </c>
      <c r="Z54" s="9" t="e">
        <f>SUMIF('Pack&amp;System Plan (Project)'!$G:$G,'Pack&amp;System Plan (Model)'!$E54,'Pack&amp;System Plan (Project)'!#REF!)</f>
        <v>#REF!</v>
      </c>
      <c r="AA54" s="9" t="e">
        <f>SUMIF('Pack&amp;System Plan (Project)'!$G:$G,'Pack&amp;System Plan (Model)'!$E54,'Pack&amp;System Plan (Project)'!#REF!)</f>
        <v>#REF!</v>
      </c>
      <c r="AB54" s="9" t="e">
        <f>SUMIF('Pack&amp;System Plan (Project)'!$G:$G,'Pack&amp;System Plan (Model)'!$E54,'Pack&amp;System Plan (Project)'!#REF!)</f>
        <v>#REF!</v>
      </c>
      <c r="AC54" s="9" t="e">
        <f>SUMIF('Pack&amp;System Plan (Project)'!$G:$G,'Pack&amp;System Plan (Model)'!$E54,'Pack&amp;System Plan (Project)'!#REF!)</f>
        <v>#REF!</v>
      </c>
      <c r="AD54" s="9" t="e">
        <f>SUMIF('Pack&amp;System Plan (Project)'!$G:$G,'Pack&amp;System Plan (Model)'!$E54,'Pack&amp;System Plan (Project)'!#REF!)</f>
        <v>#REF!</v>
      </c>
      <c r="AE54" s="9" t="e">
        <f>SUMIF('Pack&amp;System Plan (Project)'!$G:$G,'Pack&amp;System Plan (Model)'!$E54,'Pack&amp;System Plan (Project)'!#REF!)</f>
        <v>#REF!</v>
      </c>
      <c r="AF54" s="9" t="e">
        <f>SUMIF('Pack&amp;System Plan (Project)'!$G:$G,'Pack&amp;System Plan (Model)'!$E54,'Pack&amp;System Plan (Project)'!#REF!)</f>
        <v>#REF!</v>
      </c>
      <c r="AG54" s="9" t="e">
        <f>SUMIF('Pack&amp;System Plan (Project)'!$G:$G,'Pack&amp;System Plan (Model)'!$E54,'Pack&amp;System Plan (Project)'!#REF!)</f>
        <v>#REF!</v>
      </c>
      <c r="AH54" s="9" t="e">
        <f>SUMIF('Pack&amp;System Plan (Project)'!$G:$G,'Pack&amp;System Plan (Model)'!$E54,'Pack&amp;System Plan (Project)'!#REF!)</f>
        <v>#REF!</v>
      </c>
      <c r="AI54" s="9" t="e">
        <f>SUMIF('Pack&amp;System Plan (Project)'!$G:$G,'Pack&amp;System Plan (Model)'!$E54,'Pack&amp;System Plan (Project)'!#REF!)</f>
        <v>#REF!</v>
      </c>
      <c r="AJ54" s="9" t="e">
        <f>SUMIF('Pack&amp;System Plan (Project)'!$G:$G,'Pack&amp;System Plan (Model)'!$E54,'Pack&amp;System Plan (Project)'!#REF!)</f>
        <v>#REF!</v>
      </c>
      <c r="AK54" s="9" t="e">
        <f>SUMIF('Pack&amp;System Plan (Project)'!$G:$G,'Pack&amp;System Plan (Model)'!$E54,'Pack&amp;System Plan (Project)'!#REF!)</f>
        <v>#REF!</v>
      </c>
      <c r="AL54" s="9" t="e">
        <f>SUMIF('Pack&amp;System Plan (Project)'!$G:$G,'Pack&amp;System Plan (Model)'!$E54,'Pack&amp;System Plan (Project)'!#REF!)</f>
        <v>#REF!</v>
      </c>
      <c r="AM54" s="9" t="e">
        <f>SUMIF('Pack&amp;System Plan (Project)'!$G:$G,'Pack&amp;System Plan (Model)'!$E54,'Pack&amp;System Plan (Project)'!#REF!)</f>
        <v>#REF!</v>
      </c>
      <c r="AN54" s="9" t="e">
        <f>SUMIF('Pack&amp;System Plan (Project)'!$G:$G,'Pack&amp;System Plan (Model)'!$E54,'Pack&amp;System Plan (Project)'!#REF!)</f>
        <v>#REF!</v>
      </c>
      <c r="AO54" s="9" t="e">
        <f>SUMIF('Pack&amp;System Plan (Project)'!$G:$G,'Pack&amp;System Plan (Model)'!$E54,'Pack&amp;System Plan (Project)'!#REF!)</f>
        <v>#REF!</v>
      </c>
      <c r="AP54" s="9" t="e">
        <f>SUMIF('Pack&amp;System Plan (Project)'!$G:$G,'Pack&amp;System Plan (Model)'!$E54,'Pack&amp;System Plan (Project)'!#REF!)</f>
        <v>#REF!</v>
      </c>
      <c r="AQ54" s="9" t="e">
        <f>SUMIF('Pack&amp;System Plan (Project)'!$G:$G,'Pack&amp;System Plan (Model)'!$E54,'Pack&amp;System Plan (Project)'!#REF!)</f>
        <v>#REF!</v>
      </c>
      <c r="AR54" s="9" t="e">
        <f>SUMIF('Pack&amp;System Plan (Project)'!$G:$G,'Pack&amp;System Plan (Model)'!$E54,'Pack&amp;System Plan (Project)'!#REF!)</f>
        <v>#REF!</v>
      </c>
      <c r="AS54" s="9" t="e">
        <f>SUMIF('Pack&amp;System Plan (Project)'!$G:$G,'Pack&amp;System Plan (Model)'!$E54,'Pack&amp;System Plan (Project)'!#REF!)</f>
        <v>#REF!</v>
      </c>
      <c r="AT54" s="9" t="e">
        <f>SUMIF('Pack&amp;System Plan (Project)'!$G:$G,'Pack&amp;System Plan (Model)'!$E54,'Pack&amp;System Plan (Project)'!#REF!)</f>
        <v>#REF!</v>
      </c>
      <c r="AU54" s="9" t="e">
        <f>SUMIF('Pack&amp;System Plan (Project)'!$G:$G,'Pack&amp;System Plan (Model)'!$E54,'Pack&amp;System Plan (Project)'!#REF!)</f>
        <v>#REF!</v>
      </c>
      <c r="AV54" s="9" t="e">
        <f>SUMIF('Pack&amp;System Plan (Project)'!$G:$G,'Pack&amp;System Plan (Model)'!$E54,'Pack&amp;System Plan (Project)'!#REF!)</f>
        <v>#REF!</v>
      </c>
      <c r="AW54" s="9" t="e">
        <f>SUMIF('Pack&amp;System Plan (Project)'!$G:$G,'Pack&amp;System Plan (Model)'!$E54,'Pack&amp;System Plan (Project)'!#REF!)</f>
        <v>#REF!</v>
      </c>
      <c r="AX54" s="9" t="e">
        <f>SUMIF('Pack&amp;System Plan (Project)'!$G:$G,'Pack&amp;System Plan (Model)'!$E54,'Pack&amp;System Plan (Project)'!#REF!)</f>
        <v>#REF!</v>
      </c>
      <c r="AY54" s="9" t="e">
        <f>SUMIF('Pack&amp;System Plan (Project)'!$G:$G,'Pack&amp;System Plan (Model)'!$E54,'Pack&amp;System Plan (Project)'!#REF!)</f>
        <v>#REF!</v>
      </c>
      <c r="AZ54" s="9" t="e">
        <f>SUMIF('Pack&amp;System Plan (Project)'!$G:$G,'Pack&amp;System Plan (Model)'!$E54,'Pack&amp;System Plan (Project)'!#REF!)</f>
        <v>#REF!</v>
      </c>
      <c r="BA54" s="9" t="e">
        <f>SUMIF('Pack&amp;System Plan (Project)'!$G:$G,'Pack&amp;System Plan (Model)'!$E54,'Pack&amp;System Plan (Project)'!#REF!)</f>
        <v>#REF!</v>
      </c>
      <c r="BB54" s="9" t="e">
        <f>SUMIF('Pack&amp;System Plan (Project)'!$G:$G,'Pack&amp;System Plan (Model)'!$E54,'Pack&amp;System Plan (Project)'!#REF!)</f>
        <v>#REF!</v>
      </c>
      <c r="BC54" s="9" t="e">
        <f>SUMIF('Pack&amp;System Plan (Project)'!$G:$G,'Pack&amp;System Plan (Model)'!$E54,'Pack&amp;System Plan (Project)'!#REF!)</f>
        <v>#REF!</v>
      </c>
      <c r="BD54" s="9" t="e">
        <f>SUMIF('Pack&amp;System Plan (Project)'!$G:$G,'Pack&amp;System Plan (Model)'!$E54,'Pack&amp;System Plan (Project)'!#REF!)</f>
        <v>#REF!</v>
      </c>
      <c r="BE54" s="9" t="e">
        <f>SUMIF('Pack&amp;System Plan (Project)'!$G:$G,'Pack&amp;System Plan (Model)'!$E54,'Pack&amp;System Plan (Project)'!#REF!)</f>
        <v>#REF!</v>
      </c>
      <c r="BF54" s="9" t="e">
        <f>SUMIF('Pack&amp;System Plan (Project)'!$G:$G,'Pack&amp;System Plan (Model)'!$E54,'Pack&amp;System Plan (Project)'!#REF!)</f>
        <v>#REF!</v>
      </c>
      <c r="BG54" s="9" t="e">
        <f>SUMIF('Pack&amp;System Plan (Project)'!$G:$G,'Pack&amp;System Plan (Model)'!$E54,'Pack&amp;System Plan (Project)'!#REF!)</f>
        <v>#REF!</v>
      </c>
      <c r="BH54" s="9" t="e">
        <f>SUMIF('Pack&amp;System Plan (Project)'!$G:$G,'Pack&amp;System Plan (Model)'!$E54,'Pack&amp;System Plan (Project)'!#REF!)</f>
        <v>#REF!</v>
      </c>
      <c r="BI54" s="9" t="e">
        <f>SUMIF('Pack&amp;System Plan (Project)'!$G:$G,'Pack&amp;System Plan (Model)'!$E54,'Pack&amp;System Plan (Project)'!#REF!)</f>
        <v>#REF!</v>
      </c>
      <c r="BJ54" s="9" t="e">
        <f>SUMIF('Pack&amp;System Plan (Project)'!$G:$G,'Pack&amp;System Plan (Model)'!$E54,'Pack&amp;System Plan (Project)'!#REF!)</f>
        <v>#REF!</v>
      </c>
      <c r="BK54" s="9" t="e">
        <f>SUMIF('Pack&amp;System Plan (Project)'!$G:$G,'Pack&amp;System Plan (Model)'!$E54,'Pack&amp;System Plan (Project)'!#REF!)</f>
        <v>#REF!</v>
      </c>
      <c r="BL54" s="9" t="e">
        <f>SUMIF('Pack&amp;System Plan (Project)'!$G:$G,'Pack&amp;System Plan (Model)'!$E54,'Pack&amp;System Plan (Project)'!#REF!)</f>
        <v>#REF!</v>
      </c>
      <c r="BM54" s="9" t="e">
        <f>SUMIF('Pack&amp;System Plan (Project)'!$G:$G,'Pack&amp;System Plan (Model)'!$E54,'Pack&amp;System Plan (Project)'!#REF!)</f>
        <v>#REF!</v>
      </c>
      <c r="BN54" s="9" t="e">
        <f>SUMIF('Pack&amp;System Plan (Project)'!$G:$G,'Pack&amp;System Plan (Model)'!$E54,'Pack&amp;System Plan (Project)'!#REF!)</f>
        <v>#REF!</v>
      </c>
      <c r="BO54" s="9" t="e">
        <f>SUMIF('Pack&amp;System Plan (Project)'!$G:$G,'Pack&amp;System Plan (Model)'!$E54,'Pack&amp;System Plan (Project)'!#REF!)</f>
        <v>#REF!</v>
      </c>
      <c r="BP54" s="9" t="e">
        <f>SUMIF('Pack&amp;System Plan (Project)'!$G:$G,'Pack&amp;System Plan (Model)'!$E54,'Pack&amp;System Plan (Project)'!#REF!)</f>
        <v>#REF!</v>
      </c>
      <c r="BQ54" s="9" t="e">
        <f>SUMIF('Pack&amp;System Plan (Project)'!$G:$G,'Pack&amp;System Plan (Model)'!$E54,'Pack&amp;System Plan (Project)'!#REF!)</f>
        <v>#REF!</v>
      </c>
      <c r="BR54" s="9" t="e">
        <f>SUMIF('Pack&amp;System Plan (Project)'!$G:$G,'Pack&amp;System Plan (Model)'!$E54,'Pack&amp;System Plan (Project)'!#REF!)</f>
        <v>#REF!</v>
      </c>
      <c r="BS54" s="9" t="e">
        <f>SUMIF('Pack&amp;System Plan (Project)'!$G:$G,'Pack&amp;System Plan (Model)'!$E54,'Pack&amp;System Plan (Project)'!#REF!)</f>
        <v>#REF!</v>
      </c>
      <c r="BT54" s="9" t="e">
        <f>SUMIF('Pack&amp;System Plan (Project)'!$G:$G,'Pack&amp;System Plan (Model)'!$E54,'Pack&amp;System Plan (Project)'!#REF!)</f>
        <v>#REF!</v>
      </c>
      <c r="BU54" s="9" t="e">
        <f>SUMIF('Pack&amp;System Plan (Project)'!$G:$G,'Pack&amp;System Plan (Model)'!$E54,'Pack&amp;System Plan (Project)'!#REF!)</f>
        <v>#REF!</v>
      </c>
      <c r="BV54" s="9" t="e">
        <f>SUMIF('Pack&amp;System Plan (Project)'!$G:$G,'Pack&amp;System Plan (Model)'!$E54,'Pack&amp;System Plan (Project)'!#REF!)</f>
        <v>#REF!</v>
      </c>
      <c r="BW54" s="9" t="e">
        <f>SUMIF('Pack&amp;System Plan (Project)'!$G:$G,'Pack&amp;System Plan (Model)'!$E54,'Pack&amp;System Plan (Project)'!#REF!)</f>
        <v>#REF!</v>
      </c>
      <c r="BX54" s="9" t="e">
        <f>SUMIF('Pack&amp;System Plan (Project)'!$G:$G,'Pack&amp;System Plan (Model)'!$E54,'Pack&amp;System Plan (Project)'!#REF!)</f>
        <v>#REF!</v>
      </c>
      <c r="BY54" s="9" t="e">
        <f>SUMIF('Pack&amp;System Plan (Project)'!$G:$G,'Pack&amp;System Plan (Model)'!$E54,'Pack&amp;System Plan (Project)'!#REF!)</f>
        <v>#REF!</v>
      </c>
      <c r="BZ54" s="9" t="e">
        <f>SUMIF('Pack&amp;System Plan (Project)'!$G:$G,'Pack&amp;System Plan (Model)'!$E54,'Pack&amp;System Plan (Project)'!#REF!)</f>
        <v>#REF!</v>
      </c>
      <c r="CA54" s="9" t="e">
        <f>SUMIF('Pack&amp;System Plan (Project)'!$G:$G,'Pack&amp;System Plan (Model)'!$E54,'Pack&amp;System Plan (Project)'!#REF!)</f>
        <v>#REF!</v>
      </c>
      <c r="CB54" s="9" t="e">
        <f>SUMIF('Pack&amp;System Plan (Project)'!$G:$G,'Pack&amp;System Plan (Model)'!$E54,'Pack&amp;System Plan (Project)'!#REF!)</f>
        <v>#REF!</v>
      </c>
      <c r="CC54" s="9" t="e">
        <f>SUMIF('Pack&amp;System Plan (Project)'!$G:$G,'Pack&amp;System Plan (Model)'!$E54,'Pack&amp;System Plan (Project)'!#REF!)</f>
        <v>#REF!</v>
      </c>
      <c r="CD54" s="9" t="e">
        <f>SUMIF('Pack&amp;System Plan (Project)'!$G:$G,'Pack&amp;System Plan (Model)'!$E54,'Pack&amp;System Plan (Project)'!#REF!)</f>
        <v>#REF!</v>
      </c>
      <c r="CE54" s="9" t="e">
        <f>SUMIF('Pack&amp;System Plan (Project)'!$G:$G,'Pack&amp;System Plan (Model)'!$E54,'Pack&amp;System Plan (Project)'!#REF!)</f>
        <v>#REF!</v>
      </c>
      <c r="CF54" s="9" t="e">
        <f>SUMIF('Pack&amp;System Plan (Project)'!$G:$G,'Pack&amp;System Plan (Model)'!$E54,'Pack&amp;System Plan (Project)'!#REF!)</f>
        <v>#REF!</v>
      </c>
      <c r="CG54" s="9" t="e">
        <f>SUMIF('Pack&amp;System Plan (Project)'!$G:$G,'Pack&amp;System Plan (Model)'!$E54,'Pack&amp;System Plan (Project)'!#REF!)</f>
        <v>#REF!</v>
      </c>
      <c r="CH54" s="9" t="e">
        <f>SUMIF('Pack&amp;System Plan (Project)'!$G:$G,'Pack&amp;System Plan (Model)'!$E54,'Pack&amp;System Plan (Project)'!#REF!)</f>
        <v>#REF!</v>
      </c>
      <c r="CI54" s="9" t="e">
        <f>SUMIF('Pack&amp;System Plan (Project)'!$G:$G,'Pack&amp;System Plan (Model)'!$E54,'Pack&amp;System Plan (Project)'!#REF!)</f>
        <v>#REF!</v>
      </c>
      <c r="CJ54" s="9" t="e">
        <f>SUMIF('Pack&amp;System Plan (Project)'!$G:$G,'Pack&amp;System Plan (Model)'!$E54,'Pack&amp;System Plan (Project)'!#REF!)</f>
        <v>#REF!</v>
      </c>
      <c r="CK54" s="9" t="e">
        <f>SUMIF('Pack&amp;System Plan (Project)'!$G:$G,'Pack&amp;System Plan (Model)'!$E54,'Pack&amp;System Plan (Project)'!#REF!)</f>
        <v>#REF!</v>
      </c>
      <c r="CL54" s="9" t="e">
        <f>SUMIF('Pack&amp;System Plan (Project)'!$G:$G,'Pack&amp;System Plan (Model)'!$E54,'Pack&amp;System Plan (Project)'!#REF!)</f>
        <v>#REF!</v>
      </c>
      <c r="CM54" s="9" t="e">
        <f>SUMIF('Pack&amp;System Plan (Project)'!$G:$G,'Pack&amp;System Plan (Model)'!$E54,'Pack&amp;System Plan (Project)'!#REF!)</f>
        <v>#REF!</v>
      </c>
      <c r="CN54" s="9" t="e">
        <f>SUMIF('Pack&amp;System Plan (Project)'!$G:$G,'Pack&amp;System Plan (Model)'!$E54,'Pack&amp;System Plan (Project)'!#REF!)</f>
        <v>#REF!</v>
      </c>
      <c r="CO54" s="9" t="e">
        <f>SUMIF('Pack&amp;System Plan (Project)'!$G:$G,'Pack&amp;System Plan (Model)'!$E54,'Pack&amp;System Plan (Project)'!#REF!)</f>
        <v>#REF!</v>
      </c>
      <c r="CP54" s="9" t="e">
        <f>SUMIF('Pack&amp;System Plan (Project)'!$G:$G,'Pack&amp;System Plan (Model)'!$E54,'Pack&amp;System Plan (Project)'!#REF!)</f>
        <v>#REF!</v>
      </c>
      <c r="CQ54" s="9" t="e">
        <f>SUMIF('Pack&amp;System Plan (Project)'!$G:$G,'Pack&amp;System Plan (Model)'!$E54,'Pack&amp;System Plan (Project)'!#REF!)</f>
        <v>#REF!</v>
      </c>
      <c r="CR54" s="9" t="e">
        <f>SUMIF('Pack&amp;System Plan (Project)'!$G:$G,'Pack&amp;System Plan (Model)'!$E54,'Pack&amp;System Plan (Project)'!#REF!)</f>
        <v>#REF!</v>
      </c>
      <c r="CS54" s="9" t="e">
        <f>SUMIF('Pack&amp;System Plan (Project)'!$G:$G,'Pack&amp;System Plan (Model)'!$E54,'Pack&amp;System Plan (Project)'!#REF!)</f>
        <v>#REF!</v>
      </c>
      <c r="CT54" s="9" t="e">
        <f>SUMIF('Pack&amp;System Plan (Project)'!$G:$G,'Pack&amp;System Plan (Model)'!$E54,'Pack&amp;System Plan (Project)'!#REF!)</f>
        <v>#REF!</v>
      </c>
      <c r="CU54" s="9" t="e">
        <f>SUMIF('Pack&amp;System Plan (Project)'!$G:$G,'Pack&amp;System Plan (Model)'!$E54,'Pack&amp;System Plan (Project)'!#REF!)</f>
        <v>#REF!</v>
      </c>
      <c r="CV54" s="9" t="e">
        <f>SUMIF('Pack&amp;System Plan (Project)'!$G:$G,'Pack&amp;System Plan (Model)'!$E54,'Pack&amp;System Plan (Project)'!#REF!)</f>
        <v>#REF!</v>
      </c>
      <c r="CW54" s="9" t="e">
        <f>SUMIF('Pack&amp;System Plan (Project)'!$G:$G,'Pack&amp;System Plan (Model)'!$E54,'Pack&amp;System Plan (Project)'!#REF!)</f>
        <v>#REF!</v>
      </c>
      <c r="CX54" s="9" t="e">
        <f>SUMIF('Pack&amp;System Plan (Project)'!$G:$G,'Pack&amp;System Plan (Model)'!$E54,'Pack&amp;System Plan (Project)'!#REF!)</f>
        <v>#REF!</v>
      </c>
      <c r="CY54" s="9" t="e">
        <f>SUMIF('Pack&amp;System Plan (Project)'!$G:$G,'Pack&amp;System Plan (Model)'!$E54,'Pack&amp;System Plan (Project)'!#REF!)</f>
        <v>#REF!</v>
      </c>
      <c r="CZ54" s="9" t="e">
        <f>SUMIF('Pack&amp;System Plan (Project)'!$G:$G,'Pack&amp;System Plan (Model)'!$E54,'Pack&amp;System Plan (Project)'!#REF!)</f>
        <v>#REF!</v>
      </c>
      <c r="DA54" s="9" t="e">
        <f>SUMIF('Pack&amp;System Plan (Project)'!$G:$G,'Pack&amp;System Plan (Model)'!$E54,'Pack&amp;System Plan (Project)'!#REF!)</f>
        <v>#REF!</v>
      </c>
      <c r="DB54" s="9" t="e">
        <f>SUMIF('Pack&amp;System Plan (Project)'!$G:$G,'Pack&amp;System Plan (Model)'!$E54,'Pack&amp;System Plan (Project)'!#REF!)</f>
        <v>#REF!</v>
      </c>
      <c r="DC54" s="9" t="e">
        <f>SUMIF('Pack&amp;System Plan (Project)'!$G:$G,'Pack&amp;System Plan (Model)'!$E54,'Pack&amp;System Plan (Project)'!#REF!)</f>
        <v>#REF!</v>
      </c>
      <c r="DD54" s="9" t="e">
        <f>SUMIF('Pack&amp;System Plan (Project)'!$G:$G,'Pack&amp;System Plan (Model)'!$E54,'Pack&amp;System Plan (Project)'!#REF!)</f>
        <v>#REF!</v>
      </c>
      <c r="DE54" s="9" t="e">
        <f>SUMIF('Pack&amp;System Plan (Project)'!$G:$G,'Pack&amp;System Plan (Model)'!$E54,'Pack&amp;System Plan (Project)'!#REF!)</f>
        <v>#REF!</v>
      </c>
      <c r="DF54" s="9" t="e">
        <f>SUMIF('Pack&amp;System Plan (Project)'!$G:$G,'Pack&amp;System Plan (Model)'!$E54,'Pack&amp;System Plan (Project)'!#REF!)</f>
        <v>#REF!</v>
      </c>
      <c r="DG54" s="9" t="e">
        <f>SUMIF('Pack&amp;System Plan (Project)'!$G:$G,'Pack&amp;System Plan (Model)'!$E54,'Pack&amp;System Plan (Project)'!#REF!)</f>
        <v>#REF!</v>
      </c>
      <c r="DH54" s="9" t="e">
        <f>SUMIF('Pack&amp;System Plan (Project)'!$G:$G,'Pack&amp;System Plan (Model)'!$E54,'Pack&amp;System Plan (Project)'!#REF!)</f>
        <v>#REF!</v>
      </c>
      <c r="DI54" s="9" t="e">
        <f>SUMIF('Pack&amp;System Plan (Project)'!$G:$G,'Pack&amp;System Plan (Model)'!$E54,'Pack&amp;System Plan (Project)'!#REF!)</f>
        <v>#REF!</v>
      </c>
      <c r="DJ54" s="9" t="e">
        <f>SUMIF('Pack&amp;System Plan (Project)'!$G:$G,'Pack&amp;System Plan (Model)'!$E54,'Pack&amp;System Plan (Project)'!#REF!)</f>
        <v>#REF!</v>
      </c>
      <c r="DK54" s="9" t="e">
        <f>SUMIF('Pack&amp;System Plan (Project)'!$G:$G,'Pack&amp;System Plan (Model)'!$E54,'Pack&amp;System Plan (Project)'!#REF!)</f>
        <v>#REF!</v>
      </c>
      <c r="DL54" s="9" t="e">
        <f>SUMIF('Pack&amp;System Plan (Project)'!$G:$G,'Pack&amp;System Plan (Model)'!$E54,'Pack&amp;System Plan (Project)'!#REF!)</f>
        <v>#REF!</v>
      </c>
      <c r="DM54" s="9" t="e">
        <f>SUMIF('Pack&amp;System Plan (Project)'!$G:$G,'Pack&amp;System Plan (Model)'!$E54,'Pack&amp;System Plan (Project)'!#REF!)</f>
        <v>#REF!</v>
      </c>
      <c r="DN54" s="9" t="e">
        <f>SUMIF('Pack&amp;System Plan (Project)'!$G:$G,'Pack&amp;System Plan (Model)'!$E54,'Pack&amp;System Plan (Project)'!#REF!)</f>
        <v>#REF!</v>
      </c>
      <c r="DO54" s="9" t="e">
        <f>SUMIF('Pack&amp;System Plan (Project)'!$G:$G,'Pack&amp;System Plan (Model)'!$E54,'Pack&amp;System Plan (Project)'!#REF!)</f>
        <v>#REF!</v>
      </c>
      <c r="DP54" s="9" t="e">
        <f>SUMIF('Pack&amp;System Plan (Project)'!$G:$G,'Pack&amp;System Plan (Model)'!$E54,'Pack&amp;System Plan (Project)'!#REF!)</f>
        <v>#REF!</v>
      </c>
      <c r="DQ54" s="9" t="e">
        <f>SUMIF('Pack&amp;System Plan (Project)'!$G:$G,'Pack&amp;System Plan (Model)'!$E54,'Pack&amp;System Plan (Project)'!#REF!)</f>
        <v>#REF!</v>
      </c>
      <c r="DR54" s="9" t="e">
        <f>SUMIF('Pack&amp;System Plan (Project)'!$G:$G,'Pack&amp;System Plan (Model)'!$E54,'Pack&amp;System Plan (Project)'!#REF!)</f>
        <v>#REF!</v>
      </c>
      <c r="DS54" s="9" t="e">
        <f>SUMIF('Pack&amp;System Plan (Project)'!$G:$G,'Pack&amp;System Plan (Model)'!$E54,'Pack&amp;System Plan (Project)'!#REF!)</f>
        <v>#REF!</v>
      </c>
      <c r="DT54" s="9" t="e">
        <f>SUMIF('Pack&amp;System Plan (Project)'!$G:$G,'Pack&amp;System Plan (Model)'!$E54,'Pack&amp;System Plan (Project)'!#REF!)</f>
        <v>#REF!</v>
      </c>
      <c r="DU54" s="9" t="e">
        <f>SUMIF('Pack&amp;System Plan (Project)'!$G:$G,'Pack&amp;System Plan (Model)'!$E54,'Pack&amp;System Plan (Project)'!#REF!)</f>
        <v>#REF!</v>
      </c>
      <c r="DV54" s="9" t="e">
        <f>SUMIF('Pack&amp;System Plan (Project)'!$G:$G,'Pack&amp;System Plan (Model)'!$E54,'Pack&amp;System Plan (Project)'!#REF!)</f>
        <v>#REF!</v>
      </c>
      <c r="DW54" s="9" t="e">
        <f>SUMIF('Pack&amp;System Plan (Project)'!$G:$G,'Pack&amp;System Plan (Model)'!$E54,'Pack&amp;System Plan (Project)'!#REF!)</f>
        <v>#REF!</v>
      </c>
      <c r="DX54" s="9" t="e">
        <f>SUMIF('Pack&amp;System Plan (Project)'!$G:$G,'Pack&amp;System Plan (Model)'!$E54,'Pack&amp;System Plan (Project)'!#REF!)</f>
        <v>#REF!</v>
      </c>
      <c r="DY54" s="9" t="e">
        <f>SUMIF('Pack&amp;System Plan (Project)'!$G:$G,'Pack&amp;System Plan (Model)'!$E54,'Pack&amp;System Plan (Project)'!#REF!)</f>
        <v>#REF!</v>
      </c>
      <c r="DZ54" s="9" t="e">
        <f>SUMIF('Pack&amp;System Plan (Project)'!$G:$G,'Pack&amp;System Plan (Model)'!$E54,'Pack&amp;System Plan (Project)'!#REF!)</f>
        <v>#REF!</v>
      </c>
      <c r="EA54" s="9" t="e">
        <f>SUMIF('Pack&amp;System Plan (Project)'!$G:$G,'Pack&amp;System Plan (Model)'!$E54,'Pack&amp;System Plan (Project)'!#REF!)</f>
        <v>#REF!</v>
      </c>
      <c r="EB54" s="9" t="e">
        <f>SUMIF('Pack&amp;System Plan (Project)'!$G:$G,'Pack&amp;System Plan (Model)'!$E54,'Pack&amp;System Plan (Project)'!#REF!)</f>
        <v>#REF!</v>
      </c>
      <c r="EC54" s="9" t="e">
        <f>SUMIF('Pack&amp;System Plan (Project)'!$G:$G,'Pack&amp;System Plan (Model)'!$E54,'Pack&amp;System Plan (Project)'!#REF!)</f>
        <v>#REF!</v>
      </c>
      <c r="ED54" s="9" t="e">
        <f>SUMIF('Pack&amp;System Plan (Project)'!$G:$G,'Pack&amp;System Plan (Model)'!$E54,'Pack&amp;System Plan (Project)'!#REF!)</f>
        <v>#REF!</v>
      </c>
      <c r="EE54" s="9" t="e">
        <f>SUMIF('Pack&amp;System Plan (Project)'!$G:$G,'Pack&amp;System Plan (Model)'!$E54,'Pack&amp;System Plan (Project)'!#REF!)</f>
        <v>#REF!</v>
      </c>
      <c r="EF54" s="9" t="e">
        <f>SUMIF('Pack&amp;System Plan (Project)'!$G:$G,'Pack&amp;System Plan (Model)'!$E54,'Pack&amp;System Plan (Project)'!#REF!)</f>
        <v>#REF!</v>
      </c>
      <c r="EG54" s="9" t="e">
        <f>SUMIF('Pack&amp;System Plan (Project)'!$G:$G,'Pack&amp;System Plan (Model)'!$E54,'Pack&amp;System Plan (Project)'!#REF!)</f>
        <v>#REF!</v>
      </c>
      <c r="EH54" s="9" t="e">
        <f>SUMIF('Pack&amp;System Plan (Project)'!$G:$G,'Pack&amp;System Plan (Model)'!$E54,'Pack&amp;System Plan (Project)'!#REF!)</f>
        <v>#REF!</v>
      </c>
      <c r="EI54" s="9" t="e">
        <f>SUMIF('Pack&amp;System Plan (Project)'!$G:$G,'Pack&amp;System Plan (Model)'!$E54,'Pack&amp;System Plan (Project)'!#REF!)</f>
        <v>#REF!</v>
      </c>
      <c r="EJ54" s="9" t="e">
        <f>SUMIF('Pack&amp;System Plan (Project)'!$G:$G,'Pack&amp;System Plan (Model)'!$E54,'Pack&amp;System Plan (Project)'!#REF!)</f>
        <v>#REF!</v>
      </c>
      <c r="EK54" s="9" t="e">
        <f>SUMIF('Pack&amp;System Plan (Project)'!$G:$G,'Pack&amp;System Plan (Model)'!$E54,'Pack&amp;System Plan (Project)'!#REF!)</f>
        <v>#REF!</v>
      </c>
      <c r="EL54" s="9" t="e">
        <f>SUMIF('Pack&amp;System Plan (Project)'!$G:$G,'Pack&amp;System Plan (Model)'!$E54,'Pack&amp;System Plan (Project)'!#REF!)</f>
        <v>#REF!</v>
      </c>
      <c r="EM54" s="9" t="e">
        <f>SUMIF('Pack&amp;System Plan (Project)'!$G:$G,'Pack&amp;System Plan (Model)'!$E54,'Pack&amp;System Plan (Project)'!#REF!)</f>
        <v>#REF!</v>
      </c>
      <c r="EN54" s="9" t="e">
        <f>SUMIF('Pack&amp;System Plan (Project)'!$G:$G,'Pack&amp;System Plan (Model)'!$E54,'Pack&amp;System Plan (Project)'!#REF!)</f>
        <v>#REF!</v>
      </c>
      <c r="EO54" s="9" t="e">
        <f>SUMIF('Pack&amp;System Plan (Project)'!$G:$G,'Pack&amp;System Plan (Model)'!$E54,'Pack&amp;System Plan (Project)'!#REF!)</f>
        <v>#REF!</v>
      </c>
      <c r="EP54" s="9" t="e">
        <f>SUMIF('Pack&amp;System Plan (Project)'!$G:$G,'Pack&amp;System Plan (Model)'!$E54,'Pack&amp;System Plan (Project)'!#REF!)</f>
        <v>#REF!</v>
      </c>
      <c r="EQ54" s="9" t="e">
        <f>SUMIF('Pack&amp;System Plan (Project)'!$G:$G,'Pack&amp;System Plan (Model)'!$E54,'Pack&amp;System Plan (Project)'!#REF!)</f>
        <v>#REF!</v>
      </c>
      <c r="ER54" s="9" t="e">
        <f>SUMIF('Pack&amp;System Plan (Project)'!$G:$G,'Pack&amp;System Plan (Model)'!$E54,'Pack&amp;System Plan (Project)'!#REF!)</f>
        <v>#REF!</v>
      </c>
      <c r="ES54" s="9" t="e">
        <f>SUMIF('Pack&amp;System Plan (Project)'!$G:$G,'Pack&amp;System Plan (Model)'!$E54,'Pack&amp;System Plan (Project)'!#REF!)</f>
        <v>#REF!</v>
      </c>
      <c r="ET54" s="9" t="e">
        <f>SUMIF('Pack&amp;System Plan (Project)'!$G:$G,'Pack&amp;System Plan (Model)'!$E54,'Pack&amp;System Plan (Project)'!#REF!)</f>
        <v>#REF!</v>
      </c>
      <c r="EU54" s="9" t="e">
        <f>SUMIF('Pack&amp;System Plan (Project)'!$G:$G,'Pack&amp;System Plan (Model)'!$E54,'Pack&amp;System Plan (Project)'!#REF!)</f>
        <v>#REF!</v>
      </c>
      <c r="EV54" s="9" t="e">
        <f>SUMIF('Pack&amp;System Plan (Project)'!$G:$G,'Pack&amp;System Plan (Model)'!$E54,'Pack&amp;System Plan (Project)'!#REF!)</f>
        <v>#REF!</v>
      </c>
      <c r="EW54" s="9" t="e">
        <f>SUMIF('Pack&amp;System Plan (Project)'!$G:$G,'Pack&amp;System Plan (Model)'!$E54,'Pack&amp;System Plan (Project)'!#REF!)</f>
        <v>#REF!</v>
      </c>
      <c r="EX54" s="9" t="e">
        <f>SUMIF('Pack&amp;System Plan (Project)'!$G:$G,'Pack&amp;System Plan (Model)'!$E54,'Pack&amp;System Plan (Project)'!#REF!)</f>
        <v>#REF!</v>
      </c>
      <c r="EY54" s="9" t="e">
        <f>SUMIF('Pack&amp;System Plan (Project)'!$G:$G,'Pack&amp;System Plan (Model)'!$E54,'Pack&amp;System Plan (Project)'!#REF!)</f>
        <v>#REF!</v>
      </c>
      <c r="EZ54" s="9" t="e">
        <f>SUMIF('Pack&amp;System Plan (Project)'!$G:$G,'Pack&amp;System Plan (Model)'!$E54,'Pack&amp;System Plan (Project)'!#REF!)</f>
        <v>#REF!</v>
      </c>
      <c r="FA54" s="9" t="e">
        <f>SUMIF('Pack&amp;System Plan (Project)'!$G:$G,'Pack&amp;System Plan (Model)'!$E54,'Pack&amp;System Plan (Project)'!#REF!)</f>
        <v>#REF!</v>
      </c>
      <c r="FB54" s="9" t="e">
        <f>SUMIF('Pack&amp;System Plan (Project)'!$G:$G,'Pack&amp;System Plan (Model)'!$E54,'Pack&amp;System Plan (Project)'!#REF!)</f>
        <v>#REF!</v>
      </c>
      <c r="FC54" s="9" t="e">
        <f>SUMIF('Pack&amp;System Plan (Project)'!$G:$G,'Pack&amp;System Plan (Model)'!$E54,'Pack&amp;System Plan (Project)'!#REF!)</f>
        <v>#REF!</v>
      </c>
      <c r="FD54" s="9" t="e">
        <f>SUMIF('Pack&amp;System Plan (Project)'!$G:$G,'Pack&amp;System Plan (Model)'!$E54,'Pack&amp;System Plan (Project)'!#REF!)</f>
        <v>#REF!</v>
      </c>
      <c r="FE54" s="9" t="e">
        <f>SUMIF('Pack&amp;System Plan (Project)'!$G:$G,'Pack&amp;System Plan (Model)'!$E54,'Pack&amp;System Plan (Project)'!#REF!)</f>
        <v>#REF!</v>
      </c>
      <c r="FF54" s="9" t="e">
        <f>SUMIF('Pack&amp;System Plan (Project)'!$G:$G,'Pack&amp;System Plan (Model)'!$E54,'Pack&amp;System Plan (Project)'!#REF!)</f>
        <v>#REF!</v>
      </c>
      <c r="FG54" s="9" t="e">
        <f>SUMIF('Pack&amp;System Plan (Project)'!$G:$G,'Pack&amp;System Plan (Model)'!$E54,'Pack&amp;System Plan (Project)'!#REF!)</f>
        <v>#REF!</v>
      </c>
      <c r="FH54" s="9" t="e">
        <f>SUMIF('Pack&amp;System Plan (Project)'!$G:$G,'Pack&amp;System Plan (Model)'!$E54,'Pack&amp;System Plan (Project)'!#REF!)</f>
        <v>#REF!</v>
      </c>
      <c r="FI54" s="9" t="e">
        <f>SUMIF('Pack&amp;System Plan (Project)'!$G:$G,'Pack&amp;System Plan (Model)'!$E54,'Pack&amp;System Plan (Project)'!#REF!)</f>
        <v>#REF!</v>
      </c>
      <c r="FJ54" s="9" t="e">
        <f>SUMIF('Pack&amp;System Plan (Project)'!$G:$G,'Pack&amp;System Plan (Model)'!$E54,'Pack&amp;System Plan (Project)'!#REF!)</f>
        <v>#REF!</v>
      </c>
      <c r="FK54" s="9" t="e">
        <f>SUMIF('Pack&amp;System Plan (Project)'!$G:$G,'Pack&amp;System Plan (Model)'!$E54,'Pack&amp;System Plan (Project)'!#REF!)</f>
        <v>#REF!</v>
      </c>
      <c r="FL54" s="9" t="e">
        <f>SUMIF('Pack&amp;System Plan (Project)'!$G:$G,'Pack&amp;System Plan (Model)'!$E54,'Pack&amp;System Plan (Project)'!#REF!)</f>
        <v>#REF!</v>
      </c>
      <c r="FM54" s="9" t="e">
        <f>SUMIF('Pack&amp;System Plan (Project)'!$G:$G,'Pack&amp;System Plan (Model)'!$E54,'Pack&amp;System Plan (Project)'!#REF!)</f>
        <v>#REF!</v>
      </c>
      <c r="FN54" s="9" t="e">
        <f>SUMIF('Pack&amp;System Plan (Project)'!$G:$G,'Pack&amp;System Plan (Model)'!$E54,'Pack&amp;System Plan (Project)'!#REF!)</f>
        <v>#REF!</v>
      </c>
      <c r="FO54" s="9" t="e">
        <f>SUMIF('Pack&amp;System Plan (Project)'!$G:$G,'Pack&amp;System Plan (Model)'!$E54,'Pack&amp;System Plan (Project)'!#REF!)</f>
        <v>#REF!</v>
      </c>
      <c r="FP54" s="9" t="e">
        <f>SUMIF('Pack&amp;System Plan (Project)'!$G:$G,'Pack&amp;System Plan (Model)'!$E54,'Pack&amp;System Plan (Project)'!#REF!)</f>
        <v>#REF!</v>
      </c>
      <c r="FQ54" s="9" t="e">
        <f>SUMIF('Pack&amp;System Plan (Project)'!$G:$G,'Pack&amp;System Plan (Model)'!$E54,'Pack&amp;System Plan (Project)'!#REF!)</f>
        <v>#REF!</v>
      </c>
      <c r="FR54" s="9" t="e">
        <f>SUMIF('Pack&amp;System Plan (Project)'!$G:$G,'Pack&amp;System Plan (Model)'!$E54,'Pack&amp;System Plan (Project)'!#REF!)</f>
        <v>#REF!</v>
      </c>
      <c r="FS54" s="9" t="e">
        <f>SUMIF('Pack&amp;System Plan (Project)'!$G:$G,'Pack&amp;System Plan (Model)'!$E54,'Pack&amp;System Plan (Project)'!#REF!)</f>
        <v>#REF!</v>
      </c>
      <c r="FT54" s="9" t="e">
        <f>SUMIF('Pack&amp;System Plan (Project)'!$G:$G,'Pack&amp;System Plan (Model)'!$E54,'Pack&amp;System Plan (Project)'!#REF!)</f>
        <v>#REF!</v>
      </c>
      <c r="FU54" s="9" t="e">
        <f>SUMIF('Pack&amp;System Plan (Project)'!$G:$G,'Pack&amp;System Plan (Model)'!$E54,'Pack&amp;System Plan (Project)'!#REF!)</f>
        <v>#REF!</v>
      </c>
      <c r="FV54" s="9" t="e">
        <f>SUMIF('Pack&amp;System Plan (Project)'!$G:$G,'Pack&amp;System Plan (Model)'!$E54,'Pack&amp;System Plan (Project)'!#REF!)</f>
        <v>#REF!</v>
      </c>
      <c r="FW54" s="9" t="e">
        <f>SUMIF('Pack&amp;System Plan (Project)'!$G:$G,'Pack&amp;System Plan (Model)'!$E54,'Pack&amp;System Plan (Project)'!#REF!)</f>
        <v>#REF!</v>
      </c>
      <c r="FX54" s="9" t="e">
        <f>SUMIF('Pack&amp;System Plan (Project)'!$G:$G,'Pack&amp;System Plan (Model)'!$E54,'Pack&amp;System Plan (Project)'!#REF!)</f>
        <v>#REF!</v>
      </c>
      <c r="FY54" s="9" t="e">
        <f>SUMIF('Pack&amp;System Plan (Project)'!$G:$G,'Pack&amp;System Plan (Model)'!$E54,'Pack&amp;System Plan (Project)'!#REF!)</f>
        <v>#REF!</v>
      </c>
      <c r="FZ54" s="9" t="e">
        <f>SUMIF('Pack&amp;System Plan (Project)'!$G:$G,'Pack&amp;System Plan (Model)'!$E54,'Pack&amp;System Plan (Project)'!#REF!)</f>
        <v>#REF!</v>
      </c>
      <c r="GA54" s="9" t="e">
        <f>SUMIF('Pack&amp;System Plan (Project)'!$G:$G,'Pack&amp;System Plan (Model)'!$E54,'Pack&amp;System Plan (Project)'!#REF!)</f>
        <v>#REF!</v>
      </c>
      <c r="GB54" s="9" t="e">
        <f>SUMIF('Pack&amp;System Plan (Project)'!$G:$G,'Pack&amp;System Plan (Model)'!$E54,'Pack&amp;System Plan (Project)'!#REF!)</f>
        <v>#REF!</v>
      </c>
      <c r="GC54" s="9" t="e">
        <f>SUMIF('Pack&amp;System Plan (Project)'!$G:$G,'Pack&amp;System Plan (Model)'!$E54,'Pack&amp;System Plan (Project)'!#REF!)</f>
        <v>#REF!</v>
      </c>
      <c r="GD54" s="9" t="e">
        <f>SUMIF('Pack&amp;System Plan (Project)'!$G:$G,'Pack&amp;System Plan (Model)'!$E54,'Pack&amp;System Plan (Project)'!#REF!)</f>
        <v>#REF!</v>
      </c>
      <c r="GE54" s="9" t="e">
        <f>SUMIF('Pack&amp;System Plan (Project)'!$G:$G,'Pack&amp;System Plan (Model)'!$E54,'Pack&amp;System Plan (Project)'!#REF!)</f>
        <v>#REF!</v>
      </c>
      <c r="GF54" s="9" t="e">
        <f>SUMIF('Pack&amp;System Plan (Project)'!$G:$G,'Pack&amp;System Plan (Model)'!$E54,'Pack&amp;System Plan (Project)'!#REF!)</f>
        <v>#REF!</v>
      </c>
      <c r="GG54" s="9" t="e">
        <f>SUMIF('Pack&amp;System Plan (Project)'!$G:$G,'Pack&amp;System Plan (Model)'!$E54,'Pack&amp;System Plan (Project)'!#REF!)</f>
        <v>#REF!</v>
      </c>
      <c r="GH54" s="9" t="e">
        <f>SUMIF('Pack&amp;System Plan (Project)'!$G:$G,'Pack&amp;System Plan (Model)'!$E54,'Pack&amp;System Plan (Project)'!#REF!)</f>
        <v>#REF!</v>
      </c>
      <c r="GI54" s="9" t="e">
        <f>SUMIF('Pack&amp;System Plan (Project)'!$G:$G,'Pack&amp;System Plan (Model)'!$E54,'Pack&amp;System Plan (Project)'!#REF!)</f>
        <v>#REF!</v>
      </c>
      <c r="GJ54" s="9" t="e">
        <f>SUMIF('Pack&amp;System Plan (Project)'!$G:$G,'Pack&amp;System Plan (Model)'!$E54,'Pack&amp;System Plan (Project)'!#REF!)</f>
        <v>#REF!</v>
      </c>
      <c r="GK54" s="9" t="e">
        <f>SUMIF('Pack&amp;System Plan (Project)'!$G:$G,'Pack&amp;System Plan (Model)'!$E54,'Pack&amp;System Plan (Project)'!#REF!)</f>
        <v>#REF!</v>
      </c>
      <c r="GL54" s="9" t="e">
        <f>SUMIF('Pack&amp;System Plan (Project)'!$G:$G,'Pack&amp;System Plan (Model)'!$E54,'Pack&amp;System Plan (Project)'!#REF!)</f>
        <v>#REF!</v>
      </c>
      <c r="GM54" s="9" t="e">
        <f>SUMIF('Pack&amp;System Plan (Project)'!$G:$G,'Pack&amp;System Plan (Model)'!$E54,'Pack&amp;System Plan (Project)'!#REF!)</f>
        <v>#REF!</v>
      </c>
      <c r="GN54" s="9" t="e">
        <f>SUMIF('Pack&amp;System Plan (Project)'!$G:$G,'Pack&amp;System Plan (Model)'!$E54,'Pack&amp;System Plan (Project)'!#REF!)</f>
        <v>#REF!</v>
      </c>
      <c r="GO54" s="5">
        <v>0</v>
      </c>
    </row>
    <row r="55" spans="1:197" s="5" customFormat="1" x14ac:dyDescent="0.3">
      <c r="B55" s="25" t="s">
        <v>45</v>
      </c>
      <c r="C55" s="24" t="s">
        <v>101</v>
      </c>
      <c r="D55" s="24" t="s">
        <v>115</v>
      </c>
      <c r="E55" s="18" t="s">
        <v>177</v>
      </c>
      <c r="F55" s="17" t="s">
        <v>178</v>
      </c>
      <c r="G55" s="13" t="e">
        <f>SUMIF(#REF!,'Pack&amp;System Plan (Model)'!#REF!,#REF!)</f>
        <v>#REF!</v>
      </c>
      <c r="H55" s="14">
        <f t="shared" si="1"/>
        <v>0</v>
      </c>
      <c r="I55" s="15"/>
      <c r="J55" s="15"/>
      <c r="K55" s="12" t="s">
        <v>10</v>
      </c>
      <c r="L55" s="16" t="e">
        <f>H55/H54</f>
        <v>#REF!</v>
      </c>
      <c r="M55" s="10"/>
      <c r="N55" s="28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  <c r="CH55" s="6"/>
      <c r="CI55" s="6"/>
      <c r="CJ55" s="6"/>
      <c r="CK55" s="6"/>
      <c r="CL55" s="6"/>
      <c r="CM55" s="6"/>
      <c r="CN55" s="6"/>
      <c r="CO55" s="6"/>
      <c r="CP55" s="6"/>
      <c r="CQ55" s="6"/>
      <c r="CR55" s="6"/>
      <c r="CS55" s="6"/>
      <c r="CT55" s="6"/>
      <c r="CU55" s="6"/>
      <c r="CV55" s="6"/>
      <c r="CW55" s="6"/>
      <c r="CX55" s="6"/>
      <c r="CY55" s="6"/>
      <c r="CZ55" s="6"/>
      <c r="DA55" s="6"/>
      <c r="DB55" s="6"/>
      <c r="DC55" s="6"/>
      <c r="DD55" s="6"/>
      <c r="DE55" s="6"/>
      <c r="DF55" s="6"/>
      <c r="DG55" s="6"/>
      <c r="DH55" s="6"/>
      <c r="DI55" s="6"/>
      <c r="DJ55" s="6"/>
      <c r="DK55" s="6"/>
      <c r="DL55" s="6"/>
      <c r="DM55" s="6"/>
      <c r="DN55" s="6"/>
      <c r="DO55" s="6"/>
      <c r="DP55" s="6"/>
      <c r="DQ55" s="6"/>
      <c r="DR55" s="6"/>
      <c r="DS55" s="6"/>
      <c r="DT55" s="6"/>
      <c r="DU55" s="6"/>
      <c r="DV55" s="6"/>
      <c r="DW55" s="6"/>
      <c r="DX55" s="6"/>
      <c r="DY55" s="6"/>
      <c r="DZ55" s="6"/>
      <c r="EA55" s="6"/>
      <c r="EB55" s="6"/>
      <c r="EC55" s="6"/>
      <c r="ED55" s="6"/>
      <c r="EE55" s="6"/>
      <c r="EF55" s="6"/>
      <c r="EG55" s="6"/>
      <c r="EH55" s="6"/>
      <c r="EI55" s="6"/>
      <c r="EJ55" s="6"/>
      <c r="EK55" s="6"/>
      <c r="EL55" s="6"/>
      <c r="EM55" s="6"/>
      <c r="EN55" s="6"/>
      <c r="EO55" s="6"/>
      <c r="EP55" s="6"/>
      <c r="EQ55" s="6"/>
      <c r="ER55" s="6"/>
      <c r="ES55" s="6"/>
      <c r="ET55" s="6"/>
      <c r="EU55" s="6"/>
      <c r="EV55" s="6"/>
      <c r="EW55" s="6"/>
      <c r="EX55" s="6"/>
      <c r="EY55" s="6"/>
      <c r="EZ55" s="6"/>
      <c r="FA55" s="6"/>
      <c r="FB55" s="6"/>
      <c r="FC55" s="6"/>
      <c r="FD55" s="6"/>
      <c r="FE55" s="6"/>
      <c r="FF55" s="6"/>
      <c r="FG55" s="6"/>
      <c r="FH55" s="6"/>
      <c r="FI55" s="6"/>
      <c r="FJ55" s="6"/>
      <c r="FK55" s="6"/>
      <c r="FL55" s="6"/>
      <c r="FM55" s="6"/>
      <c r="FN55" s="6"/>
      <c r="FO55" s="6"/>
      <c r="FP55" s="6"/>
      <c r="FQ55" s="6"/>
      <c r="FR55" s="6"/>
      <c r="FS55" s="6"/>
      <c r="FT55" s="6"/>
      <c r="FU55" s="6"/>
      <c r="FV55" s="6"/>
      <c r="FW55" s="6"/>
      <c r="FX55" s="6"/>
      <c r="FY55" s="6"/>
      <c r="FZ55" s="6"/>
      <c r="GA55" s="6"/>
      <c r="GB55" s="6"/>
      <c r="GC55" s="6"/>
      <c r="GD55" s="6"/>
      <c r="GE55" s="6"/>
      <c r="GF55" s="6"/>
      <c r="GG55" s="6"/>
      <c r="GH55" s="6"/>
      <c r="GI55" s="6"/>
      <c r="GJ55" s="6"/>
      <c r="GK55" s="6"/>
      <c r="GL55" s="6"/>
      <c r="GM55" s="6"/>
      <c r="GN55" s="6"/>
      <c r="GO55" s="5">
        <v>0</v>
      </c>
    </row>
    <row r="56" spans="1:197" s="5" customFormat="1" x14ac:dyDescent="0.3">
      <c r="B56" s="25" t="s">
        <v>45</v>
      </c>
      <c r="C56" s="24" t="s">
        <v>101</v>
      </c>
      <c r="D56" s="24" t="s">
        <v>115</v>
      </c>
      <c r="E56" s="18" t="s">
        <v>82</v>
      </c>
      <c r="F56" s="19" t="s">
        <v>83</v>
      </c>
      <c r="G56" s="13" t="e">
        <f>SUMIF(#REF!,'Pack&amp;System Plan (Model)'!#REF!,#REF!)</f>
        <v>#REF!</v>
      </c>
      <c r="H56" s="21" t="e">
        <f t="shared" si="1"/>
        <v>#REF!</v>
      </c>
      <c r="I56" s="22"/>
      <c r="J56" s="22"/>
      <c r="K56" s="19" t="s">
        <v>9</v>
      </c>
      <c r="L56" s="23" t="e">
        <f>+H57/H56</f>
        <v>#REF!</v>
      </c>
      <c r="M56" s="17"/>
      <c r="N56" s="27"/>
      <c r="O56" s="9" t="e">
        <f>SUMIF('Pack&amp;System Plan (Project)'!$G:$G,'Pack&amp;System Plan (Model)'!$E56,'Pack&amp;System Plan (Project)'!#REF!)</f>
        <v>#REF!</v>
      </c>
      <c r="P56" s="9" t="e">
        <f>SUMIF('Pack&amp;System Plan (Project)'!$G:$G,'Pack&amp;System Plan (Model)'!$E56,'Pack&amp;System Plan (Project)'!#REF!)</f>
        <v>#REF!</v>
      </c>
      <c r="Q56" s="9" t="e">
        <f>SUMIF('Pack&amp;System Plan (Project)'!$G:$G,'Pack&amp;System Plan (Model)'!$E56,'Pack&amp;System Plan (Project)'!#REF!)</f>
        <v>#REF!</v>
      </c>
      <c r="R56" s="9" t="e">
        <f>SUMIF('Pack&amp;System Plan (Project)'!$G:$G,'Pack&amp;System Plan (Model)'!$E56,'Pack&amp;System Plan (Project)'!#REF!)</f>
        <v>#REF!</v>
      </c>
      <c r="S56" s="9" t="e">
        <f>SUMIF('Pack&amp;System Plan (Project)'!$G:$G,'Pack&amp;System Plan (Model)'!$E56,'Pack&amp;System Plan (Project)'!#REF!)</f>
        <v>#REF!</v>
      </c>
      <c r="T56" s="9" t="e">
        <f>SUMIF('Pack&amp;System Plan (Project)'!$G:$G,'Pack&amp;System Plan (Model)'!$E56,'Pack&amp;System Plan (Project)'!#REF!)</f>
        <v>#REF!</v>
      </c>
      <c r="U56" s="9" t="e">
        <f>SUMIF('Pack&amp;System Plan (Project)'!$G:$G,'Pack&amp;System Plan (Model)'!$E56,'Pack&amp;System Plan (Project)'!#REF!)</f>
        <v>#REF!</v>
      </c>
      <c r="V56" s="9" t="e">
        <f>SUMIF('Pack&amp;System Plan (Project)'!$G:$G,'Pack&amp;System Plan (Model)'!$E56,'Pack&amp;System Plan (Project)'!#REF!)</f>
        <v>#REF!</v>
      </c>
      <c r="W56" s="9" t="e">
        <f>SUMIF('Pack&amp;System Plan (Project)'!$G:$G,'Pack&amp;System Plan (Model)'!$E56,'Pack&amp;System Plan (Project)'!#REF!)</f>
        <v>#REF!</v>
      </c>
      <c r="X56" s="9" t="e">
        <f>SUMIF('Pack&amp;System Plan (Project)'!$G:$G,'Pack&amp;System Plan (Model)'!$E56,'Pack&amp;System Plan (Project)'!#REF!)</f>
        <v>#REF!</v>
      </c>
      <c r="Y56" s="9" t="e">
        <f>SUMIF('Pack&amp;System Plan (Project)'!$G:$G,'Pack&amp;System Plan (Model)'!$E56,'Pack&amp;System Plan (Project)'!#REF!)</f>
        <v>#REF!</v>
      </c>
      <c r="Z56" s="9" t="e">
        <f>SUMIF('Pack&amp;System Plan (Project)'!$G:$G,'Pack&amp;System Plan (Model)'!$E56,'Pack&amp;System Plan (Project)'!#REF!)</f>
        <v>#REF!</v>
      </c>
      <c r="AA56" s="9" t="e">
        <f>SUMIF('Pack&amp;System Plan (Project)'!$G:$G,'Pack&amp;System Plan (Model)'!$E56,'Pack&amp;System Plan (Project)'!#REF!)</f>
        <v>#REF!</v>
      </c>
      <c r="AB56" s="9" t="e">
        <f>SUMIF('Pack&amp;System Plan (Project)'!$G:$G,'Pack&amp;System Plan (Model)'!$E56,'Pack&amp;System Plan (Project)'!#REF!)</f>
        <v>#REF!</v>
      </c>
      <c r="AC56" s="9" t="e">
        <f>SUMIF('Pack&amp;System Plan (Project)'!$G:$G,'Pack&amp;System Plan (Model)'!$E56,'Pack&amp;System Plan (Project)'!#REF!)</f>
        <v>#REF!</v>
      </c>
      <c r="AD56" s="9" t="e">
        <f>SUMIF('Pack&amp;System Plan (Project)'!$G:$G,'Pack&amp;System Plan (Model)'!$E56,'Pack&amp;System Plan (Project)'!#REF!)</f>
        <v>#REF!</v>
      </c>
      <c r="AE56" s="9" t="e">
        <f>SUMIF('Pack&amp;System Plan (Project)'!$G:$G,'Pack&amp;System Plan (Model)'!$E56,'Pack&amp;System Plan (Project)'!#REF!)</f>
        <v>#REF!</v>
      </c>
      <c r="AF56" s="9" t="e">
        <f>SUMIF('Pack&amp;System Plan (Project)'!$G:$G,'Pack&amp;System Plan (Model)'!$E56,'Pack&amp;System Plan (Project)'!#REF!)</f>
        <v>#REF!</v>
      </c>
      <c r="AG56" s="9" t="e">
        <f>SUMIF('Pack&amp;System Plan (Project)'!$G:$G,'Pack&amp;System Plan (Model)'!$E56,'Pack&amp;System Plan (Project)'!#REF!)</f>
        <v>#REF!</v>
      </c>
      <c r="AH56" s="9" t="e">
        <f>SUMIF('Pack&amp;System Plan (Project)'!$G:$G,'Pack&amp;System Plan (Model)'!$E56,'Pack&amp;System Plan (Project)'!#REF!)</f>
        <v>#REF!</v>
      </c>
      <c r="AI56" s="9" t="e">
        <f>SUMIF('Pack&amp;System Plan (Project)'!$G:$G,'Pack&amp;System Plan (Model)'!$E56,'Pack&amp;System Plan (Project)'!#REF!)</f>
        <v>#REF!</v>
      </c>
      <c r="AJ56" s="9" t="e">
        <f>SUMIF('Pack&amp;System Plan (Project)'!$G:$G,'Pack&amp;System Plan (Model)'!$E56,'Pack&amp;System Plan (Project)'!#REF!)</f>
        <v>#REF!</v>
      </c>
      <c r="AK56" s="9" t="e">
        <f>SUMIF('Pack&amp;System Plan (Project)'!$G:$G,'Pack&amp;System Plan (Model)'!$E56,'Pack&amp;System Plan (Project)'!#REF!)</f>
        <v>#REF!</v>
      </c>
      <c r="AL56" s="9" t="e">
        <f>SUMIF('Pack&amp;System Plan (Project)'!$G:$G,'Pack&amp;System Plan (Model)'!$E56,'Pack&amp;System Plan (Project)'!#REF!)</f>
        <v>#REF!</v>
      </c>
      <c r="AM56" s="9" t="e">
        <f>SUMIF('Pack&amp;System Plan (Project)'!$G:$G,'Pack&amp;System Plan (Model)'!$E56,'Pack&amp;System Plan (Project)'!#REF!)</f>
        <v>#REF!</v>
      </c>
      <c r="AN56" s="9" t="e">
        <f>SUMIF('Pack&amp;System Plan (Project)'!$G:$G,'Pack&amp;System Plan (Model)'!$E56,'Pack&amp;System Plan (Project)'!#REF!)</f>
        <v>#REF!</v>
      </c>
      <c r="AO56" s="9" t="e">
        <f>SUMIF('Pack&amp;System Plan (Project)'!$G:$G,'Pack&amp;System Plan (Model)'!$E56,'Pack&amp;System Plan (Project)'!#REF!)</f>
        <v>#REF!</v>
      </c>
      <c r="AP56" s="9" t="e">
        <f>SUMIF('Pack&amp;System Plan (Project)'!$G:$G,'Pack&amp;System Plan (Model)'!$E56,'Pack&amp;System Plan (Project)'!#REF!)</f>
        <v>#REF!</v>
      </c>
      <c r="AQ56" s="9" t="e">
        <f>SUMIF('Pack&amp;System Plan (Project)'!$G:$G,'Pack&amp;System Plan (Model)'!$E56,'Pack&amp;System Plan (Project)'!#REF!)</f>
        <v>#REF!</v>
      </c>
      <c r="AR56" s="9" t="e">
        <f>SUMIF('Pack&amp;System Plan (Project)'!$G:$G,'Pack&amp;System Plan (Model)'!$E56,'Pack&amp;System Plan (Project)'!#REF!)</f>
        <v>#REF!</v>
      </c>
      <c r="AS56" s="9" t="e">
        <f>SUMIF('Pack&amp;System Plan (Project)'!$G:$G,'Pack&amp;System Plan (Model)'!$E56,'Pack&amp;System Plan (Project)'!#REF!)</f>
        <v>#REF!</v>
      </c>
      <c r="AT56" s="9" t="e">
        <f>SUMIF('Pack&amp;System Plan (Project)'!$G:$G,'Pack&amp;System Plan (Model)'!$E56,'Pack&amp;System Plan (Project)'!#REF!)</f>
        <v>#REF!</v>
      </c>
      <c r="AU56" s="9" t="e">
        <f>SUMIF('Pack&amp;System Plan (Project)'!$G:$G,'Pack&amp;System Plan (Model)'!$E56,'Pack&amp;System Plan (Project)'!#REF!)</f>
        <v>#REF!</v>
      </c>
      <c r="AV56" s="9" t="e">
        <f>SUMIF('Pack&amp;System Plan (Project)'!$G:$G,'Pack&amp;System Plan (Model)'!$E56,'Pack&amp;System Plan (Project)'!#REF!)</f>
        <v>#REF!</v>
      </c>
      <c r="AW56" s="9" t="e">
        <f>SUMIF('Pack&amp;System Plan (Project)'!$G:$G,'Pack&amp;System Plan (Model)'!$E56,'Pack&amp;System Plan (Project)'!#REF!)</f>
        <v>#REF!</v>
      </c>
      <c r="AX56" s="9" t="e">
        <f>SUMIF('Pack&amp;System Plan (Project)'!$G:$G,'Pack&amp;System Plan (Model)'!$E56,'Pack&amp;System Plan (Project)'!#REF!)</f>
        <v>#REF!</v>
      </c>
      <c r="AY56" s="9" t="e">
        <f>SUMIF('Pack&amp;System Plan (Project)'!$G:$G,'Pack&amp;System Plan (Model)'!$E56,'Pack&amp;System Plan (Project)'!#REF!)</f>
        <v>#REF!</v>
      </c>
      <c r="AZ56" s="9" t="e">
        <f>SUMIF('Pack&amp;System Plan (Project)'!$G:$G,'Pack&amp;System Plan (Model)'!$E56,'Pack&amp;System Plan (Project)'!#REF!)</f>
        <v>#REF!</v>
      </c>
      <c r="BA56" s="9" t="e">
        <f>SUMIF('Pack&amp;System Plan (Project)'!$G:$G,'Pack&amp;System Plan (Model)'!$E56,'Pack&amp;System Plan (Project)'!#REF!)</f>
        <v>#REF!</v>
      </c>
      <c r="BB56" s="9" t="e">
        <f>SUMIF('Pack&amp;System Plan (Project)'!$G:$G,'Pack&amp;System Plan (Model)'!$E56,'Pack&amp;System Plan (Project)'!#REF!)</f>
        <v>#REF!</v>
      </c>
      <c r="BC56" s="9" t="e">
        <f>SUMIF('Pack&amp;System Plan (Project)'!$G:$G,'Pack&amp;System Plan (Model)'!$E56,'Pack&amp;System Plan (Project)'!#REF!)</f>
        <v>#REF!</v>
      </c>
      <c r="BD56" s="9" t="e">
        <f>SUMIF('Pack&amp;System Plan (Project)'!$G:$G,'Pack&amp;System Plan (Model)'!$E56,'Pack&amp;System Plan (Project)'!#REF!)</f>
        <v>#REF!</v>
      </c>
      <c r="BE56" s="9" t="e">
        <f>SUMIF('Pack&amp;System Plan (Project)'!$G:$G,'Pack&amp;System Plan (Model)'!$E56,'Pack&amp;System Plan (Project)'!#REF!)</f>
        <v>#REF!</v>
      </c>
      <c r="BF56" s="9" t="e">
        <f>SUMIF('Pack&amp;System Plan (Project)'!$G:$G,'Pack&amp;System Plan (Model)'!$E56,'Pack&amp;System Plan (Project)'!#REF!)</f>
        <v>#REF!</v>
      </c>
      <c r="BG56" s="9" t="e">
        <f>SUMIF('Pack&amp;System Plan (Project)'!$G:$G,'Pack&amp;System Plan (Model)'!$E56,'Pack&amp;System Plan (Project)'!#REF!)</f>
        <v>#REF!</v>
      </c>
      <c r="BH56" s="9" t="e">
        <f>SUMIF('Pack&amp;System Plan (Project)'!$G:$G,'Pack&amp;System Plan (Model)'!$E56,'Pack&amp;System Plan (Project)'!#REF!)</f>
        <v>#REF!</v>
      </c>
      <c r="BI56" s="9" t="e">
        <f>SUMIF('Pack&amp;System Plan (Project)'!$G:$G,'Pack&amp;System Plan (Model)'!$E56,'Pack&amp;System Plan (Project)'!#REF!)</f>
        <v>#REF!</v>
      </c>
      <c r="BJ56" s="9" t="e">
        <f>SUMIF('Pack&amp;System Plan (Project)'!$G:$G,'Pack&amp;System Plan (Model)'!$E56,'Pack&amp;System Plan (Project)'!#REF!)</f>
        <v>#REF!</v>
      </c>
      <c r="BK56" s="9" t="e">
        <f>SUMIF('Pack&amp;System Plan (Project)'!$G:$G,'Pack&amp;System Plan (Model)'!$E56,'Pack&amp;System Plan (Project)'!#REF!)</f>
        <v>#REF!</v>
      </c>
      <c r="BL56" s="9" t="e">
        <f>SUMIF('Pack&amp;System Plan (Project)'!$G:$G,'Pack&amp;System Plan (Model)'!$E56,'Pack&amp;System Plan (Project)'!#REF!)</f>
        <v>#REF!</v>
      </c>
      <c r="BM56" s="9" t="e">
        <f>SUMIF('Pack&amp;System Plan (Project)'!$G:$G,'Pack&amp;System Plan (Model)'!$E56,'Pack&amp;System Plan (Project)'!#REF!)</f>
        <v>#REF!</v>
      </c>
      <c r="BN56" s="9" t="e">
        <f>SUMIF('Pack&amp;System Plan (Project)'!$G:$G,'Pack&amp;System Plan (Model)'!$E56,'Pack&amp;System Plan (Project)'!#REF!)</f>
        <v>#REF!</v>
      </c>
      <c r="BO56" s="9" t="e">
        <f>SUMIF('Pack&amp;System Plan (Project)'!$G:$G,'Pack&amp;System Plan (Model)'!$E56,'Pack&amp;System Plan (Project)'!#REF!)</f>
        <v>#REF!</v>
      </c>
      <c r="BP56" s="9" t="e">
        <f>SUMIF('Pack&amp;System Plan (Project)'!$G:$G,'Pack&amp;System Plan (Model)'!$E56,'Pack&amp;System Plan (Project)'!#REF!)</f>
        <v>#REF!</v>
      </c>
      <c r="BQ56" s="9" t="e">
        <f>SUMIF('Pack&amp;System Plan (Project)'!$G:$G,'Pack&amp;System Plan (Model)'!$E56,'Pack&amp;System Plan (Project)'!#REF!)</f>
        <v>#REF!</v>
      </c>
      <c r="BR56" s="9" t="e">
        <f>SUMIF('Pack&amp;System Plan (Project)'!$G:$G,'Pack&amp;System Plan (Model)'!$E56,'Pack&amp;System Plan (Project)'!#REF!)</f>
        <v>#REF!</v>
      </c>
      <c r="BS56" s="9" t="e">
        <f>SUMIF('Pack&amp;System Plan (Project)'!$G:$G,'Pack&amp;System Plan (Model)'!$E56,'Pack&amp;System Plan (Project)'!#REF!)</f>
        <v>#REF!</v>
      </c>
      <c r="BT56" s="9" t="e">
        <f>SUMIF('Pack&amp;System Plan (Project)'!$G:$G,'Pack&amp;System Plan (Model)'!$E56,'Pack&amp;System Plan (Project)'!#REF!)</f>
        <v>#REF!</v>
      </c>
      <c r="BU56" s="9" t="e">
        <f>SUMIF('Pack&amp;System Plan (Project)'!$G:$G,'Pack&amp;System Plan (Model)'!$E56,'Pack&amp;System Plan (Project)'!#REF!)</f>
        <v>#REF!</v>
      </c>
      <c r="BV56" s="9" t="e">
        <f>SUMIF('Pack&amp;System Plan (Project)'!$G:$G,'Pack&amp;System Plan (Model)'!$E56,'Pack&amp;System Plan (Project)'!#REF!)</f>
        <v>#REF!</v>
      </c>
      <c r="BW56" s="9" t="e">
        <f>SUMIF('Pack&amp;System Plan (Project)'!$G:$G,'Pack&amp;System Plan (Model)'!$E56,'Pack&amp;System Plan (Project)'!#REF!)</f>
        <v>#REF!</v>
      </c>
      <c r="BX56" s="9" t="e">
        <f>SUMIF('Pack&amp;System Plan (Project)'!$G:$G,'Pack&amp;System Plan (Model)'!$E56,'Pack&amp;System Plan (Project)'!#REF!)</f>
        <v>#REF!</v>
      </c>
      <c r="BY56" s="9" t="e">
        <f>SUMIF('Pack&amp;System Plan (Project)'!$G:$G,'Pack&amp;System Plan (Model)'!$E56,'Pack&amp;System Plan (Project)'!#REF!)</f>
        <v>#REF!</v>
      </c>
      <c r="BZ56" s="9" t="e">
        <f>SUMIF('Pack&amp;System Plan (Project)'!$G:$G,'Pack&amp;System Plan (Model)'!$E56,'Pack&amp;System Plan (Project)'!#REF!)</f>
        <v>#REF!</v>
      </c>
      <c r="CA56" s="9" t="e">
        <f>SUMIF('Pack&amp;System Plan (Project)'!$G:$G,'Pack&amp;System Plan (Model)'!$E56,'Pack&amp;System Plan (Project)'!#REF!)</f>
        <v>#REF!</v>
      </c>
      <c r="CB56" s="9" t="e">
        <f>SUMIF('Pack&amp;System Plan (Project)'!$G:$G,'Pack&amp;System Plan (Model)'!$E56,'Pack&amp;System Plan (Project)'!#REF!)</f>
        <v>#REF!</v>
      </c>
      <c r="CC56" s="9" t="e">
        <f>SUMIF('Pack&amp;System Plan (Project)'!$G:$G,'Pack&amp;System Plan (Model)'!$E56,'Pack&amp;System Plan (Project)'!#REF!)</f>
        <v>#REF!</v>
      </c>
      <c r="CD56" s="9" t="e">
        <f>SUMIF('Pack&amp;System Plan (Project)'!$G:$G,'Pack&amp;System Plan (Model)'!$E56,'Pack&amp;System Plan (Project)'!#REF!)</f>
        <v>#REF!</v>
      </c>
      <c r="CE56" s="9" t="e">
        <f>SUMIF('Pack&amp;System Plan (Project)'!$G:$G,'Pack&amp;System Plan (Model)'!$E56,'Pack&amp;System Plan (Project)'!#REF!)</f>
        <v>#REF!</v>
      </c>
      <c r="CF56" s="9" t="e">
        <f>SUMIF('Pack&amp;System Plan (Project)'!$G:$G,'Pack&amp;System Plan (Model)'!$E56,'Pack&amp;System Plan (Project)'!#REF!)</f>
        <v>#REF!</v>
      </c>
      <c r="CG56" s="9" t="e">
        <f>SUMIF('Pack&amp;System Plan (Project)'!$G:$G,'Pack&amp;System Plan (Model)'!$E56,'Pack&amp;System Plan (Project)'!#REF!)</f>
        <v>#REF!</v>
      </c>
      <c r="CH56" s="9" t="e">
        <f>SUMIF('Pack&amp;System Plan (Project)'!$G:$G,'Pack&amp;System Plan (Model)'!$E56,'Pack&amp;System Plan (Project)'!#REF!)</f>
        <v>#REF!</v>
      </c>
      <c r="CI56" s="9" t="e">
        <f>SUMIF('Pack&amp;System Plan (Project)'!$G:$G,'Pack&amp;System Plan (Model)'!$E56,'Pack&amp;System Plan (Project)'!#REF!)</f>
        <v>#REF!</v>
      </c>
      <c r="CJ56" s="9" t="e">
        <f>SUMIF('Pack&amp;System Plan (Project)'!$G:$G,'Pack&amp;System Plan (Model)'!$E56,'Pack&amp;System Plan (Project)'!#REF!)</f>
        <v>#REF!</v>
      </c>
      <c r="CK56" s="9" t="e">
        <f>SUMIF('Pack&amp;System Plan (Project)'!$G:$G,'Pack&amp;System Plan (Model)'!$E56,'Pack&amp;System Plan (Project)'!#REF!)</f>
        <v>#REF!</v>
      </c>
      <c r="CL56" s="9" t="e">
        <f>SUMIF('Pack&amp;System Plan (Project)'!$G:$G,'Pack&amp;System Plan (Model)'!$E56,'Pack&amp;System Plan (Project)'!#REF!)</f>
        <v>#REF!</v>
      </c>
      <c r="CM56" s="9" t="e">
        <f>SUMIF('Pack&amp;System Plan (Project)'!$G:$G,'Pack&amp;System Plan (Model)'!$E56,'Pack&amp;System Plan (Project)'!#REF!)</f>
        <v>#REF!</v>
      </c>
      <c r="CN56" s="9" t="e">
        <f>SUMIF('Pack&amp;System Plan (Project)'!$G:$G,'Pack&amp;System Plan (Model)'!$E56,'Pack&amp;System Plan (Project)'!#REF!)</f>
        <v>#REF!</v>
      </c>
      <c r="CO56" s="9" t="e">
        <f>SUMIF('Pack&amp;System Plan (Project)'!$G:$G,'Pack&amp;System Plan (Model)'!$E56,'Pack&amp;System Plan (Project)'!#REF!)</f>
        <v>#REF!</v>
      </c>
      <c r="CP56" s="9" t="e">
        <f>SUMIF('Pack&amp;System Plan (Project)'!$G:$G,'Pack&amp;System Plan (Model)'!$E56,'Pack&amp;System Plan (Project)'!#REF!)</f>
        <v>#REF!</v>
      </c>
      <c r="CQ56" s="9" t="e">
        <f>SUMIF('Pack&amp;System Plan (Project)'!$G:$G,'Pack&amp;System Plan (Model)'!$E56,'Pack&amp;System Plan (Project)'!#REF!)</f>
        <v>#REF!</v>
      </c>
      <c r="CR56" s="9" t="e">
        <f>SUMIF('Pack&amp;System Plan (Project)'!$G:$G,'Pack&amp;System Plan (Model)'!$E56,'Pack&amp;System Plan (Project)'!#REF!)</f>
        <v>#REF!</v>
      </c>
      <c r="CS56" s="9" t="e">
        <f>SUMIF('Pack&amp;System Plan (Project)'!$G:$G,'Pack&amp;System Plan (Model)'!$E56,'Pack&amp;System Plan (Project)'!#REF!)</f>
        <v>#REF!</v>
      </c>
      <c r="CT56" s="9" t="e">
        <f>SUMIF('Pack&amp;System Plan (Project)'!$G:$G,'Pack&amp;System Plan (Model)'!$E56,'Pack&amp;System Plan (Project)'!#REF!)</f>
        <v>#REF!</v>
      </c>
      <c r="CU56" s="9" t="e">
        <f>SUMIF('Pack&amp;System Plan (Project)'!$G:$G,'Pack&amp;System Plan (Model)'!$E56,'Pack&amp;System Plan (Project)'!#REF!)</f>
        <v>#REF!</v>
      </c>
      <c r="CV56" s="9" t="e">
        <f>SUMIF('Pack&amp;System Plan (Project)'!$G:$G,'Pack&amp;System Plan (Model)'!$E56,'Pack&amp;System Plan (Project)'!#REF!)</f>
        <v>#REF!</v>
      </c>
      <c r="CW56" s="9" t="e">
        <f>SUMIF('Pack&amp;System Plan (Project)'!$G:$G,'Pack&amp;System Plan (Model)'!$E56,'Pack&amp;System Plan (Project)'!#REF!)</f>
        <v>#REF!</v>
      </c>
      <c r="CX56" s="9" t="e">
        <f>SUMIF('Pack&amp;System Plan (Project)'!$G:$G,'Pack&amp;System Plan (Model)'!$E56,'Pack&amp;System Plan (Project)'!#REF!)</f>
        <v>#REF!</v>
      </c>
      <c r="CY56" s="9" t="e">
        <f>SUMIF('Pack&amp;System Plan (Project)'!$G:$G,'Pack&amp;System Plan (Model)'!$E56,'Pack&amp;System Plan (Project)'!#REF!)</f>
        <v>#REF!</v>
      </c>
      <c r="CZ56" s="9" t="e">
        <f>SUMIF('Pack&amp;System Plan (Project)'!$G:$G,'Pack&amp;System Plan (Model)'!$E56,'Pack&amp;System Plan (Project)'!#REF!)</f>
        <v>#REF!</v>
      </c>
      <c r="DA56" s="9" t="e">
        <f>SUMIF('Pack&amp;System Plan (Project)'!$G:$G,'Pack&amp;System Plan (Model)'!$E56,'Pack&amp;System Plan (Project)'!#REF!)</f>
        <v>#REF!</v>
      </c>
      <c r="DB56" s="9" t="e">
        <f>SUMIF('Pack&amp;System Plan (Project)'!$G:$G,'Pack&amp;System Plan (Model)'!$E56,'Pack&amp;System Plan (Project)'!#REF!)</f>
        <v>#REF!</v>
      </c>
      <c r="DC56" s="9" t="e">
        <f>SUMIF('Pack&amp;System Plan (Project)'!$G:$G,'Pack&amp;System Plan (Model)'!$E56,'Pack&amp;System Plan (Project)'!#REF!)</f>
        <v>#REF!</v>
      </c>
      <c r="DD56" s="9" t="e">
        <f>SUMIF('Pack&amp;System Plan (Project)'!$G:$G,'Pack&amp;System Plan (Model)'!$E56,'Pack&amp;System Plan (Project)'!#REF!)</f>
        <v>#REF!</v>
      </c>
      <c r="DE56" s="9" t="e">
        <f>SUMIF('Pack&amp;System Plan (Project)'!$G:$G,'Pack&amp;System Plan (Model)'!$E56,'Pack&amp;System Plan (Project)'!#REF!)</f>
        <v>#REF!</v>
      </c>
      <c r="DF56" s="9" t="e">
        <f>SUMIF('Pack&amp;System Plan (Project)'!$G:$G,'Pack&amp;System Plan (Model)'!$E56,'Pack&amp;System Plan (Project)'!#REF!)</f>
        <v>#REF!</v>
      </c>
      <c r="DG56" s="9" t="e">
        <f>SUMIF('Pack&amp;System Plan (Project)'!$G:$G,'Pack&amp;System Plan (Model)'!$E56,'Pack&amp;System Plan (Project)'!#REF!)</f>
        <v>#REF!</v>
      </c>
      <c r="DH56" s="9" t="e">
        <f>SUMIF('Pack&amp;System Plan (Project)'!$G:$G,'Pack&amp;System Plan (Model)'!$E56,'Pack&amp;System Plan (Project)'!#REF!)</f>
        <v>#REF!</v>
      </c>
      <c r="DI56" s="9" t="e">
        <f>SUMIF('Pack&amp;System Plan (Project)'!$G:$G,'Pack&amp;System Plan (Model)'!$E56,'Pack&amp;System Plan (Project)'!#REF!)</f>
        <v>#REF!</v>
      </c>
      <c r="DJ56" s="9" t="e">
        <f>SUMIF('Pack&amp;System Plan (Project)'!$G:$G,'Pack&amp;System Plan (Model)'!$E56,'Pack&amp;System Plan (Project)'!#REF!)</f>
        <v>#REF!</v>
      </c>
      <c r="DK56" s="9" t="e">
        <f>SUMIF('Pack&amp;System Plan (Project)'!$G:$G,'Pack&amp;System Plan (Model)'!$E56,'Pack&amp;System Plan (Project)'!#REF!)</f>
        <v>#REF!</v>
      </c>
      <c r="DL56" s="9" t="e">
        <f>SUMIF('Pack&amp;System Plan (Project)'!$G:$G,'Pack&amp;System Plan (Model)'!$E56,'Pack&amp;System Plan (Project)'!#REF!)</f>
        <v>#REF!</v>
      </c>
      <c r="DM56" s="9" t="e">
        <f>SUMIF('Pack&amp;System Plan (Project)'!$G:$G,'Pack&amp;System Plan (Model)'!$E56,'Pack&amp;System Plan (Project)'!#REF!)</f>
        <v>#REF!</v>
      </c>
      <c r="DN56" s="9" t="e">
        <f>SUMIF('Pack&amp;System Plan (Project)'!$G:$G,'Pack&amp;System Plan (Model)'!$E56,'Pack&amp;System Plan (Project)'!#REF!)</f>
        <v>#REF!</v>
      </c>
      <c r="DO56" s="9" t="e">
        <f>SUMIF('Pack&amp;System Plan (Project)'!$G:$G,'Pack&amp;System Plan (Model)'!$E56,'Pack&amp;System Plan (Project)'!#REF!)</f>
        <v>#REF!</v>
      </c>
      <c r="DP56" s="9" t="e">
        <f>SUMIF('Pack&amp;System Plan (Project)'!$G:$G,'Pack&amp;System Plan (Model)'!$E56,'Pack&amp;System Plan (Project)'!#REF!)</f>
        <v>#REF!</v>
      </c>
      <c r="DQ56" s="9" t="e">
        <f>SUMIF('Pack&amp;System Plan (Project)'!$G:$G,'Pack&amp;System Plan (Model)'!$E56,'Pack&amp;System Plan (Project)'!#REF!)</f>
        <v>#REF!</v>
      </c>
      <c r="DR56" s="9" t="e">
        <f>SUMIF('Pack&amp;System Plan (Project)'!$G:$G,'Pack&amp;System Plan (Model)'!$E56,'Pack&amp;System Plan (Project)'!#REF!)</f>
        <v>#REF!</v>
      </c>
      <c r="DS56" s="9" t="e">
        <f>SUMIF('Pack&amp;System Plan (Project)'!$G:$G,'Pack&amp;System Plan (Model)'!$E56,'Pack&amp;System Plan (Project)'!#REF!)</f>
        <v>#REF!</v>
      </c>
      <c r="DT56" s="9" t="e">
        <f>SUMIF('Pack&amp;System Plan (Project)'!$G:$G,'Pack&amp;System Plan (Model)'!$E56,'Pack&amp;System Plan (Project)'!#REF!)</f>
        <v>#REF!</v>
      </c>
      <c r="DU56" s="9" t="e">
        <f>SUMIF('Pack&amp;System Plan (Project)'!$G:$G,'Pack&amp;System Plan (Model)'!$E56,'Pack&amp;System Plan (Project)'!#REF!)</f>
        <v>#REF!</v>
      </c>
      <c r="DV56" s="9" t="e">
        <f>SUMIF('Pack&amp;System Plan (Project)'!$G:$G,'Pack&amp;System Plan (Model)'!$E56,'Pack&amp;System Plan (Project)'!#REF!)</f>
        <v>#REF!</v>
      </c>
      <c r="DW56" s="9" t="e">
        <f>SUMIF('Pack&amp;System Plan (Project)'!$G:$G,'Pack&amp;System Plan (Model)'!$E56,'Pack&amp;System Plan (Project)'!#REF!)</f>
        <v>#REF!</v>
      </c>
      <c r="DX56" s="9" t="e">
        <f>SUMIF('Pack&amp;System Plan (Project)'!$G:$G,'Pack&amp;System Plan (Model)'!$E56,'Pack&amp;System Plan (Project)'!#REF!)</f>
        <v>#REF!</v>
      </c>
      <c r="DY56" s="9" t="e">
        <f>SUMIF('Pack&amp;System Plan (Project)'!$G:$G,'Pack&amp;System Plan (Model)'!$E56,'Pack&amp;System Plan (Project)'!#REF!)</f>
        <v>#REF!</v>
      </c>
      <c r="DZ56" s="9" t="e">
        <f>SUMIF('Pack&amp;System Plan (Project)'!$G:$G,'Pack&amp;System Plan (Model)'!$E56,'Pack&amp;System Plan (Project)'!#REF!)</f>
        <v>#REF!</v>
      </c>
      <c r="EA56" s="9" t="e">
        <f>SUMIF('Pack&amp;System Plan (Project)'!$G:$G,'Pack&amp;System Plan (Model)'!$E56,'Pack&amp;System Plan (Project)'!#REF!)</f>
        <v>#REF!</v>
      </c>
      <c r="EB56" s="9" t="e">
        <f>SUMIF('Pack&amp;System Plan (Project)'!$G:$G,'Pack&amp;System Plan (Model)'!$E56,'Pack&amp;System Plan (Project)'!#REF!)</f>
        <v>#REF!</v>
      </c>
      <c r="EC56" s="9" t="e">
        <f>SUMIF('Pack&amp;System Plan (Project)'!$G:$G,'Pack&amp;System Plan (Model)'!$E56,'Pack&amp;System Plan (Project)'!#REF!)</f>
        <v>#REF!</v>
      </c>
      <c r="ED56" s="9" t="e">
        <f>SUMIF('Pack&amp;System Plan (Project)'!$G:$G,'Pack&amp;System Plan (Model)'!$E56,'Pack&amp;System Plan (Project)'!#REF!)</f>
        <v>#REF!</v>
      </c>
      <c r="EE56" s="9" t="e">
        <f>SUMIF('Pack&amp;System Plan (Project)'!$G:$G,'Pack&amp;System Plan (Model)'!$E56,'Pack&amp;System Plan (Project)'!#REF!)</f>
        <v>#REF!</v>
      </c>
      <c r="EF56" s="9" t="e">
        <f>SUMIF('Pack&amp;System Plan (Project)'!$G:$G,'Pack&amp;System Plan (Model)'!$E56,'Pack&amp;System Plan (Project)'!#REF!)</f>
        <v>#REF!</v>
      </c>
      <c r="EG56" s="9" t="e">
        <f>SUMIF('Pack&amp;System Plan (Project)'!$G:$G,'Pack&amp;System Plan (Model)'!$E56,'Pack&amp;System Plan (Project)'!#REF!)</f>
        <v>#REF!</v>
      </c>
      <c r="EH56" s="9" t="e">
        <f>SUMIF('Pack&amp;System Plan (Project)'!$G:$G,'Pack&amp;System Plan (Model)'!$E56,'Pack&amp;System Plan (Project)'!#REF!)</f>
        <v>#REF!</v>
      </c>
      <c r="EI56" s="9" t="e">
        <f>SUMIF('Pack&amp;System Plan (Project)'!$G:$G,'Pack&amp;System Plan (Model)'!$E56,'Pack&amp;System Plan (Project)'!#REF!)</f>
        <v>#REF!</v>
      </c>
      <c r="EJ56" s="9" t="e">
        <f>SUMIF('Pack&amp;System Plan (Project)'!$G:$G,'Pack&amp;System Plan (Model)'!$E56,'Pack&amp;System Plan (Project)'!#REF!)</f>
        <v>#REF!</v>
      </c>
      <c r="EK56" s="9" t="e">
        <f>SUMIF('Pack&amp;System Plan (Project)'!$G:$G,'Pack&amp;System Plan (Model)'!$E56,'Pack&amp;System Plan (Project)'!#REF!)</f>
        <v>#REF!</v>
      </c>
      <c r="EL56" s="9" t="e">
        <f>SUMIF('Pack&amp;System Plan (Project)'!$G:$G,'Pack&amp;System Plan (Model)'!$E56,'Pack&amp;System Plan (Project)'!#REF!)</f>
        <v>#REF!</v>
      </c>
      <c r="EM56" s="9" t="e">
        <f>SUMIF('Pack&amp;System Plan (Project)'!$G:$G,'Pack&amp;System Plan (Model)'!$E56,'Pack&amp;System Plan (Project)'!#REF!)</f>
        <v>#REF!</v>
      </c>
      <c r="EN56" s="9" t="e">
        <f>SUMIF('Pack&amp;System Plan (Project)'!$G:$G,'Pack&amp;System Plan (Model)'!$E56,'Pack&amp;System Plan (Project)'!#REF!)</f>
        <v>#REF!</v>
      </c>
      <c r="EO56" s="9" t="e">
        <f>SUMIF('Pack&amp;System Plan (Project)'!$G:$G,'Pack&amp;System Plan (Model)'!$E56,'Pack&amp;System Plan (Project)'!#REF!)</f>
        <v>#REF!</v>
      </c>
      <c r="EP56" s="9" t="e">
        <f>SUMIF('Pack&amp;System Plan (Project)'!$G:$G,'Pack&amp;System Plan (Model)'!$E56,'Pack&amp;System Plan (Project)'!#REF!)</f>
        <v>#REF!</v>
      </c>
      <c r="EQ56" s="9" t="e">
        <f>SUMIF('Pack&amp;System Plan (Project)'!$G:$G,'Pack&amp;System Plan (Model)'!$E56,'Pack&amp;System Plan (Project)'!#REF!)</f>
        <v>#REF!</v>
      </c>
      <c r="ER56" s="9" t="e">
        <f>SUMIF('Pack&amp;System Plan (Project)'!$G:$G,'Pack&amp;System Plan (Model)'!$E56,'Pack&amp;System Plan (Project)'!#REF!)</f>
        <v>#REF!</v>
      </c>
      <c r="ES56" s="9" t="e">
        <f>SUMIF('Pack&amp;System Plan (Project)'!$G:$G,'Pack&amp;System Plan (Model)'!$E56,'Pack&amp;System Plan (Project)'!#REF!)</f>
        <v>#REF!</v>
      </c>
      <c r="ET56" s="9" t="e">
        <f>SUMIF('Pack&amp;System Plan (Project)'!$G:$G,'Pack&amp;System Plan (Model)'!$E56,'Pack&amp;System Plan (Project)'!#REF!)</f>
        <v>#REF!</v>
      </c>
      <c r="EU56" s="9" t="e">
        <f>SUMIF('Pack&amp;System Plan (Project)'!$G:$G,'Pack&amp;System Plan (Model)'!$E56,'Pack&amp;System Plan (Project)'!#REF!)</f>
        <v>#REF!</v>
      </c>
      <c r="EV56" s="9" t="e">
        <f>SUMIF('Pack&amp;System Plan (Project)'!$G:$G,'Pack&amp;System Plan (Model)'!$E56,'Pack&amp;System Plan (Project)'!#REF!)</f>
        <v>#REF!</v>
      </c>
      <c r="EW56" s="9" t="e">
        <f>SUMIF('Pack&amp;System Plan (Project)'!$G:$G,'Pack&amp;System Plan (Model)'!$E56,'Pack&amp;System Plan (Project)'!#REF!)</f>
        <v>#REF!</v>
      </c>
      <c r="EX56" s="9" t="e">
        <f>SUMIF('Pack&amp;System Plan (Project)'!$G:$G,'Pack&amp;System Plan (Model)'!$E56,'Pack&amp;System Plan (Project)'!#REF!)</f>
        <v>#REF!</v>
      </c>
      <c r="EY56" s="9" t="e">
        <f>SUMIF('Pack&amp;System Plan (Project)'!$G:$G,'Pack&amp;System Plan (Model)'!$E56,'Pack&amp;System Plan (Project)'!#REF!)</f>
        <v>#REF!</v>
      </c>
      <c r="EZ56" s="9" t="e">
        <f>SUMIF('Pack&amp;System Plan (Project)'!$G:$G,'Pack&amp;System Plan (Model)'!$E56,'Pack&amp;System Plan (Project)'!#REF!)</f>
        <v>#REF!</v>
      </c>
      <c r="FA56" s="9" t="e">
        <f>SUMIF('Pack&amp;System Plan (Project)'!$G:$G,'Pack&amp;System Plan (Model)'!$E56,'Pack&amp;System Plan (Project)'!#REF!)</f>
        <v>#REF!</v>
      </c>
      <c r="FB56" s="9" t="e">
        <f>SUMIF('Pack&amp;System Plan (Project)'!$G:$G,'Pack&amp;System Plan (Model)'!$E56,'Pack&amp;System Plan (Project)'!#REF!)</f>
        <v>#REF!</v>
      </c>
      <c r="FC56" s="9" t="e">
        <f>SUMIF('Pack&amp;System Plan (Project)'!$G:$G,'Pack&amp;System Plan (Model)'!$E56,'Pack&amp;System Plan (Project)'!#REF!)</f>
        <v>#REF!</v>
      </c>
      <c r="FD56" s="9" t="e">
        <f>SUMIF('Pack&amp;System Plan (Project)'!$G:$G,'Pack&amp;System Plan (Model)'!$E56,'Pack&amp;System Plan (Project)'!#REF!)</f>
        <v>#REF!</v>
      </c>
      <c r="FE56" s="9" t="e">
        <f>SUMIF('Pack&amp;System Plan (Project)'!$G:$G,'Pack&amp;System Plan (Model)'!$E56,'Pack&amp;System Plan (Project)'!#REF!)</f>
        <v>#REF!</v>
      </c>
      <c r="FF56" s="9" t="e">
        <f>SUMIF('Pack&amp;System Plan (Project)'!$G:$G,'Pack&amp;System Plan (Model)'!$E56,'Pack&amp;System Plan (Project)'!#REF!)</f>
        <v>#REF!</v>
      </c>
      <c r="FG56" s="9" t="e">
        <f>SUMIF('Pack&amp;System Plan (Project)'!$G:$G,'Pack&amp;System Plan (Model)'!$E56,'Pack&amp;System Plan (Project)'!#REF!)</f>
        <v>#REF!</v>
      </c>
      <c r="FH56" s="9" t="e">
        <f>SUMIF('Pack&amp;System Plan (Project)'!$G:$G,'Pack&amp;System Plan (Model)'!$E56,'Pack&amp;System Plan (Project)'!#REF!)</f>
        <v>#REF!</v>
      </c>
      <c r="FI56" s="9" t="e">
        <f>SUMIF('Pack&amp;System Plan (Project)'!$G:$G,'Pack&amp;System Plan (Model)'!$E56,'Pack&amp;System Plan (Project)'!#REF!)</f>
        <v>#REF!</v>
      </c>
      <c r="FJ56" s="9" t="e">
        <f>SUMIF('Pack&amp;System Plan (Project)'!$G:$G,'Pack&amp;System Plan (Model)'!$E56,'Pack&amp;System Plan (Project)'!#REF!)</f>
        <v>#REF!</v>
      </c>
      <c r="FK56" s="9" t="e">
        <f>SUMIF('Pack&amp;System Plan (Project)'!$G:$G,'Pack&amp;System Plan (Model)'!$E56,'Pack&amp;System Plan (Project)'!#REF!)</f>
        <v>#REF!</v>
      </c>
      <c r="FL56" s="9" t="e">
        <f>SUMIF('Pack&amp;System Plan (Project)'!$G:$G,'Pack&amp;System Plan (Model)'!$E56,'Pack&amp;System Plan (Project)'!#REF!)</f>
        <v>#REF!</v>
      </c>
      <c r="FM56" s="9" t="e">
        <f>SUMIF('Pack&amp;System Plan (Project)'!$G:$G,'Pack&amp;System Plan (Model)'!$E56,'Pack&amp;System Plan (Project)'!#REF!)</f>
        <v>#REF!</v>
      </c>
      <c r="FN56" s="9" t="e">
        <f>SUMIF('Pack&amp;System Plan (Project)'!$G:$G,'Pack&amp;System Plan (Model)'!$E56,'Pack&amp;System Plan (Project)'!#REF!)</f>
        <v>#REF!</v>
      </c>
      <c r="FO56" s="9" t="e">
        <f>SUMIF('Pack&amp;System Plan (Project)'!$G:$G,'Pack&amp;System Plan (Model)'!$E56,'Pack&amp;System Plan (Project)'!#REF!)</f>
        <v>#REF!</v>
      </c>
      <c r="FP56" s="9" t="e">
        <f>SUMIF('Pack&amp;System Plan (Project)'!$G:$G,'Pack&amp;System Plan (Model)'!$E56,'Pack&amp;System Plan (Project)'!#REF!)</f>
        <v>#REF!</v>
      </c>
      <c r="FQ56" s="9" t="e">
        <f>SUMIF('Pack&amp;System Plan (Project)'!$G:$G,'Pack&amp;System Plan (Model)'!$E56,'Pack&amp;System Plan (Project)'!#REF!)</f>
        <v>#REF!</v>
      </c>
      <c r="FR56" s="9" t="e">
        <f>SUMIF('Pack&amp;System Plan (Project)'!$G:$G,'Pack&amp;System Plan (Model)'!$E56,'Pack&amp;System Plan (Project)'!#REF!)</f>
        <v>#REF!</v>
      </c>
      <c r="FS56" s="9" t="e">
        <f>SUMIF('Pack&amp;System Plan (Project)'!$G:$G,'Pack&amp;System Plan (Model)'!$E56,'Pack&amp;System Plan (Project)'!#REF!)</f>
        <v>#REF!</v>
      </c>
      <c r="FT56" s="9" t="e">
        <f>SUMIF('Pack&amp;System Plan (Project)'!$G:$G,'Pack&amp;System Plan (Model)'!$E56,'Pack&amp;System Plan (Project)'!#REF!)</f>
        <v>#REF!</v>
      </c>
      <c r="FU56" s="9" t="e">
        <f>SUMIF('Pack&amp;System Plan (Project)'!$G:$G,'Pack&amp;System Plan (Model)'!$E56,'Pack&amp;System Plan (Project)'!#REF!)</f>
        <v>#REF!</v>
      </c>
      <c r="FV56" s="9" t="e">
        <f>SUMIF('Pack&amp;System Plan (Project)'!$G:$G,'Pack&amp;System Plan (Model)'!$E56,'Pack&amp;System Plan (Project)'!#REF!)</f>
        <v>#REF!</v>
      </c>
      <c r="FW56" s="9" t="e">
        <f>SUMIF('Pack&amp;System Plan (Project)'!$G:$G,'Pack&amp;System Plan (Model)'!$E56,'Pack&amp;System Plan (Project)'!#REF!)</f>
        <v>#REF!</v>
      </c>
      <c r="FX56" s="9" t="e">
        <f>SUMIF('Pack&amp;System Plan (Project)'!$G:$G,'Pack&amp;System Plan (Model)'!$E56,'Pack&amp;System Plan (Project)'!#REF!)</f>
        <v>#REF!</v>
      </c>
      <c r="FY56" s="9" t="e">
        <f>SUMIF('Pack&amp;System Plan (Project)'!$G:$G,'Pack&amp;System Plan (Model)'!$E56,'Pack&amp;System Plan (Project)'!#REF!)</f>
        <v>#REF!</v>
      </c>
      <c r="FZ56" s="9" t="e">
        <f>SUMIF('Pack&amp;System Plan (Project)'!$G:$G,'Pack&amp;System Plan (Model)'!$E56,'Pack&amp;System Plan (Project)'!#REF!)</f>
        <v>#REF!</v>
      </c>
      <c r="GA56" s="9" t="e">
        <f>SUMIF('Pack&amp;System Plan (Project)'!$G:$G,'Pack&amp;System Plan (Model)'!$E56,'Pack&amp;System Plan (Project)'!#REF!)</f>
        <v>#REF!</v>
      </c>
      <c r="GB56" s="9" t="e">
        <f>SUMIF('Pack&amp;System Plan (Project)'!$G:$G,'Pack&amp;System Plan (Model)'!$E56,'Pack&amp;System Plan (Project)'!#REF!)</f>
        <v>#REF!</v>
      </c>
      <c r="GC56" s="9" t="e">
        <f>SUMIF('Pack&amp;System Plan (Project)'!$G:$G,'Pack&amp;System Plan (Model)'!$E56,'Pack&amp;System Plan (Project)'!#REF!)</f>
        <v>#REF!</v>
      </c>
      <c r="GD56" s="9" t="e">
        <f>SUMIF('Pack&amp;System Plan (Project)'!$G:$G,'Pack&amp;System Plan (Model)'!$E56,'Pack&amp;System Plan (Project)'!#REF!)</f>
        <v>#REF!</v>
      </c>
      <c r="GE56" s="9" t="e">
        <f>SUMIF('Pack&amp;System Plan (Project)'!$G:$G,'Pack&amp;System Plan (Model)'!$E56,'Pack&amp;System Plan (Project)'!#REF!)</f>
        <v>#REF!</v>
      </c>
      <c r="GF56" s="9" t="e">
        <f>SUMIF('Pack&amp;System Plan (Project)'!$G:$G,'Pack&amp;System Plan (Model)'!$E56,'Pack&amp;System Plan (Project)'!#REF!)</f>
        <v>#REF!</v>
      </c>
      <c r="GG56" s="9" t="e">
        <f>SUMIF('Pack&amp;System Plan (Project)'!$G:$G,'Pack&amp;System Plan (Model)'!$E56,'Pack&amp;System Plan (Project)'!#REF!)</f>
        <v>#REF!</v>
      </c>
      <c r="GH56" s="9" t="e">
        <f>SUMIF('Pack&amp;System Plan (Project)'!$G:$G,'Pack&amp;System Plan (Model)'!$E56,'Pack&amp;System Plan (Project)'!#REF!)</f>
        <v>#REF!</v>
      </c>
      <c r="GI56" s="9" t="e">
        <f>SUMIF('Pack&amp;System Plan (Project)'!$G:$G,'Pack&amp;System Plan (Model)'!$E56,'Pack&amp;System Plan (Project)'!#REF!)</f>
        <v>#REF!</v>
      </c>
      <c r="GJ56" s="9" t="e">
        <f>SUMIF('Pack&amp;System Plan (Project)'!$G:$G,'Pack&amp;System Plan (Model)'!$E56,'Pack&amp;System Plan (Project)'!#REF!)</f>
        <v>#REF!</v>
      </c>
      <c r="GK56" s="9" t="e">
        <f>SUMIF('Pack&amp;System Plan (Project)'!$G:$G,'Pack&amp;System Plan (Model)'!$E56,'Pack&amp;System Plan (Project)'!#REF!)</f>
        <v>#REF!</v>
      </c>
      <c r="GL56" s="9" t="e">
        <f>SUMIF('Pack&amp;System Plan (Project)'!$G:$G,'Pack&amp;System Plan (Model)'!$E56,'Pack&amp;System Plan (Project)'!#REF!)</f>
        <v>#REF!</v>
      </c>
      <c r="GM56" s="9" t="e">
        <f>SUMIF('Pack&amp;System Plan (Project)'!$G:$G,'Pack&amp;System Plan (Model)'!$E56,'Pack&amp;System Plan (Project)'!#REF!)</f>
        <v>#REF!</v>
      </c>
      <c r="GN56" s="9" t="e">
        <f>SUMIF('Pack&amp;System Plan (Project)'!$G:$G,'Pack&amp;System Plan (Model)'!$E56,'Pack&amp;System Plan (Project)'!#REF!)</f>
        <v>#REF!</v>
      </c>
      <c r="GO56" s="5">
        <v>0</v>
      </c>
    </row>
    <row r="57" spans="1:197" s="5" customFormat="1" x14ac:dyDescent="0.3">
      <c r="B57" s="25" t="s">
        <v>45</v>
      </c>
      <c r="C57" s="24" t="s">
        <v>101</v>
      </c>
      <c r="D57" s="24" t="s">
        <v>115</v>
      </c>
      <c r="E57" s="18" t="s">
        <v>105</v>
      </c>
      <c r="F57" s="19" t="s">
        <v>83</v>
      </c>
      <c r="G57" s="13" t="e">
        <f>SUMIF(#REF!,'Pack&amp;System Plan (Model)'!#REF!,#REF!)</f>
        <v>#REF!</v>
      </c>
      <c r="H57" s="14">
        <f t="shared" si="1"/>
        <v>0</v>
      </c>
      <c r="I57" s="15"/>
      <c r="J57" s="15"/>
      <c r="K57" s="12" t="s">
        <v>10</v>
      </c>
      <c r="L57" s="16" t="e">
        <f>H57/H56</f>
        <v>#REF!</v>
      </c>
      <c r="M57" s="10"/>
      <c r="N57" s="28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/>
      <c r="CH57" s="6"/>
      <c r="CI57" s="6"/>
      <c r="CJ57" s="6"/>
      <c r="CK57" s="6"/>
      <c r="CL57" s="6"/>
      <c r="CM57" s="6"/>
      <c r="CN57" s="6"/>
      <c r="CO57" s="6"/>
      <c r="CP57" s="6"/>
      <c r="CQ57" s="6"/>
      <c r="CR57" s="6"/>
      <c r="CS57" s="6"/>
      <c r="CT57" s="6"/>
      <c r="CU57" s="6"/>
      <c r="CV57" s="6"/>
      <c r="CW57" s="6"/>
      <c r="CX57" s="6"/>
      <c r="CY57" s="6"/>
      <c r="CZ57" s="6"/>
      <c r="DA57" s="6"/>
      <c r="DB57" s="6"/>
      <c r="DC57" s="6"/>
      <c r="DD57" s="6"/>
      <c r="DE57" s="6"/>
      <c r="DF57" s="6"/>
      <c r="DG57" s="6"/>
      <c r="DH57" s="6"/>
      <c r="DI57" s="6"/>
      <c r="DJ57" s="6"/>
      <c r="DK57" s="6"/>
      <c r="DL57" s="6"/>
      <c r="DM57" s="6"/>
      <c r="DN57" s="6"/>
      <c r="DO57" s="6"/>
      <c r="DP57" s="6"/>
      <c r="DQ57" s="6"/>
      <c r="DR57" s="6"/>
      <c r="DS57" s="6"/>
      <c r="DT57" s="6"/>
      <c r="DU57" s="6"/>
      <c r="DV57" s="6"/>
      <c r="DW57" s="6"/>
      <c r="DX57" s="6"/>
      <c r="DY57" s="6"/>
      <c r="DZ57" s="6"/>
      <c r="EA57" s="6"/>
      <c r="EB57" s="6"/>
      <c r="EC57" s="6"/>
      <c r="ED57" s="6"/>
      <c r="EE57" s="6"/>
      <c r="EF57" s="6"/>
      <c r="EG57" s="6"/>
      <c r="EH57" s="6"/>
      <c r="EI57" s="6"/>
      <c r="EJ57" s="6"/>
      <c r="EK57" s="6"/>
      <c r="EL57" s="6"/>
      <c r="EM57" s="6"/>
      <c r="EN57" s="6"/>
      <c r="EO57" s="6"/>
      <c r="EP57" s="6"/>
      <c r="EQ57" s="6"/>
      <c r="ER57" s="6"/>
      <c r="ES57" s="6"/>
      <c r="ET57" s="6"/>
      <c r="EU57" s="6"/>
      <c r="EV57" s="6"/>
      <c r="EW57" s="6"/>
      <c r="EX57" s="6"/>
      <c r="EY57" s="6"/>
      <c r="EZ57" s="6"/>
      <c r="FA57" s="6"/>
      <c r="FB57" s="6"/>
      <c r="FC57" s="6"/>
      <c r="FD57" s="6"/>
      <c r="FE57" s="6"/>
      <c r="FF57" s="6"/>
      <c r="FG57" s="6"/>
      <c r="FH57" s="6"/>
      <c r="FI57" s="6"/>
      <c r="FJ57" s="6"/>
      <c r="FK57" s="6"/>
      <c r="FL57" s="6"/>
      <c r="FM57" s="6"/>
      <c r="FN57" s="6"/>
      <c r="FO57" s="6"/>
      <c r="FP57" s="6"/>
      <c r="FQ57" s="6"/>
      <c r="FR57" s="6"/>
      <c r="FS57" s="6"/>
      <c r="FT57" s="6"/>
      <c r="FU57" s="6"/>
      <c r="FV57" s="6"/>
      <c r="FW57" s="6"/>
      <c r="FX57" s="6"/>
      <c r="FY57" s="6"/>
      <c r="FZ57" s="6"/>
      <c r="GA57" s="6"/>
      <c r="GB57" s="6"/>
      <c r="GC57" s="6"/>
      <c r="GD57" s="6"/>
      <c r="GE57" s="6"/>
      <c r="GF57" s="6"/>
      <c r="GG57" s="6"/>
      <c r="GH57" s="6"/>
      <c r="GI57" s="6"/>
      <c r="GJ57" s="6"/>
      <c r="GK57" s="6"/>
      <c r="GL57" s="6"/>
      <c r="GM57" s="6"/>
      <c r="GN57" s="6"/>
      <c r="GO57" s="5">
        <v>0</v>
      </c>
    </row>
    <row r="58" spans="1:197" s="5" customFormat="1" x14ac:dyDescent="0.3">
      <c r="A58" s="5" t="s">
        <v>120</v>
      </c>
      <c r="B58" s="25" t="s">
        <v>45</v>
      </c>
      <c r="C58" s="24" t="s">
        <v>101</v>
      </c>
      <c r="D58" s="24" t="s">
        <v>115</v>
      </c>
      <c r="E58" s="18" t="s">
        <v>122</v>
      </c>
      <c r="F58" s="19" t="s">
        <v>123</v>
      </c>
      <c r="G58" s="13" t="e">
        <f>SUMIF(#REF!,'Pack&amp;System Plan (Model)'!#REF!,#REF!)</f>
        <v>#REF!</v>
      </c>
      <c r="H58" s="21" t="e">
        <f t="shared" si="1"/>
        <v>#REF!</v>
      </c>
      <c r="I58" s="22"/>
      <c r="J58" s="22"/>
      <c r="K58" s="19" t="s">
        <v>9</v>
      </c>
      <c r="L58" s="23" t="e">
        <f>+H59/H58</f>
        <v>#REF!</v>
      </c>
      <c r="M58" s="17"/>
      <c r="N58" s="27"/>
      <c r="O58" s="9" t="e">
        <f>SUMIF('Pack&amp;System Plan (Project)'!$G:$G,'Pack&amp;System Plan (Model)'!$E58,'Pack&amp;System Plan (Project)'!#REF!)</f>
        <v>#REF!</v>
      </c>
      <c r="P58" s="9" t="e">
        <f>SUMIF('Pack&amp;System Plan (Project)'!$G:$G,'Pack&amp;System Plan (Model)'!$E58,'Pack&amp;System Plan (Project)'!#REF!)</f>
        <v>#REF!</v>
      </c>
      <c r="Q58" s="9" t="e">
        <f>SUMIF('Pack&amp;System Plan (Project)'!$G:$G,'Pack&amp;System Plan (Model)'!$E58,'Pack&amp;System Plan (Project)'!#REF!)</f>
        <v>#REF!</v>
      </c>
      <c r="R58" s="9" t="e">
        <f>SUMIF('Pack&amp;System Plan (Project)'!$G:$G,'Pack&amp;System Plan (Model)'!$E58,'Pack&amp;System Plan (Project)'!#REF!)</f>
        <v>#REF!</v>
      </c>
      <c r="S58" s="9" t="e">
        <f>SUMIF('Pack&amp;System Plan (Project)'!$G:$G,'Pack&amp;System Plan (Model)'!$E58,'Pack&amp;System Plan (Project)'!#REF!)</f>
        <v>#REF!</v>
      </c>
      <c r="T58" s="9" t="e">
        <f>SUMIF('Pack&amp;System Plan (Project)'!$G:$G,'Pack&amp;System Plan (Model)'!$E58,'Pack&amp;System Plan (Project)'!#REF!)</f>
        <v>#REF!</v>
      </c>
      <c r="U58" s="9" t="e">
        <f>SUMIF('Pack&amp;System Plan (Project)'!$G:$G,'Pack&amp;System Plan (Model)'!$E58,'Pack&amp;System Plan (Project)'!#REF!)</f>
        <v>#REF!</v>
      </c>
      <c r="V58" s="9" t="e">
        <f>SUMIF('Pack&amp;System Plan (Project)'!$G:$G,'Pack&amp;System Plan (Model)'!$E58,'Pack&amp;System Plan (Project)'!#REF!)</f>
        <v>#REF!</v>
      </c>
      <c r="W58" s="9" t="e">
        <f>SUMIF('Pack&amp;System Plan (Project)'!$G:$G,'Pack&amp;System Plan (Model)'!$E58,'Pack&amp;System Plan (Project)'!#REF!)</f>
        <v>#REF!</v>
      </c>
      <c r="X58" s="9" t="e">
        <f>SUMIF('Pack&amp;System Plan (Project)'!$G:$G,'Pack&amp;System Plan (Model)'!$E58,'Pack&amp;System Plan (Project)'!#REF!)</f>
        <v>#REF!</v>
      </c>
      <c r="Y58" s="9" t="e">
        <f>SUMIF('Pack&amp;System Plan (Project)'!$G:$G,'Pack&amp;System Plan (Model)'!$E58,'Pack&amp;System Plan (Project)'!#REF!)</f>
        <v>#REF!</v>
      </c>
      <c r="Z58" s="9" t="e">
        <f>SUMIF('Pack&amp;System Plan (Project)'!$G:$G,'Pack&amp;System Plan (Model)'!$E58,'Pack&amp;System Plan (Project)'!#REF!)</f>
        <v>#REF!</v>
      </c>
      <c r="AA58" s="9" t="e">
        <f>SUMIF('Pack&amp;System Plan (Project)'!$G:$G,'Pack&amp;System Plan (Model)'!$E58,'Pack&amp;System Plan (Project)'!#REF!)</f>
        <v>#REF!</v>
      </c>
      <c r="AB58" s="9" t="e">
        <f>SUMIF('Pack&amp;System Plan (Project)'!$G:$G,'Pack&amp;System Plan (Model)'!$E58,'Pack&amp;System Plan (Project)'!#REF!)</f>
        <v>#REF!</v>
      </c>
      <c r="AC58" s="9" t="e">
        <f>SUMIF('Pack&amp;System Plan (Project)'!$G:$G,'Pack&amp;System Plan (Model)'!$E58,'Pack&amp;System Plan (Project)'!#REF!)</f>
        <v>#REF!</v>
      </c>
      <c r="AD58" s="9" t="e">
        <f>SUMIF('Pack&amp;System Plan (Project)'!$G:$G,'Pack&amp;System Plan (Model)'!$E58,'Pack&amp;System Plan (Project)'!#REF!)</f>
        <v>#REF!</v>
      </c>
      <c r="AE58" s="9" t="e">
        <f>SUMIF('Pack&amp;System Plan (Project)'!$G:$G,'Pack&amp;System Plan (Model)'!$E58,'Pack&amp;System Plan (Project)'!#REF!)</f>
        <v>#REF!</v>
      </c>
      <c r="AF58" s="9" t="e">
        <f>SUMIF('Pack&amp;System Plan (Project)'!$G:$G,'Pack&amp;System Plan (Model)'!$E58,'Pack&amp;System Plan (Project)'!#REF!)</f>
        <v>#REF!</v>
      </c>
      <c r="AG58" s="9" t="e">
        <f>SUMIF('Pack&amp;System Plan (Project)'!$G:$G,'Pack&amp;System Plan (Model)'!$E58,'Pack&amp;System Plan (Project)'!#REF!)</f>
        <v>#REF!</v>
      </c>
      <c r="AH58" s="9" t="e">
        <f>SUMIF('Pack&amp;System Plan (Project)'!$G:$G,'Pack&amp;System Plan (Model)'!$E58,'Pack&amp;System Plan (Project)'!#REF!)</f>
        <v>#REF!</v>
      </c>
      <c r="AI58" s="9" t="e">
        <f>SUMIF('Pack&amp;System Plan (Project)'!$G:$G,'Pack&amp;System Plan (Model)'!$E58,'Pack&amp;System Plan (Project)'!#REF!)</f>
        <v>#REF!</v>
      </c>
      <c r="AJ58" s="9" t="e">
        <f>SUMIF('Pack&amp;System Plan (Project)'!$G:$G,'Pack&amp;System Plan (Model)'!$E58,'Pack&amp;System Plan (Project)'!#REF!)</f>
        <v>#REF!</v>
      </c>
      <c r="AK58" s="9" t="e">
        <f>SUMIF('Pack&amp;System Plan (Project)'!$G:$G,'Pack&amp;System Plan (Model)'!$E58,'Pack&amp;System Plan (Project)'!#REF!)</f>
        <v>#REF!</v>
      </c>
      <c r="AL58" s="9" t="e">
        <f>SUMIF('Pack&amp;System Plan (Project)'!$G:$G,'Pack&amp;System Plan (Model)'!$E58,'Pack&amp;System Plan (Project)'!#REF!)</f>
        <v>#REF!</v>
      </c>
      <c r="AM58" s="9" t="e">
        <f>SUMIF('Pack&amp;System Plan (Project)'!$G:$G,'Pack&amp;System Plan (Model)'!$E58,'Pack&amp;System Plan (Project)'!#REF!)</f>
        <v>#REF!</v>
      </c>
      <c r="AN58" s="9" t="e">
        <f>SUMIF('Pack&amp;System Plan (Project)'!$G:$G,'Pack&amp;System Plan (Model)'!$E58,'Pack&amp;System Plan (Project)'!#REF!)</f>
        <v>#REF!</v>
      </c>
      <c r="AO58" s="9" t="e">
        <f>SUMIF('Pack&amp;System Plan (Project)'!$G:$G,'Pack&amp;System Plan (Model)'!$E58,'Pack&amp;System Plan (Project)'!#REF!)</f>
        <v>#REF!</v>
      </c>
      <c r="AP58" s="9" t="e">
        <f>SUMIF('Pack&amp;System Plan (Project)'!$G:$G,'Pack&amp;System Plan (Model)'!$E58,'Pack&amp;System Plan (Project)'!#REF!)</f>
        <v>#REF!</v>
      </c>
      <c r="AQ58" s="9" t="e">
        <f>SUMIF('Pack&amp;System Plan (Project)'!$G:$G,'Pack&amp;System Plan (Model)'!$E58,'Pack&amp;System Plan (Project)'!#REF!)</f>
        <v>#REF!</v>
      </c>
      <c r="AR58" s="9" t="e">
        <f>SUMIF('Pack&amp;System Plan (Project)'!$G:$G,'Pack&amp;System Plan (Model)'!$E58,'Pack&amp;System Plan (Project)'!#REF!)</f>
        <v>#REF!</v>
      </c>
      <c r="AS58" s="9" t="e">
        <f>SUMIF('Pack&amp;System Plan (Project)'!$G:$G,'Pack&amp;System Plan (Model)'!$E58,'Pack&amp;System Plan (Project)'!#REF!)</f>
        <v>#REF!</v>
      </c>
      <c r="AT58" s="9" t="e">
        <f>SUMIF('Pack&amp;System Plan (Project)'!$G:$G,'Pack&amp;System Plan (Model)'!$E58,'Pack&amp;System Plan (Project)'!#REF!)</f>
        <v>#REF!</v>
      </c>
      <c r="AU58" s="9" t="e">
        <f>SUMIF('Pack&amp;System Plan (Project)'!$G:$G,'Pack&amp;System Plan (Model)'!$E58,'Pack&amp;System Plan (Project)'!#REF!)</f>
        <v>#REF!</v>
      </c>
      <c r="AV58" s="9" t="e">
        <f>SUMIF('Pack&amp;System Plan (Project)'!$G:$G,'Pack&amp;System Plan (Model)'!$E58,'Pack&amp;System Plan (Project)'!#REF!)</f>
        <v>#REF!</v>
      </c>
      <c r="AW58" s="9" t="e">
        <f>SUMIF('Pack&amp;System Plan (Project)'!$G:$G,'Pack&amp;System Plan (Model)'!$E58,'Pack&amp;System Plan (Project)'!#REF!)</f>
        <v>#REF!</v>
      </c>
      <c r="AX58" s="9" t="e">
        <f>SUMIF('Pack&amp;System Plan (Project)'!$G:$G,'Pack&amp;System Plan (Model)'!$E58,'Pack&amp;System Plan (Project)'!#REF!)</f>
        <v>#REF!</v>
      </c>
      <c r="AY58" s="9" t="e">
        <f>SUMIF('Pack&amp;System Plan (Project)'!$G:$G,'Pack&amp;System Plan (Model)'!$E58,'Pack&amp;System Plan (Project)'!#REF!)</f>
        <v>#REF!</v>
      </c>
      <c r="AZ58" s="9" t="e">
        <f>SUMIF('Pack&amp;System Plan (Project)'!$G:$G,'Pack&amp;System Plan (Model)'!$E58,'Pack&amp;System Plan (Project)'!#REF!)</f>
        <v>#REF!</v>
      </c>
      <c r="BA58" s="9" t="e">
        <f>SUMIF('Pack&amp;System Plan (Project)'!$G:$G,'Pack&amp;System Plan (Model)'!$E58,'Pack&amp;System Plan (Project)'!#REF!)</f>
        <v>#REF!</v>
      </c>
      <c r="BB58" s="9" t="e">
        <f>SUMIF('Pack&amp;System Plan (Project)'!$G:$G,'Pack&amp;System Plan (Model)'!$E58,'Pack&amp;System Plan (Project)'!#REF!)</f>
        <v>#REF!</v>
      </c>
      <c r="BC58" s="9" t="e">
        <f>SUMIF('Pack&amp;System Plan (Project)'!$G:$G,'Pack&amp;System Plan (Model)'!$E58,'Pack&amp;System Plan (Project)'!#REF!)</f>
        <v>#REF!</v>
      </c>
      <c r="BD58" s="9" t="e">
        <f>SUMIF('Pack&amp;System Plan (Project)'!$G:$G,'Pack&amp;System Plan (Model)'!$E58,'Pack&amp;System Plan (Project)'!#REF!)</f>
        <v>#REF!</v>
      </c>
      <c r="BE58" s="9" t="e">
        <f>SUMIF('Pack&amp;System Plan (Project)'!$G:$G,'Pack&amp;System Plan (Model)'!$E58,'Pack&amp;System Plan (Project)'!#REF!)</f>
        <v>#REF!</v>
      </c>
      <c r="BF58" s="9" t="e">
        <f>SUMIF('Pack&amp;System Plan (Project)'!$G:$G,'Pack&amp;System Plan (Model)'!$E58,'Pack&amp;System Plan (Project)'!#REF!)</f>
        <v>#REF!</v>
      </c>
      <c r="BG58" s="9" t="e">
        <f>SUMIF('Pack&amp;System Plan (Project)'!$G:$G,'Pack&amp;System Plan (Model)'!$E58,'Pack&amp;System Plan (Project)'!#REF!)</f>
        <v>#REF!</v>
      </c>
      <c r="BH58" s="9" t="e">
        <f>SUMIF('Pack&amp;System Plan (Project)'!$G:$G,'Pack&amp;System Plan (Model)'!$E58,'Pack&amp;System Plan (Project)'!#REF!)</f>
        <v>#REF!</v>
      </c>
      <c r="BI58" s="9" t="e">
        <f>SUMIF('Pack&amp;System Plan (Project)'!$G:$G,'Pack&amp;System Plan (Model)'!$E58,'Pack&amp;System Plan (Project)'!#REF!)</f>
        <v>#REF!</v>
      </c>
      <c r="BJ58" s="9" t="e">
        <f>SUMIF('Pack&amp;System Plan (Project)'!$G:$G,'Pack&amp;System Plan (Model)'!$E58,'Pack&amp;System Plan (Project)'!#REF!)</f>
        <v>#REF!</v>
      </c>
      <c r="BK58" s="9" t="e">
        <f>SUMIF('Pack&amp;System Plan (Project)'!$G:$G,'Pack&amp;System Plan (Model)'!$E58,'Pack&amp;System Plan (Project)'!#REF!)</f>
        <v>#REF!</v>
      </c>
      <c r="BL58" s="9" t="e">
        <f>SUMIF('Pack&amp;System Plan (Project)'!$G:$G,'Pack&amp;System Plan (Model)'!$E58,'Pack&amp;System Plan (Project)'!#REF!)</f>
        <v>#REF!</v>
      </c>
      <c r="BM58" s="9" t="e">
        <f>SUMIF('Pack&amp;System Plan (Project)'!$G:$G,'Pack&amp;System Plan (Model)'!$E58,'Pack&amp;System Plan (Project)'!#REF!)</f>
        <v>#REF!</v>
      </c>
      <c r="BN58" s="9" t="e">
        <f>SUMIF('Pack&amp;System Plan (Project)'!$G:$G,'Pack&amp;System Plan (Model)'!$E58,'Pack&amp;System Plan (Project)'!#REF!)</f>
        <v>#REF!</v>
      </c>
      <c r="BO58" s="9" t="e">
        <f>SUMIF('Pack&amp;System Plan (Project)'!$G:$G,'Pack&amp;System Plan (Model)'!$E58,'Pack&amp;System Plan (Project)'!#REF!)</f>
        <v>#REF!</v>
      </c>
      <c r="BP58" s="9" t="e">
        <f>SUMIF('Pack&amp;System Plan (Project)'!$G:$G,'Pack&amp;System Plan (Model)'!$E58,'Pack&amp;System Plan (Project)'!#REF!)</f>
        <v>#REF!</v>
      </c>
      <c r="BQ58" s="9" t="e">
        <f>SUMIF('Pack&amp;System Plan (Project)'!$G:$G,'Pack&amp;System Plan (Model)'!$E58,'Pack&amp;System Plan (Project)'!#REF!)</f>
        <v>#REF!</v>
      </c>
      <c r="BR58" s="9" t="e">
        <f>SUMIF('Pack&amp;System Plan (Project)'!$G:$G,'Pack&amp;System Plan (Model)'!$E58,'Pack&amp;System Plan (Project)'!#REF!)</f>
        <v>#REF!</v>
      </c>
      <c r="BS58" s="9" t="e">
        <f>SUMIF('Pack&amp;System Plan (Project)'!$G:$G,'Pack&amp;System Plan (Model)'!$E58,'Pack&amp;System Plan (Project)'!#REF!)</f>
        <v>#REF!</v>
      </c>
      <c r="BT58" s="9" t="e">
        <f>SUMIF('Pack&amp;System Plan (Project)'!$G:$G,'Pack&amp;System Plan (Model)'!$E58,'Pack&amp;System Plan (Project)'!#REF!)</f>
        <v>#REF!</v>
      </c>
      <c r="BU58" s="9" t="e">
        <f>SUMIF('Pack&amp;System Plan (Project)'!$G:$G,'Pack&amp;System Plan (Model)'!$E58,'Pack&amp;System Plan (Project)'!#REF!)</f>
        <v>#REF!</v>
      </c>
      <c r="BV58" s="9" t="e">
        <f>SUMIF('Pack&amp;System Plan (Project)'!$G:$G,'Pack&amp;System Plan (Model)'!$E58,'Pack&amp;System Plan (Project)'!#REF!)</f>
        <v>#REF!</v>
      </c>
      <c r="BW58" s="9" t="e">
        <f>SUMIF('Pack&amp;System Plan (Project)'!$G:$G,'Pack&amp;System Plan (Model)'!$E58,'Pack&amp;System Plan (Project)'!#REF!)</f>
        <v>#REF!</v>
      </c>
      <c r="BX58" s="9" t="e">
        <f>SUMIF('Pack&amp;System Plan (Project)'!$G:$G,'Pack&amp;System Plan (Model)'!$E58,'Pack&amp;System Plan (Project)'!#REF!)</f>
        <v>#REF!</v>
      </c>
      <c r="BY58" s="9" t="e">
        <f>SUMIF('Pack&amp;System Plan (Project)'!$G:$G,'Pack&amp;System Plan (Model)'!$E58,'Pack&amp;System Plan (Project)'!#REF!)</f>
        <v>#REF!</v>
      </c>
      <c r="BZ58" s="9" t="e">
        <f>SUMIF('Pack&amp;System Plan (Project)'!$G:$G,'Pack&amp;System Plan (Model)'!$E58,'Pack&amp;System Plan (Project)'!#REF!)</f>
        <v>#REF!</v>
      </c>
      <c r="CA58" s="9" t="e">
        <f>SUMIF('Pack&amp;System Plan (Project)'!$G:$G,'Pack&amp;System Plan (Model)'!$E58,'Pack&amp;System Plan (Project)'!#REF!)</f>
        <v>#REF!</v>
      </c>
      <c r="CB58" s="9" t="e">
        <f>SUMIF('Pack&amp;System Plan (Project)'!$G:$G,'Pack&amp;System Plan (Model)'!$E58,'Pack&amp;System Plan (Project)'!#REF!)</f>
        <v>#REF!</v>
      </c>
      <c r="CC58" s="9" t="e">
        <f>SUMIF('Pack&amp;System Plan (Project)'!$G:$G,'Pack&amp;System Plan (Model)'!$E58,'Pack&amp;System Plan (Project)'!#REF!)</f>
        <v>#REF!</v>
      </c>
      <c r="CD58" s="9" t="e">
        <f>SUMIF('Pack&amp;System Plan (Project)'!$G:$G,'Pack&amp;System Plan (Model)'!$E58,'Pack&amp;System Plan (Project)'!#REF!)</f>
        <v>#REF!</v>
      </c>
      <c r="CE58" s="9" t="e">
        <f>SUMIF('Pack&amp;System Plan (Project)'!$G:$G,'Pack&amp;System Plan (Model)'!$E58,'Pack&amp;System Plan (Project)'!#REF!)</f>
        <v>#REF!</v>
      </c>
      <c r="CF58" s="9" t="e">
        <f>SUMIF('Pack&amp;System Plan (Project)'!$G:$G,'Pack&amp;System Plan (Model)'!$E58,'Pack&amp;System Plan (Project)'!#REF!)</f>
        <v>#REF!</v>
      </c>
      <c r="CG58" s="9" t="e">
        <f>SUMIF('Pack&amp;System Plan (Project)'!$G:$G,'Pack&amp;System Plan (Model)'!$E58,'Pack&amp;System Plan (Project)'!#REF!)</f>
        <v>#REF!</v>
      </c>
      <c r="CH58" s="9" t="e">
        <f>SUMIF('Pack&amp;System Plan (Project)'!$G:$G,'Pack&amp;System Plan (Model)'!$E58,'Pack&amp;System Plan (Project)'!#REF!)</f>
        <v>#REF!</v>
      </c>
      <c r="CI58" s="9" t="e">
        <f>SUMIF('Pack&amp;System Plan (Project)'!$G:$G,'Pack&amp;System Plan (Model)'!$E58,'Pack&amp;System Plan (Project)'!#REF!)</f>
        <v>#REF!</v>
      </c>
      <c r="CJ58" s="9" t="e">
        <f>SUMIF('Pack&amp;System Plan (Project)'!$G:$G,'Pack&amp;System Plan (Model)'!$E58,'Pack&amp;System Plan (Project)'!#REF!)</f>
        <v>#REF!</v>
      </c>
      <c r="CK58" s="9" t="e">
        <f>SUMIF('Pack&amp;System Plan (Project)'!$G:$G,'Pack&amp;System Plan (Model)'!$E58,'Pack&amp;System Plan (Project)'!#REF!)</f>
        <v>#REF!</v>
      </c>
      <c r="CL58" s="9" t="e">
        <f>SUMIF('Pack&amp;System Plan (Project)'!$G:$G,'Pack&amp;System Plan (Model)'!$E58,'Pack&amp;System Plan (Project)'!#REF!)</f>
        <v>#REF!</v>
      </c>
      <c r="CM58" s="9" t="e">
        <f>SUMIF('Pack&amp;System Plan (Project)'!$G:$G,'Pack&amp;System Plan (Model)'!$E58,'Pack&amp;System Plan (Project)'!#REF!)</f>
        <v>#REF!</v>
      </c>
      <c r="CN58" s="9" t="e">
        <f>SUMIF('Pack&amp;System Plan (Project)'!$G:$G,'Pack&amp;System Plan (Model)'!$E58,'Pack&amp;System Plan (Project)'!#REF!)</f>
        <v>#REF!</v>
      </c>
      <c r="CO58" s="9" t="e">
        <f>SUMIF('Pack&amp;System Plan (Project)'!$G:$G,'Pack&amp;System Plan (Model)'!$E58,'Pack&amp;System Plan (Project)'!#REF!)</f>
        <v>#REF!</v>
      </c>
      <c r="CP58" s="9" t="e">
        <f>SUMIF('Pack&amp;System Plan (Project)'!$G:$G,'Pack&amp;System Plan (Model)'!$E58,'Pack&amp;System Plan (Project)'!#REF!)</f>
        <v>#REF!</v>
      </c>
      <c r="CQ58" s="9" t="e">
        <f>SUMIF('Pack&amp;System Plan (Project)'!$G:$G,'Pack&amp;System Plan (Model)'!$E58,'Pack&amp;System Plan (Project)'!#REF!)</f>
        <v>#REF!</v>
      </c>
      <c r="CR58" s="9" t="e">
        <f>SUMIF('Pack&amp;System Plan (Project)'!$G:$G,'Pack&amp;System Plan (Model)'!$E58,'Pack&amp;System Plan (Project)'!#REF!)</f>
        <v>#REF!</v>
      </c>
      <c r="CS58" s="9" t="e">
        <f>SUMIF('Pack&amp;System Plan (Project)'!$G:$G,'Pack&amp;System Plan (Model)'!$E58,'Pack&amp;System Plan (Project)'!#REF!)</f>
        <v>#REF!</v>
      </c>
      <c r="CT58" s="9" t="e">
        <f>SUMIF('Pack&amp;System Plan (Project)'!$G:$G,'Pack&amp;System Plan (Model)'!$E58,'Pack&amp;System Plan (Project)'!#REF!)</f>
        <v>#REF!</v>
      </c>
      <c r="CU58" s="9" t="e">
        <f>SUMIF('Pack&amp;System Plan (Project)'!$G:$G,'Pack&amp;System Plan (Model)'!$E58,'Pack&amp;System Plan (Project)'!#REF!)</f>
        <v>#REF!</v>
      </c>
      <c r="CV58" s="9" t="e">
        <f>SUMIF('Pack&amp;System Plan (Project)'!$G:$G,'Pack&amp;System Plan (Model)'!$E58,'Pack&amp;System Plan (Project)'!#REF!)</f>
        <v>#REF!</v>
      </c>
      <c r="CW58" s="9" t="e">
        <f>SUMIF('Pack&amp;System Plan (Project)'!$G:$G,'Pack&amp;System Plan (Model)'!$E58,'Pack&amp;System Plan (Project)'!#REF!)</f>
        <v>#REF!</v>
      </c>
      <c r="CX58" s="9" t="e">
        <f>SUMIF('Pack&amp;System Plan (Project)'!$G:$G,'Pack&amp;System Plan (Model)'!$E58,'Pack&amp;System Plan (Project)'!#REF!)</f>
        <v>#REF!</v>
      </c>
      <c r="CY58" s="9" t="e">
        <f>SUMIF('Pack&amp;System Plan (Project)'!$G:$G,'Pack&amp;System Plan (Model)'!$E58,'Pack&amp;System Plan (Project)'!#REF!)</f>
        <v>#REF!</v>
      </c>
      <c r="CZ58" s="9" t="e">
        <f>SUMIF('Pack&amp;System Plan (Project)'!$G:$G,'Pack&amp;System Plan (Model)'!$E58,'Pack&amp;System Plan (Project)'!#REF!)</f>
        <v>#REF!</v>
      </c>
      <c r="DA58" s="9" t="e">
        <f>SUMIF('Pack&amp;System Plan (Project)'!$G:$G,'Pack&amp;System Plan (Model)'!$E58,'Pack&amp;System Plan (Project)'!#REF!)</f>
        <v>#REF!</v>
      </c>
      <c r="DB58" s="9" t="e">
        <f>SUMIF('Pack&amp;System Plan (Project)'!$G:$G,'Pack&amp;System Plan (Model)'!$E58,'Pack&amp;System Plan (Project)'!#REF!)</f>
        <v>#REF!</v>
      </c>
      <c r="DC58" s="9" t="e">
        <f>SUMIF('Pack&amp;System Plan (Project)'!$G:$G,'Pack&amp;System Plan (Model)'!$E58,'Pack&amp;System Plan (Project)'!#REF!)</f>
        <v>#REF!</v>
      </c>
      <c r="DD58" s="9" t="e">
        <f>SUMIF('Pack&amp;System Plan (Project)'!$G:$G,'Pack&amp;System Plan (Model)'!$E58,'Pack&amp;System Plan (Project)'!#REF!)</f>
        <v>#REF!</v>
      </c>
      <c r="DE58" s="9" t="e">
        <f>SUMIF('Pack&amp;System Plan (Project)'!$G:$G,'Pack&amp;System Plan (Model)'!$E58,'Pack&amp;System Plan (Project)'!#REF!)</f>
        <v>#REF!</v>
      </c>
      <c r="DF58" s="9" t="e">
        <f>SUMIF('Pack&amp;System Plan (Project)'!$G:$G,'Pack&amp;System Plan (Model)'!$E58,'Pack&amp;System Plan (Project)'!#REF!)</f>
        <v>#REF!</v>
      </c>
      <c r="DG58" s="9" t="e">
        <f>SUMIF('Pack&amp;System Plan (Project)'!$G:$G,'Pack&amp;System Plan (Model)'!$E58,'Pack&amp;System Plan (Project)'!#REF!)</f>
        <v>#REF!</v>
      </c>
      <c r="DH58" s="9" t="e">
        <f>SUMIF('Pack&amp;System Plan (Project)'!$G:$G,'Pack&amp;System Plan (Model)'!$E58,'Pack&amp;System Plan (Project)'!#REF!)</f>
        <v>#REF!</v>
      </c>
      <c r="DI58" s="9" t="e">
        <f>SUMIF('Pack&amp;System Plan (Project)'!$G:$G,'Pack&amp;System Plan (Model)'!$E58,'Pack&amp;System Plan (Project)'!#REF!)</f>
        <v>#REF!</v>
      </c>
      <c r="DJ58" s="9" t="e">
        <f>SUMIF('Pack&amp;System Plan (Project)'!$G:$G,'Pack&amp;System Plan (Model)'!$E58,'Pack&amp;System Plan (Project)'!#REF!)</f>
        <v>#REF!</v>
      </c>
      <c r="DK58" s="9" t="e">
        <f>SUMIF('Pack&amp;System Plan (Project)'!$G:$G,'Pack&amp;System Plan (Model)'!$E58,'Pack&amp;System Plan (Project)'!#REF!)</f>
        <v>#REF!</v>
      </c>
      <c r="DL58" s="9" t="e">
        <f>SUMIF('Pack&amp;System Plan (Project)'!$G:$G,'Pack&amp;System Plan (Model)'!$E58,'Pack&amp;System Plan (Project)'!#REF!)</f>
        <v>#REF!</v>
      </c>
      <c r="DM58" s="9" t="e">
        <f>SUMIF('Pack&amp;System Plan (Project)'!$G:$G,'Pack&amp;System Plan (Model)'!$E58,'Pack&amp;System Plan (Project)'!#REF!)</f>
        <v>#REF!</v>
      </c>
      <c r="DN58" s="9" t="e">
        <f>SUMIF('Pack&amp;System Plan (Project)'!$G:$G,'Pack&amp;System Plan (Model)'!$E58,'Pack&amp;System Plan (Project)'!#REF!)</f>
        <v>#REF!</v>
      </c>
      <c r="DO58" s="9" t="e">
        <f>SUMIF('Pack&amp;System Plan (Project)'!$G:$G,'Pack&amp;System Plan (Model)'!$E58,'Pack&amp;System Plan (Project)'!#REF!)</f>
        <v>#REF!</v>
      </c>
      <c r="DP58" s="9" t="e">
        <f>SUMIF('Pack&amp;System Plan (Project)'!$G:$G,'Pack&amp;System Plan (Model)'!$E58,'Pack&amp;System Plan (Project)'!#REF!)</f>
        <v>#REF!</v>
      </c>
      <c r="DQ58" s="9" t="e">
        <f>SUMIF('Pack&amp;System Plan (Project)'!$G:$G,'Pack&amp;System Plan (Model)'!$E58,'Pack&amp;System Plan (Project)'!#REF!)</f>
        <v>#REF!</v>
      </c>
      <c r="DR58" s="9" t="e">
        <f>SUMIF('Pack&amp;System Plan (Project)'!$G:$G,'Pack&amp;System Plan (Model)'!$E58,'Pack&amp;System Plan (Project)'!#REF!)</f>
        <v>#REF!</v>
      </c>
      <c r="DS58" s="9" t="e">
        <f>SUMIF('Pack&amp;System Plan (Project)'!$G:$G,'Pack&amp;System Plan (Model)'!$E58,'Pack&amp;System Plan (Project)'!#REF!)</f>
        <v>#REF!</v>
      </c>
      <c r="DT58" s="9" t="e">
        <f>SUMIF('Pack&amp;System Plan (Project)'!$G:$G,'Pack&amp;System Plan (Model)'!$E58,'Pack&amp;System Plan (Project)'!#REF!)</f>
        <v>#REF!</v>
      </c>
      <c r="DU58" s="9" t="e">
        <f>SUMIF('Pack&amp;System Plan (Project)'!$G:$G,'Pack&amp;System Plan (Model)'!$E58,'Pack&amp;System Plan (Project)'!#REF!)</f>
        <v>#REF!</v>
      </c>
      <c r="DV58" s="9" t="e">
        <f>SUMIF('Pack&amp;System Plan (Project)'!$G:$G,'Pack&amp;System Plan (Model)'!$E58,'Pack&amp;System Plan (Project)'!#REF!)</f>
        <v>#REF!</v>
      </c>
      <c r="DW58" s="9" t="e">
        <f>SUMIF('Pack&amp;System Plan (Project)'!$G:$G,'Pack&amp;System Plan (Model)'!$E58,'Pack&amp;System Plan (Project)'!#REF!)</f>
        <v>#REF!</v>
      </c>
      <c r="DX58" s="9" t="e">
        <f>SUMIF('Pack&amp;System Plan (Project)'!$G:$G,'Pack&amp;System Plan (Model)'!$E58,'Pack&amp;System Plan (Project)'!#REF!)</f>
        <v>#REF!</v>
      </c>
      <c r="DY58" s="9" t="e">
        <f>SUMIF('Pack&amp;System Plan (Project)'!$G:$G,'Pack&amp;System Plan (Model)'!$E58,'Pack&amp;System Plan (Project)'!#REF!)</f>
        <v>#REF!</v>
      </c>
      <c r="DZ58" s="9" t="e">
        <f>SUMIF('Pack&amp;System Plan (Project)'!$G:$G,'Pack&amp;System Plan (Model)'!$E58,'Pack&amp;System Plan (Project)'!#REF!)</f>
        <v>#REF!</v>
      </c>
      <c r="EA58" s="9" t="e">
        <f>SUMIF('Pack&amp;System Plan (Project)'!$G:$G,'Pack&amp;System Plan (Model)'!$E58,'Pack&amp;System Plan (Project)'!#REF!)</f>
        <v>#REF!</v>
      </c>
      <c r="EB58" s="9" t="e">
        <f>SUMIF('Pack&amp;System Plan (Project)'!$G:$G,'Pack&amp;System Plan (Model)'!$E58,'Pack&amp;System Plan (Project)'!#REF!)</f>
        <v>#REF!</v>
      </c>
      <c r="EC58" s="9" t="e">
        <f>SUMIF('Pack&amp;System Plan (Project)'!$G:$G,'Pack&amp;System Plan (Model)'!$E58,'Pack&amp;System Plan (Project)'!#REF!)</f>
        <v>#REF!</v>
      </c>
      <c r="ED58" s="9" t="e">
        <f>SUMIF('Pack&amp;System Plan (Project)'!$G:$G,'Pack&amp;System Plan (Model)'!$E58,'Pack&amp;System Plan (Project)'!#REF!)</f>
        <v>#REF!</v>
      </c>
      <c r="EE58" s="9" t="e">
        <f>SUMIF('Pack&amp;System Plan (Project)'!$G:$G,'Pack&amp;System Plan (Model)'!$E58,'Pack&amp;System Plan (Project)'!#REF!)</f>
        <v>#REF!</v>
      </c>
      <c r="EF58" s="9" t="e">
        <f>SUMIF('Pack&amp;System Plan (Project)'!$G:$G,'Pack&amp;System Plan (Model)'!$E58,'Pack&amp;System Plan (Project)'!#REF!)</f>
        <v>#REF!</v>
      </c>
      <c r="EG58" s="9" t="e">
        <f>SUMIF('Pack&amp;System Plan (Project)'!$G:$G,'Pack&amp;System Plan (Model)'!$E58,'Pack&amp;System Plan (Project)'!#REF!)</f>
        <v>#REF!</v>
      </c>
      <c r="EH58" s="9" t="e">
        <f>SUMIF('Pack&amp;System Plan (Project)'!$G:$G,'Pack&amp;System Plan (Model)'!$E58,'Pack&amp;System Plan (Project)'!#REF!)</f>
        <v>#REF!</v>
      </c>
      <c r="EI58" s="9" t="e">
        <f>SUMIF('Pack&amp;System Plan (Project)'!$G:$G,'Pack&amp;System Plan (Model)'!$E58,'Pack&amp;System Plan (Project)'!#REF!)</f>
        <v>#REF!</v>
      </c>
      <c r="EJ58" s="9" t="e">
        <f>SUMIF('Pack&amp;System Plan (Project)'!$G:$G,'Pack&amp;System Plan (Model)'!$E58,'Pack&amp;System Plan (Project)'!#REF!)</f>
        <v>#REF!</v>
      </c>
      <c r="EK58" s="9" t="e">
        <f>SUMIF('Pack&amp;System Plan (Project)'!$G:$G,'Pack&amp;System Plan (Model)'!$E58,'Pack&amp;System Plan (Project)'!#REF!)</f>
        <v>#REF!</v>
      </c>
      <c r="EL58" s="9" t="e">
        <f>SUMIF('Pack&amp;System Plan (Project)'!$G:$G,'Pack&amp;System Plan (Model)'!$E58,'Pack&amp;System Plan (Project)'!#REF!)</f>
        <v>#REF!</v>
      </c>
      <c r="EM58" s="9" t="e">
        <f>SUMIF('Pack&amp;System Plan (Project)'!$G:$G,'Pack&amp;System Plan (Model)'!$E58,'Pack&amp;System Plan (Project)'!#REF!)</f>
        <v>#REF!</v>
      </c>
      <c r="EN58" s="9" t="e">
        <f>SUMIF('Pack&amp;System Plan (Project)'!$G:$G,'Pack&amp;System Plan (Model)'!$E58,'Pack&amp;System Plan (Project)'!#REF!)</f>
        <v>#REF!</v>
      </c>
      <c r="EO58" s="9" t="e">
        <f>SUMIF('Pack&amp;System Plan (Project)'!$G:$G,'Pack&amp;System Plan (Model)'!$E58,'Pack&amp;System Plan (Project)'!#REF!)</f>
        <v>#REF!</v>
      </c>
      <c r="EP58" s="9" t="e">
        <f>SUMIF('Pack&amp;System Plan (Project)'!$G:$G,'Pack&amp;System Plan (Model)'!$E58,'Pack&amp;System Plan (Project)'!#REF!)</f>
        <v>#REF!</v>
      </c>
      <c r="EQ58" s="9" t="e">
        <f>SUMIF('Pack&amp;System Plan (Project)'!$G:$G,'Pack&amp;System Plan (Model)'!$E58,'Pack&amp;System Plan (Project)'!#REF!)</f>
        <v>#REF!</v>
      </c>
      <c r="ER58" s="9" t="e">
        <f>SUMIF('Pack&amp;System Plan (Project)'!$G:$G,'Pack&amp;System Plan (Model)'!$E58,'Pack&amp;System Plan (Project)'!#REF!)</f>
        <v>#REF!</v>
      </c>
      <c r="ES58" s="9" t="e">
        <f>SUMIF('Pack&amp;System Plan (Project)'!$G:$G,'Pack&amp;System Plan (Model)'!$E58,'Pack&amp;System Plan (Project)'!#REF!)</f>
        <v>#REF!</v>
      </c>
      <c r="ET58" s="9" t="e">
        <f>SUMIF('Pack&amp;System Plan (Project)'!$G:$G,'Pack&amp;System Plan (Model)'!$E58,'Pack&amp;System Plan (Project)'!#REF!)</f>
        <v>#REF!</v>
      </c>
      <c r="EU58" s="9" t="e">
        <f>SUMIF('Pack&amp;System Plan (Project)'!$G:$G,'Pack&amp;System Plan (Model)'!$E58,'Pack&amp;System Plan (Project)'!#REF!)</f>
        <v>#REF!</v>
      </c>
      <c r="EV58" s="9" t="e">
        <f>SUMIF('Pack&amp;System Plan (Project)'!$G:$G,'Pack&amp;System Plan (Model)'!$E58,'Pack&amp;System Plan (Project)'!#REF!)</f>
        <v>#REF!</v>
      </c>
      <c r="EW58" s="9" t="e">
        <f>SUMIF('Pack&amp;System Plan (Project)'!$G:$G,'Pack&amp;System Plan (Model)'!$E58,'Pack&amp;System Plan (Project)'!#REF!)</f>
        <v>#REF!</v>
      </c>
      <c r="EX58" s="9" t="e">
        <f>SUMIF('Pack&amp;System Plan (Project)'!$G:$G,'Pack&amp;System Plan (Model)'!$E58,'Pack&amp;System Plan (Project)'!#REF!)</f>
        <v>#REF!</v>
      </c>
      <c r="EY58" s="9" t="e">
        <f>SUMIF('Pack&amp;System Plan (Project)'!$G:$G,'Pack&amp;System Plan (Model)'!$E58,'Pack&amp;System Plan (Project)'!#REF!)</f>
        <v>#REF!</v>
      </c>
      <c r="EZ58" s="9" t="e">
        <f>SUMIF('Pack&amp;System Plan (Project)'!$G:$G,'Pack&amp;System Plan (Model)'!$E58,'Pack&amp;System Plan (Project)'!#REF!)</f>
        <v>#REF!</v>
      </c>
      <c r="FA58" s="9" t="e">
        <f>SUMIF('Pack&amp;System Plan (Project)'!$G:$G,'Pack&amp;System Plan (Model)'!$E58,'Pack&amp;System Plan (Project)'!#REF!)</f>
        <v>#REF!</v>
      </c>
      <c r="FB58" s="9" t="e">
        <f>SUMIF('Pack&amp;System Plan (Project)'!$G:$G,'Pack&amp;System Plan (Model)'!$E58,'Pack&amp;System Plan (Project)'!#REF!)</f>
        <v>#REF!</v>
      </c>
      <c r="FC58" s="9" t="e">
        <f>SUMIF('Pack&amp;System Plan (Project)'!$G:$G,'Pack&amp;System Plan (Model)'!$E58,'Pack&amp;System Plan (Project)'!#REF!)</f>
        <v>#REF!</v>
      </c>
      <c r="FD58" s="9" t="e">
        <f>SUMIF('Pack&amp;System Plan (Project)'!$G:$G,'Pack&amp;System Plan (Model)'!$E58,'Pack&amp;System Plan (Project)'!#REF!)</f>
        <v>#REF!</v>
      </c>
      <c r="FE58" s="9" t="e">
        <f>SUMIF('Pack&amp;System Plan (Project)'!$G:$G,'Pack&amp;System Plan (Model)'!$E58,'Pack&amp;System Plan (Project)'!#REF!)</f>
        <v>#REF!</v>
      </c>
      <c r="FF58" s="9" t="e">
        <f>SUMIF('Pack&amp;System Plan (Project)'!$G:$G,'Pack&amp;System Plan (Model)'!$E58,'Pack&amp;System Plan (Project)'!#REF!)</f>
        <v>#REF!</v>
      </c>
      <c r="FG58" s="9" t="e">
        <f>SUMIF('Pack&amp;System Plan (Project)'!$G:$G,'Pack&amp;System Plan (Model)'!$E58,'Pack&amp;System Plan (Project)'!#REF!)</f>
        <v>#REF!</v>
      </c>
      <c r="FH58" s="9" t="e">
        <f>SUMIF('Pack&amp;System Plan (Project)'!$G:$G,'Pack&amp;System Plan (Model)'!$E58,'Pack&amp;System Plan (Project)'!#REF!)</f>
        <v>#REF!</v>
      </c>
      <c r="FI58" s="9" t="e">
        <f>SUMIF('Pack&amp;System Plan (Project)'!$G:$G,'Pack&amp;System Plan (Model)'!$E58,'Pack&amp;System Plan (Project)'!#REF!)</f>
        <v>#REF!</v>
      </c>
      <c r="FJ58" s="9" t="e">
        <f>SUMIF('Pack&amp;System Plan (Project)'!$G:$G,'Pack&amp;System Plan (Model)'!$E58,'Pack&amp;System Plan (Project)'!#REF!)</f>
        <v>#REF!</v>
      </c>
      <c r="FK58" s="9" t="e">
        <f>SUMIF('Pack&amp;System Plan (Project)'!$G:$G,'Pack&amp;System Plan (Model)'!$E58,'Pack&amp;System Plan (Project)'!#REF!)</f>
        <v>#REF!</v>
      </c>
      <c r="FL58" s="9" t="e">
        <f>SUMIF('Pack&amp;System Plan (Project)'!$G:$G,'Pack&amp;System Plan (Model)'!$E58,'Pack&amp;System Plan (Project)'!#REF!)</f>
        <v>#REF!</v>
      </c>
      <c r="FM58" s="9" t="e">
        <f>SUMIF('Pack&amp;System Plan (Project)'!$G:$G,'Pack&amp;System Plan (Model)'!$E58,'Pack&amp;System Plan (Project)'!#REF!)</f>
        <v>#REF!</v>
      </c>
      <c r="FN58" s="9" t="e">
        <f>SUMIF('Pack&amp;System Plan (Project)'!$G:$G,'Pack&amp;System Plan (Model)'!$E58,'Pack&amp;System Plan (Project)'!#REF!)</f>
        <v>#REF!</v>
      </c>
      <c r="FO58" s="9" t="e">
        <f>SUMIF('Pack&amp;System Plan (Project)'!$G:$G,'Pack&amp;System Plan (Model)'!$E58,'Pack&amp;System Plan (Project)'!#REF!)</f>
        <v>#REF!</v>
      </c>
      <c r="FP58" s="9" t="e">
        <f>SUMIF('Pack&amp;System Plan (Project)'!$G:$G,'Pack&amp;System Plan (Model)'!$E58,'Pack&amp;System Plan (Project)'!#REF!)</f>
        <v>#REF!</v>
      </c>
      <c r="FQ58" s="9" t="e">
        <f>SUMIF('Pack&amp;System Plan (Project)'!$G:$G,'Pack&amp;System Plan (Model)'!$E58,'Pack&amp;System Plan (Project)'!#REF!)</f>
        <v>#REF!</v>
      </c>
      <c r="FR58" s="9" t="e">
        <f>SUMIF('Pack&amp;System Plan (Project)'!$G:$G,'Pack&amp;System Plan (Model)'!$E58,'Pack&amp;System Plan (Project)'!#REF!)</f>
        <v>#REF!</v>
      </c>
      <c r="FS58" s="9" t="e">
        <f>SUMIF('Pack&amp;System Plan (Project)'!$G:$G,'Pack&amp;System Plan (Model)'!$E58,'Pack&amp;System Plan (Project)'!#REF!)</f>
        <v>#REF!</v>
      </c>
      <c r="FT58" s="9" t="e">
        <f>SUMIF('Pack&amp;System Plan (Project)'!$G:$G,'Pack&amp;System Plan (Model)'!$E58,'Pack&amp;System Plan (Project)'!#REF!)</f>
        <v>#REF!</v>
      </c>
      <c r="FU58" s="9" t="e">
        <f>SUMIF('Pack&amp;System Plan (Project)'!$G:$G,'Pack&amp;System Plan (Model)'!$E58,'Pack&amp;System Plan (Project)'!#REF!)</f>
        <v>#REF!</v>
      </c>
      <c r="FV58" s="9" t="e">
        <f>SUMIF('Pack&amp;System Plan (Project)'!$G:$G,'Pack&amp;System Plan (Model)'!$E58,'Pack&amp;System Plan (Project)'!#REF!)</f>
        <v>#REF!</v>
      </c>
      <c r="FW58" s="9" t="e">
        <f>SUMIF('Pack&amp;System Plan (Project)'!$G:$G,'Pack&amp;System Plan (Model)'!$E58,'Pack&amp;System Plan (Project)'!#REF!)</f>
        <v>#REF!</v>
      </c>
      <c r="FX58" s="9" t="e">
        <f>SUMIF('Pack&amp;System Plan (Project)'!$G:$G,'Pack&amp;System Plan (Model)'!$E58,'Pack&amp;System Plan (Project)'!#REF!)</f>
        <v>#REF!</v>
      </c>
      <c r="FY58" s="9" t="e">
        <f>SUMIF('Pack&amp;System Plan (Project)'!$G:$G,'Pack&amp;System Plan (Model)'!$E58,'Pack&amp;System Plan (Project)'!#REF!)</f>
        <v>#REF!</v>
      </c>
      <c r="FZ58" s="9" t="e">
        <f>SUMIF('Pack&amp;System Plan (Project)'!$G:$G,'Pack&amp;System Plan (Model)'!$E58,'Pack&amp;System Plan (Project)'!#REF!)</f>
        <v>#REF!</v>
      </c>
      <c r="GA58" s="9" t="e">
        <f>SUMIF('Pack&amp;System Plan (Project)'!$G:$G,'Pack&amp;System Plan (Model)'!$E58,'Pack&amp;System Plan (Project)'!#REF!)</f>
        <v>#REF!</v>
      </c>
      <c r="GB58" s="9" t="e">
        <f>SUMIF('Pack&amp;System Plan (Project)'!$G:$G,'Pack&amp;System Plan (Model)'!$E58,'Pack&amp;System Plan (Project)'!#REF!)</f>
        <v>#REF!</v>
      </c>
      <c r="GC58" s="9" t="e">
        <f>SUMIF('Pack&amp;System Plan (Project)'!$G:$G,'Pack&amp;System Plan (Model)'!$E58,'Pack&amp;System Plan (Project)'!#REF!)</f>
        <v>#REF!</v>
      </c>
      <c r="GD58" s="9" t="e">
        <f>SUMIF('Pack&amp;System Plan (Project)'!$G:$G,'Pack&amp;System Plan (Model)'!$E58,'Pack&amp;System Plan (Project)'!#REF!)</f>
        <v>#REF!</v>
      </c>
      <c r="GE58" s="9" t="e">
        <f>SUMIF('Pack&amp;System Plan (Project)'!$G:$G,'Pack&amp;System Plan (Model)'!$E58,'Pack&amp;System Plan (Project)'!#REF!)</f>
        <v>#REF!</v>
      </c>
      <c r="GF58" s="9" t="e">
        <f>SUMIF('Pack&amp;System Plan (Project)'!$G:$G,'Pack&amp;System Plan (Model)'!$E58,'Pack&amp;System Plan (Project)'!#REF!)</f>
        <v>#REF!</v>
      </c>
      <c r="GG58" s="9" t="e">
        <f>SUMIF('Pack&amp;System Plan (Project)'!$G:$G,'Pack&amp;System Plan (Model)'!$E58,'Pack&amp;System Plan (Project)'!#REF!)</f>
        <v>#REF!</v>
      </c>
      <c r="GH58" s="9" t="e">
        <f>SUMIF('Pack&amp;System Plan (Project)'!$G:$G,'Pack&amp;System Plan (Model)'!$E58,'Pack&amp;System Plan (Project)'!#REF!)</f>
        <v>#REF!</v>
      </c>
      <c r="GI58" s="9" t="e">
        <f>SUMIF('Pack&amp;System Plan (Project)'!$G:$G,'Pack&amp;System Plan (Model)'!$E58,'Pack&amp;System Plan (Project)'!#REF!)</f>
        <v>#REF!</v>
      </c>
      <c r="GJ58" s="9" t="e">
        <f>SUMIF('Pack&amp;System Plan (Project)'!$G:$G,'Pack&amp;System Plan (Model)'!$E58,'Pack&amp;System Plan (Project)'!#REF!)</f>
        <v>#REF!</v>
      </c>
      <c r="GK58" s="9" t="e">
        <f>SUMIF('Pack&amp;System Plan (Project)'!$G:$G,'Pack&amp;System Plan (Model)'!$E58,'Pack&amp;System Plan (Project)'!#REF!)</f>
        <v>#REF!</v>
      </c>
      <c r="GL58" s="9" t="e">
        <f>SUMIF('Pack&amp;System Plan (Project)'!$G:$G,'Pack&amp;System Plan (Model)'!$E58,'Pack&amp;System Plan (Project)'!#REF!)</f>
        <v>#REF!</v>
      </c>
      <c r="GM58" s="9" t="e">
        <f>SUMIF('Pack&amp;System Plan (Project)'!$G:$G,'Pack&amp;System Plan (Model)'!$E58,'Pack&amp;System Plan (Project)'!#REF!)</f>
        <v>#REF!</v>
      </c>
      <c r="GN58" s="9" t="e">
        <f>SUMIF('Pack&amp;System Plan (Project)'!$G:$G,'Pack&amp;System Plan (Model)'!$E58,'Pack&amp;System Plan (Project)'!#REF!)</f>
        <v>#REF!</v>
      </c>
      <c r="GO58" s="5">
        <v>0</v>
      </c>
    </row>
    <row r="59" spans="1:197" s="5" customFormat="1" x14ac:dyDescent="0.3">
      <c r="A59" s="5" t="s">
        <v>120</v>
      </c>
      <c r="B59" s="25" t="s">
        <v>45</v>
      </c>
      <c r="C59" s="24" t="s">
        <v>101</v>
      </c>
      <c r="D59" s="24" t="s">
        <v>115</v>
      </c>
      <c r="E59" s="18" t="s">
        <v>122</v>
      </c>
      <c r="F59" s="19" t="s">
        <v>123</v>
      </c>
      <c r="G59" s="13" t="e">
        <f>SUMIF(#REF!,'Pack&amp;System Plan (Model)'!#REF!,#REF!)</f>
        <v>#REF!</v>
      </c>
      <c r="H59" s="14">
        <f t="shared" si="1"/>
        <v>0</v>
      </c>
      <c r="I59" s="15"/>
      <c r="J59" s="15"/>
      <c r="K59" s="12" t="s">
        <v>10</v>
      </c>
      <c r="L59" s="16" t="e">
        <f>H59/H58</f>
        <v>#REF!</v>
      </c>
      <c r="M59" s="10"/>
      <c r="N59" s="28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6"/>
      <c r="CG59" s="6"/>
      <c r="CH59" s="6"/>
      <c r="CI59" s="6"/>
      <c r="CJ59" s="6"/>
      <c r="CK59" s="6"/>
      <c r="CL59" s="6"/>
      <c r="CM59" s="6"/>
      <c r="CN59" s="6"/>
      <c r="CO59" s="6"/>
      <c r="CP59" s="6"/>
      <c r="CQ59" s="6"/>
      <c r="CR59" s="6"/>
      <c r="CS59" s="6"/>
      <c r="CT59" s="6"/>
      <c r="CU59" s="6"/>
      <c r="CV59" s="6"/>
      <c r="CW59" s="6"/>
      <c r="CX59" s="6"/>
      <c r="CY59" s="6"/>
      <c r="CZ59" s="6"/>
      <c r="DA59" s="6"/>
      <c r="DB59" s="6"/>
      <c r="DC59" s="6"/>
      <c r="DD59" s="6"/>
      <c r="DE59" s="6"/>
      <c r="DF59" s="6"/>
      <c r="DG59" s="6"/>
      <c r="DH59" s="6"/>
      <c r="DI59" s="6"/>
      <c r="DJ59" s="6"/>
      <c r="DK59" s="6"/>
      <c r="DL59" s="6"/>
      <c r="DM59" s="6"/>
      <c r="DN59" s="6"/>
      <c r="DO59" s="6"/>
      <c r="DP59" s="6"/>
      <c r="DQ59" s="6"/>
      <c r="DR59" s="6"/>
      <c r="DS59" s="6"/>
      <c r="DT59" s="6"/>
      <c r="DU59" s="6"/>
      <c r="DV59" s="6"/>
      <c r="DW59" s="6"/>
      <c r="DX59" s="6"/>
      <c r="DY59" s="6"/>
      <c r="DZ59" s="6"/>
      <c r="EA59" s="6"/>
      <c r="EB59" s="6"/>
      <c r="EC59" s="6"/>
      <c r="ED59" s="6"/>
      <c r="EE59" s="6"/>
      <c r="EF59" s="6"/>
      <c r="EG59" s="6"/>
      <c r="EH59" s="6"/>
      <c r="EI59" s="6"/>
      <c r="EJ59" s="6"/>
      <c r="EK59" s="6"/>
      <c r="EL59" s="6"/>
      <c r="EM59" s="6"/>
      <c r="EN59" s="6"/>
      <c r="EO59" s="6"/>
      <c r="EP59" s="6"/>
      <c r="EQ59" s="6"/>
      <c r="ER59" s="6"/>
      <c r="ES59" s="6"/>
      <c r="ET59" s="6"/>
      <c r="EU59" s="6"/>
      <c r="EV59" s="6"/>
      <c r="EW59" s="6"/>
      <c r="EX59" s="6"/>
      <c r="EY59" s="6"/>
      <c r="EZ59" s="6"/>
      <c r="FA59" s="6"/>
      <c r="FB59" s="6"/>
      <c r="FC59" s="6"/>
      <c r="FD59" s="6"/>
      <c r="FE59" s="6"/>
      <c r="FF59" s="6"/>
      <c r="FG59" s="6"/>
      <c r="FH59" s="6"/>
      <c r="FI59" s="6"/>
      <c r="FJ59" s="6"/>
      <c r="FK59" s="6"/>
      <c r="FL59" s="6"/>
      <c r="FM59" s="6"/>
      <c r="FN59" s="6"/>
      <c r="FO59" s="6"/>
      <c r="FP59" s="6"/>
      <c r="FQ59" s="6"/>
      <c r="FR59" s="6"/>
      <c r="FS59" s="6"/>
      <c r="FT59" s="6"/>
      <c r="FU59" s="6"/>
      <c r="FV59" s="6"/>
      <c r="FW59" s="6"/>
      <c r="FX59" s="6"/>
      <c r="FY59" s="6"/>
      <c r="FZ59" s="6"/>
      <c r="GA59" s="6"/>
      <c r="GB59" s="6"/>
      <c r="GC59" s="6"/>
      <c r="GD59" s="6"/>
      <c r="GE59" s="6"/>
      <c r="GF59" s="6"/>
      <c r="GG59" s="6"/>
      <c r="GH59" s="6"/>
      <c r="GI59" s="6"/>
      <c r="GJ59" s="6"/>
      <c r="GK59" s="6"/>
      <c r="GL59" s="6"/>
      <c r="GM59" s="6"/>
      <c r="GN59" s="6"/>
      <c r="GO59" s="5">
        <v>0</v>
      </c>
    </row>
    <row r="60" spans="1:197" s="5" customFormat="1" x14ac:dyDescent="0.3">
      <c r="A60" s="5" t="s">
        <v>141</v>
      </c>
      <c r="B60" s="25" t="s">
        <v>45</v>
      </c>
      <c r="C60" s="24" t="s">
        <v>101</v>
      </c>
      <c r="D60" s="24" t="s">
        <v>115</v>
      </c>
      <c r="E60" s="18" t="s">
        <v>139</v>
      </c>
      <c r="F60" s="19" t="s">
        <v>140</v>
      </c>
      <c r="G60" s="13" t="e">
        <f>SUMIF(#REF!,'Pack&amp;System Plan (Model)'!#REF!,#REF!)</f>
        <v>#REF!</v>
      </c>
      <c r="H60" s="21" t="e">
        <f t="shared" ref="H60:H89" si="2">SUM(O60:GN60)</f>
        <v>#REF!</v>
      </c>
      <c r="I60" s="22"/>
      <c r="J60" s="22"/>
      <c r="K60" s="19" t="s">
        <v>9</v>
      </c>
      <c r="L60" s="23" t="e">
        <f>+H61/H60</f>
        <v>#REF!</v>
      </c>
      <c r="M60" s="17"/>
      <c r="N60" s="27"/>
      <c r="O60" s="9" t="e">
        <f>SUMIF('Pack&amp;System Plan (Project)'!$G:$G,'Pack&amp;System Plan (Model)'!$E60,'Pack&amp;System Plan (Project)'!#REF!)</f>
        <v>#REF!</v>
      </c>
      <c r="P60" s="9" t="e">
        <f>SUMIF('Pack&amp;System Plan (Project)'!$G:$G,'Pack&amp;System Plan (Model)'!$E60,'Pack&amp;System Plan (Project)'!#REF!)</f>
        <v>#REF!</v>
      </c>
      <c r="Q60" s="9" t="e">
        <f>SUMIF('Pack&amp;System Plan (Project)'!$G:$G,'Pack&amp;System Plan (Model)'!$E60,'Pack&amp;System Plan (Project)'!#REF!)</f>
        <v>#REF!</v>
      </c>
      <c r="R60" s="9" t="e">
        <f>SUMIF('Pack&amp;System Plan (Project)'!$G:$G,'Pack&amp;System Plan (Model)'!$E60,'Pack&amp;System Plan (Project)'!#REF!)</f>
        <v>#REF!</v>
      </c>
      <c r="S60" s="9" t="e">
        <f>SUMIF('Pack&amp;System Plan (Project)'!$G:$G,'Pack&amp;System Plan (Model)'!$E60,'Pack&amp;System Plan (Project)'!#REF!)</f>
        <v>#REF!</v>
      </c>
      <c r="T60" s="9" t="e">
        <f>SUMIF('Pack&amp;System Plan (Project)'!$G:$G,'Pack&amp;System Plan (Model)'!$E60,'Pack&amp;System Plan (Project)'!#REF!)</f>
        <v>#REF!</v>
      </c>
      <c r="U60" s="9" t="e">
        <f>SUMIF('Pack&amp;System Plan (Project)'!$G:$G,'Pack&amp;System Plan (Model)'!$E60,'Pack&amp;System Plan (Project)'!#REF!)</f>
        <v>#REF!</v>
      </c>
      <c r="V60" s="9" t="e">
        <f>SUMIF('Pack&amp;System Plan (Project)'!$G:$G,'Pack&amp;System Plan (Model)'!$E60,'Pack&amp;System Plan (Project)'!#REF!)</f>
        <v>#REF!</v>
      </c>
      <c r="W60" s="9" t="e">
        <f>SUMIF('Pack&amp;System Plan (Project)'!$G:$G,'Pack&amp;System Plan (Model)'!$E60,'Pack&amp;System Plan (Project)'!#REF!)</f>
        <v>#REF!</v>
      </c>
      <c r="X60" s="9" t="e">
        <f>SUMIF('Pack&amp;System Plan (Project)'!$G:$G,'Pack&amp;System Plan (Model)'!$E60,'Pack&amp;System Plan (Project)'!#REF!)</f>
        <v>#REF!</v>
      </c>
      <c r="Y60" s="9" t="e">
        <f>SUMIF('Pack&amp;System Plan (Project)'!$G:$G,'Pack&amp;System Plan (Model)'!$E60,'Pack&amp;System Plan (Project)'!#REF!)</f>
        <v>#REF!</v>
      </c>
      <c r="Z60" s="9" t="e">
        <f>SUMIF('Pack&amp;System Plan (Project)'!$G:$G,'Pack&amp;System Plan (Model)'!$E60,'Pack&amp;System Plan (Project)'!#REF!)</f>
        <v>#REF!</v>
      </c>
      <c r="AA60" s="9" t="e">
        <f>SUMIF('Pack&amp;System Plan (Project)'!$G:$G,'Pack&amp;System Plan (Model)'!$E60,'Pack&amp;System Plan (Project)'!#REF!)</f>
        <v>#REF!</v>
      </c>
      <c r="AB60" s="9" t="e">
        <f>SUMIF('Pack&amp;System Plan (Project)'!$G:$G,'Pack&amp;System Plan (Model)'!$E60,'Pack&amp;System Plan (Project)'!#REF!)</f>
        <v>#REF!</v>
      </c>
      <c r="AC60" s="9" t="e">
        <f>SUMIF('Pack&amp;System Plan (Project)'!$G:$G,'Pack&amp;System Plan (Model)'!$E60,'Pack&amp;System Plan (Project)'!#REF!)</f>
        <v>#REF!</v>
      </c>
      <c r="AD60" s="9" t="e">
        <f>SUMIF('Pack&amp;System Plan (Project)'!$G:$G,'Pack&amp;System Plan (Model)'!$E60,'Pack&amp;System Plan (Project)'!#REF!)</f>
        <v>#REF!</v>
      </c>
      <c r="AE60" s="9" t="e">
        <f>SUMIF('Pack&amp;System Plan (Project)'!$G:$G,'Pack&amp;System Plan (Model)'!$E60,'Pack&amp;System Plan (Project)'!#REF!)</f>
        <v>#REF!</v>
      </c>
      <c r="AF60" s="9" t="e">
        <f>SUMIF('Pack&amp;System Plan (Project)'!$G:$G,'Pack&amp;System Plan (Model)'!$E60,'Pack&amp;System Plan (Project)'!#REF!)</f>
        <v>#REF!</v>
      </c>
      <c r="AG60" s="9" t="e">
        <f>SUMIF('Pack&amp;System Plan (Project)'!$G:$G,'Pack&amp;System Plan (Model)'!$E60,'Pack&amp;System Plan (Project)'!#REF!)</f>
        <v>#REF!</v>
      </c>
      <c r="AH60" s="9" t="e">
        <f>SUMIF('Pack&amp;System Plan (Project)'!$G:$G,'Pack&amp;System Plan (Model)'!$E60,'Pack&amp;System Plan (Project)'!#REF!)</f>
        <v>#REF!</v>
      </c>
      <c r="AI60" s="9" t="e">
        <f>SUMIF('Pack&amp;System Plan (Project)'!$G:$G,'Pack&amp;System Plan (Model)'!$E60,'Pack&amp;System Plan (Project)'!#REF!)</f>
        <v>#REF!</v>
      </c>
      <c r="AJ60" s="9" t="e">
        <f>SUMIF('Pack&amp;System Plan (Project)'!$G:$G,'Pack&amp;System Plan (Model)'!$E60,'Pack&amp;System Plan (Project)'!#REF!)</f>
        <v>#REF!</v>
      </c>
      <c r="AK60" s="9" t="e">
        <f>SUMIF('Pack&amp;System Plan (Project)'!$G:$G,'Pack&amp;System Plan (Model)'!$E60,'Pack&amp;System Plan (Project)'!#REF!)</f>
        <v>#REF!</v>
      </c>
      <c r="AL60" s="9" t="e">
        <f>SUMIF('Pack&amp;System Plan (Project)'!$G:$G,'Pack&amp;System Plan (Model)'!$E60,'Pack&amp;System Plan (Project)'!#REF!)</f>
        <v>#REF!</v>
      </c>
      <c r="AM60" s="9" t="e">
        <f>SUMIF('Pack&amp;System Plan (Project)'!$G:$G,'Pack&amp;System Plan (Model)'!$E60,'Pack&amp;System Plan (Project)'!#REF!)</f>
        <v>#REF!</v>
      </c>
      <c r="AN60" s="9" t="e">
        <f>SUMIF('Pack&amp;System Plan (Project)'!$G:$G,'Pack&amp;System Plan (Model)'!$E60,'Pack&amp;System Plan (Project)'!#REF!)</f>
        <v>#REF!</v>
      </c>
      <c r="AO60" s="9" t="e">
        <f>SUMIF('Pack&amp;System Plan (Project)'!$G:$G,'Pack&amp;System Plan (Model)'!$E60,'Pack&amp;System Plan (Project)'!#REF!)</f>
        <v>#REF!</v>
      </c>
      <c r="AP60" s="9" t="e">
        <f>SUMIF('Pack&amp;System Plan (Project)'!$G:$G,'Pack&amp;System Plan (Model)'!$E60,'Pack&amp;System Plan (Project)'!#REF!)</f>
        <v>#REF!</v>
      </c>
      <c r="AQ60" s="9" t="e">
        <f>SUMIF('Pack&amp;System Plan (Project)'!$G:$G,'Pack&amp;System Plan (Model)'!$E60,'Pack&amp;System Plan (Project)'!#REF!)</f>
        <v>#REF!</v>
      </c>
      <c r="AR60" s="9" t="e">
        <f>SUMIF('Pack&amp;System Plan (Project)'!$G:$G,'Pack&amp;System Plan (Model)'!$E60,'Pack&amp;System Plan (Project)'!#REF!)</f>
        <v>#REF!</v>
      </c>
      <c r="AS60" s="9" t="e">
        <f>SUMIF('Pack&amp;System Plan (Project)'!$G:$G,'Pack&amp;System Plan (Model)'!$E60,'Pack&amp;System Plan (Project)'!#REF!)</f>
        <v>#REF!</v>
      </c>
      <c r="AT60" s="9" t="e">
        <f>SUMIF('Pack&amp;System Plan (Project)'!$G:$G,'Pack&amp;System Plan (Model)'!$E60,'Pack&amp;System Plan (Project)'!#REF!)</f>
        <v>#REF!</v>
      </c>
      <c r="AU60" s="9" t="e">
        <f>SUMIF('Pack&amp;System Plan (Project)'!$G:$G,'Pack&amp;System Plan (Model)'!$E60,'Pack&amp;System Plan (Project)'!#REF!)</f>
        <v>#REF!</v>
      </c>
      <c r="AV60" s="9" t="e">
        <f>SUMIF('Pack&amp;System Plan (Project)'!$G:$G,'Pack&amp;System Plan (Model)'!$E60,'Pack&amp;System Plan (Project)'!#REF!)</f>
        <v>#REF!</v>
      </c>
      <c r="AW60" s="9" t="e">
        <f>SUMIF('Pack&amp;System Plan (Project)'!$G:$G,'Pack&amp;System Plan (Model)'!$E60,'Pack&amp;System Plan (Project)'!#REF!)</f>
        <v>#REF!</v>
      </c>
      <c r="AX60" s="9" t="e">
        <f>SUMIF('Pack&amp;System Plan (Project)'!$G:$G,'Pack&amp;System Plan (Model)'!$E60,'Pack&amp;System Plan (Project)'!#REF!)</f>
        <v>#REF!</v>
      </c>
      <c r="AY60" s="9" t="e">
        <f>SUMIF('Pack&amp;System Plan (Project)'!$G:$G,'Pack&amp;System Plan (Model)'!$E60,'Pack&amp;System Plan (Project)'!#REF!)</f>
        <v>#REF!</v>
      </c>
      <c r="AZ60" s="9" t="e">
        <f>SUMIF('Pack&amp;System Plan (Project)'!$G:$G,'Pack&amp;System Plan (Model)'!$E60,'Pack&amp;System Plan (Project)'!#REF!)</f>
        <v>#REF!</v>
      </c>
      <c r="BA60" s="9" t="e">
        <f>SUMIF('Pack&amp;System Plan (Project)'!$G:$G,'Pack&amp;System Plan (Model)'!$E60,'Pack&amp;System Plan (Project)'!#REF!)</f>
        <v>#REF!</v>
      </c>
      <c r="BB60" s="9" t="e">
        <f>SUMIF('Pack&amp;System Plan (Project)'!$G:$G,'Pack&amp;System Plan (Model)'!$E60,'Pack&amp;System Plan (Project)'!#REF!)</f>
        <v>#REF!</v>
      </c>
      <c r="BC60" s="9" t="e">
        <f>SUMIF('Pack&amp;System Plan (Project)'!$G:$G,'Pack&amp;System Plan (Model)'!$E60,'Pack&amp;System Plan (Project)'!#REF!)</f>
        <v>#REF!</v>
      </c>
      <c r="BD60" s="9" t="e">
        <f>SUMIF('Pack&amp;System Plan (Project)'!$G:$G,'Pack&amp;System Plan (Model)'!$E60,'Pack&amp;System Plan (Project)'!#REF!)</f>
        <v>#REF!</v>
      </c>
      <c r="BE60" s="9" t="e">
        <f>SUMIF('Pack&amp;System Plan (Project)'!$G:$G,'Pack&amp;System Plan (Model)'!$E60,'Pack&amp;System Plan (Project)'!#REF!)</f>
        <v>#REF!</v>
      </c>
      <c r="BF60" s="9" t="e">
        <f>SUMIF('Pack&amp;System Plan (Project)'!$G:$G,'Pack&amp;System Plan (Model)'!$E60,'Pack&amp;System Plan (Project)'!#REF!)</f>
        <v>#REF!</v>
      </c>
      <c r="BG60" s="9" t="e">
        <f>SUMIF('Pack&amp;System Plan (Project)'!$G:$G,'Pack&amp;System Plan (Model)'!$E60,'Pack&amp;System Plan (Project)'!#REF!)</f>
        <v>#REF!</v>
      </c>
      <c r="BH60" s="9" t="e">
        <f>SUMIF('Pack&amp;System Plan (Project)'!$G:$G,'Pack&amp;System Plan (Model)'!$E60,'Pack&amp;System Plan (Project)'!#REF!)</f>
        <v>#REF!</v>
      </c>
      <c r="BI60" s="9" t="e">
        <f>SUMIF('Pack&amp;System Plan (Project)'!$G:$G,'Pack&amp;System Plan (Model)'!$E60,'Pack&amp;System Plan (Project)'!#REF!)</f>
        <v>#REF!</v>
      </c>
      <c r="BJ60" s="9" t="e">
        <f>SUMIF('Pack&amp;System Plan (Project)'!$G:$G,'Pack&amp;System Plan (Model)'!$E60,'Pack&amp;System Plan (Project)'!#REF!)</f>
        <v>#REF!</v>
      </c>
      <c r="BK60" s="9" t="e">
        <f>SUMIF('Pack&amp;System Plan (Project)'!$G:$G,'Pack&amp;System Plan (Model)'!$E60,'Pack&amp;System Plan (Project)'!#REF!)</f>
        <v>#REF!</v>
      </c>
      <c r="BL60" s="9" t="e">
        <f>SUMIF('Pack&amp;System Plan (Project)'!$G:$G,'Pack&amp;System Plan (Model)'!$E60,'Pack&amp;System Plan (Project)'!#REF!)</f>
        <v>#REF!</v>
      </c>
      <c r="BM60" s="9" t="e">
        <f>SUMIF('Pack&amp;System Plan (Project)'!$G:$G,'Pack&amp;System Plan (Model)'!$E60,'Pack&amp;System Plan (Project)'!#REF!)</f>
        <v>#REF!</v>
      </c>
      <c r="BN60" s="9" t="e">
        <f>SUMIF('Pack&amp;System Plan (Project)'!$G:$G,'Pack&amp;System Plan (Model)'!$E60,'Pack&amp;System Plan (Project)'!#REF!)</f>
        <v>#REF!</v>
      </c>
      <c r="BO60" s="9" t="e">
        <f>SUMIF('Pack&amp;System Plan (Project)'!$G:$G,'Pack&amp;System Plan (Model)'!$E60,'Pack&amp;System Plan (Project)'!#REF!)</f>
        <v>#REF!</v>
      </c>
      <c r="BP60" s="9" t="e">
        <f>SUMIF('Pack&amp;System Plan (Project)'!$G:$G,'Pack&amp;System Plan (Model)'!$E60,'Pack&amp;System Plan (Project)'!#REF!)</f>
        <v>#REF!</v>
      </c>
      <c r="BQ60" s="9" t="e">
        <f>SUMIF('Pack&amp;System Plan (Project)'!$G:$G,'Pack&amp;System Plan (Model)'!$E60,'Pack&amp;System Plan (Project)'!#REF!)</f>
        <v>#REF!</v>
      </c>
      <c r="BR60" s="9" t="e">
        <f>SUMIF('Pack&amp;System Plan (Project)'!$G:$G,'Pack&amp;System Plan (Model)'!$E60,'Pack&amp;System Plan (Project)'!#REF!)</f>
        <v>#REF!</v>
      </c>
      <c r="BS60" s="9" t="e">
        <f>SUMIF('Pack&amp;System Plan (Project)'!$G:$G,'Pack&amp;System Plan (Model)'!$E60,'Pack&amp;System Plan (Project)'!#REF!)</f>
        <v>#REF!</v>
      </c>
      <c r="BT60" s="9" t="e">
        <f>SUMIF('Pack&amp;System Plan (Project)'!$G:$G,'Pack&amp;System Plan (Model)'!$E60,'Pack&amp;System Plan (Project)'!#REF!)</f>
        <v>#REF!</v>
      </c>
      <c r="BU60" s="9" t="e">
        <f>SUMIF('Pack&amp;System Plan (Project)'!$G:$G,'Pack&amp;System Plan (Model)'!$E60,'Pack&amp;System Plan (Project)'!#REF!)</f>
        <v>#REF!</v>
      </c>
      <c r="BV60" s="9" t="e">
        <f>SUMIF('Pack&amp;System Plan (Project)'!$G:$G,'Pack&amp;System Plan (Model)'!$E60,'Pack&amp;System Plan (Project)'!#REF!)</f>
        <v>#REF!</v>
      </c>
      <c r="BW60" s="9" t="e">
        <f>SUMIF('Pack&amp;System Plan (Project)'!$G:$G,'Pack&amp;System Plan (Model)'!$E60,'Pack&amp;System Plan (Project)'!#REF!)</f>
        <v>#REF!</v>
      </c>
      <c r="BX60" s="9" t="e">
        <f>SUMIF('Pack&amp;System Plan (Project)'!$G:$G,'Pack&amp;System Plan (Model)'!$E60,'Pack&amp;System Plan (Project)'!#REF!)</f>
        <v>#REF!</v>
      </c>
      <c r="BY60" s="9" t="e">
        <f>SUMIF('Pack&amp;System Plan (Project)'!$G:$G,'Pack&amp;System Plan (Model)'!$E60,'Pack&amp;System Plan (Project)'!#REF!)</f>
        <v>#REF!</v>
      </c>
      <c r="BZ60" s="9" t="e">
        <f>SUMIF('Pack&amp;System Plan (Project)'!$G:$G,'Pack&amp;System Plan (Model)'!$E60,'Pack&amp;System Plan (Project)'!#REF!)</f>
        <v>#REF!</v>
      </c>
      <c r="CA60" s="9" t="e">
        <f>SUMIF('Pack&amp;System Plan (Project)'!$G:$G,'Pack&amp;System Plan (Model)'!$E60,'Pack&amp;System Plan (Project)'!#REF!)</f>
        <v>#REF!</v>
      </c>
      <c r="CB60" s="9" t="e">
        <f>SUMIF('Pack&amp;System Plan (Project)'!$G:$G,'Pack&amp;System Plan (Model)'!$E60,'Pack&amp;System Plan (Project)'!#REF!)</f>
        <v>#REF!</v>
      </c>
      <c r="CC60" s="9" t="e">
        <f>SUMIF('Pack&amp;System Plan (Project)'!$G:$G,'Pack&amp;System Plan (Model)'!$E60,'Pack&amp;System Plan (Project)'!#REF!)</f>
        <v>#REF!</v>
      </c>
      <c r="CD60" s="9" t="e">
        <f>SUMIF('Pack&amp;System Plan (Project)'!$G:$G,'Pack&amp;System Plan (Model)'!$E60,'Pack&amp;System Plan (Project)'!#REF!)</f>
        <v>#REF!</v>
      </c>
      <c r="CE60" s="9" t="e">
        <f>SUMIF('Pack&amp;System Plan (Project)'!$G:$G,'Pack&amp;System Plan (Model)'!$E60,'Pack&amp;System Plan (Project)'!#REF!)</f>
        <v>#REF!</v>
      </c>
      <c r="CF60" s="9" t="e">
        <f>SUMIF('Pack&amp;System Plan (Project)'!$G:$G,'Pack&amp;System Plan (Model)'!$E60,'Pack&amp;System Plan (Project)'!#REF!)</f>
        <v>#REF!</v>
      </c>
      <c r="CG60" s="9" t="e">
        <f>SUMIF('Pack&amp;System Plan (Project)'!$G:$G,'Pack&amp;System Plan (Model)'!$E60,'Pack&amp;System Plan (Project)'!#REF!)</f>
        <v>#REF!</v>
      </c>
      <c r="CH60" s="9" t="e">
        <f>SUMIF('Pack&amp;System Plan (Project)'!$G:$G,'Pack&amp;System Plan (Model)'!$E60,'Pack&amp;System Plan (Project)'!#REF!)</f>
        <v>#REF!</v>
      </c>
      <c r="CI60" s="9" t="e">
        <f>SUMIF('Pack&amp;System Plan (Project)'!$G:$G,'Pack&amp;System Plan (Model)'!$E60,'Pack&amp;System Plan (Project)'!#REF!)</f>
        <v>#REF!</v>
      </c>
      <c r="CJ60" s="9" t="e">
        <f>SUMIF('Pack&amp;System Plan (Project)'!$G:$G,'Pack&amp;System Plan (Model)'!$E60,'Pack&amp;System Plan (Project)'!#REF!)</f>
        <v>#REF!</v>
      </c>
      <c r="CK60" s="9" t="e">
        <f>SUMIF('Pack&amp;System Plan (Project)'!$G:$G,'Pack&amp;System Plan (Model)'!$E60,'Pack&amp;System Plan (Project)'!#REF!)</f>
        <v>#REF!</v>
      </c>
      <c r="CL60" s="9" t="e">
        <f>SUMIF('Pack&amp;System Plan (Project)'!$G:$G,'Pack&amp;System Plan (Model)'!$E60,'Pack&amp;System Plan (Project)'!#REF!)</f>
        <v>#REF!</v>
      </c>
      <c r="CM60" s="9" t="e">
        <f>SUMIF('Pack&amp;System Plan (Project)'!$G:$G,'Pack&amp;System Plan (Model)'!$E60,'Pack&amp;System Plan (Project)'!#REF!)</f>
        <v>#REF!</v>
      </c>
      <c r="CN60" s="9" t="e">
        <f>SUMIF('Pack&amp;System Plan (Project)'!$G:$G,'Pack&amp;System Plan (Model)'!$E60,'Pack&amp;System Plan (Project)'!#REF!)</f>
        <v>#REF!</v>
      </c>
      <c r="CO60" s="9" t="e">
        <f>SUMIF('Pack&amp;System Plan (Project)'!$G:$G,'Pack&amp;System Plan (Model)'!$E60,'Pack&amp;System Plan (Project)'!#REF!)</f>
        <v>#REF!</v>
      </c>
      <c r="CP60" s="9" t="e">
        <f>SUMIF('Pack&amp;System Plan (Project)'!$G:$G,'Pack&amp;System Plan (Model)'!$E60,'Pack&amp;System Plan (Project)'!#REF!)</f>
        <v>#REF!</v>
      </c>
      <c r="CQ60" s="9" t="e">
        <f>SUMIF('Pack&amp;System Plan (Project)'!$G:$G,'Pack&amp;System Plan (Model)'!$E60,'Pack&amp;System Plan (Project)'!#REF!)</f>
        <v>#REF!</v>
      </c>
      <c r="CR60" s="9" t="e">
        <f>SUMIF('Pack&amp;System Plan (Project)'!$G:$G,'Pack&amp;System Plan (Model)'!$E60,'Pack&amp;System Plan (Project)'!#REF!)</f>
        <v>#REF!</v>
      </c>
      <c r="CS60" s="9" t="e">
        <f>SUMIF('Pack&amp;System Plan (Project)'!$G:$G,'Pack&amp;System Plan (Model)'!$E60,'Pack&amp;System Plan (Project)'!#REF!)</f>
        <v>#REF!</v>
      </c>
      <c r="CT60" s="9" t="e">
        <f>SUMIF('Pack&amp;System Plan (Project)'!$G:$G,'Pack&amp;System Plan (Model)'!$E60,'Pack&amp;System Plan (Project)'!#REF!)</f>
        <v>#REF!</v>
      </c>
      <c r="CU60" s="9" t="e">
        <f>SUMIF('Pack&amp;System Plan (Project)'!$G:$G,'Pack&amp;System Plan (Model)'!$E60,'Pack&amp;System Plan (Project)'!#REF!)</f>
        <v>#REF!</v>
      </c>
      <c r="CV60" s="9" t="e">
        <f>SUMIF('Pack&amp;System Plan (Project)'!$G:$G,'Pack&amp;System Plan (Model)'!$E60,'Pack&amp;System Plan (Project)'!#REF!)</f>
        <v>#REF!</v>
      </c>
      <c r="CW60" s="9" t="e">
        <f>SUMIF('Pack&amp;System Plan (Project)'!$G:$G,'Pack&amp;System Plan (Model)'!$E60,'Pack&amp;System Plan (Project)'!#REF!)</f>
        <v>#REF!</v>
      </c>
      <c r="CX60" s="9" t="e">
        <f>SUMIF('Pack&amp;System Plan (Project)'!$G:$G,'Pack&amp;System Plan (Model)'!$E60,'Pack&amp;System Plan (Project)'!#REF!)</f>
        <v>#REF!</v>
      </c>
      <c r="CY60" s="9" t="e">
        <f>SUMIF('Pack&amp;System Plan (Project)'!$G:$G,'Pack&amp;System Plan (Model)'!$E60,'Pack&amp;System Plan (Project)'!#REF!)</f>
        <v>#REF!</v>
      </c>
      <c r="CZ60" s="9" t="e">
        <f>SUMIF('Pack&amp;System Plan (Project)'!$G:$G,'Pack&amp;System Plan (Model)'!$E60,'Pack&amp;System Plan (Project)'!#REF!)</f>
        <v>#REF!</v>
      </c>
      <c r="DA60" s="9" t="e">
        <f>SUMIF('Pack&amp;System Plan (Project)'!$G:$G,'Pack&amp;System Plan (Model)'!$E60,'Pack&amp;System Plan (Project)'!#REF!)</f>
        <v>#REF!</v>
      </c>
      <c r="DB60" s="9" t="e">
        <f>SUMIF('Pack&amp;System Plan (Project)'!$G:$G,'Pack&amp;System Plan (Model)'!$E60,'Pack&amp;System Plan (Project)'!#REF!)</f>
        <v>#REF!</v>
      </c>
      <c r="DC60" s="9" t="e">
        <f>SUMIF('Pack&amp;System Plan (Project)'!$G:$G,'Pack&amp;System Plan (Model)'!$E60,'Pack&amp;System Plan (Project)'!#REF!)</f>
        <v>#REF!</v>
      </c>
      <c r="DD60" s="9" t="e">
        <f>SUMIF('Pack&amp;System Plan (Project)'!$G:$G,'Pack&amp;System Plan (Model)'!$E60,'Pack&amp;System Plan (Project)'!#REF!)</f>
        <v>#REF!</v>
      </c>
      <c r="DE60" s="9" t="e">
        <f>SUMIF('Pack&amp;System Plan (Project)'!$G:$G,'Pack&amp;System Plan (Model)'!$E60,'Pack&amp;System Plan (Project)'!#REF!)</f>
        <v>#REF!</v>
      </c>
      <c r="DF60" s="9" t="e">
        <f>SUMIF('Pack&amp;System Plan (Project)'!$G:$G,'Pack&amp;System Plan (Model)'!$E60,'Pack&amp;System Plan (Project)'!#REF!)</f>
        <v>#REF!</v>
      </c>
      <c r="DG60" s="9" t="e">
        <f>SUMIF('Pack&amp;System Plan (Project)'!$G:$G,'Pack&amp;System Plan (Model)'!$E60,'Pack&amp;System Plan (Project)'!#REF!)</f>
        <v>#REF!</v>
      </c>
      <c r="DH60" s="9" t="e">
        <f>SUMIF('Pack&amp;System Plan (Project)'!$G:$G,'Pack&amp;System Plan (Model)'!$E60,'Pack&amp;System Plan (Project)'!#REF!)</f>
        <v>#REF!</v>
      </c>
      <c r="DI60" s="9" t="e">
        <f>SUMIF('Pack&amp;System Plan (Project)'!$G:$G,'Pack&amp;System Plan (Model)'!$E60,'Pack&amp;System Plan (Project)'!#REF!)</f>
        <v>#REF!</v>
      </c>
      <c r="DJ60" s="9" t="e">
        <f>SUMIF('Pack&amp;System Plan (Project)'!$G:$G,'Pack&amp;System Plan (Model)'!$E60,'Pack&amp;System Plan (Project)'!#REF!)</f>
        <v>#REF!</v>
      </c>
      <c r="DK60" s="9" t="e">
        <f>SUMIF('Pack&amp;System Plan (Project)'!$G:$G,'Pack&amp;System Plan (Model)'!$E60,'Pack&amp;System Plan (Project)'!#REF!)</f>
        <v>#REF!</v>
      </c>
      <c r="DL60" s="9" t="e">
        <f>SUMIF('Pack&amp;System Plan (Project)'!$G:$G,'Pack&amp;System Plan (Model)'!$E60,'Pack&amp;System Plan (Project)'!#REF!)</f>
        <v>#REF!</v>
      </c>
      <c r="DM60" s="9" t="e">
        <f>SUMIF('Pack&amp;System Plan (Project)'!$G:$G,'Pack&amp;System Plan (Model)'!$E60,'Pack&amp;System Plan (Project)'!#REF!)</f>
        <v>#REF!</v>
      </c>
      <c r="DN60" s="9" t="e">
        <f>SUMIF('Pack&amp;System Plan (Project)'!$G:$G,'Pack&amp;System Plan (Model)'!$E60,'Pack&amp;System Plan (Project)'!#REF!)</f>
        <v>#REF!</v>
      </c>
      <c r="DO60" s="9" t="e">
        <f>SUMIF('Pack&amp;System Plan (Project)'!$G:$G,'Pack&amp;System Plan (Model)'!$E60,'Pack&amp;System Plan (Project)'!#REF!)</f>
        <v>#REF!</v>
      </c>
      <c r="DP60" s="9" t="e">
        <f>SUMIF('Pack&amp;System Plan (Project)'!$G:$G,'Pack&amp;System Plan (Model)'!$E60,'Pack&amp;System Plan (Project)'!#REF!)</f>
        <v>#REF!</v>
      </c>
      <c r="DQ60" s="9" t="e">
        <f>SUMIF('Pack&amp;System Plan (Project)'!$G:$G,'Pack&amp;System Plan (Model)'!$E60,'Pack&amp;System Plan (Project)'!#REF!)</f>
        <v>#REF!</v>
      </c>
      <c r="DR60" s="9" t="e">
        <f>SUMIF('Pack&amp;System Plan (Project)'!$G:$G,'Pack&amp;System Plan (Model)'!$E60,'Pack&amp;System Plan (Project)'!#REF!)</f>
        <v>#REF!</v>
      </c>
      <c r="DS60" s="9" t="e">
        <f>SUMIF('Pack&amp;System Plan (Project)'!$G:$G,'Pack&amp;System Plan (Model)'!$E60,'Pack&amp;System Plan (Project)'!#REF!)</f>
        <v>#REF!</v>
      </c>
      <c r="DT60" s="9" t="e">
        <f>SUMIF('Pack&amp;System Plan (Project)'!$G:$G,'Pack&amp;System Plan (Model)'!$E60,'Pack&amp;System Plan (Project)'!#REF!)</f>
        <v>#REF!</v>
      </c>
      <c r="DU60" s="9" t="e">
        <f>SUMIF('Pack&amp;System Plan (Project)'!$G:$G,'Pack&amp;System Plan (Model)'!$E60,'Pack&amp;System Plan (Project)'!#REF!)</f>
        <v>#REF!</v>
      </c>
      <c r="DV60" s="9" t="e">
        <f>SUMIF('Pack&amp;System Plan (Project)'!$G:$G,'Pack&amp;System Plan (Model)'!$E60,'Pack&amp;System Plan (Project)'!#REF!)</f>
        <v>#REF!</v>
      </c>
      <c r="DW60" s="9" t="e">
        <f>SUMIF('Pack&amp;System Plan (Project)'!$G:$G,'Pack&amp;System Plan (Model)'!$E60,'Pack&amp;System Plan (Project)'!#REF!)</f>
        <v>#REF!</v>
      </c>
      <c r="DX60" s="9" t="e">
        <f>SUMIF('Pack&amp;System Plan (Project)'!$G:$G,'Pack&amp;System Plan (Model)'!$E60,'Pack&amp;System Plan (Project)'!#REF!)</f>
        <v>#REF!</v>
      </c>
      <c r="DY60" s="9" t="e">
        <f>SUMIF('Pack&amp;System Plan (Project)'!$G:$G,'Pack&amp;System Plan (Model)'!$E60,'Pack&amp;System Plan (Project)'!#REF!)</f>
        <v>#REF!</v>
      </c>
      <c r="DZ60" s="9" t="e">
        <f>SUMIF('Pack&amp;System Plan (Project)'!$G:$G,'Pack&amp;System Plan (Model)'!$E60,'Pack&amp;System Plan (Project)'!#REF!)</f>
        <v>#REF!</v>
      </c>
      <c r="EA60" s="9" t="e">
        <f>SUMIF('Pack&amp;System Plan (Project)'!$G:$G,'Pack&amp;System Plan (Model)'!$E60,'Pack&amp;System Plan (Project)'!#REF!)</f>
        <v>#REF!</v>
      </c>
      <c r="EB60" s="9" t="e">
        <f>SUMIF('Pack&amp;System Plan (Project)'!$G:$G,'Pack&amp;System Plan (Model)'!$E60,'Pack&amp;System Plan (Project)'!#REF!)</f>
        <v>#REF!</v>
      </c>
      <c r="EC60" s="9" t="e">
        <f>SUMIF('Pack&amp;System Plan (Project)'!$G:$G,'Pack&amp;System Plan (Model)'!$E60,'Pack&amp;System Plan (Project)'!#REF!)</f>
        <v>#REF!</v>
      </c>
      <c r="ED60" s="9" t="e">
        <f>SUMIF('Pack&amp;System Plan (Project)'!$G:$G,'Pack&amp;System Plan (Model)'!$E60,'Pack&amp;System Plan (Project)'!#REF!)</f>
        <v>#REF!</v>
      </c>
      <c r="EE60" s="9" t="e">
        <f>SUMIF('Pack&amp;System Plan (Project)'!$G:$G,'Pack&amp;System Plan (Model)'!$E60,'Pack&amp;System Plan (Project)'!#REF!)</f>
        <v>#REF!</v>
      </c>
      <c r="EF60" s="9" t="e">
        <f>SUMIF('Pack&amp;System Plan (Project)'!$G:$G,'Pack&amp;System Plan (Model)'!$E60,'Pack&amp;System Plan (Project)'!#REF!)</f>
        <v>#REF!</v>
      </c>
      <c r="EG60" s="9" t="e">
        <f>SUMIF('Pack&amp;System Plan (Project)'!$G:$G,'Pack&amp;System Plan (Model)'!$E60,'Pack&amp;System Plan (Project)'!#REF!)</f>
        <v>#REF!</v>
      </c>
      <c r="EH60" s="9" t="e">
        <f>SUMIF('Pack&amp;System Plan (Project)'!$G:$G,'Pack&amp;System Plan (Model)'!$E60,'Pack&amp;System Plan (Project)'!#REF!)</f>
        <v>#REF!</v>
      </c>
      <c r="EI60" s="9" t="e">
        <f>SUMIF('Pack&amp;System Plan (Project)'!$G:$G,'Pack&amp;System Plan (Model)'!$E60,'Pack&amp;System Plan (Project)'!#REF!)</f>
        <v>#REF!</v>
      </c>
      <c r="EJ60" s="9" t="e">
        <f>SUMIF('Pack&amp;System Plan (Project)'!$G:$G,'Pack&amp;System Plan (Model)'!$E60,'Pack&amp;System Plan (Project)'!#REF!)</f>
        <v>#REF!</v>
      </c>
      <c r="EK60" s="9" t="e">
        <f>SUMIF('Pack&amp;System Plan (Project)'!$G:$G,'Pack&amp;System Plan (Model)'!$E60,'Pack&amp;System Plan (Project)'!#REF!)</f>
        <v>#REF!</v>
      </c>
      <c r="EL60" s="9" t="e">
        <f>SUMIF('Pack&amp;System Plan (Project)'!$G:$G,'Pack&amp;System Plan (Model)'!$E60,'Pack&amp;System Plan (Project)'!#REF!)</f>
        <v>#REF!</v>
      </c>
      <c r="EM60" s="9" t="e">
        <f>SUMIF('Pack&amp;System Plan (Project)'!$G:$G,'Pack&amp;System Plan (Model)'!$E60,'Pack&amp;System Plan (Project)'!#REF!)</f>
        <v>#REF!</v>
      </c>
      <c r="EN60" s="9" t="e">
        <f>SUMIF('Pack&amp;System Plan (Project)'!$G:$G,'Pack&amp;System Plan (Model)'!$E60,'Pack&amp;System Plan (Project)'!#REF!)</f>
        <v>#REF!</v>
      </c>
      <c r="EO60" s="9" t="e">
        <f>SUMIF('Pack&amp;System Plan (Project)'!$G:$G,'Pack&amp;System Plan (Model)'!$E60,'Pack&amp;System Plan (Project)'!#REF!)</f>
        <v>#REF!</v>
      </c>
      <c r="EP60" s="9" t="e">
        <f>SUMIF('Pack&amp;System Plan (Project)'!$G:$G,'Pack&amp;System Plan (Model)'!$E60,'Pack&amp;System Plan (Project)'!#REF!)</f>
        <v>#REF!</v>
      </c>
      <c r="EQ60" s="9" t="e">
        <f>SUMIF('Pack&amp;System Plan (Project)'!$G:$G,'Pack&amp;System Plan (Model)'!$E60,'Pack&amp;System Plan (Project)'!#REF!)</f>
        <v>#REF!</v>
      </c>
      <c r="ER60" s="9" t="e">
        <f>SUMIF('Pack&amp;System Plan (Project)'!$G:$G,'Pack&amp;System Plan (Model)'!$E60,'Pack&amp;System Plan (Project)'!#REF!)</f>
        <v>#REF!</v>
      </c>
      <c r="ES60" s="9" t="e">
        <f>SUMIF('Pack&amp;System Plan (Project)'!$G:$G,'Pack&amp;System Plan (Model)'!$E60,'Pack&amp;System Plan (Project)'!#REF!)</f>
        <v>#REF!</v>
      </c>
      <c r="ET60" s="9" t="e">
        <f>SUMIF('Pack&amp;System Plan (Project)'!$G:$G,'Pack&amp;System Plan (Model)'!$E60,'Pack&amp;System Plan (Project)'!#REF!)</f>
        <v>#REF!</v>
      </c>
      <c r="EU60" s="9" t="e">
        <f>SUMIF('Pack&amp;System Plan (Project)'!$G:$G,'Pack&amp;System Plan (Model)'!$E60,'Pack&amp;System Plan (Project)'!#REF!)</f>
        <v>#REF!</v>
      </c>
      <c r="EV60" s="9" t="e">
        <f>SUMIF('Pack&amp;System Plan (Project)'!$G:$G,'Pack&amp;System Plan (Model)'!$E60,'Pack&amp;System Plan (Project)'!#REF!)</f>
        <v>#REF!</v>
      </c>
      <c r="EW60" s="9" t="e">
        <f>SUMIF('Pack&amp;System Plan (Project)'!$G:$G,'Pack&amp;System Plan (Model)'!$E60,'Pack&amp;System Plan (Project)'!#REF!)</f>
        <v>#REF!</v>
      </c>
      <c r="EX60" s="9" t="e">
        <f>SUMIF('Pack&amp;System Plan (Project)'!$G:$G,'Pack&amp;System Plan (Model)'!$E60,'Pack&amp;System Plan (Project)'!#REF!)</f>
        <v>#REF!</v>
      </c>
      <c r="EY60" s="9" t="e">
        <f>SUMIF('Pack&amp;System Plan (Project)'!$G:$G,'Pack&amp;System Plan (Model)'!$E60,'Pack&amp;System Plan (Project)'!#REF!)</f>
        <v>#REF!</v>
      </c>
      <c r="EZ60" s="9" t="e">
        <f>SUMIF('Pack&amp;System Plan (Project)'!$G:$G,'Pack&amp;System Plan (Model)'!$E60,'Pack&amp;System Plan (Project)'!#REF!)</f>
        <v>#REF!</v>
      </c>
      <c r="FA60" s="9" t="e">
        <f>SUMIF('Pack&amp;System Plan (Project)'!$G:$G,'Pack&amp;System Plan (Model)'!$E60,'Pack&amp;System Plan (Project)'!#REF!)</f>
        <v>#REF!</v>
      </c>
      <c r="FB60" s="9" t="e">
        <f>SUMIF('Pack&amp;System Plan (Project)'!$G:$G,'Pack&amp;System Plan (Model)'!$E60,'Pack&amp;System Plan (Project)'!#REF!)</f>
        <v>#REF!</v>
      </c>
      <c r="FC60" s="9" t="e">
        <f>SUMIF('Pack&amp;System Plan (Project)'!$G:$G,'Pack&amp;System Plan (Model)'!$E60,'Pack&amp;System Plan (Project)'!#REF!)</f>
        <v>#REF!</v>
      </c>
      <c r="FD60" s="9" t="e">
        <f>SUMIF('Pack&amp;System Plan (Project)'!$G:$G,'Pack&amp;System Plan (Model)'!$E60,'Pack&amp;System Plan (Project)'!#REF!)</f>
        <v>#REF!</v>
      </c>
      <c r="FE60" s="9" t="e">
        <f>SUMIF('Pack&amp;System Plan (Project)'!$G:$G,'Pack&amp;System Plan (Model)'!$E60,'Pack&amp;System Plan (Project)'!#REF!)</f>
        <v>#REF!</v>
      </c>
      <c r="FF60" s="9" t="e">
        <f>SUMIF('Pack&amp;System Plan (Project)'!$G:$G,'Pack&amp;System Plan (Model)'!$E60,'Pack&amp;System Plan (Project)'!#REF!)</f>
        <v>#REF!</v>
      </c>
      <c r="FG60" s="9" t="e">
        <f>SUMIF('Pack&amp;System Plan (Project)'!$G:$G,'Pack&amp;System Plan (Model)'!$E60,'Pack&amp;System Plan (Project)'!#REF!)</f>
        <v>#REF!</v>
      </c>
      <c r="FH60" s="9" t="e">
        <f>SUMIF('Pack&amp;System Plan (Project)'!$G:$G,'Pack&amp;System Plan (Model)'!$E60,'Pack&amp;System Plan (Project)'!#REF!)</f>
        <v>#REF!</v>
      </c>
      <c r="FI60" s="9" t="e">
        <f>SUMIF('Pack&amp;System Plan (Project)'!$G:$G,'Pack&amp;System Plan (Model)'!$E60,'Pack&amp;System Plan (Project)'!#REF!)</f>
        <v>#REF!</v>
      </c>
      <c r="FJ60" s="9" t="e">
        <f>SUMIF('Pack&amp;System Plan (Project)'!$G:$G,'Pack&amp;System Plan (Model)'!$E60,'Pack&amp;System Plan (Project)'!#REF!)</f>
        <v>#REF!</v>
      </c>
      <c r="FK60" s="9" t="e">
        <f>SUMIF('Pack&amp;System Plan (Project)'!$G:$G,'Pack&amp;System Plan (Model)'!$E60,'Pack&amp;System Plan (Project)'!#REF!)</f>
        <v>#REF!</v>
      </c>
      <c r="FL60" s="9" t="e">
        <f>SUMIF('Pack&amp;System Plan (Project)'!$G:$G,'Pack&amp;System Plan (Model)'!$E60,'Pack&amp;System Plan (Project)'!#REF!)</f>
        <v>#REF!</v>
      </c>
      <c r="FM60" s="9" t="e">
        <f>SUMIF('Pack&amp;System Plan (Project)'!$G:$G,'Pack&amp;System Plan (Model)'!$E60,'Pack&amp;System Plan (Project)'!#REF!)</f>
        <v>#REF!</v>
      </c>
      <c r="FN60" s="9" t="e">
        <f>SUMIF('Pack&amp;System Plan (Project)'!$G:$G,'Pack&amp;System Plan (Model)'!$E60,'Pack&amp;System Plan (Project)'!#REF!)</f>
        <v>#REF!</v>
      </c>
      <c r="FO60" s="9" t="e">
        <f>SUMIF('Pack&amp;System Plan (Project)'!$G:$G,'Pack&amp;System Plan (Model)'!$E60,'Pack&amp;System Plan (Project)'!#REF!)</f>
        <v>#REF!</v>
      </c>
      <c r="FP60" s="9" t="e">
        <f>SUMIF('Pack&amp;System Plan (Project)'!$G:$G,'Pack&amp;System Plan (Model)'!$E60,'Pack&amp;System Plan (Project)'!#REF!)</f>
        <v>#REF!</v>
      </c>
      <c r="FQ60" s="9" t="e">
        <f>SUMIF('Pack&amp;System Plan (Project)'!$G:$G,'Pack&amp;System Plan (Model)'!$E60,'Pack&amp;System Plan (Project)'!#REF!)</f>
        <v>#REF!</v>
      </c>
      <c r="FR60" s="9" t="e">
        <f>SUMIF('Pack&amp;System Plan (Project)'!$G:$G,'Pack&amp;System Plan (Model)'!$E60,'Pack&amp;System Plan (Project)'!#REF!)</f>
        <v>#REF!</v>
      </c>
      <c r="FS60" s="9" t="e">
        <f>SUMIF('Pack&amp;System Plan (Project)'!$G:$G,'Pack&amp;System Plan (Model)'!$E60,'Pack&amp;System Plan (Project)'!#REF!)</f>
        <v>#REF!</v>
      </c>
      <c r="FT60" s="9" t="e">
        <f>SUMIF('Pack&amp;System Plan (Project)'!$G:$G,'Pack&amp;System Plan (Model)'!$E60,'Pack&amp;System Plan (Project)'!#REF!)</f>
        <v>#REF!</v>
      </c>
      <c r="FU60" s="9" t="e">
        <f>SUMIF('Pack&amp;System Plan (Project)'!$G:$G,'Pack&amp;System Plan (Model)'!$E60,'Pack&amp;System Plan (Project)'!#REF!)</f>
        <v>#REF!</v>
      </c>
      <c r="FV60" s="9" t="e">
        <f>SUMIF('Pack&amp;System Plan (Project)'!$G:$G,'Pack&amp;System Plan (Model)'!$E60,'Pack&amp;System Plan (Project)'!#REF!)</f>
        <v>#REF!</v>
      </c>
      <c r="FW60" s="9" t="e">
        <f>SUMIF('Pack&amp;System Plan (Project)'!$G:$G,'Pack&amp;System Plan (Model)'!$E60,'Pack&amp;System Plan (Project)'!#REF!)</f>
        <v>#REF!</v>
      </c>
      <c r="FX60" s="9" t="e">
        <f>SUMIF('Pack&amp;System Plan (Project)'!$G:$G,'Pack&amp;System Plan (Model)'!$E60,'Pack&amp;System Plan (Project)'!#REF!)</f>
        <v>#REF!</v>
      </c>
      <c r="FY60" s="9" t="e">
        <f>SUMIF('Pack&amp;System Plan (Project)'!$G:$G,'Pack&amp;System Plan (Model)'!$E60,'Pack&amp;System Plan (Project)'!#REF!)</f>
        <v>#REF!</v>
      </c>
      <c r="FZ60" s="9" t="e">
        <f>SUMIF('Pack&amp;System Plan (Project)'!$G:$G,'Pack&amp;System Plan (Model)'!$E60,'Pack&amp;System Plan (Project)'!#REF!)</f>
        <v>#REF!</v>
      </c>
      <c r="GA60" s="9" t="e">
        <f>SUMIF('Pack&amp;System Plan (Project)'!$G:$G,'Pack&amp;System Plan (Model)'!$E60,'Pack&amp;System Plan (Project)'!#REF!)</f>
        <v>#REF!</v>
      </c>
      <c r="GB60" s="9" t="e">
        <f>SUMIF('Pack&amp;System Plan (Project)'!$G:$G,'Pack&amp;System Plan (Model)'!$E60,'Pack&amp;System Plan (Project)'!#REF!)</f>
        <v>#REF!</v>
      </c>
      <c r="GC60" s="9" t="e">
        <f>SUMIF('Pack&amp;System Plan (Project)'!$G:$G,'Pack&amp;System Plan (Model)'!$E60,'Pack&amp;System Plan (Project)'!#REF!)</f>
        <v>#REF!</v>
      </c>
      <c r="GD60" s="9" t="e">
        <f>SUMIF('Pack&amp;System Plan (Project)'!$G:$G,'Pack&amp;System Plan (Model)'!$E60,'Pack&amp;System Plan (Project)'!#REF!)</f>
        <v>#REF!</v>
      </c>
      <c r="GE60" s="9" t="e">
        <f>SUMIF('Pack&amp;System Plan (Project)'!$G:$G,'Pack&amp;System Plan (Model)'!$E60,'Pack&amp;System Plan (Project)'!#REF!)</f>
        <v>#REF!</v>
      </c>
      <c r="GF60" s="9" t="e">
        <f>SUMIF('Pack&amp;System Plan (Project)'!$G:$G,'Pack&amp;System Plan (Model)'!$E60,'Pack&amp;System Plan (Project)'!#REF!)</f>
        <v>#REF!</v>
      </c>
      <c r="GG60" s="9" t="e">
        <f>SUMIF('Pack&amp;System Plan (Project)'!$G:$G,'Pack&amp;System Plan (Model)'!$E60,'Pack&amp;System Plan (Project)'!#REF!)</f>
        <v>#REF!</v>
      </c>
      <c r="GH60" s="9" t="e">
        <f>SUMIF('Pack&amp;System Plan (Project)'!$G:$G,'Pack&amp;System Plan (Model)'!$E60,'Pack&amp;System Plan (Project)'!#REF!)</f>
        <v>#REF!</v>
      </c>
      <c r="GI60" s="9" t="e">
        <f>SUMIF('Pack&amp;System Plan (Project)'!$G:$G,'Pack&amp;System Plan (Model)'!$E60,'Pack&amp;System Plan (Project)'!#REF!)</f>
        <v>#REF!</v>
      </c>
      <c r="GJ60" s="9" t="e">
        <f>SUMIF('Pack&amp;System Plan (Project)'!$G:$G,'Pack&amp;System Plan (Model)'!$E60,'Pack&amp;System Plan (Project)'!#REF!)</f>
        <v>#REF!</v>
      </c>
      <c r="GK60" s="9" t="e">
        <f>SUMIF('Pack&amp;System Plan (Project)'!$G:$G,'Pack&amp;System Plan (Model)'!$E60,'Pack&amp;System Plan (Project)'!#REF!)</f>
        <v>#REF!</v>
      </c>
      <c r="GL60" s="9" t="e">
        <f>SUMIF('Pack&amp;System Plan (Project)'!$G:$G,'Pack&amp;System Plan (Model)'!$E60,'Pack&amp;System Plan (Project)'!#REF!)</f>
        <v>#REF!</v>
      </c>
      <c r="GM60" s="9" t="e">
        <f>SUMIF('Pack&amp;System Plan (Project)'!$G:$G,'Pack&amp;System Plan (Model)'!$E60,'Pack&amp;System Plan (Project)'!#REF!)</f>
        <v>#REF!</v>
      </c>
      <c r="GN60" s="9" t="e">
        <f>SUMIF('Pack&amp;System Plan (Project)'!$G:$G,'Pack&amp;System Plan (Model)'!$E60,'Pack&amp;System Plan (Project)'!#REF!)</f>
        <v>#REF!</v>
      </c>
      <c r="GO60" s="5">
        <v>0</v>
      </c>
    </row>
    <row r="61" spans="1:197" s="5" customFormat="1" x14ac:dyDescent="0.3">
      <c r="B61" s="25" t="s">
        <v>45</v>
      </c>
      <c r="C61" s="24" t="s">
        <v>101</v>
      </c>
      <c r="D61" s="24" t="s">
        <v>115</v>
      </c>
      <c r="E61" s="18" t="s">
        <v>139</v>
      </c>
      <c r="F61" s="19" t="s">
        <v>140</v>
      </c>
      <c r="G61" s="13" t="e">
        <f>SUMIF(#REF!,'Pack&amp;System Plan (Model)'!#REF!,#REF!)</f>
        <v>#REF!</v>
      </c>
      <c r="H61" s="14">
        <f t="shared" si="2"/>
        <v>0</v>
      </c>
      <c r="I61" s="15"/>
      <c r="J61" s="15"/>
      <c r="K61" s="12" t="s">
        <v>10</v>
      </c>
      <c r="L61" s="16" t="e">
        <f>H61/H60</f>
        <v>#REF!</v>
      </c>
      <c r="M61" s="10"/>
      <c r="N61" s="28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6"/>
      <c r="CC61" s="6"/>
      <c r="CD61" s="6"/>
      <c r="CE61" s="6"/>
      <c r="CF61" s="6"/>
      <c r="CG61" s="6"/>
      <c r="CH61" s="6"/>
      <c r="CI61" s="6"/>
      <c r="CJ61" s="6"/>
      <c r="CK61" s="6"/>
      <c r="CL61" s="6"/>
      <c r="CM61" s="6"/>
      <c r="CN61" s="6"/>
      <c r="CO61" s="6"/>
      <c r="CP61" s="6"/>
      <c r="CQ61" s="6"/>
      <c r="CR61" s="6"/>
      <c r="CS61" s="6"/>
      <c r="CT61" s="6"/>
      <c r="CU61" s="6"/>
      <c r="CV61" s="6"/>
      <c r="CW61" s="6"/>
      <c r="CX61" s="6"/>
      <c r="CY61" s="6"/>
      <c r="CZ61" s="6"/>
      <c r="DA61" s="6"/>
      <c r="DB61" s="6"/>
      <c r="DC61" s="6"/>
      <c r="DD61" s="6"/>
      <c r="DE61" s="6"/>
      <c r="DF61" s="6"/>
      <c r="DG61" s="6"/>
      <c r="DH61" s="6"/>
      <c r="DI61" s="6"/>
      <c r="DJ61" s="6"/>
      <c r="DK61" s="6"/>
      <c r="DL61" s="6"/>
      <c r="DM61" s="6"/>
      <c r="DN61" s="6"/>
      <c r="DO61" s="6"/>
      <c r="DP61" s="6"/>
      <c r="DQ61" s="6"/>
      <c r="DR61" s="6"/>
      <c r="DS61" s="6"/>
      <c r="DT61" s="6"/>
      <c r="DU61" s="6"/>
      <c r="DV61" s="6"/>
      <c r="DW61" s="6"/>
      <c r="DX61" s="6"/>
      <c r="DY61" s="6"/>
      <c r="DZ61" s="6"/>
      <c r="EA61" s="6"/>
      <c r="EB61" s="6"/>
      <c r="EC61" s="6"/>
      <c r="ED61" s="6"/>
      <c r="EE61" s="6"/>
      <c r="EF61" s="6"/>
      <c r="EG61" s="6"/>
      <c r="EH61" s="6"/>
      <c r="EI61" s="6"/>
      <c r="EJ61" s="6"/>
      <c r="EK61" s="6"/>
      <c r="EL61" s="6"/>
      <c r="EM61" s="6"/>
      <c r="EN61" s="6"/>
      <c r="EO61" s="6"/>
      <c r="EP61" s="6"/>
      <c r="EQ61" s="6"/>
      <c r="ER61" s="6"/>
      <c r="ES61" s="6"/>
      <c r="ET61" s="6"/>
      <c r="EU61" s="6"/>
      <c r="EV61" s="6"/>
      <c r="EW61" s="6"/>
      <c r="EX61" s="6"/>
      <c r="EY61" s="6"/>
      <c r="EZ61" s="6"/>
      <c r="FA61" s="6"/>
      <c r="FB61" s="6"/>
      <c r="FC61" s="6"/>
      <c r="FD61" s="6"/>
      <c r="FE61" s="6"/>
      <c r="FF61" s="6"/>
      <c r="FG61" s="6"/>
      <c r="FH61" s="6"/>
      <c r="FI61" s="6"/>
      <c r="FJ61" s="6"/>
      <c r="FK61" s="6"/>
      <c r="FL61" s="6"/>
      <c r="FM61" s="6"/>
      <c r="FN61" s="6"/>
      <c r="FO61" s="6"/>
      <c r="FP61" s="6"/>
      <c r="FQ61" s="6"/>
      <c r="FR61" s="6"/>
      <c r="FS61" s="6"/>
      <c r="FT61" s="6"/>
      <c r="FU61" s="6"/>
      <c r="FV61" s="6"/>
      <c r="FW61" s="6"/>
      <c r="FX61" s="6"/>
      <c r="FY61" s="6"/>
      <c r="FZ61" s="6"/>
      <c r="GA61" s="6"/>
      <c r="GB61" s="6"/>
      <c r="GC61" s="6"/>
      <c r="GD61" s="6"/>
      <c r="GE61" s="6"/>
      <c r="GF61" s="6"/>
      <c r="GG61" s="6"/>
      <c r="GH61" s="6"/>
      <c r="GI61" s="6"/>
      <c r="GJ61" s="6"/>
      <c r="GK61" s="6"/>
      <c r="GL61" s="6"/>
      <c r="GM61" s="6"/>
      <c r="GN61" s="6"/>
      <c r="GO61" s="5">
        <v>0</v>
      </c>
    </row>
    <row r="62" spans="1:197" s="5" customFormat="1" x14ac:dyDescent="0.3">
      <c r="A62" s="5" t="s">
        <v>142</v>
      </c>
      <c r="B62" s="25" t="s">
        <v>45</v>
      </c>
      <c r="C62" s="24" t="s">
        <v>101</v>
      </c>
      <c r="D62" s="24" t="s">
        <v>115</v>
      </c>
      <c r="E62" s="18" t="s">
        <v>180</v>
      </c>
      <c r="F62" s="19" t="s">
        <v>140</v>
      </c>
      <c r="G62" s="13" t="e">
        <f>SUMIF(#REF!,'Pack&amp;System Plan (Model)'!#REF!,#REF!)</f>
        <v>#REF!</v>
      </c>
      <c r="H62" s="21" t="e">
        <f t="shared" si="2"/>
        <v>#REF!</v>
      </c>
      <c r="I62" s="22"/>
      <c r="J62" s="22"/>
      <c r="K62" s="19" t="s">
        <v>9</v>
      </c>
      <c r="L62" s="23" t="e">
        <f>+H63/H62</f>
        <v>#REF!</v>
      </c>
      <c r="M62" s="17"/>
      <c r="N62" s="27"/>
      <c r="O62" s="9" t="e">
        <f>SUMIF('Pack&amp;System Plan (Project)'!$G:$G,'Pack&amp;System Plan (Model)'!$E62,'Pack&amp;System Plan (Project)'!#REF!)</f>
        <v>#REF!</v>
      </c>
      <c r="P62" s="9" t="e">
        <f>SUMIF('Pack&amp;System Plan (Project)'!$G:$G,'Pack&amp;System Plan (Model)'!$E62,'Pack&amp;System Plan (Project)'!#REF!)</f>
        <v>#REF!</v>
      </c>
      <c r="Q62" s="9" t="e">
        <f>SUMIF('Pack&amp;System Plan (Project)'!$G:$G,'Pack&amp;System Plan (Model)'!$E62,'Pack&amp;System Plan (Project)'!#REF!)</f>
        <v>#REF!</v>
      </c>
      <c r="R62" s="9" t="e">
        <f>SUMIF('Pack&amp;System Plan (Project)'!$G:$G,'Pack&amp;System Plan (Model)'!$E62,'Pack&amp;System Plan (Project)'!#REF!)</f>
        <v>#REF!</v>
      </c>
      <c r="S62" s="9" t="e">
        <f>SUMIF('Pack&amp;System Plan (Project)'!$G:$G,'Pack&amp;System Plan (Model)'!$E62,'Pack&amp;System Plan (Project)'!#REF!)</f>
        <v>#REF!</v>
      </c>
      <c r="T62" s="9" t="e">
        <f>SUMIF('Pack&amp;System Plan (Project)'!$G:$G,'Pack&amp;System Plan (Model)'!$E62,'Pack&amp;System Plan (Project)'!#REF!)</f>
        <v>#REF!</v>
      </c>
      <c r="U62" s="9" t="e">
        <f>SUMIF('Pack&amp;System Plan (Project)'!$G:$G,'Pack&amp;System Plan (Model)'!$E62,'Pack&amp;System Plan (Project)'!#REF!)</f>
        <v>#REF!</v>
      </c>
      <c r="V62" s="9" t="e">
        <f>SUMIF('Pack&amp;System Plan (Project)'!$G:$G,'Pack&amp;System Plan (Model)'!$E62,'Pack&amp;System Plan (Project)'!#REF!)</f>
        <v>#REF!</v>
      </c>
      <c r="W62" s="9" t="e">
        <f>SUMIF('Pack&amp;System Plan (Project)'!$G:$G,'Pack&amp;System Plan (Model)'!$E62,'Pack&amp;System Plan (Project)'!#REF!)</f>
        <v>#REF!</v>
      </c>
      <c r="X62" s="9" t="e">
        <f>SUMIF('Pack&amp;System Plan (Project)'!$G:$G,'Pack&amp;System Plan (Model)'!$E62,'Pack&amp;System Plan (Project)'!#REF!)</f>
        <v>#REF!</v>
      </c>
      <c r="Y62" s="9" t="e">
        <f>SUMIF('Pack&amp;System Plan (Project)'!$G:$G,'Pack&amp;System Plan (Model)'!$E62,'Pack&amp;System Plan (Project)'!#REF!)</f>
        <v>#REF!</v>
      </c>
      <c r="Z62" s="9" t="e">
        <f>SUMIF('Pack&amp;System Plan (Project)'!$G:$G,'Pack&amp;System Plan (Model)'!$E62,'Pack&amp;System Plan (Project)'!#REF!)</f>
        <v>#REF!</v>
      </c>
      <c r="AA62" s="9" t="e">
        <f>SUMIF('Pack&amp;System Plan (Project)'!$G:$G,'Pack&amp;System Plan (Model)'!$E62,'Pack&amp;System Plan (Project)'!#REF!)</f>
        <v>#REF!</v>
      </c>
      <c r="AB62" s="9" t="e">
        <f>SUMIF('Pack&amp;System Plan (Project)'!$G:$G,'Pack&amp;System Plan (Model)'!$E62,'Pack&amp;System Plan (Project)'!#REF!)</f>
        <v>#REF!</v>
      </c>
      <c r="AC62" s="9" t="e">
        <f>SUMIF('Pack&amp;System Plan (Project)'!$G:$G,'Pack&amp;System Plan (Model)'!$E62,'Pack&amp;System Plan (Project)'!#REF!)</f>
        <v>#REF!</v>
      </c>
      <c r="AD62" s="9" t="e">
        <f>SUMIF('Pack&amp;System Plan (Project)'!$G:$G,'Pack&amp;System Plan (Model)'!$E62,'Pack&amp;System Plan (Project)'!#REF!)</f>
        <v>#REF!</v>
      </c>
      <c r="AE62" s="9" t="e">
        <f>SUMIF('Pack&amp;System Plan (Project)'!$G:$G,'Pack&amp;System Plan (Model)'!$E62,'Pack&amp;System Plan (Project)'!#REF!)</f>
        <v>#REF!</v>
      </c>
      <c r="AF62" s="9" t="e">
        <f>SUMIF('Pack&amp;System Plan (Project)'!$G:$G,'Pack&amp;System Plan (Model)'!$E62,'Pack&amp;System Plan (Project)'!#REF!)</f>
        <v>#REF!</v>
      </c>
      <c r="AG62" s="9" t="e">
        <f>SUMIF('Pack&amp;System Plan (Project)'!$G:$G,'Pack&amp;System Plan (Model)'!$E62,'Pack&amp;System Plan (Project)'!#REF!)</f>
        <v>#REF!</v>
      </c>
      <c r="AH62" s="9" t="e">
        <f>SUMIF('Pack&amp;System Plan (Project)'!$G:$G,'Pack&amp;System Plan (Model)'!$E62,'Pack&amp;System Plan (Project)'!#REF!)</f>
        <v>#REF!</v>
      </c>
      <c r="AI62" s="9" t="e">
        <f>SUMIF('Pack&amp;System Plan (Project)'!$G:$G,'Pack&amp;System Plan (Model)'!$E62,'Pack&amp;System Plan (Project)'!#REF!)</f>
        <v>#REF!</v>
      </c>
      <c r="AJ62" s="9" t="e">
        <f>SUMIF('Pack&amp;System Plan (Project)'!$G:$G,'Pack&amp;System Plan (Model)'!$E62,'Pack&amp;System Plan (Project)'!#REF!)</f>
        <v>#REF!</v>
      </c>
      <c r="AK62" s="9" t="e">
        <f>SUMIF('Pack&amp;System Plan (Project)'!$G:$G,'Pack&amp;System Plan (Model)'!$E62,'Pack&amp;System Plan (Project)'!#REF!)</f>
        <v>#REF!</v>
      </c>
      <c r="AL62" s="9" t="e">
        <f>SUMIF('Pack&amp;System Plan (Project)'!$G:$G,'Pack&amp;System Plan (Model)'!$E62,'Pack&amp;System Plan (Project)'!#REF!)</f>
        <v>#REF!</v>
      </c>
      <c r="AM62" s="9" t="e">
        <f>SUMIF('Pack&amp;System Plan (Project)'!$G:$G,'Pack&amp;System Plan (Model)'!$E62,'Pack&amp;System Plan (Project)'!#REF!)</f>
        <v>#REF!</v>
      </c>
      <c r="AN62" s="9" t="e">
        <f>SUMIF('Pack&amp;System Plan (Project)'!$G:$G,'Pack&amp;System Plan (Model)'!$E62,'Pack&amp;System Plan (Project)'!#REF!)</f>
        <v>#REF!</v>
      </c>
      <c r="AO62" s="9" t="e">
        <f>SUMIF('Pack&amp;System Plan (Project)'!$G:$G,'Pack&amp;System Plan (Model)'!$E62,'Pack&amp;System Plan (Project)'!#REF!)</f>
        <v>#REF!</v>
      </c>
      <c r="AP62" s="9" t="e">
        <f>SUMIF('Pack&amp;System Plan (Project)'!$G:$G,'Pack&amp;System Plan (Model)'!$E62,'Pack&amp;System Plan (Project)'!#REF!)</f>
        <v>#REF!</v>
      </c>
      <c r="AQ62" s="9" t="e">
        <f>SUMIF('Pack&amp;System Plan (Project)'!$G:$G,'Pack&amp;System Plan (Model)'!$E62,'Pack&amp;System Plan (Project)'!#REF!)</f>
        <v>#REF!</v>
      </c>
      <c r="AR62" s="9" t="e">
        <f>SUMIF('Pack&amp;System Plan (Project)'!$G:$G,'Pack&amp;System Plan (Model)'!$E62,'Pack&amp;System Plan (Project)'!#REF!)</f>
        <v>#REF!</v>
      </c>
      <c r="AS62" s="9" t="e">
        <f>SUMIF('Pack&amp;System Plan (Project)'!$G:$G,'Pack&amp;System Plan (Model)'!$E62,'Pack&amp;System Plan (Project)'!#REF!)</f>
        <v>#REF!</v>
      </c>
      <c r="AT62" s="9" t="e">
        <f>SUMIF('Pack&amp;System Plan (Project)'!$G:$G,'Pack&amp;System Plan (Model)'!$E62,'Pack&amp;System Plan (Project)'!#REF!)</f>
        <v>#REF!</v>
      </c>
      <c r="AU62" s="9" t="e">
        <f>SUMIF('Pack&amp;System Plan (Project)'!$G:$G,'Pack&amp;System Plan (Model)'!$E62,'Pack&amp;System Plan (Project)'!#REF!)</f>
        <v>#REF!</v>
      </c>
      <c r="AV62" s="9" t="e">
        <f>SUMIF('Pack&amp;System Plan (Project)'!$G:$G,'Pack&amp;System Plan (Model)'!$E62,'Pack&amp;System Plan (Project)'!#REF!)</f>
        <v>#REF!</v>
      </c>
      <c r="AW62" s="9" t="e">
        <f>SUMIF('Pack&amp;System Plan (Project)'!$G:$G,'Pack&amp;System Plan (Model)'!$E62,'Pack&amp;System Plan (Project)'!#REF!)</f>
        <v>#REF!</v>
      </c>
      <c r="AX62" s="9" t="e">
        <f>SUMIF('Pack&amp;System Plan (Project)'!$G:$G,'Pack&amp;System Plan (Model)'!$E62,'Pack&amp;System Plan (Project)'!#REF!)</f>
        <v>#REF!</v>
      </c>
      <c r="AY62" s="9" t="e">
        <f>SUMIF('Pack&amp;System Plan (Project)'!$G:$G,'Pack&amp;System Plan (Model)'!$E62,'Pack&amp;System Plan (Project)'!#REF!)</f>
        <v>#REF!</v>
      </c>
      <c r="AZ62" s="9" t="e">
        <f>SUMIF('Pack&amp;System Plan (Project)'!$G:$G,'Pack&amp;System Plan (Model)'!$E62,'Pack&amp;System Plan (Project)'!#REF!)</f>
        <v>#REF!</v>
      </c>
      <c r="BA62" s="9" t="e">
        <f>SUMIF('Pack&amp;System Plan (Project)'!$G:$G,'Pack&amp;System Plan (Model)'!$E62,'Pack&amp;System Plan (Project)'!#REF!)</f>
        <v>#REF!</v>
      </c>
      <c r="BB62" s="9" t="e">
        <f>SUMIF('Pack&amp;System Plan (Project)'!$G:$G,'Pack&amp;System Plan (Model)'!$E62,'Pack&amp;System Plan (Project)'!#REF!)</f>
        <v>#REF!</v>
      </c>
      <c r="BC62" s="9" t="e">
        <f>SUMIF('Pack&amp;System Plan (Project)'!$G:$G,'Pack&amp;System Plan (Model)'!$E62,'Pack&amp;System Plan (Project)'!#REF!)</f>
        <v>#REF!</v>
      </c>
      <c r="BD62" s="9" t="e">
        <f>SUMIF('Pack&amp;System Plan (Project)'!$G:$G,'Pack&amp;System Plan (Model)'!$E62,'Pack&amp;System Plan (Project)'!#REF!)</f>
        <v>#REF!</v>
      </c>
      <c r="BE62" s="9" t="e">
        <f>SUMIF('Pack&amp;System Plan (Project)'!$G:$G,'Pack&amp;System Plan (Model)'!$E62,'Pack&amp;System Plan (Project)'!#REF!)</f>
        <v>#REF!</v>
      </c>
      <c r="BF62" s="9" t="e">
        <f>SUMIF('Pack&amp;System Plan (Project)'!$G:$G,'Pack&amp;System Plan (Model)'!$E62,'Pack&amp;System Plan (Project)'!#REF!)</f>
        <v>#REF!</v>
      </c>
      <c r="BG62" s="9" t="e">
        <f>SUMIF('Pack&amp;System Plan (Project)'!$G:$G,'Pack&amp;System Plan (Model)'!$E62,'Pack&amp;System Plan (Project)'!#REF!)</f>
        <v>#REF!</v>
      </c>
      <c r="BH62" s="9" t="e">
        <f>SUMIF('Pack&amp;System Plan (Project)'!$G:$G,'Pack&amp;System Plan (Model)'!$E62,'Pack&amp;System Plan (Project)'!#REF!)</f>
        <v>#REF!</v>
      </c>
      <c r="BI62" s="9" t="e">
        <f>SUMIF('Pack&amp;System Plan (Project)'!$G:$G,'Pack&amp;System Plan (Model)'!$E62,'Pack&amp;System Plan (Project)'!#REF!)</f>
        <v>#REF!</v>
      </c>
      <c r="BJ62" s="9" t="e">
        <f>SUMIF('Pack&amp;System Plan (Project)'!$G:$G,'Pack&amp;System Plan (Model)'!$E62,'Pack&amp;System Plan (Project)'!#REF!)</f>
        <v>#REF!</v>
      </c>
      <c r="BK62" s="9" t="e">
        <f>SUMIF('Pack&amp;System Plan (Project)'!$G:$G,'Pack&amp;System Plan (Model)'!$E62,'Pack&amp;System Plan (Project)'!#REF!)</f>
        <v>#REF!</v>
      </c>
      <c r="BL62" s="9" t="e">
        <f>SUMIF('Pack&amp;System Plan (Project)'!$G:$G,'Pack&amp;System Plan (Model)'!$E62,'Pack&amp;System Plan (Project)'!#REF!)</f>
        <v>#REF!</v>
      </c>
      <c r="BM62" s="9" t="e">
        <f>SUMIF('Pack&amp;System Plan (Project)'!$G:$G,'Pack&amp;System Plan (Model)'!$E62,'Pack&amp;System Plan (Project)'!#REF!)</f>
        <v>#REF!</v>
      </c>
      <c r="BN62" s="9" t="e">
        <f>SUMIF('Pack&amp;System Plan (Project)'!$G:$G,'Pack&amp;System Plan (Model)'!$E62,'Pack&amp;System Plan (Project)'!#REF!)</f>
        <v>#REF!</v>
      </c>
      <c r="BO62" s="9" t="e">
        <f>SUMIF('Pack&amp;System Plan (Project)'!$G:$G,'Pack&amp;System Plan (Model)'!$E62,'Pack&amp;System Plan (Project)'!#REF!)</f>
        <v>#REF!</v>
      </c>
      <c r="BP62" s="9" t="e">
        <f>SUMIF('Pack&amp;System Plan (Project)'!$G:$G,'Pack&amp;System Plan (Model)'!$E62,'Pack&amp;System Plan (Project)'!#REF!)</f>
        <v>#REF!</v>
      </c>
      <c r="BQ62" s="9" t="e">
        <f>SUMIF('Pack&amp;System Plan (Project)'!$G:$G,'Pack&amp;System Plan (Model)'!$E62,'Pack&amp;System Plan (Project)'!#REF!)</f>
        <v>#REF!</v>
      </c>
      <c r="BR62" s="9" t="e">
        <f>SUMIF('Pack&amp;System Plan (Project)'!$G:$G,'Pack&amp;System Plan (Model)'!$E62,'Pack&amp;System Plan (Project)'!#REF!)</f>
        <v>#REF!</v>
      </c>
      <c r="BS62" s="9" t="e">
        <f>SUMIF('Pack&amp;System Plan (Project)'!$G:$G,'Pack&amp;System Plan (Model)'!$E62,'Pack&amp;System Plan (Project)'!#REF!)</f>
        <v>#REF!</v>
      </c>
      <c r="BT62" s="9" t="e">
        <f>SUMIF('Pack&amp;System Plan (Project)'!$G:$G,'Pack&amp;System Plan (Model)'!$E62,'Pack&amp;System Plan (Project)'!#REF!)</f>
        <v>#REF!</v>
      </c>
      <c r="BU62" s="9" t="e">
        <f>SUMIF('Pack&amp;System Plan (Project)'!$G:$G,'Pack&amp;System Plan (Model)'!$E62,'Pack&amp;System Plan (Project)'!#REF!)</f>
        <v>#REF!</v>
      </c>
      <c r="BV62" s="9" t="e">
        <f>SUMIF('Pack&amp;System Plan (Project)'!$G:$G,'Pack&amp;System Plan (Model)'!$E62,'Pack&amp;System Plan (Project)'!#REF!)</f>
        <v>#REF!</v>
      </c>
      <c r="BW62" s="9" t="e">
        <f>SUMIF('Pack&amp;System Plan (Project)'!$G:$G,'Pack&amp;System Plan (Model)'!$E62,'Pack&amp;System Plan (Project)'!#REF!)</f>
        <v>#REF!</v>
      </c>
      <c r="BX62" s="9" t="e">
        <f>SUMIF('Pack&amp;System Plan (Project)'!$G:$G,'Pack&amp;System Plan (Model)'!$E62,'Pack&amp;System Plan (Project)'!#REF!)</f>
        <v>#REF!</v>
      </c>
      <c r="BY62" s="9" t="e">
        <f>SUMIF('Pack&amp;System Plan (Project)'!$G:$G,'Pack&amp;System Plan (Model)'!$E62,'Pack&amp;System Plan (Project)'!#REF!)</f>
        <v>#REF!</v>
      </c>
      <c r="BZ62" s="9" t="e">
        <f>SUMIF('Pack&amp;System Plan (Project)'!$G:$G,'Pack&amp;System Plan (Model)'!$E62,'Pack&amp;System Plan (Project)'!#REF!)</f>
        <v>#REF!</v>
      </c>
      <c r="CA62" s="9" t="e">
        <f>SUMIF('Pack&amp;System Plan (Project)'!$G:$G,'Pack&amp;System Plan (Model)'!$E62,'Pack&amp;System Plan (Project)'!#REF!)</f>
        <v>#REF!</v>
      </c>
      <c r="CB62" s="9" t="e">
        <f>SUMIF('Pack&amp;System Plan (Project)'!$G:$G,'Pack&amp;System Plan (Model)'!$E62,'Pack&amp;System Plan (Project)'!#REF!)</f>
        <v>#REF!</v>
      </c>
      <c r="CC62" s="9" t="e">
        <f>SUMIF('Pack&amp;System Plan (Project)'!$G:$G,'Pack&amp;System Plan (Model)'!$E62,'Pack&amp;System Plan (Project)'!#REF!)</f>
        <v>#REF!</v>
      </c>
      <c r="CD62" s="9" t="e">
        <f>SUMIF('Pack&amp;System Plan (Project)'!$G:$G,'Pack&amp;System Plan (Model)'!$E62,'Pack&amp;System Plan (Project)'!#REF!)</f>
        <v>#REF!</v>
      </c>
      <c r="CE62" s="9" t="e">
        <f>SUMIF('Pack&amp;System Plan (Project)'!$G:$G,'Pack&amp;System Plan (Model)'!$E62,'Pack&amp;System Plan (Project)'!#REF!)</f>
        <v>#REF!</v>
      </c>
      <c r="CF62" s="9" t="e">
        <f>SUMIF('Pack&amp;System Plan (Project)'!$G:$G,'Pack&amp;System Plan (Model)'!$E62,'Pack&amp;System Plan (Project)'!#REF!)</f>
        <v>#REF!</v>
      </c>
      <c r="CG62" s="9" t="e">
        <f>SUMIF('Pack&amp;System Plan (Project)'!$G:$G,'Pack&amp;System Plan (Model)'!$E62,'Pack&amp;System Plan (Project)'!#REF!)</f>
        <v>#REF!</v>
      </c>
      <c r="CH62" s="9" t="e">
        <f>SUMIF('Pack&amp;System Plan (Project)'!$G:$G,'Pack&amp;System Plan (Model)'!$E62,'Pack&amp;System Plan (Project)'!#REF!)</f>
        <v>#REF!</v>
      </c>
      <c r="CI62" s="9" t="e">
        <f>SUMIF('Pack&amp;System Plan (Project)'!$G:$G,'Pack&amp;System Plan (Model)'!$E62,'Pack&amp;System Plan (Project)'!#REF!)</f>
        <v>#REF!</v>
      </c>
      <c r="CJ62" s="9" t="e">
        <f>SUMIF('Pack&amp;System Plan (Project)'!$G:$G,'Pack&amp;System Plan (Model)'!$E62,'Pack&amp;System Plan (Project)'!#REF!)</f>
        <v>#REF!</v>
      </c>
      <c r="CK62" s="9" t="e">
        <f>SUMIF('Pack&amp;System Plan (Project)'!$G:$G,'Pack&amp;System Plan (Model)'!$E62,'Pack&amp;System Plan (Project)'!#REF!)</f>
        <v>#REF!</v>
      </c>
      <c r="CL62" s="9" t="e">
        <f>SUMIF('Pack&amp;System Plan (Project)'!$G:$G,'Pack&amp;System Plan (Model)'!$E62,'Pack&amp;System Plan (Project)'!#REF!)</f>
        <v>#REF!</v>
      </c>
      <c r="CM62" s="9" t="e">
        <f>SUMIF('Pack&amp;System Plan (Project)'!$G:$G,'Pack&amp;System Plan (Model)'!$E62,'Pack&amp;System Plan (Project)'!#REF!)</f>
        <v>#REF!</v>
      </c>
      <c r="CN62" s="9" t="e">
        <f>SUMIF('Pack&amp;System Plan (Project)'!$G:$G,'Pack&amp;System Plan (Model)'!$E62,'Pack&amp;System Plan (Project)'!#REF!)</f>
        <v>#REF!</v>
      </c>
      <c r="CO62" s="9" t="e">
        <f>SUMIF('Pack&amp;System Plan (Project)'!$G:$G,'Pack&amp;System Plan (Model)'!$E62,'Pack&amp;System Plan (Project)'!#REF!)</f>
        <v>#REF!</v>
      </c>
      <c r="CP62" s="9" t="e">
        <f>SUMIF('Pack&amp;System Plan (Project)'!$G:$G,'Pack&amp;System Plan (Model)'!$E62,'Pack&amp;System Plan (Project)'!#REF!)</f>
        <v>#REF!</v>
      </c>
      <c r="CQ62" s="9" t="e">
        <f>SUMIF('Pack&amp;System Plan (Project)'!$G:$G,'Pack&amp;System Plan (Model)'!$E62,'Pack&amp;System Plan (Project)'!#REF!)</f>
        <v>#REF!</v>
      </c>
      <c r="CR62" s="9" t="e">
        <f>SUMIF('Pack&amp;System Plan (Project)'!$G:$G,'Pack&amp;System Plan (Model)'!$E62,'Pack&amp;System Plan (Project)'!#REF!)</f>
        <v>#REF!</v>
      </c>
      <c r="CS62" s="9" t="e">
        <f>SUMIF('Pack&amp;System Plan (Project)'!$G:$G,'Pack&amp;System Plan (Model)'!$E62,'Pack&amp;System Plan (Project)'!#REF!)</f>
        <v>#REF!</v>
      </c>
      <c r="CT62" s="9" t="e">
        <f>SUMIF('Pack&amp;System Plan (Project)'!$G:$G,'Pack&amp;System Plan (Model)'!$E62,'Pack&amp;System Plan (Project)'!#REF!)</f>
        <v>#REF!</v>
      </c>
      <c r="CU62" s="9" t="e">
        <f>SUMIF('Pack&amp;System Plan (Project)'!$G:$G,'Pack&amp;System Plan (Model)'!$E62,'Pack&amp;System Plan (Project)'!#REF!)</f>
        <v>#REF!</v>
      </c>
      <c r="CV62" s="9" t="e">
        <f>SUMIF('Pack&amp;System Plan (Project)'!$G:$G,'Pack&amp;System Plan (Model)'!$E62,'Pack&amp;System Plan (Project)'!#REF!)</f>
        <v>#REF!</v>
      </c>
      <c r="CW62" s="9" t="e">
        <f>SUMIF('Pack&amp;System Plan (Project)'!$G:$G,'Pack&amp;System Plan (Model)'!$E62,'Pack&amp;System Plan (Project)'!#REF!)</f>
        <v>#REF!</v>
      </c>
      <c r="CX62" s="9" t="e">
        <f>SUMIF('Pack&amp;System Plan (Project)'!$G:$G,'Pack&amp;System Plan (Model)'!$E62,'Pack&amp;System Plan (Project)'!#REF!)</f>
        <v>#REF!</v>
      </c>
      <c r="CY62" s="9" t="e">
        <f>SUMIF('Pack&amp;System Plan (Project)'!$G:$G,'Pack&amp;System Plan (Model)'!$E62,'Pack&amp;System Plan (Project)'!#REF!)</f>
        <v>#REF!</v>
      </c>
      <c r="CZ62" s="9" t="e">
        <f>SUMIF('Pack&amp;System Plan (Project)'!$G:$G,'Pack&amp;System Plan (Model)'!$E62,'Pack&amp;System Plan (Project)'!#REF!)</f>
        <v>#REF!</v>
      </c>
      <c r="DA62" s="9" t="e">
        <f>SUMIF('Pack&amp;System Plan (Project)'!$G:$G,'Pack&amp;System Plan (Model)'!$E62,'Pack&amp;System Plan (Project)'!#REF!)</f>
        <v>#REF!</v>
      </c>
      <c r="DB62" s="9" t="e">
        <f>SUMIF('Pack&amp;System Plan (Project)'!$G:$G,'Pack&amp;System Plan (Model)'!$E62,'Pack&amp;System Plan (Project)'!#REF!)</f>
        <v>#REF!</v>
      </c>
      <c r="DC62" s="9" t="e">
        <f>SUMIF('Pack&amp;System Plan (Project)'!$G:$G,'Pack&amp;System Plan (Model)'!$E62,'Pack&amp;System Plan (Project)'!#REF!)</f>
        <v>#REF!</v>
      </c>
      <c r="DD62" s="9" t="e">
        <f>SUMIF('Pack&amp;System Plan (Project)'!$G:$G,'Pack&amp;System Plan (Model)'!$E62,'Pack&amp;System Plan (Project)'!#REF!)</f>
        <v>#REF!</v>
      </c>
      <c r="DE62" s="9" t="e">
        <f>SUMIF('Pack&amp;System Plan (Project)'!$G:$G,'Pack&amp;System Plan (Model)'!$E62,'Pack&amp;System Plan (Project)'!#REF!)</f>
        <v>#REF!</v>
      </c>
      <c r="DF62" s="9" t="e">
        <f>SUMIF('Pack&amp;System Plan (Project)'!$G:$G,'Pack&amp;System Plan (Model)'!$E62,'Pack&amp;System Plan (Project)'!#REF!)</f>
        <v>#REF!</v>
      </c>
      <c r="DG62" s="9" t="e">
        <f>SUMIF('Pack&amp;System Plan (Project)'!$G:$G,'Pack&amp;System Plan (Model)'!$E62,'Pack&amp;System Plan (Project)'!#REF!)</f>
        <v>#REF!</v>
      </c>
      <c r="DH62" s="9" t="e">
        <f>SUMIF('Pack&amp;System Plan (Project)'!$G:$G,'Pack&amp;System Plan (Model)'!$E62,'Pack&amp;System Plan (Project)'!#REF!)</f>
        <v>#REF!</v>
      </c>
      <c r="DI62" s="9" t="e">
        <f>SUMIF('Pack&amp;System Plan (Project)'!$G:$G,'Pack&amp;System Plan (Model)'!$E62,'Pack&amp;System Plan (Project)'!#REF!)</f>
        <v>#REF!</v>
      </c>
      <c r="DJ62" s="9" t="e">
        <f>SUMIF('Pack&amp;System Plan (Project)'!$G:$G,'Pack&amp;System Plan (Model)'!$E62,'Pack&amp;System Plan (Project)'!#REF!)</f>
        <v>#REF!</v>
      </c>
      <c r="DK62" s="9" t="e">
        <f>SUMIF('Pack&amp;System Plan (Project)'!$G:$G,'Pack&amp;System Plan (Model)'!$E62,'Pack&amp;System Plan (Project)'!#REF!)</f>
        <v>#REF!</v>
      </c>
      <c r="DL62" s="9" t="e">
        <f>SUMIF('Pack&amp;System Plan (Project)'!$G:$G,'Pack&amp;System Plan (Model)'!$E62,'Pack&amp;System Plan (Project)'!#REF!)</f>
        <v>#REF!</v>
      </c>
      <c r="DM62" s="9" t="e">
        <f>SUMIF('Pack&amp;System Plan (Project)'!$G:$G,'Pack&amp;System Plan (Model)'!$E62,'Pack&amp;System Plan (Project)'!#REF!)</f>
        <v>#REF!</v>
      </c>
      <c r="DN62" s="9" t="e">
        <f>SUMIF('Pack&amp;System Plan (Project)'!$G:$G,'Pack&amp;System Plan (Model)'!$E62,'Pack&amp;System Plan (Project)'!#REF!)</f>
        <v>#REF!</v>
      </c>
      <c r="DO62" s="9" t="e">
        <f>SUMIF('Pack&amp;System Plan (Project)'!$G:$G,'Pack&amp;System Plan (Model)'!$E62,'Pack&amp;System Plan (Project)'!#REF!)</f>
        <v>#REF!</v>
      </c>
      <c r="DP62" s="9" t="e">
        <f>SUMIF('Pack&amp;System Plan (Project)'!$G:$G,'Pack&amp;System Plan (Model)'!$E62,'Pack&amp;System Plan (Project)'!#REF!)</f>
        <v>#REF!</v>
      </c>
      <c r="DQ62" s="9" t="e">
        <f>SUMIF('Pack&amp;System Plan (Project)'!$G:$G,'Pack&amp;System Plan (Model)'!$E62,'Pack&amp;System Plan (Project)'!#REF!)</f>
        <v>#REF!</v>
      </c>
      <c r="DR62" s="9" t="e">
        <f>SUMIF('Pack&amp;System Plan (Project)'!$G:$G,'Pack&amp;System Plan (Model)'!$E62,'Pack&amp;System Plan (Project)'!#REF!)</f>
        <v>#REF!</v>
      </c>
      <c r="DS62" s="9" t="e">
        <f>SUMIF('Pack&amp;System Plan (Project)'!$G:$G,'Pack&amp;System Plan (Model)'!$E62,'Pack&amp;System Plan (Project)'!#REF!)</f>
        <v>#REF!</v>
      </c>
      <c r="DT62" s="9" t="e">
        <f>SUMIF('Pack&amp;System Plan (Project)'!$G:$G,'Pack&amp;System Plan (Model)'!$E62,'Pack&amp;System Plan (Project)'!#REF!)</f>
        <v>#REF!</v>
      </c>
      <c r="DU62" s="9" t="e">
        <f>SUMIF('Pack&amp;System Plan (Project)'!$G:$G,'Pack&amp;System Plan (Model)'!$E62,'Pack&amp;System Plan (Project)'!#REF!)</f>
        <v>#REF!</v>
      </c>
      <c r="DV62" s="9" t="e">
        <f>SUMIF('Pack&amp;System Plan (Project)'!$G:$G,'Pack&amp;System Plan (Model)'!$E62,'Pack&amp;System Plan (Project)'!#REF!)</f>
        <v>#REF!</v>
      </c>
      <c r="DW62" s="9" t="e">
        <f>SUMIF('Pack&amp;System Plan (Project)'!$G:$G,'Pack&amp;System Plan (Model)'!$E62,'Pack&amp;System Plan (Project)'!#REF!)</f>
        <v>#REF!</v>
      </c>
      <c r="DX62" s="9" t="e">
        <f>SUMIF('Pack&amp;System Plan (Project)'!$G:$G,'Pack&amp;System Plan (Model)'!$E62,'Pack&amp;System Plan (Project)'!#REF!)</f>
        <v>#REF!</v>
      </c>
      <c r="DY62" s="9" t="e">
        <f>SUMIF('Pack&amp;System Plan (Project)'!$G:$G,'Pack&amp;System Plan (Model)'!$E62,'Pack&amp;System Plan (Project)'!#REF!)</f>
        <v>#REF!</v>
      </c>
      <c r="DZ62" s="9" t="e">
        <f>SUMIF('Pack&amp;System Plan (Project)'!$G:$G,'Pack&amp;System Plan (Model)'!$E62,'Pack&amp;System Plan (Project)'!#REF!)</f>
        <v>#REF!</v>
      </c>
      <c r="EA62" s="9" t="e">
        <f>SUMIF('Pack&amp;System Plan (Project)'!$G:$G,'Pack&amp;System Plan (Model)'!$E62,'Pack&amp;System Plan (Project)'!#REF!)</f>
        <v>#REF!</v>
      </c>
      <c r="EB62" s="9" t="e">
        <f>SUMIF('Pack&amp;System Plan (Project)'!$G:$G,'Pack&amp;System Plan (Model)'!$E62,'Pack&amp;System Plan (Project)'!#REF!)</f>
        <v>#REF!</v>
      </c>
      <c r="EC62" s="9" t="e">
        <f>SUMIF('Pack&amp;System Plan (Project)'!$G:$G,'Pack&amp;System Plan (Model)'!$E62,'Pack&amp;System Plan (Project)'!#REF!)</f>
        <v>#REF!</v>
      </c>
      <c r="ED62" s="9" t="e">
        <f>SUMIF('Pack&amp;System Plan (Project)'!$G:$G,'Pack&amp;System Plan (Model)'!$E62,'Pack&amp;System Plan (Project)'!#REF!)</f>
        <v>#REF!</v>
      </c>
      <c r="EE62" s="9" t="e">
        <f>SUMIF('Pack&amp;System Plan (Project)'!$G:$G,'Pack&amp;System Plan (Model)'!$E62,'Pack&amp;System Plan (Project)'!#REF!)</f>
        <v>#REF!</v>
      </c>
      <c r="EF62" s="9" t="e">
        <f>SUMIF('Pack&amp;System Plan (Project)'!$G:$G,'Pack&amp;System Plan (Model)'!$E62,'Pack&amp;System Plan (Project)'!#REF!)</f>
        <v>#REF!</v>
      </c>
      <c r="EG62" s="9" t="e">
        <f>SUMIF('Pack&amp;System Plan (Project)'!$G:$G,'Pack&amp;System Plan (Model)'!$E62,'Pack&amp;System Plan (Project)'!#REF!)</f>
        <v>#REF!</v>
      </c>
      <c r="EH62" s="9" t="e">
        <f>SUMIF('Pack&amp;System Plan (Project)'!$G:$G,'Pack&amp;System Plan (Model)'!$E62,'Pack&amp;System Plan (Project)'!#REF!)</f>
        <v>#REF!</v>
      </c>
      <c r="EI62" s="9" t="e">
        <f>SUMIF('Pack&amp;System Plan (Project)'!$G:$G,'Pack&amp;System Plan (Model)'!$E62,'Pack&amp;System Plan (Project)'!#REF!)</f>
        <v>#REF!</v>
      </c>
      <c r="EJ62" s="9" t="e">
        <f>SUMIF('Pack&amp;System Plan (Project)'!$G:$G,'Pack&amp;System Plan (Model)'!$E62,'Pack&amp;System Plan (Project)'!#REF!)</f>
        <v>#REF!</v>
      </c>
      <c r="EK62" s="9" t="e">
        <f>SUMIF('Pack&amp;System Plan (Project)'!$G:$G,'Pack&amp;System Plan (Model)'!$E62,'Pack&amp;System Plan (Project)'!#REF!)</f>
        <v>#REF!</v>
      </c>
      <c r="EL62" s="9" t="e">
        <f>SUMIF('Pack&amp;System Plan (Project)'!$G:$G,'Pack&amp;System Plan (Model)'!$E62,'Pack&amp;System Plan (Project)'!#REF!)</f>
        <v>#REF!</v>
      </c>
      <c r="EM62" s="9" t="e">
        <f>SUMIF('Pack&amp;System Plan (Project)'!$G:$G,'Pack&amp;System Plan (Model)'!$E62,'Pack&amp;System Plan (Project)'!#REF!)</f>
        <v>#REF!</v>
      </c>
      <c r="EN62" s="9" t="e">
        <f>SUMIF('Pack&amp;System Plan (Project)'!$G:$G,'Pack&amp;System Plan (Model)'!$E62,'Pack&amp;System Plan (Project)'!#REF!)</f>
        <v>#REF!</v>
      </c>
      <c r="EO62" s="9" t="e">
        <f>SUMIF('Pack&amp;System Plan (Project)'!$G:$G,'Pack&amp;System Plan (Model)'!$E62,'Pack&amp;System Plan (Project)'!#REF!)</f>
        <v>#REF!</v>
      </c>
      <c r="EP62" s="9" t="e">
        <f>SUMIF('Pack&amp;System Plan (Project)'!$G:$G,'Pack&amp;System Plan (Model)'!$E62,'Pack&amp;System Plan (Project)'!#REF!)</f>
        <v>#REF!</v>
      </c>
      <c r="EQ62" s="9" t="e">
        <f>SUMIF('Pack&amp;System Plan (Project)'!$G:$G,'Pack&amp;System Plan (Model)'!$E62,'Pack&amp;System Plan (Project)'!#REF!)</f>
        <v>#REF!</v>
      </c>
      <c r="ER62" s="9" t="e">
        <f>SUMIF('Pack&amp;System Plan (Project)'!$G:$G,'Pack&amp;System Plan (Model)'!$E62,'Pack&amp;System Plan (Project)'!#REF!)</f>
        <v>#REF!</v>
      </c>
      <c r="ES62" s="9" t="e">
        <f>SUMIF('Pack&amp;System Plan (Project)'!$G:$G,'Pack&amp;System Plan (Model)'!$E62,'Pack&amp;System Plan (Project)'!#REF!)</f>
        <v>#REF!</v>
      </c>
      <c r="ET62" s="9" t="e">
        <f>SUMIF('Pack&amp;System Plan (Project)'!$G:$G,'Pack&amp;System Plan (Model)'!$E62,'Pack&amp;System Plan (Project)'!#REF!)</f>
        <v>#REF!</v>
      </c>
      <c r="EU62" s="9" t="e">
        <f>SUMIF('Pack&amp;System Plan (Project)'!$G:$G,'Pack&amp;System Plan (Model)'!$E62,'Pack&amp;System Plan (Project)'!#REF!)</f>
        <v>#REF!</v>
      </c>
      <c r="EV62" s="9" t="e">
        <f>SUMIF('Pack&amp;System Plan (Project)'!$G:$G,'Pack&amp;System Plan (Model)'!$E62,'Pack&amp;System Plan (Project)'!#REF!)</f>
        <v>#REF!</v>
      </c>
      <c r="EW62" s="9" t="e">
        <f>SUMIF('Pack&amp;System Plan (Project)'!$G:$G,'Pack&amp;System Plan (Model)'!$E62,'Pack&amp;System Plan (Project)'!#REF!)</f>
        <v>#REF!</v>
      </c>
      <c r="EX62" s="9" t="e">
        <f>SUMIF('Pack&amp;System Plan (Project)'!$G:$G,'Pack&amp;System Plan (Model)'!$E62,'Pack&amp;System Plan (Project)'!#REF!)</f>
        <v>#REF!</v>
      </c>
      <c r="EY62" s="9" t="e">
        <f>SUMIF('Pack&amp;System Plan (Project)'!$G:$G,'Pack&amp;System Plan (Model)'!$E62,'Pack&amp;System Plan (Project)'!#REF!)</f>
        <v>#REF!</v>
      </c>
      <c r="EZ62" s="9" t="e">
        <f>SUMIF('Pack&amp;System Plan (Project)'!$G:$G,'Pack&amp;System Plan (Model)'!$E62,'Pack&amp;System Plan (Project)'!#REF!)</f>
        <v>#REF!</v>
      </c>
      <c r="FA62" s="9" t="e">
        <f>SUMIF('Pack&amp;System Plan (Project)'!$G:$G,'Pack&amp;System Plan (Model)'!$E62,'Pack&amp;System Plan (Project)'!#REF!)</f>
        <v>#REF!</v>
      </c>
      <c r="FB62" s="9" t="e">
        <f>SUMIF('Pack&amp;System Plan (Project)'!$G:$G,'Pack&amp;System Plan (Model)'!$E62,'Pack&amp;System Plan (Project)'!#REF!)</f>
        <v>#REF!</v>
      </c>
      <c r="FC62" s="9" t="e">
        <f>SUMIF('Pack&amp;System Plan (Project)'!$G:$G,'Pack&amp;System Plan (Model)'!$E62,'Pack&amp;System Plan (Project)'!#REF!)</f>
        <v>#REF!</v>
      </c>
      <c r="FD62" s="9" t="e">
        <f>SUMIF('Pack&amp;System Plan (Project)'!$G:$G,'Pack&amp;System Plan (Model)'!$E62,'Pack&amp;System Plan (Project)'!#REF!)</f>
        <v>#REF!</v>
      </c>
      <c r="FE62" s="9" t="e">
        <f>SUMIF('Pack&amp;System Plan (Project)'!$G:$G,'Pack&amp;System Plan (Model)'!$E62,'Pack&amp;System Plan (Project)'!#REF!)</f>
        <v>#REF!</v>
      </c>
      <c r="FF62" s="9" t="e">
        <f>SUMIF('Pack&amp;System Plan (Project)'!$G:$G,'Pack&amp;System Plan (Model)'!$E62,'Pack&amp;System Plan (Project)'!#REF!)</f>
        <v>#REF!</v>
      </c>
      <c r="FG62" s="9" t="e">
        <f>SUMIF('Pack&amp;System Plan (Project)'!$G:$G,'Pack&amp;System Plan (Model)'!$E62,'Pack&amp;System Plan (Project)'!#REF!)</f>
        <v>#REF!</v>
      </c>
      <c r="FH62" s="9" t="e">
        <f>SUMIF('Pack&amp;System Plan (Project)'!$G:$G,'Pack&amp;System Plan (Model)'!$E62,'Pack&amp;System Plan (Project)'!#REF!)</f>
        <v>#REF!</v>
      </c>
      <c r="FI62" s="9" t="e">
        <f>SUMIF('Pack&amp;System Plan (Project)'!$G:$G,'Pack&amp;System Plan (Model)'!$E62,'Pack&amp;System Plan (Project)'!#REF!)</f>
        <v>#REF!</v>
      </c>
      <c r="FJ62" s="9" t="e">
        <f>SUMIF('Pack&amp;System Plan (Project)'!$G:$G,'Pack&amp;System Plan (Model)'!$E62,'Pack&amp;System Plan (Project)'!#REF!)</f>
        <v>#REF!</v>
      </c>
      <c r="FK62" s="9" t="e">
        <f>SUMIF('Pack&amp;System Plan (Project)'!$G:$G,'Pack&amp;System Plan (Model)'!$E62,'Pack&amp;System Plan (Project)'!#REF!)</f>
        <v>#REF!</v>
      </c>
      <c r="FL62" s="9" t="e">
        <f>SUMIF('Pack&amp;System Plan (Project)'!$G:$G,'Pack&amp;System Plan (Model)'!$E62,'Pack&amp;System Plan (Project)'!#REF!)</f>
        <v>#REF!</v>
      </c>
      <c r="FM62" s="9" t="e">
        <f>SUMIF('Pack&amp;System Plan (Project)'!$G:$G,'Pack&amp;System Plan (Model)'!$E62,'Pack&amp;System Plan (Project)'!#REF!)</f>
        <v>#REF!</v>
      </c>
      <c r="FN62" s="9" t="e">
        <f>SUMIF('Pack&amp;System Plan (Project)'!$G:$G,'Pack&amp;System Plan (Model)'!$E62,'Pack&amp;System Plan (Project)'!#REF!)</f>
        <v>#REF!</v>
      </c>
      <c r="FO62" s="9" t="e">
        <f>SUMIF('Pack&amp;System Plan (Project)'!$G:$G,'Pack&amp;System Plan (Model)'!$E62,'Pack&amp;System Plan (Project)'!#REF!)</f>
        <v>#REF!</v>
      </c>
      <c r="FP62" s="9" t="e">
        <f>SUMIF('Pack&amp;System Plan (Project)'!$G:$G,'Pack&amp;System Plan (Model)'!$E62,'Pack&amp;System Plan (Project)'!#REF!)</f>
        <v>#REF!</v>
      </c>
      <c r="FQ62" s="9" t="e">
        <f>SUMIF('Pack&amp;System Plan (Project)'!$G:$G,'Pack&amp;System Plan (Model)'!$E62,'Pack&amp;System Plan (Project)'!#REF!)</f>
        <v>#REF!</v>
      </c>
      <c r="FR62" s="9" t="e">
        <f>SUMIF('Pack&amp;System Plan (Project)'!$G:$G,'Pack&amp;System Plan (Model)'!$E62,'Pack&amp;System Plan (Project)'!#REF!)</f>
        <v>#REF!</v>
      </c>
      <c r="FS62" s="9" t="e">
        <f>SUMIF('Pack&amp;System Plan (Project)'!$G:$G,'Pack&amp;System Plan (Model)'!$E62,'Pack&amp;System Plan (Project)'!#REF!)</f>
        <v>#REF!</v>
      </c>
      <c r="FT62" s="9" t="e">
        <f>SUMIF('Pack&amp;System Plan (Project)'!$G:$G,'Pack&amp;System Plan (Model)'!$E62,'Pack&amp;System Plan (Project)'!#REF!)</f>
        <v>#REF!</v>
      </c>
      <c r="FU62" s="9" t="e">
        <f>SUMIF('Pack&amp;System Plan (Project)'!$G:$G,'Pack&amp;System Plan (Model)'!$E62,'Pack&amp;System Plan (Project)'!#REF!)</f>
        <v>#REF!</v>
      </c>
      <c r="FV62" s="9" t="e">
        <f>SUMIF('Pack&amp;System Plan (Project)'!$G:$G,'Pack&amp;System Plan (Model)'!$E62,'Pack&amp;System Plan (Project)'!#REF!)</f>
        <v>#REF!</v>
      </c>
      <c r="FW62" s="9" t="e">
        <f>SUMIF('Pack&amp;System Plan (Project)'!$G:$G,'Pack&amp;System Plan (Model)'!$E62,'Pack&amp;System Plan (Project)'!#REF!)</f>
        <v>#REF!</v>
      </c>
      <c r="FX62" s="9" t="e">
        <f>SUMIF('Pack&amp;System Plan (Project)'!$G:$G,'Pack&amp;System Plan (Model)'!$E62,'Pack&amp;System Plan (Project)'!#REF!)</f>
        <v>#REF!</v>
      </c>
      <c r="FY62" s="9" t="e">
        <f>SUMIF('Pack&amp;System Plan (Project)'!$G:$G,'Pack&amp;System Plan (Model)'!$E62,'Pack&amp;System Plan (Project)'!#REF!)</f>
        <v>#REF!</v>
      </c>
      <c r="FZ62" s="9" t="e">
        <f>SUMIF('Pack&amp;System Plan (Project)'!$G:$G,'Pack&amp;System Plan (Model)'!$E62,'Pack&amp;System Plan (Project)'!#REF!)</f>
        <v>#REF!</v>
      </c>
      <c r="GA62" s="9" t="e">
        <f>SUMIF('Pack&amp;System Plan (Project)'!$G:$G,'Pack&amp;System Plan (Model)'!$E62,'Pack&amp;System Plan (Project)'!#REF!)</f>
        <v>#REF!</v>
      </c>
      <c r="GB62" s="9" t="e">
        <f>SUMIF('Pack&amp;System Plan (Project)'!$G:$G,'Pack&amp;System Plan (Model)'!$E62,'Pack&amp;System Plan (Project)'!#REF!)</f>
        <v>#REF!</v>
      </c>
      <c r="GC62" s="9" t="e">
        <f>SUMIF('Pack&amp;System Plan (Project)'!$G:$G,'Pack&amp;System Plan (Model)'!$E62,'Pack&amp;System Plan (Project)'!#REF!)</f>
        <v>#REF!</v>
      </c>
      <c r="GD62" s="9" t="e">
        <f>SUMIF('Pack&amp;System Plan (Project)'!$G:$G,'Pack&amp;System Plan (Model)'!$E62,'Pack&amp;System Plan (Project)'!#REF!)</f>
        <v>#REF!</v>
      </c>
      <c r="GE62" s="9" t="e">
        <f>SUMIF('Pack&amp;System Plan (Project)'!$G:$G,'Pack&amp;System Plan (Model)'!$E62,'Pack&amp;System Plan (Project)'!#REF!)</f>
        <v>#REF!</v>
      </c>
      <c r="GF62" s="9" t="e">
        <f>SUMIF('Pack&amp;System Plan (Project)'!$G:$G,'Pack&amp;System Plan (Model)'!$E62,'Pack&amp;System Plan (Project)'!#REF!)</f>
        <v>#REF!</v>
      </c>
      <c r="GG62" s="9" t="e">
        <f>SUMIF('Pack&amp;System Plan (Project)'!$G:$G,'Pack&amp;System Plan (Model)'!$E62,'Pack&amp;System Plan (Project)'!#REF!)</f>
        <v>#REF!</v>
      </c>
      <c r="GH62" s="9" t="e">
        <f>SUMIF('Pack&amp;System Plan (Project)'!$G:$G,'Pack&amp;System Plan (Model)'!$E62,'Pack&amp;System Plan (Project)'!#REF!)</f>
        <v>#REF!</v>
      </c>
      <c r="GI62" s="9" t="e">
        <f>SUMIF('Pack&amp;System Plan (Project)'!$G:$G,'Pack&amp;System Plan (Model)'!$E62,'Pack&amp;System Plan (Project)'!#REF!)</f>
        <v>#REF!</v>
      </c>
      <c r="GJ62" s="9" t="e">
        <f>SUMIF('Pack&amp;System Plan (Project)'!$G:$G,'Pack&amp;System Plan (Model)'!$E62,'Pack&amp;System Plan (Project)'!#REF!)</f>
        <v>#REF!</v>
      </c>
      <c r="GK62" s="9" t="e">
        <f>SUMIF('Pack&amp;System Plan (Project)'!$G:$G,'Pack&amp;System Plan (Model)'!$E62,'Pack&amp;System Plan (Project)'!#REF!)</f>
        <v>#REF!</v>
      </c>
      <c r="GL62" s="9" t="e">
        <f>SUMIF('Pack&amp;System Plan (Project)'!$G:$G,'Pack&amp;System Plan (Model)'!$E62,'Pack&amp;System Plan (Project)'!#REF!)</f>
        <v>#REF!</v>
      </c>
      <c r="GM62" s="9" t="e">
        <f>SUMIF('Pack&amp;System Plan (Project)'!$G:$G,'Pack&amp;System Plan (Model)'!$E62,'Pack&amp;System Plan (Project)'!#REF!)</f>
        <v>#REF!</v>
      </c>
      <c r="GN62" s="9" t="e">
        <f>SUMIF('Pack&amp;System Plan (Project)'!$G:$G,'Pack&amp;System Plan (Model)'!$E62,'Pack&amp;System Plan (Project)'!#REF!)</f>
        <v>#REF!</v>
      </c>
      <c r="GO62" s="5">
        <v>0</v>
      </c>
    </row>
    <row r="63" spans="1:197" s="5" customFormat="1" x14ac:dyDescent="0.3">
      <c r="B63" s="25" t="s">
        <v>45</v>
      </c>
      <c r="C63" s="24" t="s">
        <v>101</v>
      </c>
      <c r="D63" s="24" t="s">
        <v>115</v>
      </c>
      <c r="E63" s="18" t="s">
        <v>180</v>
      </c>
      <c r="F63" s="19" t="s">
        <v>140</v>
      </c>
      <c r="G63" s="13" t="e">
        <f>SUMIF(#REF!,'Pack&amp;System Plan (Model)'!#REF!,#REF!)</f>
        <v>#REF!</v>
      </c>
      <c r="H63" s="14">
        <f t="shared" si="2"/>
        <v>1</v>
      </c>
      <c r="I63" s="15"/>
      <c r="J63" s="15"/>
      <c r="K63" s="12" t="s">
        <v>10</v>
      </c>
      <c r="L63" s="16" t="e">
        <f>H63/H62</f>
        <v>#REF!</v>
      </c>
      <c r="M63" s="10"/>
      <c r="N63" s="28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>
        <v>1</v>
      </c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  <c r="CA63" s="6"/>
      <c r="CB63" s="6"/>
      <c r="CC63" s="6"/>
      <c r="CD63" s="6"/>
      <c r="CE63" s="6"/>
      <c r="CF63" s="6"/>
      <c r="CG63" s="6"/>
      <c r="CH63" s="6"/>
      <c r="CI63" s="6"/>
      <c r="CJ63" s="6"/>
      <c r="CK63" s="6"/>
      <c r="CL63" s="6"/>
      <c r="CM63" s="6"/>
      <c r="CN63" s="6"/>
      <c r="CO63" s="6"/>
      <c r="CP63" s="6"/>
      <c r="CQ63" s="6"/>
      <c r="CR63" s="6"/>
      <c r="CS63" s="6"/>
      <c r="CT63" s="6"/>
      <c r="CU63" s="6"/>
      <c r="CV63" s="6"/>
      <c r="CW63" s="6"/>
      <c r="CX63" s="6"/>
      <c r="CY63" s="6"/>
      <c r="CZ63" s="6"/>
      <c r="DA63" s="6"/>
      <c r="DB63" s="6"/>
      <c r="DC63" s="6"/>
      <c r="DD63" s="6"/>
      <c r="DE63" s="6"/>
      <c r="DF63" s="6"/>
      <c r="DG63" s="6"/>
      <c r="DH63" s="6"/>
      <c r="DI63" s="6"/>
      <c r="DJ63" s="6"/>
      <c r="DK63" s="6"/>
      <c r="DL63" s="6"/>
      <c r="DM63" s="6"/>
      <c r="DN63" s="6"/>
      <c r="DO63" s="6"/>
      <c r="DP63" s="6"/>
      <c r="DQ63" s="6"/>
      <c r="DR63" s="6"/>
      <c r="DS63" s="6"/>
      <c r="DT63" s="6"/>
      <c r="DU63" s="6"/>
      <c r="DV63" s="6"/>
      <c r="DW63" s="6"/>
      <c r="DX63" s="6"/>
      <c r="DY63" s="6"/>
      <c r="DZ63" s="6"/>
      <c r="EA63" s="6"/>
      <c r="EB63" s="6"/>
      <c r="EC63" s="6"/>
      <c r="ED63" s="6"/>
      <c r="EE63" s="6"/>
      <c r="EF63" s="6"/>
      <c r="EG63" s="6"/>
      <c r="EH63" s="6"/>
      <c r="EI63" s="6"/>
      <c r="EJ63" s="6"/>
      <c r="EK63" s="6"/>
      <c r="EL63" s="6"/>
      <c r="EM63" s="6"/>
      <c r="EN63" s="6"/>
      <c r="EO63" s="6"/>
      <c r="EP63" s="6"/>
      <c r="EQ63" s="6"/>
      <c r="ER63" s="6"/>
      <c r="ES63" s="6"/>
      <c r="ET63" s="6"/>
      <c r="EU63" s="6"/>
      <c r="EV63" s="6"/>
      <c r="EW63" s="6"/>
      <c r="EX63" s="6"/>
      <c r="EY63" s="6"/>
      <c r="EZ63" s="6"/>
      <c r="FA63" s="6"/>
      <c r="FB63" s="6"/>
      <c r="FC63" s="6"/>
      <c r="FD63" s="6"/>
      <c r="FE63" s="6"/>
      <c r="FF63" s="6"/>
      <c r="FG63" s="6"/>
      <c r="FH63" s="6"/>
      <c r="FI63" s="6"/>
      <c r="FJ63" s="6"/>
      <c r="FK63" s="6"/>
      <c r="FL63" s="6"/>
      <c r="FM63" s="6"/>
      <c r="FN63" s="6"/>
      <c r="FO63" s="6"/>
      <c r="FP63" s="6"/>
      <c r="FQ63" s="6"/>
      <c r="FR63" s="6"/>
      <c r="FS63" s="6"/>
      <c r="FT63" s="6"/>
      <c r="FU63" s="6"/>
      <c r="FV63" s="6"/>
      <c r="FW63" s="6"/>
      <c r="FX63" s="6"/>
      <c r="FY63" s="6"/>
      <c r="FZ63" s="6"/>
      <c r="GA63" s="6"/>
      <c r="GB63" s="6"/>
      <c r="GC63" s="6"/>
      <c r="GD63" s="6"/>
      <c r="GE63" s="6"/>
      <c r="GF63" s="6"/>
      <c r="GG63" s="6"/>
      <c r="GH63" s="6"/>
      <c r="GI63" s="6"/>
      <c r="GJ63" s="6"/>
      <c r="GK63" s="6"/>
      <c r="GL63" s="6"/>
      <c r="GM63" s="6"/>
      <c r="GN63" s="6"/>
      <c r="GO63" s="5">
        <v>0</v>
      </c>
    </row>
    <row r="64" spans="1:197" s="5" customFormat="1" x14ac:dyDescent="0.3">
      <c r="A64" s="5" t="s">
        <v>233</v>
      </c>
      <c r="B64" s="25" t="s">
        <v>45</v>
      </c>
      <c r="C64" s="24" t="s">
        <v>101</v>
      </c>
      <c r="D64" s="24" t="s">
        <v>115</v>
      </c>
      <c r="E64" s="119" t="s">
        <v>257</v>
      </c>
      <c r="F64" s="19" t="s">
        <v>212</v>
      </c>
      <c r="G64" s="13" t="e">
        <f>SUMIF(#REF!,'Pack&amp;System Plan (Model)'!#REF!,#REF!)</f>
        <v>#REF!</v>
      </c>
      <c r="H64" s="21" t="e">
        <f t="shared" si="2"/>
        <v>#REF!</v>
      </c>
      <c r="I64" s="22"/>
      <c r="J64" s="22"/>
      <c r="K64" s="19" t="s">
        <v>9</v>
      </c>
      <c r="L64" s="23" t="e">
        <f>+H65/H64</f>
        <v>#REF!</v>
      </c>
      <c r="M64" s="17"/>
      <c r="N64" s="27"/>
      <c r="O64" s="9" t="e">
        <f>SUMIF('Pack&amp;System Plan (Project)'!$G:$G,'Pack&amp;System Plan (Model)'!$E64,'Pack&amp;System Plan (Project)'!#REF!)</f>
        <v>#REF!</v>
      </c>
      <c r="P64" s="9" t="e">
        <f>SUMIF('Pack&amp;System Plan (Project)'!$G:$G,'Pack&amp;System Plan (Model)'!$E64,'Pack&amp;System Plan (Project)'!#REF!)</f>
        <v>#REF!</v>
      </c>
      <c r="Q64" s="9" t="e">
        <f>SUMIF('Pack&amp;System Plan (Project)'!$G:$G,'Pack&amp;System Plan (Model)'!$E64,'Pack&amp;System Plan (Project)'!#REF!)</f>
        <v>#REF!</v>
      </c>
      <c r="R64" s="9" t="e">
        <f>SUMIF('Pack&amp;System Plan (Project)'!$G:$G,'Pack&amp;System Plan (Model)'!$E64,'Pack&amp;System Plan (Project)'!#REF!)</f>
        <v>#REF!</v>
      </c>
      <c r="S64" s="9" t="e">
        <f>SUMIF('Pack&amp;System Plan (Project)'!$G:$G,'Pack&amp;System Plan (Model)'!$E64,'Pack&amp;System Plan (Project)'!#REF!)</f>
        <v>#REF!</v>
      </c>
      <c r="T64" s="9" t="e">
        <f>SUMIF('Pack&amp;System Plan (Project)'!$G:$G,'Pack&amp;System Plan (Model)'!$E64,'Pack&amp;System Plan (Project)'!#REF!)</f>
        <v>#REF!</v>
      </c>
      <c r="U64" s="9" t="e">
        <f>SUMIF('Pack&amp;System Plan (Project)'!$G:$G,'Pack&amp;System Plan (Model)'!$E64,'Pack&amp;System Plan (Project)'!#REF!)</f>
        <v>#REF!</v>
      </c>
      <c r="V64" s="9" t="e">
        <f>SUMIF('Pack&amp;System Plan (Project)'!$G:$G,'Pack&amp;System Plan (Model)'!$E64,'Pack&amp;System Plan (Project)'!#REF!)</f>
        <v>#REF!</v>
      </c>
      <c r="W64" s="9" t="e">
        <f>SUMIF('Pack&amp;System Plan (Project)'!$G:$G,'Pack&amp;System Plan (Model)'!$E64,'Pack&amp;System Plan (Project)'!#REF!)</f>
        <v>#REF!</v>
      </c>
      <c r="X64" s="9" t="e">
        <f>SUMIF('Pack&amp;System Plan (Project)'!$G:$G,'Pack&amp;System Plan (Model)'!$E64,'Pack&amp;System Plan (Project)'!#REF!)</f>
        <v>#REF!</v>
      </c>
      <c r="Y64" s="9" t="e">
        <f>SUMIF('Pack&amp;System Plan (Project)'!$G:$G,'Pack&amp;System Plan (Model)'!$E64,'Pack&amp;System Plan (Project)'!#REF!)</f>
        <v>#REF!</v>
      </c>
      <c r="Z64" s="9" t="e">
        <f>SUMIF('Pack&amp;System Plan (Project)'!$G:$G,'Pack&amp;System Plan (Model)'!$E64,'Pack&amp;System Plan (Project)'!#REF!)</f>
        <v>#REF!</v>
      </c>
      <c r="AA64" s="9" t="e">
        <f>SUMIF('Pack&amp;System Plan (Project)'!$G:$G,'Pack&amp;System Plan (Model)'!$E64,'Pack&amp;System Plan (Project)'!#REF!)</f>
        <v>#REF!</v>
      </c>
      <c r="AB64" s="9" t="e">
        <f>SUMIF('Pack&amp;System Plan (Project)'!$G:$G,'Pack&amp;System Plan (Model)'!$E64,'Pack&amp;System Plan (Project)'!#REF!)</f>
        <v>#REF!</v>
      </c>
      <c r="AC64" s="9" t="e">
        <f>SUMIF('Pack&amp;System Plan (Project)'!$G:$G,'Pack&amp;System Plan (Model)'!$E64,'Pack&amp;System Plan (Project)'!#REF!)</f>
        <v>#REF!</v>
      </c>
      <c r="AD64" s="9" t="e">
        <f>SUMIF('Pack&amp;System Plan (Project)'!$G:$G,'Pack&amp;System Plan (Model)'!$E64,'Pack&amp;System Plan (Project)'!#REF!)</f>
        <v>#REF!</v>
      </c>
      <c r="AE64" s="9" t="e">
        <f>SUMIF('Pack&amp;System Plan (Project)'!$G:$G,'Pack&amp;System Plan (Model)'!$E64,'Pack&amp;System Plan (Project)'!#REF!)</f>
        <v>#REF!</v>
      </c>
      <c r="AF64" s="9" t="e">
        <f>SUMIF('Pack&amp;System Plan (Project)'!$G:$G,'Pack&amp;System Plan (Model)'!$E64,'Pack&amp;System Plan (Project)'!#REF!)</f>
        <v>#REF!</v>
      </c>
      <c r="AG64" s="9" t="e">
        <f>SUMIF('Pack&amp;System Plan (Project)'!$G:$G,'Pack&amp;System Plan (Model)'!$E64,'Pack&amp;System Plan (Project)'!#REF!)</f>
        <v>#REF!</v>
      </c>
      <c r="AH64" s="9" t="e">
        <f>SUMIF('Pack&amp;System Plan (Project)'!$G:$G,'Pack&amp;System Plan (Model)'!$E64,'Pack&amp;System Plan (Project)'!#REF!)</f>
        <v>#REF!</v>
      </c>
      <c r="AI64" s="9" t="e">
        <f>SUMIF('Pack&amp;System Plan (Project)'!$G:$G,'Pack&amp;System Plan (Model)'!$E64,'Pack&amp;System Plan (Project)'!#REF!)</f>
        <v>#REF!</v>
      </c>
      <c r="AJ64" s="9" t="e">
        <f>SUMIF('Pack&amp;System Plan (Project)'!$G:$G,'Pack&amp;System Plan (Model)'!$E64,'Pack&amp;System Plan (Project)'!#REF!)</f>
        <v>#REF!</v>
      </c>
      <c r="AK64" s="9" t="e">
        <f>SUMIF('Pack&amp;System Plan (Project)'!$G:$G,'Pack&amp;System Plan (Model)'!$E64,'Pack&amp;System Plan (Project)'!#REF!)</f>
        <v>#REF!</v>
      </c>
      <c r="AL64" s="9" t="e">
        <f>SUMIF('Pack&amp;System Plan (Project)'!$G:$G,'Pack&amp;System Plan (Model)'!$E64,'Pack&amp;System Plan (Project)'!#REF!)</f>
        <v>#REF!</v>
      </c>
      <c r="AM64" s="9" t="e">
        <f>SUMIF('Pack&amp;System Plan (Project)'!$G:$G,'Pack&amp;System Plan (Model)'!$E64,'Pack&amp;System Plan (Project)'!#REF!)</f>
        <v>#REF!</v>
      </c>
      <c r="AN64" s="9" t="e">
        <f>SUMIF('Pack&amp;System Plan (Project)'!$G:$G,'Pack&amp;System Plan (Model)'!$E64,'Pack&amp;System Plan (Project)'!#REF!)</f>
        <v>#REF!</v>
      </c>
      <c r="AO64" s="9" t="e">
        <f>SUMIF('Pack&amp;System Plan (Project)'!$G:$G,'Pack&amp;System Plan (Model)'!$E64,'Pack&amp;System Plan (Project)'!#REF!)</f>
        <v>#REF!</v>
      </c>
      <c r="AP64" s="9" t="e">
        <f>SUMIF('Pack&amp;System Plan (Project)'!$G:$G,'Pack&amp;System Plan (Model)'!$E64,'Pack&amp;System Plan (Project)'!#REF!)</f>
        <v>#REF!</v>
      </c>
      <c r="AQ64" s="9" t="e">
        <f>SUMIF('Pack&amp;System Plan (Project)'!$G:$G,'Pack&amp;System Plan (Model)'!$E64,'Pack&amp;System Plan (Project)'!#REF!)</f>
        <v>#REF!</v>
      </c>
      <c r="AR64" s="9" t="e">
        <f>SUMIF('Pack&amp;System Plan (Project)'!$G:$G,'Pack&amp;System Plan (Model)'!$E64,'Pack&amp;System Plan (Project)'!#REF!)</f>
        <v>#REF!</v>
      </c>
      <c r="AS64" s="9" t="e">
        <f>SUMIF('Pack&amp;System Plan (Project)'!$G:$G,'Pack&amp;System Plan (Model)'!$E64,'Pack&amp;System Plan (Project)'!#REF!)</f>
        <v>#REF!</v>
      </c>
      <c r="AT64" s="9" t="e">
        <f>SUMIF('Pack&amp;System Plan (Project)'!$G:$G,'Pack&amp;System Plan (Model)'!$E64,'Pack&amp;System Plan (Project)'!#REF!)</f>
        <v>#REF!</v>
      </c>
      <c r="AU64" s="9" t="e">
        <f>SUMIF('Pack&amp;System Plan (Project)'!$G:$G,'Pack&amp;System Plan (Model)'!$E64,'Pack&amp;System Plan (Project)'!#REF!)</f>
        <v>#REF!</v>
      </c>
      <c r="AV64" s="9" t="e">
        <f>SUMIF('Pack&amp;System Plan (Project)'!$G:$G,'Pack&amp;System Plan (Model)'!$E64,'Pack&amp;System Plan (Project)'!#REF!)</f>
        <v>#REF!</v>
      </c>
      <c r="AW64" s="9" t="e">
        <f>SUMIF('Pack&amp;System Plan (Project)'!$G:$G,'Pack&amp;System Plan (Model)'!$E64,'Pack&amp;System Plan (Project)'!#REF!)</f>
        <v>#REF!</v>
      </c>
      <c r="AX64" s="9" t="e">
        <f>SUMIF('Pack&amp;System Plan (Project)'!$G:$G,'Pack&amp;System Plan (Model)'!$E64,'Pack&amp;System Plan (Project)'!#REF!)</f>
        <v>#REF!</v>
      </c>
      <c r="AY64" s="9" t="e">
        <f>SUMIF('Pack&amp;System Plan (Project)'!$G:$G,'Pack&amp;System Plan (Model)'!$E64,'Pack&amp;System Plan (Project)'!#REF!)</f>
        <v>#REF!</v>
      </c>
      <c r="AZ64" s="9" t="e">
        <f>SUMIF('Pack&amp;System Plan (Project)'!$G:$G,'Pack&amp;System Plan (Model)'!$E64,'Pack&amp;System Plan (Project)'!#REF!)</f>
        <v>#REF!</v>
      </c>
      <c r="BA64" s="9" t="e">
        <f>SUMIF('Pack&amp;System Plan (Project)'!$G:$G,'Pack&amp;System Plan (Model)'!$E64,'Pack&amp;System Plan (Project)'!#REF!)</f>
        <v>#REF!</v>
      </c>
      <c r="BB64" s="9" t="e">
        <f>SUMIF('Pack&amp;System Plan (Project)'!$G:$G,'Pack&amp;System Plan (Model)'!$E64,'Pack&amp;System Plan (Project)'!#REF!)</f>
        <v>#REF!</v>
      </c>
      <c r="BC64" s="9" t="e">
        <f>SUMIF('Pack&amp;System Plan (Project)'!$G:$G,'Pack&amp;System Plan (Model)'!$E64,'Pack&amp;System Plan (Project)'!#REF!)</f>
        <v>#REF!</v>
      </c>
      <c r="BD64" s="9" t="e">
        <f>SUMIF('Pack&amp;System Plan (Project)'!$G:$G,'Pack&amp;System Plan (Model)'!$E64,'Pack&amp;System Plan (Project)'!#REF!)</f>
        <v>#REF!</v>
      </c>
      <c r="BE64" s="9" t="e">
        <f>SUMIF('Pack&amp;System Plan (Project)'!$G:$G,'Pack&amp;System Plan (Model)'!$E64,'Pack&amp;System Plan (Project)'!#REF!)</f>
        <v>#REF!</v>
      </c>
      <c r="BF64" s="9" t="e">
        <f>SUMIF('Pack&amp;System Plan (Project)'!$G:$G,'Pack&amp;System Plan (Model)'!$E64,'Pack&amp;System Plan (Project)'!#REF!)</f>
        <v>#REF!</v>
      </c>
      <c r="BG64" s="9" t="e">
        <f>SUMIF('Pack&amp;System Plan (Project)'!$G:$G,'Pack&amp;System Plan (Model)'!$E64,'Pack&amp;System Plan (Project)'!#REF!)</f>
        <v>#REF!</v>
      </c>
      <c r="BH64" s="9" t="e">
        <f>SUMIF('Pack&amp;System Plan (Project)'!$G:$G,'Pack&amp;System Plan (Model)'!$E64,'Pack&amp;System Plan (Project)'!#REF!)</f>
        <v>#REF!</v>
      </c>
      <c r="BI64" s="9" t="e">
        <f>SUMIF('Pack&amp;System Plan (Project)'!$G:$G,'Pack&amp;System Plan (Model)'!$E64,'Pack&amp;System Plan (Project)'!#REF!)</f>
        <v>#REF!</v>
      </c>
      <c r="BJ64" s="9" t="e">
        <f>SUMIF('Pack&amp;System Plan (Project)'!$G:$G,'Pack&amp;System Plan (Model)'!$E64,'Pack&amp;System Plan (Project)'!#REF!)</f>
        <v>#REF!</v>
      </c>
      <c r="BK64" s="9" t="e">
        <f>SUMIF('Pack&amp;System Plan (Project)'!$G:$G,'Pack&amp;System Plan (Model)'!$E64,'Pack&amp;System Plan (Project)'!#REF!)</f>
        <v>#REF!</v>
      </c>
      <c r="BL64" s="9" t="e">
        <f>SUMIF('Pack&amp;System Plan (Project)'!$G:$G,'Pack&amp;System Plan (Model)'!$E64,'Pack&amp;System Plan (Project)'!#REF!)</f>
        <v>#REF!</v>
      </c>
      <c r="BM64" s="9" t="e">
        <f>SUMIF('Pack&amp;System Plan (Project)'!$G:$G,'Pack&amp;System Plan (Model)'!$E64,'Pack&amp;System Plan (Project)'!#REF!)</f>
        <v>#REF!</v>
      </c>
      <c r="BN64" s="9" t="e">
        <f>SUMIF('Pack&amp;System Plan (Project)'!$G:$G,'Pack&amp;System Plan (Model)'!$E64,'Pack&amp;System Plan (Project)'!#REF!)</f>
        <v>#REF!</v>
      </c>
      <c r="BO64" s="9" t="e">
        <f>SUMIF('Pack&amp;System Plan (Project)'!$G:$G,'Pack&amp;System Plan (Model)'!$E64,'Pack&amp;System Plan (Project)'!#REF!)</f>
        <v>#REF!</v>
      </c>
      <c r="BP64" s="9" t="e">
        <f>SUMIF('Pack&amp;System Plan (Project)'!$G:$G,'Pack&amp;System Plan (Model)'!$E64,'Pack&amp;System Plan (Project)'!#REF!)</f>
        <v>#REF!</v>
      </c>
      <c r="BQ64" s="9" t="e">
        <f>SUMIF('Pack&amp;System Plan (Project)'!$G:$G,'Pack&amp;System Plan (Model)'!$E64,'Pack&amp;System Plan (Project)'!#REF!)</f>
        <v>#REF!</v>
      </c>
      <c r="BR64" s="9" t="e">
        <f>SUMIF('Pack&amp;System Plan (Project)'!$G:$G,'Pack&amp;System Plan (Model)'!$E64,'Pack&amp;System Plan (Project)'!#REF!)</f>
        <v>#REF!</v>
      </c>
      <c r="BS64" s="9" t="e">
        <f>SUMIF('Pack&amp;System Plan (Project)'!$G:$G,'Pack&amp;System Plan (Model)'!$E64,'Pack&amp;System Plan (Project)'!#REF!)</f>
        <v>#REF!</v>
      </c>
      <c r="BT64" s="9" t="e">
        <f>SUMIF('Pack&amp;System Plan (Project)'!$G:$G,'Pack&amp;System Plan (Model)'!$E64,'Pack&amp;System Plan (Project)'!#REF!)</f>
        <v>#REF!</v>
      </c>
      <c r="BU64" s="9" t="e">
        <f>SUMIF('Pack&amp;System Plan (Project)'!$G:$G,'Pack&amp;System Plan (Model)'!$E64,'Pack&amp;System Plan (Project)'!#REF!)</f>
        <v>#REF!</v>
      </c>
      <c r="BV64" s="9" t="e">
        <f>SUMIF('Pack&amp;System Plan (Project)'!$G:$G,'Pack&amp;System Plan (Model)'!$E64,'Pack&amp;System Plan (Project)'!#REF!)</f>
        <v>#REF!</v>
      </c>
      <c r="BW64" s="9" t="e">
        <f>SUMIF('Pack&amp;System Plan (Project)'!$G:$G,'Pack&amp;System Plan (Model)'!$E64,'Pack&amp;System Plan (Project)'!#REF!)</f>
        <v>#REF!</v>
      </c>
      <c r="BX64" s="9" t="e">
        <f>SUMIF('Pack&amp;System Plan (Project)'!$G:$G,'Pack&amp;System Plan (Model)'!$E64,'Pack&amp;System Plan (Project)'!#REF!)</f>
        <v>#REF!</v>
      </c>
      <c r="BY64" s="9" t="e">
        <f>SUMIF('Pack&amp;System Plan (Project)'!$G:$G,'Pack&amp;System Plan (Model)'!$E64,'Pack&amp;System Plan (Project)'!#REF!)</f>
        <v>#REF!</v>
      </c>
      <c r="BZ64" s="9" t="e">
        <f>SUMIF('Pack&amp;System Plan (Project)'!$G:$G,'Pack&amp;System Plan (Model)'!$E64,'Pack&amp;System Plan (Project)'!#REF!)</f>
        <v>#REF!</v>
      </c>
      <c r="CA64" s="9" t="e">
        <f>SUMIF('Pack&amp;System Plan (Project)'!$G:$G,'Pack&amp;System Plan (Model)'!$E64,'Pack&amp;System Plan (Project)'!#REF!)</f>
        <v>#REF!</v>
      </c>
      <c r="CB64" s="9" t="e">
        <f>SUMIF('Pack&amp;System Plan (Project)'!$G:$G,'Pack&amp;System Plan (Model)'!$E64,'Pack&amp;System Plan (Project)'!#REF!)</f>
        <v>#REF!</v>
      </c>
      <c r="CC64" s="9" t="e">
        <f>SUMIF('Pack&amp;System Plan (Project)'!$G:$G,'Pack&amp;System Plan (Model)'!$E64,'Pack&amp;System Plan (Project)'!#REF!)</f>
        <v>#REF!</v>
      </c>
      <c r="CD64" s="9" t="e">
        <f>SUMIF('Pack&amp;System Plan (Project)'!$G:$G,'Pack&amp;System Plan (Model)'!$E64,'Pack&amp;System Plan (Project)'!#REF!)</f>
        <v>#REF!</v>
      </c>
      <c r="CE64" s="9" t="e">
        <f>SUMIF('Pack&amp;System Plan (Project)'!$G:$G,'Pack&amp;System Plan (Model)'!$E64,'Pack&amp;System Plan (Project)'!#REF!)</f>
        <v>#REF!</v>
      </c>
      <c r="CF64" s="9" t="e">
        <f>SUMIF('Pack&amp;System Plan (Project)'!$G:$G,'Pack&amp;System Plan (Model)'!$E64,'Pack&amp;System Plan (Project)'!#REF!)</f>
        <v>#REF!</v>
      </c>
      <c r="CG64" s="9" t="e">
        <f>SUMIF('Pack&amp;System Plan (Project)'!$G:$G,'Pack&amp;System Plan (Model)'!$E64,'Pack&amp;System Plan (Project)'!#REF!)</f>
        <v>#REF!</v>
      </c>
      <c r="CH64" s="9" t="e">
        <f>SUMIF('Pack&amp;System Plan (Project)'!$G:$G,'Pack&amp;System Plan (Model)'!$E64,'Pack&amp;System Plan (Project)'!#REF!)</f>
        <v>#REF!</v>
      </c>
      <c r="CI64" s="9" t="e">
        <f>SUMIF('Pack&amp;System Plan (Project)'!$G:$G,'Pack&amp;System Plan (Model)'!$E64,'Pack&amp;System Plan (Project)'!#REF!)</f>
        <v>#REF!</v>
      </c>
      <c r="CJ64" s="9" t="e">
        <f>SUMIF('Pack&amp;System Plan (Project)'!$G:$G,'Pack&amp;System Plan (Model)'!$E64,'Pack&amp;System Plan (Project)'!#REF!)</f>
        <v>#REF!</v>
      </c>
      <c r="CK64" s="9" t="e">
        <f>SUMIF('Pack&amp;System Plan (Project)'!$G:$G,'Pack&amp;System Plan (Model)'!$E64,'Pack&amp;System Plan (Project)'!#REF!)</f>
        <v>#REF!</v>
      </c>
      <c r="CL64" s="9" t="e">
        <f>SUMIF('Pack&amp;System Plan (Project)'!$G:$G,'Pack&amp;System Plan (Model)'!$E64,'Pack&amp;System Plan (Project)'!#REF!)</f>
        <v>#REF!</v>
      </c>
      <c r="CM64" s="9" t="e">
        <f>SUMIF('Pack&amp;System Plan (Project)'!$G:$G,'Pack&amp;System Plan (Model)'!$E64,'Pack&amp;System Plan (Project)'!#REF!)</f>
        <v>#REF!</v>
      </c>
      <c r="CN64" s="9" t="e">
        <f>SUMIF('Pack&amp;System Plan (Project)'!$G:$G,'Pack&amp;System Plan (Model)'!$E64,'Pack&amp;System Plan (Project)'!#REF!)</f>
        <v>#REF!</v>
      </c>
      <c r="CO64" s="9" t="e">
        <f>SUMIF('Pack&amp;System Plan (Project)'!$G:$G,'Pack&amp;System Plan (Model)'!$E64,'Pack&amp;System Plan (Project)'!#REF!)</f>
        <v>#REF!</v>
      </c>
      <c r="CP64" s="9" t="e">
        <f>SUMIF('Pack&amp;System Plan (Project)'!$G:$G,'Pack&amp;System Plan (Model)'!$E64,'Pack&amp;System Plan (Project)'!#REF!)</f>
        <v>#REF!</v>
      </c>
      <c r="CQ64" s="9" t="e">
        <f>SUMIF('Pack&amp;System Plan (Project)'!$G:$G,'Pack&amp;System Plan (Model)'!$E64,'Pack&amp;System Plan (Project)'!#REF!)</f>
        <v>#REF!</v>
      </c>
      <c r="CR64" s="9" t="e">
        <f>SUMIF('Pack&amp;System Plan (Project)'!$G:$G,'Pack&amp;System Plan (Model)'!$E64,'Pack&amp;System Plan (Project)'!#REF!)</f>
        <v>#REF!</v>
      </c>
      <c r="CS64" s="9" t="e">
        <f>SUMIF('Pack&amp;System Plan (Project)'!$G:$G,'Pack&amp;System Plan (Model)'!$E64,'Pack&amp;System Plan (Project)'!#REF!)</f>
        <v>#REF!</v>
      </c>
      <c r="CT64" s="9" t="e">
        <f>SUMIF('Pack&amp;System Plan (Project)'!$G:$G,'Pack&amp;System Plan (Model)'!$E64,'Pack&amp;System Plan (Project)'!#REF!)</f>
        <v>#REF!</v>
      </c>
      <c r="CU64" s="9" t="e">
        <f>SUMIF('Pack&amp;System Plan (Project)'!$G:$G,'Pack&amp;System Plan (Model)'!$E64,'Pack&amp;System Plan (Project)'!#REF!)</f>
        <v>#REF!</v>
      </c>
      <c r="CV64" s="9" t="e">
        <f>SUMIF('Pack&amp;System Plan (Project)'!$G:$G,'Pack&amp;System Plan (Model)'!$E64,'Pack&amp;System Plan (Project)'!#REF!)</f>
        <v>#REF!</v>
      </c>
      <c r="CW64" s="9" t="e">
        <f>SUMIF('Pack&amp;System Plan (Project)'!$G:$G,'Pack&amp;System Plan (Model)'!$E64,'Pack&amp;System Plan (Project)'!#REF!)</f>
        <v>#REF!</v>
      </c>
      <c r="CX64" s="9" t="e">
        <f>SUMIF('Pack&amp;System Plan (Project)'!$G:$G,'Pack&amp;System Plan (Model)'!$E64,'Pack&amp;System Plan (Project)'!#REF!)</f>
        <v>#REF!</v>
      </c>
      <c r="CY64" s="9" t="e">
        <f>SUMIF('Pack&amp;System Plan (Project)'!$G:$G,'Pack&amp;System Plan (Model)'!$E64,'Pack&amp;System Plan (Project)'!#REF!)</f>
        <v>#REF!</v>
      </c>
      <c r="CZ64" s="9" t="e">
        <f>SUMIF('Pack&amp;System Plan (Project)'!$G:$G,'Pack&amp;System Plan (Model)'!$E64,'Pack&amp;System Plan (Project)'!#REF!)</f>
        <v>#REF!</v>
      </c>
      <c r="DA64" s="9" t="e">
        <f>SUMIF('Pack&amp;System Plan (Project)'!$G:$G,'Pack&amp;System Plan (Model)'!$E64,'Pack&amp;System Plan (Project)'!#REF!)</f>
        <v>#REF!</v>
      </c>
      <c r="DB64" s="9" t="e">
        <f>SUMIF('Pack&amp;System Plan (Project)'!$G:$G,'Pack&amp;System Plan (Model)'!$E64,'Pack&amp;System Plan (Project)'!#REF!)</f>
        <v>#REF!</v>
      </c>
      <c r="DC64" s="9" t="e">
        <f>SUMIF('Pack&amp;System Plan (Project)'!$G:$G,'Pack&amp;System Plan (Model)'!$E64,'Pack&amp;System Plan (Project)'!#REF!)</f>
        <v>#REF!</v>
      </c>
      <c r="DD64" s="9" t="e">
        <f>SUMIF('Pack&amp;System Plan (Project)'!$G:$G,'Pack&amp;System Plan (Model)'!$E64,'Pack&amp;System Plan (Project)'!#REF!)</f>
        <v>#REF!</v>
      </c>
      <c r="DE64" s="9" t="e">
        <f>SUMIF('Pack&amp;System Plan (Project)'!$G:$G,'Pack&amp;System Plan (Model)'!$E64,'Pack&amp;System Plan (Project)'!#REF!)</f>
        <v>#REF!</v>
      </c>
      <c r="DF64" s="9" t="e">
        <f>SUMIF('Pack&amp;System Plan (Project)'!$G:$G,'Pack&amp;System Plan (Model)'!$E64,'Pack&amp;System Plan (Project)'!#REF!)</f>
        <v>#REF!</v>
      </c>
      <c r="DG64" s="9" t="e">
        <f>SUMIF('Pack&amp;System Plan (Project)'!$G:$G,'Pack&amp;System Plan (Model)'!$E64,'Pack&amp;System Plan (Project)'!#REF!)</f>
        <v>#REF!</v>
      </c>
      <c r="DH64" s="9" t="e">
        <f>SUMIF('Pack&amp;System Plan (Project)'!$G:$G,'Pack&amp;System Plan (Model)'!$E64,'Pack&amp;System Plan (Project)'!#REF!)</f>
        <v>#REF!</v>
      </c>
      <c r="DI64" s="9" t="e">
        <f>SUMIF('Pack&amp;System Plan (Project)'!$G:$G,'Pack&amp;System Plan (Model)'!$E64,'Pack&amp;System Plan (Project)'!#REF!)</f>
        <v>#REF!</v>
      </c>
      <c r="DJ64" s="9" t="e">
        <f>SUMIF('Pack&amp;System Plan (Project)'!$G:$G,'Pack&amp;System Plan (Model)'!$E64,'Pack&amp;System Plan (Project)'!#REF!)</f>
        <v>#REF!</v>
      </c>
      <c r="DK64" s="9" t="e">
        <f>SUMIF('Pack&amp;System Plan (Project)'!$G:$G,'Pack&amp;System Plan (Model)'!$E64,'Pack&amp;System Plan (Project)'!#REF!)</f>
        <v>#REF!</v>
      </c>
      <c r="DL64" s="9" t="e">
        <f>SUMIF('Pack&amp;System Plan (Project)'!$G:$G,'Pack&amp;System Plan (Model)'!$E64,'Pack&amp;System Plan (Project)'!#REF!)</f>
        <v>#REF!</v>
      </c>
      <c r="DM64" s="9" t="e">
        <f>SUMIF('Pack&amp;System Plan (Project)'!$G:$G,'Pack&amp;System Plan (Model)'!$E64,'Pack&amp;System Plan (Project)'!#REF!)</f>
        <v>#REF!</v>
      </c>
      <c r="DN64" s="9" t="e">
        <f>SUMIF('Pack&amp;System Plan (Project)'!$G:$G,'Pack&amp;System Plan (Model)'!$E64,'Pack&amp;System Plan (Project)'!#REF!)</f>
        <v>#REF!</v>
      </c>
      <c r="DO64" s="9" t="e">
        <f>SUMIF('Pack&amp;System Plan (Project)'!$G:$G,'Pack&amp;System Plan (Model)'!$E64,'Pack&amp;System Plan (Project)'!#REF!)</f>
        <v>#REF!</v>
      </c>
      <c r="DP64" s="9" t="e">
        <f>SUMIF('Pack&amp;System Plan (Project)'!$G:$G,'Pack&amp;System Plan (Model)'!$E64,'Pack&amp;System Plan (Project)'!#REF!)</f>
        <v>#REF!</v>
      </c>
      <c r="DQ64" s="9" t="e">
        <f>SUMIF('Pack&amp;System Plan (Project)'!$G:$G,'Pack&amp;System Plan (Model)'!$E64,'Pack&amp;System Plan (Project)'!#REF!)</f>
        <v>#REF!</v>
      </c>
      <c r="DR64" s="9" t="e">
        <f>SUMIF('Pack&amp;System Plan (Project)'!$G:$G,'Pack&amp;System Plan (Model)'!$E64,'Pack&amp;System Plan (Project)'!#REF!)</f>
        <v>#REF!</v>
      </c>
      <c r="DS64" s="9" t="e">
        <f>SUMIF('Pack&amp;System Plan (Project)'!$G:$G,'Pack&amp;System Plan (Model)'!$E64,'Pack&amp;System Plan (Project)'!#REF!)</f>
        <v>#REF!</v>
      </c>
      <c r="DT64" s="9" t="e">
        <f>SUMIF('Pack&amp;System Plan (Project)'!$G:$G,'Pack&amp;System Plan (Model)'!$E64,'Pack&amp;System Plan (Project)'!#REF!)</f>
        <v>#REF!</v>
      </c>
      <c r="DU64" s="9" t="e">
        <f>SUMIF('Pack&amp;System Plan (Project)'!$G:$G,'Pack&amp;System Plan (Model)'!$E64,'Pack&amp;System Plan (Project)'!#REF!)</f>
        <v>#REF!</v>
      </c>
      <c r="DV64" s="9" t="e">
        <f>SUMIF('Pack&amp;System Plan (Project)'!$G:$G,'Pack&amp;System Plan (Model)'!$E64,'Pack&amp;System Plan (Project)'!#REF!)</f>
        <v>#REF!</v>
      </c>
      <c r="DW64" s="9" t="e">
        <f>SUMIF('Pack&amp;System Plan (Project)'!$G:$G,'Pack&amp;System Plan (Model)'!$E64,'Pack&amp;System Plan (Project)'!#REF!)</f>
        <v>#REF!</v>
      </c>
      <c r="DX64" s="9" t="e">
        <f>SUMIF('Pack&amp;System Plan (Project)'!$G:$G,'Pack&amp;System Plan (Model)'!$E64,'Pack&amp;System Plan (Project)'!#REF!)</f>
        <v>#REF!</v>
      </c>
      <c r="DY64" s="9" t="e">
        <f>SUMIF('Pack&amp;System Plan (Project)'!$G:$G,'Pack&amp;System Plan (Model)'!$E64,'Pack&amp;System Plan (Project)'!#REF!)</f>
        <v>#REF!</v>
      </c>
      <c r="DZ64" s="9" t="e">
        <f>SUMIF('Pack&amp;System Plan (Project)'!$G:$G,'Pack&amp;System Plan (Model)'!$E64,'Pack&amp;System Plan (Project)'!#REF!)</f>
        <v>#REF!</v>
      </c>
      <c r="EA64" s="9" t="e">
        <f>SUMIF('Pack&amp;System Plan (Project)'!$G:$G,'Pack&amp;System Plan (Model)'!$E64,'Pack&amp;System Plan (Project)'!#REF!)</f>
        <v>#REF!</v>
      </c>
      <c r="EB64" s="9" t="e">
        <f>SUMIF('Pack&amp;System Plan (Project)'!$G:$G,'Pack&amp;System Plan (Model)'!$E64,'Pack&amp;System Plan (Project)'!#REF!)</f>
        <v>#REF!</v>
      </c>
      <c r="EC64" s="9" t="e">
        <f>SUMIF('Pack&amp;System Plan (Project)'!$G:$G,'Pack&amp;System Plan (Model)'!$E64,'Pack&amp;System Plan (Project)'!#REF!)</f>
        <v>#REF!</v>
      </c>
      <c r="ED64" s="9" t="e">
        <f>SUMIF('Pack&amp;System Plan (Project)'!$G:$G,'Pack&amp;System Plan (Model)'!$E64,'Pack&amp;System Plan (Project)'!#REF!)</f>
        <v>#REF!</v>
      </c>
      <c r="EE64" s="9" t="e">
        <f>SUMIF('Pack&amp;System Plan (Project)'!$G:$G,'Pack&amp;System Plan (Model)'!$E64,'Pack&amp;System Plan (Project)'!#REF!)</f>
        <v>#REF!</v>
      </c>
      <c r="EF64" s="9" t="e">
        <f>SUMIF('Pack&amp;System Plan (Project)'!$G:$G,'Pack&amp;System Plan (Model)'!$E64,'Pack&amp;System Plan (Project)'!#REF!)</f>
        <v>#REF!</v>
      </c>
      <c r="EG64" s="9" t="e">
        <f>SUMIF('Pack&amp;System Plan (Project)'!$G:$G,'Pack&amp;System Plan (Model)'!$E64,'Pack&amp;System Plan (Project)'!#REF!)</f>
        <v>#REF!</v>
      </c>
      <c r="EH64" s="9" t="e">
        <f>SUMIF('Pack&amp;System Plan (Project)'!$G:$G,'Pack&amp;System Plan (Model)'!$E64,'Pack&amp;System Plan (Project)'!#REF!)</f>
        <v>#REF!</v>
      </c>
      <c r="EI64" s="9" t="e">
        <f>SUMIF('Pack&amp;System Plan (Project)'!$G:$G,'Pack&amp;System Plan (Model)'!$E64,'Pack&amp;System Plan (Project)'!#REF!)</f>
        <v>#REF!</v>
      </c>
      <c r="EJ64" s="9" t="e">
        <f>SUMIF('Pack&amp;System Plan (Project)'!$G:$G,'Pack&amp;System Plan (Model)'!$E64,'Pack&amp;System Plan (Project)'!#REF!)</f>
        <v>#REF!</v>
      </c>
      <c r="EK64" s="9" t="e">
        <f>SUMIF('Pack&amp;System Plan (Project)'!$G:$G,'Pack&amp;System Plan (Model)'!$E64,'Pack&amp;System Plan (Project)'!#REF!)</f>
        <v>#REF!</v>
      </c>
      <c r="EL64" s="9" t="e">
        <f>SUMIF('Pack&amp;System Plan (Project)'!$G:$G,'Pack&amp;System Plan (Model)'!$E64,'Pack&amp;System Plan (Project)'!#REF!)</f>
        <v>#REF!</v>
      </c>
      <c r="EM64" s="9" t="e">
        <f>SUMIF('Pack&amp;System Plan (Project)'!$G:$G,'Pack&amp;System Plan (Model)'!$E64,'Pack&amp;System Plan (Project)'!#REF!)</f>
        <v>#REF!</v>
      </c>
      <c r="EN64" s="9" t="e">
        <f>SUMIF('Pack&amp;System Plan (Project)'!$G:$G,'Pack&amp;System Plan (Model)'!$E64,'Pack&amp;System Plan (Project)'!#REF!)</f>
        <v>#REF!</v>
      </c>
      <c r="EO64" s="9" t="e">
        <f>SUMIF('Pack&amp;System Plan (Project)'!$G:$G,'Pack&amp;System Plan (Model)'!$E64,'Pack&amp;System Plan (Project)'!#REF!)</f>
        <v>#REF!</v>
      </c>
      <c r="EP64" s="9" t="e">
        <f>SUMIF('Pack&amp;System Plan (Project)'!$G:$G,'Pack&amp;System Plan (Model)'!$E64,'Pack&amp;System Plan (Project)'!#REF!)</f>
        <v>#REF!</v>
      </c>
      <c r="EQ64" s="9" t="e">
        <f>SUMIF('Pack&amp;System Plan (Project)'!$G:$G,'Pack&amp;System Plan (Model)'!$E64,'Pack&amp;System Plan (Project)'!#REF!)</f>
        <v>#REF!</v>
      </c>
      <c r="ER64" s="9" t="e">
        <f>SUMIF('Pack&amp;System Plan (Project)'!$G:$G,'Pack&amp;System Plan (Model)'!$E64,'Pack&amp;System Plan (Project)'!#REF!)</f>
        <v>#REF!</v>
      </c>
      <c r="ES64" s="9" t="e">
        <f>SUMIF('Pack&amp;System Plan (Project)'!$G:$G,'Pack&amp;System Plan (Model)'!$E64,'Pack&amp;System Plan (Project)'!#REF!)</f>
        <v>#REF!</v>
      </c>
      <c r="ET64" s="9" t="e">
        <f>SUMIF('Pack&amp;System Plan (Project)'!$G:$G,'Pack&amp;System Plan (Model)'!$E64,'Pack&amp;System Plan (Project)'!#REF!)</f>
        <v>#REF!</v>
      </c>
      <c r="EU64" s="9" t="e">
        <f>SUMIF('Pack&amp;System Plan (Project)'!$G:$G,'Pack&amp;System Plan (Model)'!$E64,'Pack&amp;System Plan (Project)'!#REF!)</f>
        <v>#REF!</v>
      </c>
      <c r="EV64" s="9" t="e">
        <f>SUMIF('Pack&amp;System Plan (Project)'!$G:$G,'Pack&amp;System Plan (Model)'!$E64,'Pack&amp;System Plan (Project)'!#REF!)</f>
        <v>#REF!</v>
      </c>
      <c r="EW64" s="9" t="e">
        <f>SUMIF('Pack&amp;System Plan (Project)'!$G:$G,'Pack&amp;System Plan (Model)'!$E64,'Pack&amp;System Plan (Project)'!#REF!)</f>
        <v>#REF!</v>
      </c>
      <c r="EX64" s="9" t="e">
        <f>SUMIF('Pack&amp;System Plan (Project)'!$G:$G,'Pack&amp;System Plan (Model)'!$E64,'Pack&amp;System Plan (Project)'!#REF!)</f>
        <v>#REF!</v>
      </c>
      <c r="EY64" s="9" t="e">
        <f>SUMIF('Pack&amp;System Plan (Project)'!$G:$G,'Pack&amp;System Plan (Model)'!$E64,'Pack&amp;System Plan (Project)'!#REF!)</f>
        <v>#REF!</v>
      </c>
      <c r="EZ64" s="9" t="e">
        <f>SUMIF('Pack&amp;System Plan (Project)'!$G:$G,'Pack&amp;System Plan (Model)'!$E64,'Pack&amp;System Plan (Project)'!#REF!)</f>
        <v>#REF!</v>
      </c>
      <c r="FA64" s="9" t="e">
        <f>SUMIF('Pack&amp;System Plan (Project)'!$G:$G,'Pack&amp;System Plan (Model)'!$E64,'Pack&amp;System Plan (Project)'!#REF!)</f>
        <v>#REF!</v>
      </c>
      <c r="FB64" s="9" t="e">
        <f>SUMIF('Pack&amp;System Plan (Project)'!$G:$G,'Pack&amp;System Plan (Model)'!$E64,'Pack&amp;System Plan (Project)'!#REF!)</f>
        <v>#REF!</v>
      </c>
      <c r="FC64" s="9" t="e">
        <f>SUMIF('Pack&amp;System Plan (Project)'!$G:$G,'Pack&amp;System Plan (Model)'!$E64,'Pack&amp;System Plan (Project)'!#REF!)</f>
        <v>#REF!</v>
      </c>
      <c r="FD64" s="9" t="e">
        <f>SUMIF('Pack&amp;System Plan (Project)'!$G:$G,'Pack&amp;System Plan (Model)'!$E64,'Pack&amp;System Plan (Project)'!#REF!)</f>
        <v>#REF!</v>
      </c>
      <c r="FE64" s="9" t="e">
        <f>SUMIF('Pack&amp;System Plan (Project)'!$G:$G,'Pack&amp;System Plan (Model)'!$E64,'Pack&amp;System Plan (Project)'!#REF!)</f>
        <v>#REF!</v>
      </c>
      <c r="FF64" s="9" t="e">
        <f>SUMIF('Pack&amp;System Plan (Project)'!$G:$G,'Pack&amp;System Plan (Model)'!$E64,'Pack&amp;System Plan (Project)'!#REF!)</f>
        <v>#REF!</v>
      </c>
      <c r="FG64" s="9" t="e">
        <f>SUMIF('Pack&amp;System Plan (Project)'!$G:$G,'Pack&amp;System Plan (Model)'!$E64,'Pack&amp;System Plan (Project)'!#REF!)</f>
        <v>#REF!</v>
      </c>
      <c r="FH64" s="9" t="e">
        <f>SUMIF('Pack&amp;System Plan (Project)'!$G:$G,'Pack&amp;System Plan (Model)'!$E64,'Pack&amp;System Plan (Project)'!#REF!)</f>
        <v>#REF!</v>
      </c>
      <c r="FI64" s="9" t="e">
        <f>SUMIF('Pack&amp;System Plan (Project)'!$G:$G,'Pack&amp;System Plan (Model)'!$E64,'Pack&amp;System Plan (Project)'!#REF!)</f>
        <v>#REF!</v>
      </c>
      <c r="FJ64" s="9" t="e">
        <f>SUMIF('Pack&amp;System Plan (Project)'!$G:$G,'Pack&amp;System Plan (Model)'!$E64,'Pack&amp;System Plan (Project)'!#REF!)</f>
        <v>#REF!</v>
      </c>
      <c r="FK64" s="9" t="e">
        <f>SUMIF('Pack&amp;System Plan (Project)'!$G:$G,'Pack&amp;System Plan (Model)'!$E64,'Pack&amp;System Plan (Project)'!#REF!)</f>
        <v>#REF!</v>
      </c>
      <c r="FL64" s="9" t="e">
        <f>SUMIF('Pack&amp;System Plan (Project)'!$G:$G,'Pack&amp;System Plan (Model)'!$E64,'Pack&amp;System Plan (Project)'!#REF!)</f>
        <v>#REF!</v>
      </c>
      <c r="FM64" s="9" t="e">
        <f>SUMIF('Pack&amp;System Plan (Project)'!$G:$G,'Pack&amp;System Plan (Model)'!$E64,'Pack&amp;System Plan (Project)'!#REF!)</f>
        <v>#REF!</v>
      </c>
      <c r="FN64" s="9" t="e">
        <f>SUMIF('Pack&amp;System Plan (Project)'!$G:$G,'Pack&amp;System Plan (Model)'!$E64,'Pack&amp;System Plan (Project)'!#REF!)</f>
        <v>#REF!</v>
      </c>
      <c r="FO64" s="9" t="e">
        <f>SUMIF('Pack&amp;System Plan (Project)'!$G:$G,'Pack&amp;System Plan (Model)'!$E64,'Pack&amp;System Plan (Project)'!#REF!)</f>
        <v>#REF!</v>
      </c>
      <c r="FP64" s="9" t="e">
        <f>SUMIF('Pack&amp;System Plan (Project)'!$G:$G,'Pack&amp;System Plan (Model)'!$E64,'Pack&amp;System Plan (Project)'!#REF!)</f>
        <v>#REF!</v>
      </c>
      <c r="FQ64" s="9" t="e">
        <f>SUMIF('Pack&amp;System Plan (Project)'!$G:$G,'Pack&amp;System Plan (Model)'!$E64,'Pack&amp;System Plan (Project)'!#REF!)</f>
        <v>#REF!</v>
      </c>
      <c r="FR64" s="9" t="e">
        <f>SUMIF('Pack&amp;System Plan (Project)'!$G:$G,'Pack&amp;System Plan (Model)'!$E64,'Pack&amp;System Plan (Project)'!#REF!)</f>
        <v>#REF!</v>
      </c>
      <c r="FS64" s="9" t="e">
        <f>SUMIF('Pack&amp;System Plan (Project)'!$G:$G,'Pack&amp;System Plan (Model)'!$E64,'Pack&amp;System Plan (Project)'!#REF!)</f>
        <v>#REF!</v>
      </c>
      <c r="FT64" s="9" t="e">
        <f>SUMIF('Pack&amp;System Plan (Project)'!$G:$G,'Pack&amp;System Plan (Model)'!$E64,'Pack&amp;System Plan (Project)'!#REF!)</f>
        <v>#REF!</v>
      </c>
      <c r="FU64" s="9" t="e">
        <f>SUMIF('Pack&amp;System Plan (Project)'!$G:$G,'Pack&amp;System Plan (Model)'!$E64,'Pack&amp;System Plan (Project)'!#REF!)</f>
        <v>#REF!</v>
      </c>
      <c r="FV64" s="9" t="e">
        <f>SUMIF('Pack&amp;System Plan (Project)'!$G:$G,'Pack&amp;System Plan (Model)'!$E64,'Pack&amp;System Plan (Project)'!#REF!)</f>
        <v>#REF!</v>
      </c>
      <c r="FW64" s="9" t="e">
        <f>SUMIF('Pack&amp;System Plan (Project)'!$G:$G,'Pack&amp;System Plan (Model)'!$E64,'Pack&amp;System Plan (Project)'!#REF!)</f>
        <v>#REF!</v>
      </c>
      <c r="FX64" s="9" t="e">
        <f>SUMIF('Pack&amp;System Plan (Project)'!$G:$G,'Pack&amp;System Plan (Model)'!$E64,'Pack&amp;System Plan (Project)'!#REF!)</f>
        <v>#REF!</v>
      </c>
      <c r="FY64" s="9" t="e">
        <f>SUMIF('Pack&amp;System Plan (Project)'!$G:$G,'Pack&amp;System Plan (Model)'!$E64,'Pack&amp;System Plan (Project)'!#REF!)</f>
        <v>#REF!</v>
      </c>
      <c r="FZ64" s="9" t="e">
        <f>SUMIF('Pack&amp;System Plan (Project)'!$G:$G,'Pack&amp;System Plan (Model)'!$E64,'Pack&amp;System Plan (Project)'!#REF!)</f>
        <v>#REF!</v>
      </c>
      <c r="GA64" s="9" t="e">
        <f>SUMIF('Pack&amp;System Plan (Project)'!$G:$G,'Pack&amp;System Plan (Model)'!$E64,'Pack&amp;System Plan (Project)'!#REF!)</f>
        <v>#REF!</v>
      </c>
      <c r="GB64" s="9" t="e">
        <f>SUMIF('Pack&amp;System Plan (Project)'!$G:$G,'Pack&amp;System Plan (Model)'!$E64,'Pack&amp;System Plan (Project)'!#REF!)</f>
        <v>#REF!</v>
      </c>
      <c r="GC64" s="9" t="e">
        <f>SUMIF('Pack&amp;System Plan (Project)'!$G:$G,'Pack&amp;System Plan (Model)'!$E64,'Pack&amp;System Plan (Project)'!#REF!)</f>
        <v>#REF!</v>
      </c>
      <c r="GD64" s="9" t="e">
        <f>SUMIF('Pack&amp;System Plan (Project)'!$G:$G,'Pack&amp;System Plan (Model)'!$E64,'Pack&amp;System Plan (Project)'!#REF!)</f>
        <v>#REF!</v>
      </c>
      <c r="GE64" s="9" t="e">
        <f>SUMIF('Pack&amp;System Plan (Project)'!$G:$G,'Pack&amp;System Plan (Model)'!$E64,'Pack&amp;System Plan (Project)'!#REF!)</f>
        <v>#REF!</v>
      </c>
      <c r="GF64" s="9" t="e">
        <f>SUMIF('Pack&amp;System Plan (Project)'!$G:$G,'Pack&amp;System Plan (Model)'!$E64,'Pack&amp;System Plan (Project)'!#REF!)</f>
        <v>#REF!</v>
      </c>
      <c r="GG64" s="9" t="e">
        <f>SUMIF('Pack&amp;System Plan (Project)'!$G:$G,'Pack&amp;System Plan (Model)'!$E64,'Pack&amp;System Plan (Project)'!#REF!)</f>
        <v>#REF!</v>
      </c>
      <c r="GH64" s="9" t="e">
        <f>SUMIF('Pack&amp;System Plan (Project)'!$G:$G,'Pack&amp;System Plan (Model)'!$E64,'Pack&amp;System Plan (Project)'!#REF!)</f>
        <v>#REF!</v>
      </c>
      <c r="GI64" s="9" t="e">
        <f>SUMIF('Pack&amp;System Plan (Project)'!$G:$G,'Pack&amp;System Plan (Model)'!$E64,'Pack&amp;System Plan (Project)'!#REF!)</f>
        <v>#REF!</v>
      </c>
      <c r="GJ64" s="9" t="e">
        <f>SUMIF('Pack&amp;System Plan (Project)'!$G:$G,'Pack&amp;System Plan (Model)'!$E64,'Pack&amp;System Plan (Project)'!#REF!)</f>
        <v>#REF!</v>
      </c>
      <c r="GK64" s="9" t="e">
        <f>SUMIF('Pack&amp;System Plan (Project)'!$G:$G,'Pack&amp;System Plan (Model)'!$E64,'Pack&amp;System Plan (Project)'!#REF!)</f>
        <v>#REF!</v>
      </c>
      <c r="GL64" s="9" t="e">
        <f>SUMIF('Pack&amp;System Plan (Project)'!$G:$G,'Pack&amp;System Plan (Model)'!$E64,'Pack&amp;System Plan (Project)'!#REF!)</f>
        <v>#REF!</v>
      </c>
      <c r="GM64" s="9" t="e">
        <f>SUMIF('Pack&amp;System Plan (Project)'!$G:$G,'Pack&amp;System Plan (Model)'!$E64,'Pack&amp;System Plan (Project)'!#REF!)</f>
        <v>#REF!</v>
      </c>
      <c r="GN64" s="9" t="e">
        <f>SUMIF('Pack&amp;System Plan (Project)'!$G:$G,'Pack&amp;System Plan (Model)'!$E64,'Pack&amp;System Plan (Project)'!#REF!)</f>
        <v>#REF!</v>
      </c>
      <c r="GO64" s="5">
        <v>0</v>
      </c>
    </row>
    <row r="65" spans="1:197" s="5" customFormat="1" x14ac:dyDescent="0.3">
      <c r="A65" s="5" t="s">
        <v>233</v>
      </c>
      <c r="B65" s="25" t="s">
        <v>45</v>
      </c>
      <c r="C65" s="24" t="s">
        <v>101</v>
      </c>
      <c r="D65" s="24" t="s">
        <v>115</v>
      </c>
      <c r="E65" s="119" t="s">
        <v>257</v>
      </c>
      <c r="F65" s="19" t="s">
        <v>212</v>
      </c>
      <c r="G65" s="13" t="e">
        <f>SUMIF(#REF!,'Pack&amp;System Plan (Model)'!#REF!,#REF!)</f>
        <v>#REF!</v>
      </c>
      <c r="H65" s="14">
        <f t="shared" si="2"/>
        <v>1</v>
      </c>
      <c r="I65" s="15"/>
      <c r="J65" s="15"/>
      <c r="K65" s="12" t="s">
        <v>10</v>
      </c>
      <c r="L65" s="16" t="e">
        <f>H65/H64</f>
        <v>#REF!</v>
      </c>
      <c r="M65" s="10"/>
      <c r="N65" s="28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>
        <v>1</v>
      </c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  <c r="BY65" s="6"/>
      <c r="BZ65" s="6"/>
      <c r="CA65" s="6"/>
      <c r="CB65" s="6"/>
      <c r="CC65" s="6"/>
      <c r="CD65" s="6"/>
      <c r="CE65" s="6"/>
      <c r="CF65" s="6"/>
      <c r="CG65" s="6"/>
      <c r="CH65" s="6"/>
      <c r="CI65" s="6"/>
      <c r="CJ65" s="6"/>
      <c r="CK65" s="6"/>
      <c r="CL65" s="6"/>
      <c r="CM65" s="6"/>
      <c r="CN65" s="6"/>
      <c r="CO65" s="6"/>
      <c r="CP65" s="6"/>
      <c r="CQ65" s="6"/>
      <c r="CR65" s="6"/>
      <c r="CS65" s="6"/>
      <c r="CT65" s="6"/>
      <c r="CU65" s="6"/>
      <c r="CV65" s="6"/>
      <c r="CW65" s="6"/>
      <c r="CX65" s="6"/>
      <c r="CY65" s="6"/>
      <c r="CZ65" s="6"/>
      <c r="DA65" s="6"/>
      <c r="DB65" s="6"/>
      <c r="DC65" s="6"/>
      <c r="DD65" s="6"/>
      <c r="DE65" s="6"/>
      <c r="DF65" s="6"/>
      <c r="DG65" s="6"/>
      <c r="DH65" s="6"/>
      <c r="DI65" s="6"/>
      <c r="DJ65" s="6"/>
      <c r="DK65" s="6"/>
      <c r="DL65" s="6"/>
      <c r="DM65" s="6"/>
      <c r="DN65" s="6"/>
      <c r="DO65" s="6"/>
      <c r="DP65" s="6"/>
      <c r="DQ65" s="6"/>
      <c r="DR65" s="6"/>
      <c r="DS65" s="6"/>
      <c r="DT65" s="6"/>
      <c r="DU65" s="6"/>
      <c r="DV65" s="6"/>
      <c r="DW65" s="6"/>
      <c r="DX65" s="6"/>
      <c r="DY65" s="6"/>
      <c r="DZ65" s="6"/>
      <c r="EA65" s="6"/>
      <c r="EB65" s="6"/>
      <c r="EC65" s="6"/>
      <c r="ED65" s="6"/>
      <c r="EE65" s="6"/>
      <c r="EF65" s="6"/>
      <c r="EG65" s="6"/>
      <c r="EH65" s="6"/>
      <c r="EI65" s="6"/>
      <c r="EJ65" s="6"/>
      <c r="EK65" s="6"/>
      <c r="EL65" s="6"/>
      <c r="EM65" s="6"/>
      <c r="EN65" s="6"/>
      <c r="EO65" s="6"/>
      <c r="EP65" s="6"/>
      <c r="EQ65" s="6"/>
      <c r="ER65" s="6"/>
      <c r="ES65" s="6"/>
      <c r="ET65" s="6"/>
      <c r="EU65" s="6"/>
      <c r="EV65" s="6"/>
      <c r="EW65" s="6"/>
      <c r="EX65" s="6"/>
      <c r="EY65" s="6"/>
      <c r="EZ65" s="6"/>
      <c r="FA65" s="6"/>
      <c r="FB65" s="6"/>
      <c r="FC65" s="6"/>
      <c r="FD65" s="6"/>
      <c r="FE65" s="6"/>
      <c r="FF65" s="6"/>
      <c r="FG65" s="6"/>
      <c r="FH65" s="6"/>
      <c r="FI65" s="6"/>
      <c r="FJ65" s="6"/>
      <c r="FK65" s="6"/>
      <c r="FL65" s="6"/>
      <c r="FM65" s="6"/>
      <c r="FN65" s="6"/>
      <c r="FO65" s="6"/>
      <c r="FP65" s="6"/>
      <c r="FQ65" s="6"/>
      <c r="FR65" s="6"/>
      <c r="FS65" s="6"/>
      <c r="FT65" s="6"/>
      <c r="FU65" s="6"/>
      <c r="FV65" s="6"/>
      <c r="FW65" s="6"/>
      <c r="FX65" s="6"/>
      <c r="FY65" s="6"/>
      <c r="FZ65" s="6"/>
      <c r="GA65" s="6"/>
      <c r="GB65" s="6"/>
      <c r="GC65" s="6"/>
      <c r="GD65" s="6"/>
      <c r="GE65" s="6"/>
      <c r="GF65" s="6"/>
      <c r="GG65" s="6"/>
      <c r="GH65" s="6"/>
      <c r="GI65" s="6"/>
      <c r="GJ65" s="6"/>
      <c r="GK65" s="6"/>
      <c r="GL65" s="6"/>
      <c r="GM65" s="6"/>
      <c r="GN65" s="6"/>
      <c r="GO65" s="5">
        <v>0</v>
      </c>
    </row>
    <row r="66" spans="1:197" s="5" customFormat="1" x14ac:dyDescent="0.3">
      <c r="A66" s="5" t="s">
        <v>261</v>
      </c>
      <c r="B66" s="25" t="s">
        <v>45</v>
      </c>
      <c r="C66" s="24" t="s">
        <v>101</v>
      </c>
      <c r="D66" s="24" t="s">
        <v>115</v>
      </c>
      <c r="E66" s="119" t="s">
        <v>264</v>
      </c>
      <c r="F66" s="19" t="s">
        <v>212</v>
      </c>
      <c r="G66" s="13" t="e">
        <f>SUMIF(#REF!,'Pack&amp;System Plan (Model)'!#REF!,#REF!)</f>
        <v>#REF!</v>
      </c>
      <c r="H66" s="21" t="e">
        <f>SUM(O66:GN66)</f>
        <v>#REF!</v>
      </c>
      <c r="I66" s="22"/>
      <c r="J66" s="22"/>
      <c r="K66" s="19" t="s">
        <v>9</v>
      </c>
      <c r="L66" s="23" t="e">
        <f>+H67/H66</f>
        <v>#REF!</v>
      </c>
      <c r="M66" s="17"/>
      <c r="N66" s="27"/>
      <c r="O66" s="9" t="e">
        <f>SUMIF('Pack&amp;System Plan (Project)'!$G:$G,'Pack&amp;System Plan (Model)'!$E66,'Pack&amp;System Plan (Project)'!#REF!)</f>
        <v>#REF!</v>
      </c>
      <c r="P66" s="9" t="e">
        <f>SUMIF('Pack&amp;System Plan (Project)'!$G:$G,'Pack&amp;System Plan (Model)'!$E66,'Pack&amp;System Plan (Project)'!#REF!)</f>
        <v>#REF!</v>
      </c>
      <c r="Q66" s="9" t="e">
        <f>SUMIF('Pack&amp;System Plan (Project)'!$G:$G,'Pack&amp;System Plan (Model)'!$E66,'Pack&amp;System Plan (Project)'!#REF!)</f>
        <v>#REF!</v>
      </c>
      <c r="R66" s="9" t="e">
        <f>SUMIF('Pack&amp;System Plan (Project)'!$G:$G,'Pack&amp;System Plan (Model)'!$E66,'Pack&amp;System Plan (Project)'!#REF!)</f>
        <v>#REF!</v>
      </c>
      <c r="S66" s="9" t="e">
        <f>SUMIF('Pack&amp;System Plan (Project)'!$G:$G,'Pack&amp;System Plan (Model)'!$E66,'Pack&amp;System Plan (Project)'!#REF!)</f>
        <v>#REF!</v>
      </c>
      <c r="T66" s="9" t="e">
        <f>SUMIF('Pack&amp;System Plan (Project)'!$G:$G,'Pack&amp;System Plan (Model)'!$E66,'Pack&amp;System Plan (Project)'!#REF!)</f>
        <v>#REF!</v>
      </c>
      <c r="U66" s="9" t="e">
        <f>SUMIF('Pack&amp;System Plan (Project)'!$G:$G,'Pack&amp;System Plan (Model)'!$E66,'Pack&amp;System Plan (Project)'!#REF!)</f>
        <v>#REF!</v>
      </c>
      <c r="V66" s="9" t="e">
        <f>SUMIF('Pack&amp;System Plan (Project)'!$G:$G,'Pack&amp;System Plan (Model)'!$E66,'Pack&amp;System Plan (Project)'!#REF!)</f>
        <v>#REF!</v>
      </c>
      <c r="W66" s="9" t="e">
        <f>SUMIF('Pack&amp;System Plan (Project)'!$G:$G,'Pack&amp;System Plan (Model)'!$E66,'Pack&amp;System Plan (Project)'!#REF!)</f>
        <v>#REF!</v>
      </c>
      <c r="X66" s="9" t="e">
        <f>SUMIF('Pack&amp;System Plan (Project)'!$G:$G,'Pack&amp;System Plan (Model)'!$E66,'Pack&amp;System Plan (Project)'!#REF!)</f>
        <v>#REF!</v>
      </c>
      <c r="Y66" s="9" t="e">
        <f>SUMIF('Pack&amp;System Plan (Project)'!$G:$G,'Pack&amp;System Plan (Model)'!$E66,'Pack&amp;System Plan (Project)'!#REF!)</f>
        <v>#REF!</v>
      </c>
      <c r="Z66" s="9" t="e">
        <f>SUMIF('Pack&amp;System Plan (Project)'!$G:$G,'Pack&amp;System Plan (Model)'!$E66,'Pack&amp;System Plan (Project)'!#REF!)</f>
        <v>#REF!</v>
      </c>
      <c r="AA66" s="9" t="e">
        <f>SUMIF('Pack&amp;System Plan (Project)'!$G:$G,'Pack&amp;System Plan (Model)'!$E66,'Pack&amp;System Plan (Project)'!#REF!)</f>
        <v>#REF!</v>
      </c>
      <c r="AB66" s="9" t="e">
        <f>SUMIF('Pack&amp;System Plan (Project)'!$G:$G,'Pack&amp;System Plan (Model)'!$E66,'Pack&amp;System Plan (Project)'!#REF!)</f>
        <v>#REF!</v>
      </c>
      <c r="AC66" s="9" t="e">
        <f>SUMIF('Pack&amp;System Plan (Project)'!$G:$G,'Pack&amp;System Plan (Model)'!$E66,'Pack&amp;System Plan (Project)'!#REF!)</f>
        <v>#REF!</v>
      </c>
      <c r="AD66" s="9" t="e">
        <f>SUMIF('Pack&amp;System Plan (Project)'!$G:$G,'Pack&amp;System Plan (Model)'!$E66,'Pack&amp;System Plan (Project)'!#REF!)</f>
        <v>#REF!</v>
      </c>
      <c r="AE66" s="9" t="e">
        <f>SUMIF('Pack&amp;System Plan (Project)'!$G:$G,'Pack&amp;System Plan (Model)'!$E66,'Pack&amp;System Plan (Project)'!#REF!)</f>
        <v>#REF!</v>
      </c>
      <c r="AF66" s="9" t="e">
        <f>SUMIF('Pack&amp;System Plan (Project)'!$G:$G,'Pack&amp;System Plan (Model)'!$E66,'Pack&amp;System Plan (Project)'!#REF!)</f>
        <v>#REF!</v>
      </c>
      <c r="AG66" s="9" t="e">
        <f>SUMIF('Pack&amp;System Plan (Project)'!$G:$G,'Pack&amp;System Plan (Model)'!$E66,'Pack&amp;System Plan (Project)'!#REF!)</f>
        <v>#REF!</v>
      </c>
      <c r="AH66" s="9" t="e">
        <f>SUMIF('Pack&amp;System Plan (Project)'!$G:$G,'Pack&amp;System Plan (Model)'!$E66,'Pack&amp;System Plan (Project)'!#REF!)</f>
        <v>#REF!</v>
      </c>
      <c r="AI66" s="9" t="e">
        <f>SUMIF('Pack&amp;System Plan (Project)'!$G:$G,'Pack&amp;System Plan (Model)'!$E66,'Pack&amp;System Plan (Project)'!#REF!)</f>
        <v>#REF!</v>
      </c>
      <c r="AJ66" s="9" t="e">
        <f>SUMIF('Pack&amp;System Plan (Project)'!$G:$G,'Pack&amp;System Plan (Model)'!$E66,'Pack&amp;System Plan (Project)'!#REF!)</f>
        <v>#REF!</v>
      </c>
      <c r="AK66" s="9" t="e">
        <f>SUMIF('Pack&amp;System Plan (Project)'!$G:$G,'Pack&amp;System Plan (Model)'!$E66,'Pack&amp;System Plan (Project)'!#REF!)</f>
        <v>#REF!</v>
      </c>
      <c r="AL66" s="9" t="e">
        <f>SUMIF('Pack&amp;System Plan (Project)'!$G:$G,'Pack&amp;System Plan (Model)'!$E66,'Pack&amp;System Plan (Project)'!#REF!)</f>
        <v>#REF!</v>
      </c>
      <c r="AM66" s="9" t="e">
        <f>SUMIF('Pack&amp;System Plan (Project)'!$G:$G,'Pack&amp;System Plan (Model)'!$E66,'Pack&amp;System Plan (Project)'!#REF!)</f>
        <v>#REF!</v>
      </c>
      <c r="AN66" s="9" t="e">
        <f>SUMIF('Pack&amp;System Plan (Project)'!$G:$G,'Pack&amp;System Plan (Model)'!$E66,'Pack&amp;System Plan (Project)'!#REF!)</f>
        <v>#REF!</v>
      </c>
      <c r="AO66" s="9" t="e">
        <f>SUMIF('Pack&amp;System Plan (Project)'!$G:$G,'Pack&amp;System Plan (Model)'!$E66,'Pack&amp;System Plan (Project)'!#REF!)</f>
        <v>#REF!</v>
      </c>
      <c r="AP66" s="9" t="e">
        <f>SUMIF('Pack&amp;System Plan (Project)'!$G:$G,'Pack&amp;System Plan (Model)'!$E66,'Pack&amp;System Plan (Project)'!#REF!)</f>
        <v>#REF!</v>
      </c>
      <c r="AQ66" s="9" t="e">
        <f>SUMIF('Pack&amp;System Plan (Project)'!$G:$G,'Pack&amp;System Plan (Model)'!$E66,'Pack&amp;System Plan (Project)'!#REF!)</f>
        <v>#REF!</v>
      </c>
      <c r="AR66" s="9" t="e">
        <f>SUMIF('Pack&amp;System Plan (Project)'!$G:$G,'Pack&amp;System Plan (Model)'!$E66,'Pack&amp;System Plan (Project)'!#REF!)</f>
        <v>#REF!</v>
      </c>
      <c r="AS66" s="9" t="e">
        <f>SUMIF('Pack&amp;System Plan (Project)'!$G:$G,'Pack&amp;System Plan (Model)'!$E66,'Pack&amp;System Plan (Project)'!#REF!)</f>
        <v>#REF!</v>
      </c>
      <c r="AT66" s="9" t="e">
        <f>SUMIF('Pack&amp;System Plan (Project)'!$G:$G,'Pack&amp;System Plan (Model)'!$E66,'Pack&amp;System Plan (Project)'!#REF!)</f>
        <v>#REF!</v>
      </c>
      <c r="AU66" s="9" t="e">
        <f>SUMIF('Pack&amp;System Plan (Project)'!$G:$G,'Pack&amp;System Plan (Model)'!$E66,'Pack&amp;System Plan (Project)'!#REF!)</f>
        <v>#REF!</v>
      </c>
      <c r="AV66" s="9" t="e">
        <f>SUMIF('Pack&amp;System Plan (Project)'!$G:$G,'Pack&amp;System Plan (Model)'!$E66,'Pack&amp;System Plan (Project)'!#REF!)</f>
        <v>#REF!</v>
      </c>
      <c r="AW66" s="9" t="e">
        <f>SUMIF('Pack&amp;System Plan (Project)'!$G:$G,'Pack&amp;System Plan (Model)'!$E66,'Pack&amp;System Plan (Project)'!#REF!)</f>
        <v>#REF!</v>
      </c>
      <c r="AX66" s="9" t="e">
        <f>SUMIF('Pack&amp;System Plan (Project)'!$G:$G,'Pack&amp;System Plan (Model)'!$E66,'Pack&amp;System Plan (Project)'!#REF!)</f>
        <v>#REF!</v>
      </c>
      <c r="AY66" s="9" t="e">
        <f>SUMIF('Pack&amp;System Plan (Project)'!$G:$G,'Pack&amp;System Plan (Model)'!$E66,'Pack&amp;System Plan (Project)'!#REF!)</f>
        <v>#REF!</v>
      </c>
      <c r="AZ66" s="9" t="e">
        <f>SUMIF('Pack&amp;System Plan (Project)'!$G:$G,'Pack&amp;System Plan (Model)'!$E66,'Pack&amp;System Plan (Project)'!#REF!)</f>
        <v>#REF!</v>
      </c>
      <c r="BA66" s="9" t="e">
        <f>SUMIF('Pack&amp;System Plan (Project)'!$G:$G,'Pack&amp;System Plan (Model)'!$E66,'Pack&amp;System Plan (Project)'!#REF!)</f>
        <v>#REF!</v>
      </c>
      <c r="BB66" s="9" t="e">
        <f>SUMIF('Pack&amp;System Plan (Project)'!$G:$G,'Pack&amp;System Plan (Model)'!$E66,'Pack&amp;System Plan (Project)'!#REF!)</f>
        <v>#REF!</v>
      </c>
      <c r="BC66" s="9" t="e">
        <f>SUMIF('Pack&amp;System Plan (Project)'!$G:$G,'Pack&amp;System Plan (Model)'!$E66,'Pack&amp;System Plan (Project)'!#REF!)</f>
        <v>#REF!</v>
      </c>
      <c r="BD66" s="9" t="e">
        <f>SUMIF('Pack&amp;System Plan (Project)'!$G:$G,'Pack&amp;System Plan (Model)'!$E66,'Pack&amp;System Plan (Project)'!#REF!)</f>
        <v>#REF!</v>
      </c>
      <c r="BE66" s="9" t="e">
        <f>SUMIF('Pack&amp;System Plan (Project)'!$G:$G,'Pack&amp;System Plan (Model)'!$E66,'Pack&amp;System Plan (Project)'!#REF!)</f>
        <v>#REF!</v>
      </c>
      <c r="BF66" s="9" t="e">
        <f>SUMIF('Pack&amp;System Plan (Project)'!$G:$G,'Pack&amp;System Plan (Model)'!$E66,'Pack&amp;System Plan (Project)'!#REF!)</f>
        <v>#REF!</v>
      </c>
      <c r="BG66" s="9" t="e">
        <f>SUMIF('Pack&amp;System Plan (Project)'!$G:$G,'Pack&amp;System Plan (Model)'!$E66,'Pack&amp;System Plan (Project)'!#REF!)</f>
        <v>#REF!</v>
      </c>
      <c r="BH66" s="9" t="e">
        <f>SUMIF('Pack&amp;System Plan (Project)'!$G:$G,'Pack&amp;System Plan (Model)'!$E66,'Pack&amp;System Plan (Project)'!#REF!)</f>
        <v>#REF!</v>
      </c>
      <c r="BI66" s="9" t="e">
        <f>SUMIF('Pack&amp;System Plan (Project)'!$G:$G,'Pack&amp;System Plan (Model)'!$E66,'Pack&amp;System Plan (Project)'!#REF!)</f>
        <v>#REF!</v>
      </c>
      <c r="BJ66" s="9" t="e">
        <f>SUMIF('Pack&amp;System Plan (Project)'!$G:$G,'Pack&amp;System Plan (Model)'!$E66,'Pack&amp;System Plan (Project)'!#REF!)</f>
        <v>#REF!</v>
      </c>
      <c r="BK66" s="9" t="e">
        <f>SUMIF('Pack&amp;System Plan (Project)'!$G:$G,'Pack&amp;System Plan (Model)'!$E66,'Pack&amp;System Plan (Project)'!#REF!)</f>
        <v>#REF!</v>
      </c>
      <c r="BL66" s="9" t="e">
        <f>SUMIF('Pack&amp;System Plan (Project)'!$G:$G,'Pack&amp;System Plan (Model)'!$E66,'Pack&amp;System Plan (Project)'!#REF!)</f>
        <v>#REF!</v>
      </c>
      <c r="BM66" s="9" t="e">
        <f>SUMIF('Pack&amp;System Plan (Project)'!$G:$G,'Pack&amp;System Plan (Model)'!$E66,'Pack&amp;System Plan (Project)'!#REF!)</f>
        <v>#REF!</v>
      </c>
      <c r="BN66" s="9" t="e">
        <f>SUMIF('Pack&amp;System Plan (Project)'!$G:$G,'Pack&amp;System Plan (Model)'!$E66,'Pack&amp;System Plan (Project)'!#REF!)</f>
        <v>#REF!</v>
      </c>
      <c r="BO66" s="9" t="e">
        <f>SUMIF('Pack&amp;System Plan (Project)'!$G:$G,'Pack&amp;System Plan (Model)'!$E66,'Pack&amp;System Plan (Project)'!#REF!)</f>
        <v>#REF!</v>
      </c>
      <c r="BP66" s="9" t="e">
        <f>SUMIF('Pack&amp;System Plan (Project)'!$G:$G,'Pack&amp;System Plan (Model)'!$E66,'Pack&amp;System Plan (Project)'!#REF!)</f>
        <v>#REF!</v>
      </c>
      <c r="BQ66" s="9" t="e">
        <f>SUMIF('Pack&amp;System Plan (Project)'!$G:$G,'Pack&amp;System Plan (Model)'!$E66,'Pack&amp;System Plan (Project)'!#REF!)</f>
        <v>#REF!</v>
      </c>
      <c r="BR66" s="9" t="e">
        <f>SUMIF('Pack&amp;System Plan (Project)'!$G:$G,'Pack&amp;System Plan (Model)'!$E66,'Pack&amp;System Plan (Project)'!#REF!)</f>
        <v>#REF!</v>
      </c>
      <c r="BS66" s="9" t="e">
        <f>SUMIF('Pack&amp;System Plan (Project)'!$G:$G,'Pack&amp;System Plan (Model)'!$E66,'Pack&amp;System Plan (Project)'!#REF!)</f>
        <v>#REF!</v>
      </c>
      <c r="BT66" s="9" t="e">
        <f>SUMIF('Pack&amp;System Plan (Project)'!$G:$G,'Pack&amp;System Plan (Model)'!$E66,'Pack&amp;System Plan (Project)'!#REF!)</f>
        <v>#REF!</v>
      </c>
      <c r="BU66" s="9" t="e">
        <f>SUMIF('Pack&amp;System Plan (Project)'!$G:$G,'Pack&amp;System Plan (Model)'!$E66,'Pack&amp;System Plan (Project)'!#REF!)</f>
        <v>#REF!</v>
      </c>
      <c r="BV66" s="9" t="e">
        <f>SUMIF('Pack&amp;System Plan (Project)'!$G:$G,'Pack&amp;System Plan (Model)'!$E66,'Pack&amp;System Plan (Project)'!#REF!)</f>
        <v>#REF!</v>
      </c>
      <c r="BW66" s="9" t="e">
        <f>SUMIF('Pack&amp;System Plan (Project)'!$G:$G,'Pack&amp;System Plan (Model)'!$E66,'Pack&amp;System Plan (Project)'!#REF!)</f>
        <v>#REF!</v>
      </c>
      <c r="BX66" s="9" t="e">
        <f>SUMIF('Pack&amp;System Plan (Project)'!$G:$G,'Pack&amp;System Plan (Model)'!$E66,'Pack&amp;System Plan (Project)'!#REF!)</f>
        <v>#REF!</v>
      </c>
      <c r="BY66" s="9" t="e">
        <f>SUMIF('Pack&amp;System Plan (Project)'!$G:$G,'Pack&amp;System Plan (Model)'!$E66,'Pack&amp;System Plan (Project)'!#REF!)</f>
        <v>#REF!</v>
      </c>
      <c r="BZ66" s="9" t="e">
        <f>SUMIF('Pack&amp;System Plan (Project)'!$G:$G,'Pack&amp;System Plan (Model)'!$E66,'Pack&amp;System Plan (Project)'!#REF!)</f>
        <v>#REF!</v>
      </c>
      <c r="CA66" s="9" t="e">
        <f>SUMIF('Pack&amp;System Plan (Project)'!$G:$G,'Pack&amp;System Plan (Model)'!$E66,'Pack&amp;System Plan (Project)'!#REF!)</f>
        <v>#REF!</v>
      </c>
      <c r="CB66" s="9" t="e">
        <f>SUMIF('Pack&amp;System Plan (Project)'!$G:$G,'Pack&amp;System Plan (Model)'!$E66,'Pack&amp;System Plan (Project)'!#REF!)</f>
        <v>#REF!</v>
      </c>
      <c r="CC66" s="9" t="e">
        <f>SUMIF('Pack&amp;System Plan (Project)'!$G:$G,'Pack&amp;System Plan (Model)'!$E66,'Pack&amp;System Plan (Project)'!#REF!)</f>
        <v>#REF!</v>
      </c>
      <c r="CD66" s="9" t="e">
        <f>SUMIF('Pack&amp;System Plan (Project)'!$G:$G,'Pack&amp;System Plan (Model)'!$E66,'Pack&amp;System Plan (Project)'!#REF!)</f>
        <v>#REF!</v>
      </c>
      <c r="CE66" s="9" t="e">
        <f>SUMIF('Pack&amp;System Plan (Project)'!$G:$G,'Pack&amp;System Plan (Model)'!$E66,'Pack&amp;System Plan (Project)'!#REF!)</f>
        <v>#REF!</v>
      </c>
      <c r="CF66" s="9" t="e">
        <f>SUMIF('Pack&amp;System Plan (Project)'!$G:$G,'Pack&amp;System Plan (Model)'!$E66,'Pack&amp;System Plan (Project)'!#REF!)</f>
        <v>#REF!</v>
      </c>
      <c r="CG66" s="9" t="e">
        <f>SUMIF('Pack&amp;System Plan (Project)'!$G:$G,'Pack&amp;System Plan (Model)'!$E66,'Pack&amp;System Plan (Project)'!#REF!)</f>
        <v>#REF!</v>
      </c>
      <c r="CH66" s="9" t="e">
        <f>SUMIF('Pack&amp;System Plan (Project)'!$G:$G,'Pack&amp;System Plan (Model)'!$E66,'Pack&amp;System Plan (Project)'!#REF!)</f>
        <v>#REF!</v>
      </c>
      <c r="CI66" s="9" t="e">
        <f>SUMIF('Pack&amp;System Plan (Project)'!$G:$G,'Pack&amp;System Plan (Model)'!$E66,'Pack&amp;System Plan (Project)'!#REF!)</f>
        <v>#REF!</v>
      </c>
      <c r="CJ66" s="9" t="e">
        <f>SUMIF('Pack&amp;System Plan (Project)'!$G:$G,'Pack&amp;System Plan (Model)'!$E66,'Pack&amp;System Plan (Project)'!#REF!)</f>
        <v>#REF!</v>
      </c>
      <c r="CK66" s="9" t="e">
        <f>SUMIF('Pack&amp;System Plan (Project)'!$G:$G,'Pack&amp;System Plan (Model)'!$E66,'Pack&amp;System Plan (Project)'!#REF!)</f>
        <v>#REF!</v>
      </c>
      <c r="CL66" s="9" t="e">
        <f>SUMIF('Pack&amp;System Plan (Project)'!$G:$G,'Pack&amp;System Plan (Model)'!$E66,'Pack&amp;System Plan (Project)'!#REF!)</f>
        <v>#REF!</v>
      </c>
      <c r="CM66" s="9" t="e">
        <f>SUMIF('Pack&amp;System Plan (Project)'!$G:$G,'Pack&amp;System Plan (Model)'!$E66,'Pack&amp;System Plan (Project)'!#REF!)</f>
        <v>#REF!</v>
      </c>
      <c r="CN66" s="9" t="e">
        <f>SUMIF('Pack&amp;System Plan (Project)'!$G:$G,'Pack&amp;System Plan (Model)'!$E66,'Pack&amp;System Plan (Project)'!#REF!)</f>
        <v>#REF!</v>
      </c>
      <c r="CO66" s="9" t="e">
        <f>SUMIF('Pack&amp;System Plan (Project)'!$G:$G,'Pack&amp;System Plan (Model)'!$E66,'Pack&amp;System Plan (Project)'!#REF!)</f>
        <v>#REF!</v>
      </c>
      <c r="CP66" s="9" t="e">
        <f>SUMIF('Pack&amp;System Plan (Project)'!$G:$G,'Pack&amp;System Plan (Model)'!$E66,'Pack&amp;System Plan (Project)'!#REF!)</f>
        <v>#REF!</v>
      </c>
      <c r="CQ66" s="9" t="e">
        <f>SUMIF('Pack&amp;System Plan (Project)'!$G:$G,'Pack&amp;System Plan (Model)'!$E66,'Pack&amp;System Plan (Project)'!#REF!)</f>
        <v>#REF!</v>
      </c>
      <c r="CR66" s="9" t="e">
        <f>SUMIF('Pack&amp;System Plan (Project)'!$G:$G,'Pack&amp;System Plan (Model)'!$E66,'Pack&amp;System Plan (Project)'!#REF!)</f>
        <v>#REF!</v>
      </c>
      <c r="CS66" s="9" t="e">
        <f>SUMIF('Pack&amp;System Plan (Project)'!$G:$G,'Pack&amp;System Plan (Model)'!$E66,'Pack&amp;System Plan (Project)'!#REF!)</f>
        <v>#REF!</v>
      </c>
      <c r="CT66" s="9" t="e">
        <f>SUMIF('Pack&amp;System Plan (Project)'!$G:$G,'Pack&amp;System Plan (Model)'!$E66,'Pack&amp;System Plan (Project)'!#REF!)</f>
        <v>#REF!</v>
      </c>
      <c r="CU66" s="9" t="e">
        <f>SUMIF('Pack&amp;System Plan (Project)'!$G:$G,'Pack&amp;System Plan (Model)'!$E66,'Pack&amp;System Plan (Project)'!#REF!)</f>
        <v>#REF!</v>
      </c>
      <c r="CV66" s="9" t="e">
        <f>SUMIF('Pack&amp;System Plan (Project)'!$G:$G,'Pack&amp;System Plan (Model)'!$E66,'Pack&amp;System Plan (Project)'!#REF!)</f>
        <v>#REF!</v>
      </c>
      <c r="CW66" s="9" t="e">
        <f>SUMIF('Pack&amp;System Plan (Project)'!$G:$G,'Pack&amp;System Plan (Model)'!$E66,'Pack&amp;System Plan (Project)'!#REF!)</f>
        <v>#REF!</v>
      </c>
      <c r="CX66" s="9" t="e">
        <f>SUMIF('Pack&amp;System Plan (Project)'!$G:$G,'Pack&amp;System Plan (Model)'!$E66,'Pack&amp;System Plan (Project)'!#REF!)</f>
        <v>#REF!</v>
      </c>
      <c r="CY66" s="9" t="e">
        <f>SUMIF('Pack&amp;System Plan (Project)'!$G:$G,'Pack&amp;System Plan (Model)'!$E66,'Pack&amp;System Plan (Project)'!#REF!)</f>
        <v>#REF!</v>
      </c>
      <c r="CZ66" s="9" t="e">
        <f>SUMIF('Pack&amp;System Plan (Project)'!$G:$G,'Pack&amp;System Plan (Model)'!$E66,'Pack&amp;System Plan (Project)'!#REF!)</f>
        <v>#REF!</v>
      </c>
      <c r="DA66" s="9" t="e">
        <f>SUMIF('Pack&amp;System Plan (Project)'!$G:$G,'Pack&amp;System Plan (Model)'!$E66,'Pack&amp;System Plan (Project)'!#REF!)</f>
        <v>#REF!</v>
      </c>
      <c r="DB66" s="9" t="e">
        <f>SUMIF('Pack&amp;System Plan (Project)'!$G:$G,'Pack&amp;System Plan (Model)'!$E66,'Pack&amp;System Plan (Project)'!#REF!)</f>
        <v>#REF!</v>
      </c>
      <c r="DC66" s="9" t="e">
        <f>SUMIF('Pack&amp;System Plan (Project)'!$G:$G,'Pack&amp;System Plan (Model)'!$E66,'Pack&amp;System Plan (Project)'!#REF!)</f>
        <v>#REF!</v>
      </c>
      <c r="DD66" s="9" t="e">
        <f>SUMIF('Pack&amp;System Plan (Project)'!$G:$G,'Pack&amp;System Plan (Model)'!$E66,'Pack&amp;System Plan (Project)'!#REF!)</f>
        <v>#REF!</v>
      </c>
      <c r="DE66" s="9" t="e">
        <f>SUMIF('Pack&amp;System Plan (Project)'!$G:$G,'Pack&amp;System Plan (Model)'!$E66,'Pack&amp;System Plan (Project)'!#REF!)</f>
        <v>#REF!</v>
      </c>
      <c r="DF66" s="9" t="e">
        <f>SUMIF('Pack&amp;System Plan (Project)'!$G:$G,'Pack&amp;System Plan (Model)'!$E66,'Pack&amp;System Plan (Project)'!#REF!)</f>
        <v>#REF!</v>
      </c>
      <c r="DG66" s="9" t="e">
        <f>SUMIF('Pack&amp;System Plan (Project)'!$G:$G,'Pack&amp;System Plan (Model)'!$E66,'Pack&amp;System Plan (Project)'!#REF!)</f>
        <v>#REF!</v>
      </c>
      <c r="DH66" s="9" t="e">
        <f>SUMIF('Pack&amp;System Plan (Project)'!$G:$G,'Pack&amp;System Plan (Model)'!$E66,'Pack&amp;System Plan (Project)'!#REF!)</f>
        <v>#REF!</v>
      </c>
      <c r="DI66" s="9" t="e">
        <f>SUMIF('Pack&amp;System Plan (Project)'!$G:$G,'Pack&amp;System Plan (Model)'!$E66,'Pack&amp;System Plan (Project)'!#REF!)</f>
        <v>#REF!</v>
      </c>
      <c r="DJ66" s="9" t="e">
        <f>SUMIF('Pack&amp;System Plan (Project)'!$G:$G,'Pack&amp;System Plan (Model)'!$E66,'Pack&amp;System Plan (Project)'!#REF!)</f>
        <v>#REF!</v>
      </c>
      <c r="DK66" s="9" t="e">
        <f>SUMIF('Pack&amp;System Plan (Project)'!$G:$G,'Pack&amp;System Plan (Model)'!$E66,'Pack&amp;System Plan (Project)'!#REF!)</f>
        <v>#REF!</v>
      </c>
      <c r="DL66" s="9" t="e">
        <f>SUMIF('Pack&amp;System Plan (Project)'!$G:$G,'Pack&amp;System Plan (Model)'!$E66,'Pack&amp;System Plan (Project)'!#REF!)</f>
        <v>#REF!</v>
      </c>
      <c r="DM66" s="9" t="e">
        <f>SUMIF('Pack&amp;System Plan (Project)'!$G:$G,'Pack&amp;System Plan (Model)'!$E66,'Pack&amp;System Plan (Project)'!#REF!)</f>
        <v>#REF!</v>
      </c>
      <c r="DN66" s="9" t="e">
        <f>SUMIF('Pack&amp;System Plan (Project)'!$G:$G,'Pack&amp;System Plan (Model)'!$E66,'Pack&amp;System Plan (Project)'!#REF!)</f>
        <v>#REF!</v>
      </c>
      <c r="DO66" s="9" t="e">
        <f>SUMIF('Pack&amp;System Plan (Project)'!$G:$G,'Pack&amp;System Plan (Model)'!$E66,'Pack&amp;System Plan (Project)'!#REF!)</f>
        <v>#REF!</v>
      </c>
      <c r="DP66" s="9" t="e">
        <f>SUMIF('Pack&amp;System Plan (Project)'!$G:$G,'Pack&amp;System Plan (Model)'!$E66,'Pack&amp;System Plan (Project)'!#REF!)</f>
        <v>#REF!</v>
      </c>
      <c r="DQ66" s="9" t="e">
        <f>SUMIF('Pack&amp;System Plan (Project)'!$G:$G,'Pack&amp;System Plan (Model)'!$E66,'Pack&amp;System Plan (Project)'!#REF!)</f>
        <v>#REF!</v>
      </c>
      <c r="DR66" s="9" t="e">
        <f>SUMIF('Pack&amp;System Plan (Project)'!$G:$G,'Pack&amp;System Plan (Model)'!$E66,'Pack&amp;System Plan (Project)'!#REF!)</f>
        <v>#REF!</v>
      </c>
      <c r="DS66" s="9" t="e">
        <f>SUMIF('Pack&amp;System Plan (Project)'!$G:$G,'Pack&amp;System Plan (Model)'!$E66,'Pack&amp;System Plan (Project)'!#REF!)</f>
        <v>#REF!</v>
      </c>
      <c r="DT66" s="9" t="e">
        <f>SUMIF('Pack&amp;System Plan (Project)'!$G:$G,'Pack&amp;System Plan (Model)'!$E66,'Pack&amp;System Plan (Project)'!#REF!)</f>
        <v>#REF!</v>
      </c>
      <c r="DU66" s="9" t="e">
        <f>SUMIF('Pack&amp;System Plan (Project)'!$G:$G,'Pack&amp;System Plan (Model)'!$E66,'Pack&amp;System Plan (Project)'!#REF!)</f>
        <v>#REF!</v>
      </c>
      <c r="DV66" s="9" t="e">
        <f>SUMIF('Pack&amp;System Plan (Project)'!$G:$G,'Pack&amp;System Plan (Model)'!$E66,'Pack&amp;System Plan (Project)'!#REF!)</f>
        <v>#REF!</v>
      </c>
      <c r="DW66" s="9" t="e">
        <f>SUMIF('Pack&amp;System Plan (Project)'!$G:$G,'Pack&amp;System Plan (Model)'!$E66,'Pack&amp;System Plan (Project)'!#REF!)</f>
        <v>#REF!</v>
      </c>
      <c r="DX66" s="9" t="e">
        <f>SUMIF('Pack&amp;System Plan (Project)'!$G:$G,'Pack&amp;System Plan (Model)'!$E66,'Pack&amp;System Plan (Project)'!#REF!)</f>
        <v>#REF!</v>
      </c>
      <c r="DY66" s="9" t="e">
        <f>SUMIF('Pack&amp;System Plan (Project)'!$G:$G,'Pack&amp;System Plan (Model)'!$E66,'Pack&amp;System Plan (Project)'!#REF!)</f>
        <v>#REF!</v>
      </c>
      <c r="DZ66" s="9" t="e">
        <f>SUMIF('Pack&amp;System Plan (Project)'!$G:$G,'Pack&amp;System Plan (Model)'!$E66,'Pack&amp;System Plan (Project)'!#REF!)</f>
        <v>#REF!</v>
      </c>
      <c r="EA66" s="9" t="e">
        <f>SUMIF('Pack&amp;System Plan (Project)'!$G:$G,'Pack&amp;System Plan (Model)'!$E66,'Pack&amp;System Plan (Project)'!#REF!)</f>
        <v>#REF!</v>
      </c>
      <c r="EB66" s="9" t="e">
        <f>SUMIF('Pack&amp;System Plan (Project)'!$G:$G,'Pack&amp;System Plan (Model)'!$E66,'Pack&amp;System Plan (Project)'!#REF!)</f>
        <v>#REF!</v>
      </c>
      <c r="EC66" s="9" t="e">
        <f>SUMIF('Pack&amp;System Plan (Project)'!$G:$G,'Pack&amp;System Plan (Model)'!$E66,'Pack&amp;System Plan (Project)'!#REF!)</f>
        <v>#REF!</v>
      </c>
      <c r="ED66" s="9" t="e">
        <f>SUMIF('Pack&amp;System Plan (Project)'!$G:$G,'Pack&amp;System Plan (Model)'!$E66,'Pack&amp;System Plan (Project)'!#REF!)</f>
        <v>#REF!</v>
      </c>
      <c r="EE66" s="9" t="e">
        <f>SUMIF('Pack&amp;System Plan (Project)'!$G:$G,'Pack&amp;System Plan (Model)'!$E66,'Pack&amp;System Plan (Project)'!#REF!)</f>
        <v>#REF!</v>
      </c>
      <c r="EF66" s="9" t="e">
        <f>SUMIF('Pack&amp;System Plan (Project)'!$G:$G,'Pack&amp;System Plan (Model)'!$E66,'Pack&amp;System Plan (Project)'!#REF!)</f>
        <v>#REF!</v>
      </c>
      <c r="EG66" s="9" t="e">
        <f>SUMIF('Pack&amp;System Plan (Project)'!$G:$G,'Pack&amp;System Plan (Model)'!$E66,'Pack&amp;System Plan (Project)'!#REF!)</f>
        <v>#REF!</v>
      </c>
      <c r="EH66" s="9" t="e">
        <f>SUMIF('Pack&amp;System Plan (Project)'!$G:$G,'Pack&amp;System Plan (Model)'!$E66,'Pack&amp;System Plan (Project)'!#REF!)</f>
        <v>#REF!</v>
      </c>
      <c r="EI66" s="9" t="e">
        <f>SUMIF('Pack&amp;System Plan (Project)'!$G:$G,'Pack&amp;System Plan (Model)'!$E66,'Pack&amp;System Plan (Project)'!#REF!)</f>
        <v>#REF!</v>
      </c>
      <c r="EJ66" s="9" t="e">
        <f>SUMIF('Pack&amp;System Plan (Project)'!$G:$G,'Pack&amp;System Plan (Model)'!$E66,'Pack&amp;System Plan (Project)'!#REF!)</f>
        <v>#REF!</v>
      </c>
      <c r="EK66" s="9" t="e">
        <f>SUMIF('Pack&amp;System Plan (Project)'!$G:$G,'Pack&amp;System Plan (Model)'!$E66,'Pack&amp;System Plan (Project)'!#REF!)</f>
        <v>#REF!</v>
      </c>
      <c r="EL66" s="9" t="e">
        <f>SUMIF('Pack&amp;System Plan (Project)'!$G:$G,'Pack&amp;System Plan (Model)'!$E66,'Pack&amp;System Plan (Project)'!#REF!)</f>
        <v>#REF!</v>
      </c>
      <c r="EM66" s="9" t="e">
        <f>SUMIF('Pack&amp;System Plan (Project)'!$G:$G,'Pack&amp;System Plan (Model)'!$E66,'Pack&amp;System Plan (Project)'!#REF!)</f>
        <v>#REF!</v>
      </c>
      <c r="EN66" s="9" t="e">
        <f>SUMIF('Pack&amp;System Plan (Project)'!$G:$G,'Pack&amp;System Plan (Model)'!$E66,'Pack&amp;System Plan (Project)'!#REF!)</f>
        <v>#REF!</v>
      </c>
      <c r="EO66" s="9" t="e">
        <f>SUMIF('Pack&amp;System Plan (Project)'!$G:$G,'Pack&amp;System Plan (Model)'!$E66,'Pack&amp;System Plan (Project)'!#REF!)</f>
        <v>#REF!</v>
      </c>
      <c r="EP66" s="9" t="e">
        <f>SUMIF('Pack&amp;System Plan (Project)'!$G:$G,'Pack&amp;System Plan (Model)'!$E66,'Pack&amp;System Plan (Project)'!#REF!)</f>
        <v>#REF!</v>
      </c>
      <c r="EQ66" s="9" t="e">
        <f>SUMIF('Pack&amp;System Plan (Project)'!$G:$G,'Pack&amp;System Plan (Model)'!$E66,'Pack&amp;System Plan (Project)'!#REF!)</f>
        <v>#REF!</v>
      </c>
      <c r="ER66" s="9" t="e">
        <f>SUMIF('Pack&amp;System Plan (Project)'!$G:$G,'Pack&amp;System Plan (Model)'!$E66,'Pack&amp;System Plan (Project)'!#REF!)</f>
        <v>#REF!</v>
      </c>
      <c r="ES66" s="9" t="e">
        <f>SUMIF('Pack&amp;System Plan (Project)'!$G:$G,'Pack&amp;System Plan (Model)'!$E66,'Pack&amp;System Plan (Project)'!#REF!)</f>
        <v>#REF!</v>
      </c>
      <c r="ET66" s="9" t="e">
        <f>SUMIF('Pack&amp;System Plan (Project)'!$G:$G,'Pack&amp;System Plan (Model)'!$E66,'Pack&amp;System Plan (Project)'!#REF!)</f>
        <v>#REF!</v>
      </c>
      <c r="EU66" s="9" t="e">
        <f>SUMIF('Pack&amp;System Plan (Project)'!$G:$G,'Pack&amp;System Plan (Model)'!$E66,'Pack&amp;System Plan (Project)'!#REF!)</f>
        <v>#REF!</v>
      </c>
      <c r="EV66" s="9" t="e">
        <f>SUMIF('Pack&amp;System Plan (Project)'!$G:$G,'Pack&amp;System Plan (Model)'!$E66,'Pack&amp;System Plan (Project)'!#REF!)</f>
        <v>#REF!</v>
      </c>
      <c r="EW66" s="9" t="e">
        <f>SUMIF('Pack&amp;System Plan (Project)'!$G:$G,'Pack&amp;System Plan (Model)'!$E66,'Pack&amp;System Plan (Project)'!#REF!)</f>
        <v>#REF!</v>
      </c>
      <c r="EX66" s="9" t="e">
        <f>SUMIF('Pack&amp;System Plan (Project)'!$G:$G,'Pack&amp;System Plan (Model)'!$E66,'Pack&amp;System Plan (Project)'!#REF!)</f>
        <v>#REF!</v>
      </c>
      <c r="EY66" s="9" t="e">
        <f>SUMIF('Pack&amp;System Plan (Project)'!$G:$G,'Pack&amp;System Plan (Model)'!$E66,'Pack&amp;System Plan (Project)'!#REF!)</f>
        <v>#REF!</v>
      </c>
      <c r="EZ66" s="9" t="e">
        <f>SUMIF('Pack&amp;System Plan (Project)'!$G:$G,'Pack&amp;System Plan (Model)'!$E66,'Pack&amp;System Plan (Project)'!#REF!)</f>
        <v>#REF!</v>
      </c>
      <c r="FA66" s="9" t="e">
        <f>SUMIF('Pack&amp;System Plan (Project)'!$G:$G,'Pack&amp;System Plan (Model)'!$E66,'Pack&amp;System Plan (Project)'!#REF!)</f>
        <v>#REF!</v>
      </c>
      <c r="FB66" s="9" t="e">
        <f>SUMIF('Pack&amp;System Plan (Project)'!$G:$G,'Pack&amp;System Plan (Model)'!$E66,'Pack&amp;System Plan (Project)'!#REF!)</f>
        <v>#REF!</v>
      </c>
      <c r="FC66" s="9" t="e">
        <f>SUMIF('Pack&amp;System Plan (Project)'!$G:$G,'Pack&amp;System Plan (Model)'!$E66,'Pack&amp;System Plan (Project)'!#REF!)</f>
        <v>#REF!</v>
      </c>
      <c r="FD66" s="9" t="e">
        <f>SUMIF('Pack&amp;System Plan (Project)'!$G:$G,'Pack&amp;System Plan (Model)'!$E66,'Pack&amp;System Plan (Project)'!#REF!)</f>
        <v>#REF!</v>
      </c>
      <c r="FE66" s="9" t="e">
        <f>SUMIF('Pack&amp;System Plan (Project)'!$G:$G,'Pack&amp;System Plan (Model)'!$E66,'Pack&amp;System Plan (Project)'!#REF!)</f>
        <v>#REF!</v>
      </c>
      <c r="FF66" s="9" t="e">
        <f>SUMIF('Pack&amp;System Plan (Project)'!$G:$G,'Pack&amp;System Plan (Model)'!$E66,'Pack&amp;System Plan (Project)'!#REF!)</f>
        <v>#REF!</v>
      </c>
      <c r="FG66" s="9" t="e">
        <f>SUMIF('Pack&amp;System Plan (Project)'!$G:$G,'Pack&amp;System Plan (Model)'!$E66,'Pack&amp;System Plan (Project)'!#REF!)</f>
        <v>#REF!</v>
      </c>
      <c r="FH66" s="9" t="e">
        <f>SUMIF('Pack&amp;System Plan (Project)'!$G:$G,'Pack&amp;System Plan (Model)'!$E66,'Pack&amp;System Plan (Project)'!#REF!)</f>
        <v>#REF!</v>
      </c>
      <c r="FI66" s="9" t="e">
        <f>SUMIF('Pack&amp;System Plan (Project)'!$G:$G,'Pack&amp;System Plan (Model)'!$E66,'Pack&amp;System Plan (Project)'!#REF!)</f>
        <v>#REF!</v>
      </c>
      <c r="FJ66" s="9" t="e">
        <f>SUMIF('Pack&amp;System Plan (Project)'!$G:$G,'Pack&amp;System Plan (Model)'!$E66,'Pack&amp;System Plan (Project)'!#REF!)</f>
        <v>#REF!</v>
      </c>
      <c r="FK66" s="9" t="e">
        <f>SUMIF('Pack&amp;System Plan (Project)'!$G:$G,'Pack&amp;System Plan (Model)'!$E66,'Pack&amp;System Plan (Project)'!#REF!)</f>
        <v>#REF!</v>
      </c>
      <c r="FL66" s="9" t="e">
        <f>SUMIF('Pack&amp;System Plan (Project)'!$G:$G,'Pack&amp;System Plan (Model)'!$E66,'Pack&amp;System Plan (Project)'!#REF!)</f>
        <v>#REF!</v>
      </c>
      <c r="FM66" s="9" t="e">
        <f>SUMIF('Pack&amp;System Plan (Project)'!$G:$G,'Pack&amp;System Plan (Model)'!$E66,'Pack&amp;System Plan (Project)'!#REF!)</f>
        <v>#REF!</v>
      </c>
      <c r="FN66" s="9" t="e">
        <f>SUMIF('Pack&amp;System Plan (Project)'!$G:$G,'Pack&amp;System Plan (Model)'!$E66,'Pack&amp;System Plan (Project)'!#REF!)</f>
        <v>#REF!</v>
      </c>
      <c r="FO66" s="9" t="e">
        <f>SUMIF('Pack&amp;System Plan (Project)'!$G:$G,'Pack&amp;System Plan (Model)'!$E66,'Pack&amp;System Plan (Project)'!#REF!)</f>
        <v>#REF!</v>
      </c>
      <c r="FP66" s="9" t="e">
        <f>SUMIF('Pack&amp;System Plan (Project)'!$G:$G,'Pack&amp;System Plan (Model)'!$E66,'Pack&amp;System Plan (Project)'!#REF!)</f>
        <v>#REF!</v>
      </c>
      <c r="FQ66" s="9" t="e">
        <f>SUMIF('Pack&amp;System Plan (Project)'!$G:$G,'Pack&amp;System Plan (Model)'!$E66,'Pack&amp;System Plan (Project)'!#REF!)</f>
        <v>#REF!</v>
      </c>
      <c r="FR66" s="9" t="e">
        <f>SUMIF('Pack&amp;System Plan (Project)'!$G:$G,'Pack&amp;System Plan (Model)'!$E66,'Pack&amp;System Plan (Project)'!#REF!)</f>
        <v>#REF!</v>
      </c>
      <c r="FS66" s="9" t="e">
        <f>SUMIF('Pack&amp;System Plan (Project)'!$G:$G,'Pack&amp;System Plan (Model)'!$E66,'Pack&amp;System Plan (Project)'!#REF!)</f>
        <v>#REF!</v>
      </c>
      <c r="FT66" s="9" t="e">
        <f>SUMIF('Pack&amp;System Plan (Project)'!$G:$G,'Pack&amp;System Plan (Model)'!$E66,'Pack&amp;System Plan (Project)'!#REF!)</f>
        <v>#REF!</v>
      </c>
      <c r="FU66" s="9" t="e">
        <f>SUMIF('Pack&amp;System Plan (Project)'!$G:$G,'Pack&amp;System Plan (Model)'!$E66,'Pack&amp;System Plan (Project)'!#REF!)</f>
        <v>#REF!</v>
      </c>
      <c r="FV66" s="9" t="e">
        <f>SUMIF('Pack&amp;System Plan (Project)'!$G:$G,'Pack&amp;System Plan (Model)'!$E66,'Pack&amp;System Plan (Project)'!#REF!)</f>
        <v>#REF!</v>
      </c>
      <c r="FW66" s="9" t="e">
        <f>SUMIF('Pack&amp;System Plan (Project)'!$G:$G,'Pack&amp;System Plan (Model)'!$E66,'Pack&amp;System Plan (Project)'!#REF!)</f>
        <v>#REF!</v>
      </c>
      <c r="FX66" s="9" t="e">
        <f>SUMIF('Pack&amp;System Plan (Project)'!$G:$G,'Pack&amp;System Plan (Model)'!$E66,'Pack&amp;System Plan (Project)'!#REF!)</f>
        <v>#REF!</v>
      </c>
      <c r="FY66" s="9" t="e">
        <f>SUMIF('Pack&amp;System Plan (Project)'!$G:$G,'Pack&amp;System Plan (Model)'!$E66,'Pack&amp;System Plan (Project)'!#REF!)</f>
        <v>#REF!</v>
      </c>
      <c r="FZ66" s="9" t="e">
        <f>SUMIF('Pack&amp;System Plan (Project)'!$G:$G,'Pack&amp;System Plan (Model)'!$E66,'Pack&amp;System Plan (Project)'!#REF!)</f>
        <v>#REF!</v>
      </c>
      <c r="GA66" s="9" t="e">
        <f>SUMIF('Pack&amp;System Plan (Project)'!$G:$G,'Pack&amp;System Plan (Model)'!$E66,'Pack&amp;System Plan (Project)'!#REF!)</f>
        <v>#REF!</v>
      </c>
      <c r="GB66" s="9" t="e">
        <f>SUMIF('Pack&amp;System Plan (Project)'!$G:$G,'Pack&amp;System Plan (Model)'!$E66,'Pack&amp;System Plan (Project)'!#REF!)</f>
        <v>#REF!</v>
      </c>
      <c r="GC66" s="9" t="e">
        <f>SUMIF('Pack&amp;System Plan (Project)'!$G:$G,'Pack&amp;System Plan (Model)'!$E66,'Pack&amp;System Plan (Project)'!#REF!)</f>
        <v>#REF!</v>
      </c>
      <c r="GD66" s="9" t="e">
        <f>SUMIF('Pack&amp;System Plan (Project)'!$G:$G,'Pack&amp;System Plan (Model)'!$E66,'Pack&amp;System Plan (Project)'!#REF!)</f>
        <v>#REF!</v>
      </c>
      <c r="GE66" s="9" t="e">
        <f>SUMIF('Pack&amp;System Plan (Project)'!$G:$G,'Pack&amp;System Plan (Model)'!$E66,'Pack&amp;System Plan (Project)'!#REF!)</f>
        <v>#REF!</v>
      </c>
      <c r="GF66" s="9" t="e">
        <f>SUMIF('Pack&amp;System Plan (Project)'!$G:$G,'Pack&amp;System Plan (Model)'!$E66,'Pack&amp;System Plan (Project)'!#REF!)</f>
        <v>#REF!</v>
      </c>
      <c r="GG66" s="9" t="e">
        <f>SUMIF('Pack&amp;System Plan (Project)'!$G:$G,'Pack&amp;System Plan (Model)'!$E66,'Pack&amp;System Plan (Project)'!#REF!)</f>
        <v>#REF!</v>
      </c>
      <c r="GH66" s="9" t="e">
        <f>SUMIF('Pack&amp;System Plan (Project)'!$G:$G,'Pack&amp;System Plan (Model)'!$E66,'Pack&amp;System Plan (Project)'!#REF!)</f>
        <v>#REF!</v>
      </c>
      <c r="GI66" s="9" t="e">
        <f>SUMIF('Pack&amp;System Plan (Project)'!$G:$G,'Pack&amp;System Plan (Model)'!$E66,'Pack&amp;System Plan (Project)'!#REF!)</f>
        <v>#REF!</v>
      </c>
      <c r="GJ66" s="9" t="e">
        <f>SUMIF('Pack&amp;System Plan (Project)'!$G:$G,'Pack&amp;System Plan (Model)'!$E66,'Pack&amp;System Plan (Project)'!#REF!)</f>
        <v>#REF!</v>
      </c>
      <c r="GK66" s="9" t="e">
        <f>SUMIF('Pack&amp;System Plan (Project)'!$G:$G,'Pack&amp;System Plan (Model)'!$E66,'Pack&amp;System Plan (Project)'!#REF!)</f>
        <v>#REF!</v>
      </c>
      <c r="GL66" s="9" t="e">
        <f>SUMIF('Pack&amp;System Plan (Project)'!$G:$G,'Pack&amp;System Plan (Model)'!$E66,'Pack&amp;System Plan (Project)'!#REF!)</f>
        <v>#REF!</v>
      </c>
      <c r="GM66" s="9" t="e">
        <f>SUMIF('Pack&amp;System Plan (Project)'!$G:$G,'Pack&amp;System Plan (Model)'!$E66,'Pack&amp;System Plan (Project)'!#REF!)</f>
        <v>#REF!</v>
      </c>
      <c r="GN66" s="9" t="e">
        <f>SUMIF('Pack&amp;System Plan (Project)'!$G:$G,'Pack&amp;System Plan (Model)'!$E66,'Pack&amp;System Plan (Project)'!#REF!)</f>
        <v>#REF!</v>
      </c>
      <c r="GO66" s="5">
        <v>0</v>
      </c>
    </row>
    <row r="67" spans="1:197" s="5" customFormat="1" x14ac:dyDescent="0.3">
      <c r="A67" s="5" t="s">
        <v>261</v>
      </c>
      <c r="B67" s="25" t="s">
        <v>45</v>
      </c>
      <c r="C67" s="24" t="s">
        <v>101</v>
      </c>
      <c r="D67" s="24" t="s">
        <v>115</v>
      </c>
      <c r="E67" s="119" t="s">
        <v>264</v>
      </c>
      <c r="F67" s="19" t="s">
        <v>212</v>
      </c>
      <c r="G67" s="13" t="e">
        <f>SUMIF(#REF!,'Pack&amp;System Plan (Model)'!#REF!,#REF!)</f>
        <v>#REF!</v>
      </c>
      <c r="H67" s="14">
        <f>SUM(O67:GN67)</f>
        <v>2</v>
      </c>
      <c r="I67" s="15"/>
      <c r="J67" s="15"/>
      <c r="K67" s="12" t="s">
        <v>10</v>
      </c>
      <c r="L67" s="16" t="e">
        <f>H67/H66</f>
        <v>#REF!</v>
      </c>
      <c r="M67" s="10"/>
      <c r="N67" s="28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>
        <v>1</v>
      </c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>
        <v>1</v>
      </c>
      <c r="BX67" s="6"/>
      <c r="BY67" s="6"/>
      <c r="BZ67" s="6"/>
      <c r="CA67" s="6"/>
      <c r="CB67" s="6"/>
      <c r="CC67" s="6"/>
      <c r="CD67" s="6"/>
      <c r="CE67" s="6"/>
      <c r="CF67" s="6"/>
      <c r="CG67" s="6"/>
      <c r="CH67" s="6"/>
      <c r="CI67" s="6"/>
      <c r="CJ67" s="6"/>
      <c r="CK67" s="6"/>
      <c r="CL67" s="6"/>
      <c r="CM67" s="6"/>
      <c r="CN67" s="6"/>
      <c r="CO67" s="6"/>
      <c r="CP67" s="6"/>
      <c r="CQ67" s="6"/>
      <c r="CR67" s="6"/>
      <c r="CS67" s="6"/>
      <c r="CT67" s="6"/>
      <c r="CU67" s="6"/>
      <c r="CV67" s="6"/>
      <c r="CW67" s="6"/>
      <c r="CX67" s="6"/>
      <c r="CY67" s="6"/>
      <c r="CZ67" s="6"/>
      <c r="DA67" s="6"/>
      <c r="DB67" s="6"/>
      <c r="DC67" s="6"/>
      <c r="DD67" s="6"/>
      <c r="DE67" s="6"/>
      <c r="DF67" s="6"/>
      <c r="DG67" s="6"/>
      <c r="DH67" s="6"/>
      <c r="DI67" s="6"/>
      <c r="DJ67" s="6"/>
      <c r="DK67" s="6"/>
      <c r="DL67" s="6"/>
      <c r="DM67" s="6"/>
      <c r="DN67" s="6"/>
      <c r="DO67" s="6"/>
      <c r="DP67" s="6"/>
      <c r="DQ67" s="6"/>
      <c r="DR67" s="6"/>
      <c r="DS67" s="6"/>
      <c r="DT67" s="6"/>
      <c r="DU67" s="6"/>
      <c r="DV67" s="6"/>
      <c r="DW67" s="6"/>
      <c r="DX67" s="6"/>
      <c r="DY67" s="6"/>
      <c r="DZ67" s="6"/>
      <c r="EA67" s="6"/>
      <c r="EB67" s="6"/>
      <c r="EC67" s="6"/>
      <c r="ED67" s="6"/>
      <c r="EE67" s="6"/>
      <c r="EF67" s="6"/>
      <c r="EG67" s="6"/>
      <c r="EH67" s="6"/>
      <c r="EI67" s="6"/>
      <c r="EJ67" s="6"/>
      <c r="EK67" s="6"/>
      <c r="EL67" s="6"/>
      <c r="EM67" s="6"/>
      <c r="EN67" s="6"/>
      <c r="EO67" s="6"/>
      <c r="EP67" s="6"/>
      <c r="EQ67" s="6"/>
      <c r="ER67" s="6"/>
      <c r="ES67" s="6"/>
      <c r="ET67" s="6"/>
      <c r="EU67" s="6"/>
      <c r="EV67" s="6"/>
      <c r="EW67" s="6"/>
      <c r="EX67" s="6"/>
      <c r="EY67" s="6"/>
      <c r="EZ67" s="6"/>
      <c r="FA67" s="6"/>
      <c r="FB67" s="6"/>
      <c r="FC67" s="6"/>
      <c r="FD67" s="6"/>
      <c r="FE67" s="6"/>
      <c r="FF67" s="6"/>
      <c r="FG67" s="6"/>
      <c r="FH67" s="6"/>
      <c r="FI67" s="6"/>
      <c r="FJ67" s="6"/>
      <c r="FK67" s="6"/>
      <c r="FL67" s="6"/>
      <c r="FM67" s="6"/>
      <c r="FN67" s="6"/>
      <c r="FO67" s="6"/>
      <c r="FP67" s="6"/>
      <c r="FQ67" s="6"/>
      <c r="FR67" s="6"/>
      <c r="FS67" s="6"/>
      <c r="FT67" s="6"/>
      <c r="FU67" s="6"/>
      <c r="FV67" s="6"/>
      <c r="FW67" s="6"/>
      <c r="FX67" s="6"/>
      <c r="FY67" s="6"/>
      <c r="FZ67" s="6"/>
      <c r="GA67" s="6"/>
      <c r="GB67" s="6"/>
      <c r="GC67" s="6"/>
      <c r="GD67" s="6"/>
      <c r="GE67" s="6"/>
      <c r="GF67" s="6"/>
      <c r="GG67" s="6"/>
      <c r="GH67" s="6"/>
      <c r="GI67" s="6"/>
      <c r="GJ67" s="6"/>
      <c r="GK67" s="6"/>
      <c r="GL67" s="6"/>
      <c r="GM67" s="6"/>
      <c r="GN67" s="6"/>
      <c r="GO67" s="5">
        <v>0</v>
      </c>
    </row>
    <row r="68" spans="1:197" s="5" customFormat="1" x14ac:dyDescent="0.3">
      <c r="A68" s="5" t="s">
        <v>262</v>
      </c>
      <c r="B68" s="25" t="s">
        <v>45</v>
      </c>
      <c r="C68" s="24" t="s">
        <v>101</v>
      </c>
      <c r="D68" s="24" t="s">
        <v>115</v>
      </c>
      <c r="E68" s="119" t="s">
        <v>263</v>
      </c>
      <c r="F68" s="19" t="s">
        <v>212</v>
      </c>
      <c r="G68" s="13" t="e">
        <f>SUMIF(#REF!,'Pack&amp;System Plan (Model)'!#REF!,#REF!)</f>
        <v>#REF!</v>
      </c>
      <c r="H68" s="21" t="e">
        <f>SUM(O68:GN68)</f>
        <v>#REF!</v>
      </c>
      <c r="I68" s="22"/>
      <c r="J68" s="22"/>
      <c r="K68" s="19" t="s">
        <v>9</v>
      </c>
      <c r="L68" s="23" t="e">
        <f>+H69/H68</f>
        <v>#REF!</v>
      </c>
      <c r="M68" s="17"/>
      <c r="N68" s="27"/>
      <c r="O68" s="9" t="e">
        <f>SUMIF('Pack&amp;System Plan (Project)'!$G:$G,'Pack&amp;System Plan (Model)'!$E68,'Pack&amp;System Plan (Project)'!#REF!)</f>
        <v>#REF!</v>
      </c>
      <c r="P68" s="9" t="e">
        <f>SUMIF('Pack&amp;System Plan (Project)'!$G:$G,'Pack&amp;System Plan (Model)'!$E68,'Pack&amp;System Plan (Project)'!#REF!)</f>
        <v>#REF!</v>
      </c>
      <c r="Q68" s="9" t="e">
        <f>SUMIF('Pack&amp;System Plan (Project)'!$G:$G,'Pack&amp;System Plan (Model)'!$E68,'Pack&amp;System Plan (Project)'!#REF!)</f>
        <v>#REF!</v>
      </c>
      <c r="R68" s="9" t="e">
        <f>SUMIF('Pack&amp;System Plan (Project)'!$G:$G,'Pack&amp;System Plan (Model)'!$E68,'Pack&amp;System Plan (Project)'!#REF!)</f>
        <v>#REF!</v>
      </c>
      <c r="S68" s="9" t="e">
        <f>SUMIF('Pack&amp;System Plan (Project)'!$G:$G,'Pack&amp;System Plan (Model)'!$E68,'Pack&amp;System Plan (Project)'!#REF!)</f>
        <v>#REF!</v>
      </c>
      <c r="T68" s="9" t="e">
        <f>SUMIF('Pack&amp;System Plan (Project)'!$G:$G,'Pack&amp;System Plan (Model)'!$E68,'Pack&amp;System Plan (Project)'!#REF!)</f>
        <v>#REF!</v>
      </c>
      <c r="U68" s="9" t="e">
        <f>SUMIF('Pack&amp;System Plan (Project)'!$G:$G,'Pack&amp;System Plan (Model)'!$E68,'Pack&amp;System Plan (Project)'!#REF!)</f>
        <v>#REF!</v>
      </c>
      <c r="V68" s="9" t="e">
        <f>SUMIF('Pack&amp;System Plan (Project)'!$G:$G,'Pack&amp;System Plan (Model)'!$E68,'Pack&amp;System Plan (Project)'!#REF!)</f>
        <v>#REF!</v>
      </c>
      <c r="W68" s="9" t="e">
        <f>SUMIF('Pack&amp;System Plan (Project)'!$G:$G,'Pack&amp;System Plan (Model)'!$E68,'Pack&amp;System Plan (Project)'!#REF!)</f>
        <v>#REF!</v>
      </c>
      <c r="X68" s="9" t="e">
        <f>SUMIF('Pack&amp;System Plan (Project)'!$G:$G,'Pack&amp;System Plan (Model)'!$E68,'Pack&amp;System Plan (Project)'!#REF!)</f>
        <v>#REF!</v>
      </c>
      <c r="Y68" s="9" t="e">
        <f>SUMIF('Pack&amp;System Plan (Project)'!$G:$G,'Pack&amp;System Plan (Model)'!$E68,'Pack&amp;System Plan (Project)'!#REF!)</f>
        <v>#REF!</v>
      </c>
      <c r="Z68" s="9" t="e">
        <f>SUMIF('Pack&amp;System Plan (Project)'!$G:$G,'Pack&amp;System Plan (Model)'!$E68,'Pack&amp;System Plan (Project)'!#REF!)</f>
        <v>#REF!</v>
      </c>
      <c r="AA68" s="9" t="e">
        <f>SUMIF('Pack&amp;System Plan (Project)'!$G:$G,'Pack&amp;System Plan (Model)'!$E68,'Pack&amp;System Plan (Project)'!#REF!)</f>
        <v>#REF!</v>
      </c>
      <c r="AB68" s="9" t="e">
        <f>SUMIF('Pack&amp;System Plan (Project)'!$G:$G,'Pack&amp;System Plan (Model)'!$E68,'Pack&amp;System Plan (Project)'!#REF!)</f>
        <v>#REF!</v>
      </c>
      <c r="AC68" s="9" t="e">
        <f>SUMIF('Pack&amp;System Plan (Project)'!$G:$G,'Pack&amp;System Plan (Model)'!$E68,'Pack&amp;System Plan (Project)'!#REF!)</f>
        <v>#REF!</v>
      </c>
      <c r="AD68" s="9" t="e">
        <f>SUMIF('Pack&amp;System Plan (Project)'!$G:$G,'Pack&amp;System Plan (Model)'!$E68,'Pack&amp;System Plan (Project)'!#REF!)</f>
        <v>#REF!</v>
      </c>
      <c r="AE68" s="9" t="e">
        <f>SUMIF('Pack&amp;System Plan (Project)'!$G:$G,'Pack&amp;System Plan (Model)'!$E68,'Pack&amp;System Plan (Project)'!#REF!)</f>
        <v>#REF!</v>
      </c>
      <c r="AF68" s="9" t="e">
        <f>SUMIF('Pack&amp;System Plan (Project)'!$G:$G,'Pack&amp;System Plan (Model)'!$E68,'Pack&amp;System Plan (Project)'!#REF!)</f>
        <v>#REF!</v>
      </c>
      <c r="AG68" s="9" t="e">
        <f>SUMIF('Pack&amp;System Plan (Project)'!$G:$G,'Pack&amp;System Plan (Model)'!$E68,'Pack&amp;System Plan (Project)'!#REF!)</f>
        <v>#REF!</v>
      </c>
      <c r="AH68" s="9" t="e">
        <f>SUMIF('Pack&amp;System Plan (Project)'!$G:$G,'Pack&amp;System Plan (Model)'!$E68,'Pack&amp;System Plan (Project)'!#REF!)</f>
        <v>#REF!</v>
      </c>
      <c r="AI68" s="9" t="e">
        <f>SUMIF('Pack&amp;System Plan (Project)'!$G:$G,'Pack&amp;System Plan (Model)'!$E68,'Pack&amp;System Plan (Project)'!#REF!)</f>
        <v>#REF!</v>
      </c>
      <c r="AJ68" s="9" t="e">
        <f>SUMIF('Pack&amp;System Plan (Project)'!$G:$G,'Pack&amp;System Plan (Model)'!$E68,'Pack&amp;System Plan (Project)'!#REF!)</f>
        <v>#REF!</v>
      </c>
      <c r="AK68" s="9" t="e">
        <f>SUMIF('Pack&amp;System Plan (Project)'!$G:$G,'Pack&amp;System Plan (Model)'!$E68,'Pack&amp;System Plan (Project)'!#REF!)</f>
        <v>#REF!</v>
      </c>
      <c r="AL68" s="9" t="e">
        <f>SUMIF('Pack&amp;System Plan (Project)'!$G:$G,'Pack&amp;System Plan (Model)'!$E68,'Pack&amp;System Plan (Project)'!#REF!)</f>
        <v>#REF!</v>
      </c>
      <c r="AM68" s="9" t="e">
        <f>SUMIF('Pack&amp;System Plan (Project)'!$G:$G,'Pack&amp;System Plan (Model)'!$E68,'Pack&amp;System Plan (Project)'!#REF!)</f>
        <v>#REF!</v>
      </c>
      <c r="AN68" s="9" t="e">
        <f>SUMIF('Pack&amp;System Plan (Project)'!$G:$G,'Pack&amp;System Plan (Model)'!$E68,'Pack&amp;System Plan (Project)'!#REF!)</f>
        <v>#REF!</v>
      </c>
      <c r="AO68" s="9" t="e">
        <f>SUMIF('Pack&amp;System Plan (Project)'!$G:$G,'Pack&amp;System Plan (Model)'!$E68,'Pack&amp;System Plan (Project)'!#REF!)</f>
        <v>#REF!</v>
      </c>
      <c r="AP68" s="9" t="e">
        <f>SUMIF('Pack&amp;System Plan (Project)'!$G:$G,'Pack&amp;System Plan (Model)'!$E68,'Pack&amp;System Plan (Project)'!#REF!)</f>
        <v>#REF!</v>
      </c>
      <c r="AQ68" s="9" t="e">
        <f>SUMIF('Pack&amp;System Plan (Project)'!$G:$G,'Pack&amp;System Plan (Model)'!$E68,'Pack&amp;System Plan (Project)'!#REF!)</f>
        <v>#REF!</v>
      </c>
      <c r="AR68" s="9" t="e">
        <f>SUMIF('Pack&amp;System Plan (Project)'!$G:$G,'Pack&amp;System Plan (Model)'!$E68,'Pack&amp;System Plan (Project)'!#REF!)</f>
        <v>#REF!</v>
      </c>
      <c r="AS68" s="9" t="e">
        <f>SUMIF('Pack&amp;System Plan (Project)'!$G:$G,'Pack&amp;System Plan (Model)'!$E68,'Pack&amp;System Plan (Project)'!#REF!)</f>
        <v>#REF!</v>
      </c>
      <c r="AT68" s="9" t="e">
        <f>SUMIF('Pack&amp;System Plan (Project)'!$G:$G,'Pack&amp;System Plan (Model)'!$E68,'Pack&amp;System Plan (Project)'!#REF!)</f>
        <v>#REF!</v>
      </c>
      <c r="AU68" s="9" t="e">
        <f>SUMIF('Pack&amp;System Plan (Project)'!$G:$G,'Pack&amp;System Plan (Model)'!$E68,'Pack&amp;System Plan (Project)'!#REF!)</f>
        <v>#REF!</v>
      </c>
      <c r="AV68" s="9" t="e">
        <f>SUMIF('Pack&amp;System Plan (Project)'!$G:$G,'Pack&amp;System Plan (Model)'!$E68,'Pack&amp;System Plan (Project)'!#REF!)</f>
        <v>#REF!</v>
      </c>
      <c r="AW68" s="9" t="e">
        <f>SUMIF('Pack&amp;System Plan (Project)'!$G:$G,'Pack&amp;System Plan (Model)'!$E68,'Pack&amp;System Plan (Project)'!#REF!)</f>
        <v>#REF!</v>
      </c>
      <c r="AX68" s="9" t="e">
        <f>SUMIF('Pack&amp;System Plan (Project)'!$G:$G,'Pack&amp;System Plan (Model)'!$E68,'Pack&amp;System Plan (Project)'!#REF!)</f>
        <v>#REF!</v>
      </c>
      <c r="AY68" s="9" t="e">
        <f>SUMIF('Pack&amp;System Plan (Project)'!$G:$G,'Pack&amp;System Plan (Model)'!$E68,'Pack&amp;System Plan (Project)'!#REF!)</f>
        <v>#REF!</v>
      </c>
      <c r="AZ68" s="9" t="e">
        <f>SUMIF('Pack&amp;System Plan (Project)'!$G:$G,'Pack&amp;System Plan (Model)'!$E68,'Pack&amp;System Plan (Project)'!#REF!)</f>
        <v>#REF!</v>
      </c>
      <c r="BA68" s="9" t="e">
        <f>SUMIF('Pack&amp;System Plan (Project)'!$G:$G,'Pack&amp;System Plan (Model)'!$E68,'Pack&amp;System Plan (Project)'!#REF!)</f>
        <v>#REF!</v>
      </c>
      <c r="BB68" s="9" t="e">
        <f>SUMIF('Pack&amp;System Plan (Project)'!$G:$G,'Pack&amp;System Plan (Model)'!$E68,'Pack&amp;System Plan (Project)'!#REF!)</f>
        <v>#REF!</v>
      </c>
      <c r="BC68" s="9" t="e">
        <f>SUMIF('Pack&amp;System Plan (Project)'!$G:$G,'Pack&amp;System Plan (Model)'!$E68,'Pack&amp;System Plan (Project)'!#REF!)</f>
        <v>#REF!</v>
      </c>
      <c r="BD68" s="9" t="e">
        <f>SUMIF('Pack&amp;System Plan (Project)'!$G:$G,'Pack&amp;System Plan (Model)'!$E68,'Pack&amp;System Plan (Project)'!#REF!)</f>
        <v>#REF!</v>
      </c>
      <c r="BE68" s="9" t="e">
        <f>SUMIF('Pack&amp;System Plan (Project)'!$G:$G,'Pack&amp;System Plan (Model)'!$E68,'Pack&amp;System Plan (Project)'!#REF!)</f>
        <v>#REF!</v>
      </c>
      <c r="BF68" s="9" t="e">
        <f>SUMIF('Pack&amp;System Plan (Project)'!$G:$G,'Pack&amp;System Plan (Model)'!$E68,'Pack&amp;System Plan (Project)'!#REF!)</f>
        <v>#REF!</v>
      </c>
      <c r="BG68" s="9" t="e">
        <f>SUMIF('Pack&amp;System Plan (Project)'!$G:$G,'Pack&amp;System Plan (Model)'!$E68,'Pack&amp;System Plan (Project)'!#REF!)</f>
        <v>#REF!</v>
      </c>
      <c r="BH68" s="9" t="e">
        <f>SUMIF('Pack&amp;System Plan (Project)'!$G:$G,'Pack&amp;System Plan (Model)'!$E68,'Pack&amp;System Plan (Project)'!#REF!)</f>
        <v>#REF!</v>
      </c>
      <c r="BI68" s="9" t="e">
        <f>SUMIF('Pack&amp;System Plan (Project)'!$G:$G,'Pack&amp;System Plan (Model)'!$E68,'Pack&amp;System Plan (Project)'!#REF!)</f>
        <v>#REF!</v>
      </c>
      <c r="BJ68" s="9" t="e">
        <f>SUMIF('Pack&amp;System Plan (Project)'!$G:$G,'Pack&amp;System Plan (Model)'!$E68,'Pack&amp;System Plan (Project)'!#REF!)</f>
        <v>#REF!</v>
      </c>
      <c r="BK68" s="9" t="e">
        <f>SUMIF('Pack&amp;System Plan (Project)'!$G:$G,'Pack&amp;System Plan (Model)'!$E68,'Pack&amp;System Plan (Project)'!#REF!)</f>
        <v>#REF!</v>
      </c>
      <c r="BL68" s="9" t="e">
        <f>SUMIF('Pack&amp;System Plan (Project)'!$G:$G,'Pack&amp;System Plan (Model)'!$E68,'Pack&amp;System Plan (Project)'!#REF!)</f>
        <v>#REF!</v>
      </c>
      <c r="BM68" s="9" t="e">
        <f>SUMIF('Pack&amp;System Plan (Project)'!$G:$G,'Pack&amp;System Plan (Model)'!$E68,'Pack&amp;System Plan (Project)'!#REF!)</f>
        <v>#REF!</v>
      </c>
      <c r="BN68" s="9" t="e">
        <f>SUMIF('Pack&amp;System Plan (Project)'!$G:$G,'Pack&amp;System Plan (Model)'!$E68,'Pack&amp;System Plan (Project)'!#REF!)</f>
        <v>#REF!</v>
      </c>
      <c r="BO68" s="9" t="e">
        <f>SUMIF('Pack&amp;System Plan (Project)'!$G:$G,'Pack&amp;System Plan (Model)'!$E68,'Pack&amp;System Plan (Project)'!#REF!)</f>
        <v>#REF!</v>
      </c>
      <c r="BP68" s="9" t="e">
        <f>SUMIF('Pack&amp;System Plan (Project)'!$G:$G,'Pack&amp;System Plan (Model)'!$E68,'Pack&amp;System Plan (Project)'!#REF!)</f>
        <v>#REF!</v>
      </c>
      <c r="BQ68" s="9" t="e">
        <f>SUMIF('Pack&amp;System Plan (Project)'!$G:$G,'Pack&amp;System Plan (Model)'!$E68,'Pack&amp;System Plan (Project)'!#REF!)</f>
        <v>#REF!</v>
      </c>
      <c r="BR68" s="9" t="e">
        <f>SUMIF('Pack&amp;System Plan (Project)'!$G:$G,'Pack&amp;System Plan (Model)'!$E68,'Pack&amp;System Plan (Project)'!#REF!)</f>
        <v>#REF!</v>
      </c>
      <c r="BS68" s="9" t="e">
        <f>SUMIF('Pack&amp;System Plan (Project)'!$G:$G,'Pack&amp;System Plan (Model)'!$E68,'Pack&amp;System Plan (Project)'!#REF!)</f>
        <v>#REF!</v>
      </c>
      <c r="BT68" s="9" t="e">
        <f>SUMIF('Pack&amp;System Plan (Project)'!$G:$G,'Pack&amp;System Plan (Model)'!$E68,'Pack&amp;System Plan (Project)'!#REF!)</f>
        <v>#REF!</v>
      </c>
      <c r="BU68" s="9" t="e">
        <f>SUMIF('Pack&amp;System Plan (Project)'!$G:$G,'Pack&amp;System Plan (Model)'!$E68,'Pack&amp;System Plan (Project)'!#REF!)</f>
        <v>#REF!</v>
      </c>
      <c r="BV68" s="9" t="e">
        <f>SUMIF('Pack&amp;System Plan (Project)'!$G:$G,'Pack&amp;System Plan (Model)'!$E68,'Pack&amp;System Plan (Project)'!#REF!)</f>
        <v>#REF!</v>
      </c>
      <c r="BW68" s="9" t="e">
        <f>SUMIF('Pack&amp;System Plan (Project)'!$G:$G,'Pack&amp;System Plan (Model)'!$E68,'Pack&amp;System Plan (Project)'!#REF!)</f>
        <v>#REF!</v>
      </c>
      <c r="BX68" s="9" t="e">
        <f>SUMIF('Pack&amp;System Plan (Project)'!$G:$G,'Pack&amp;System Plan (Model)'!$E68,'Pack&amp;System Plan (Project)'!#REF!)</f>
        <v>#REF!</v>
      </c>
      <c r="BY68" s="9" t="e">
        <f>SUMIF('Pack&amp;System Plan (Project)'!$G:$G,'Pack&amp;System Plan (Model)'!$E68,'Pack&amp;System Plan (Project)'!#REF!)</f>
        <v>#REF!</v>
      </c>
      <c r="BZ68" s="9" t="e">
        <f>SUMIF('Pack&amp;System Plan (Project)'!$G:$G,'Pack&amp;System Plan (Model)'!$E68,'Pack&amp;System Plan (Project)'!#REF!)</f>
        <v>#REF!</v>
      </c>
      <c r="CA68" s="9" t="e">
        <f>SUMIF('Pack&amp;System Plan (Project)'!$G:$G,'Pack&amp;System Plan (Model)'!$E68,'Pack&amp;System Plan (Project)'!#REF!)</f>
        <v>#REF!</v>
      </c>
      <c r="CB68" s="9" t="e">
        <f>SUMIF('Pack&amp;System Plan (Project)'!$G:$G,'Pack&amp;System Plan (Model)'!$E68,'Pack&amp;System Plan (Project)'!#REF!)</f>
        <v>#REF!</v>
      </c>
      <c r="CC68" s="9" t="e">
        <f>SUMIF('Pack&amp;System Plan (Project)'!$G:$G,'Pack&amp;System Plan (Model)'!$E68,'Pack&amp;System Plan (Project)'!#REF!)</f>
        <v>#REF!</v>
      </c>
      <c r="CD68" s="9" t="e">
        <f>SUMIF('Pack&amp;System Plan (Project)'!$G:$G,'Pack&amp;System Plan (Model)'!$E68,'Pack&amp;System Plan (Project)'!#REF!)</f>
        <v>#REF!</v>
      </c>
      <c r="CE68" s="9" t="e">
        <f>SUMIF('Pack&amp;System Plan (Project)'!$G:$G,'Pack&amp;System Plan (Model)'!$E68,'Pack&amp;System Plan (Project)'!#REF!)</f>
        <v>#REF!</v>
      </c>
      <c r="CF68" s="9" t="e">
        <f>SUMIF('Pack&amp;System Plan (Project)'!$G:$G,'Pack&amp;System Plan (Model)'!$E68,'Pack&amp;System Plan (Project)'!#REF!)</f>
        <v>#REF!</v>
      </c>
      <c r="CG68" s="9" t="e">
        <f>SUMIF('Pack&amp;System Plan (Project)'!$G:$G,'Pack&amp;System Plan (Model)'!$E68,'Pack&amp;System Plan (Project)'!#REF!)</f>
        <v>#REF!</v>
      </c>
      <c r="CH68" s="9" t="e">
        <f>SUMIF('Pack&amp;System Plan (Project)'!$G:$G,'Pack&amp;System Plan (Model)'!$E68,'Pack&amp;System Plan (Project)'!#REF!)</f>
        <v>#REF!</v>
      </c>
      <c r="CI68" s="9" t="e">
        <f>SUMIF('Pack&amp;System Plan (Project)'!$G:$G,'Pack&amp;System Plan (Model)'!$E68,'Pack&amp;System Plan (Project)'!#REF!)</f>
        <v>#REF!</v>
      </c>
      <c r="CJ68" s="9" t="e">
        <f>SUMIF('Pack&amp;System Plan (Project)'!$G:$G,'Pack&amp;System Plan (Model)'!$E68,'Pack&amp;System Plan (Project)'!#REF!)</f>
        <v>#REF!</v>
      </c>
      <c r="CK68" s="9" t="e">
        <f>SUMIF('Pack&amp;System Plan (Project)'!$G:$G,'Pack&amp;System Plan (Model)'!$E68,'Pack&amp;System Plan (Project)'!#REF!)</f>
        <v>#REF!</v>
      </c>
      <c r="CL68" s="9" t="e">
        <f>SUMIF('Pack&amp;System Plan (Project)'!$G:$G,'Pack&amp;System Plan (Model)'!$E68,'Pack&amp;System Plan (Project)'!#REF!)</f>
        <v>#REF!</v>
      </c>
      <c r="CM68" s="9" t="e">
        <f>SUMIF('Pack&amp;System Plan (Project)'!$G:$G,'Pack&amp;System Plan (Model)'!$E68,'Pack&amp;System Plan (Project)'!#REF!)</f>
        <v>#REF!</v>
      </c>
      <c r="CN68" s="9" t="e">
        <f>SUMIF('Pack&amp;System Plan (Project)'!$G:$G,'Pack&amp;System Plan (Model)'!$E68,'Pack&amp;System Plan (Project)'!#REF!)</f>
        <v>#REF!</v>
      </c>
      <c r="CO68" s="9" t="e">
        <f>SUMIF('Pack&amp;System Plan (Project)'!$G:$G,'Pack&amp;System Plan (Model)'!$E68,'Pack&amp;System Plan (Project)'!#REF!)</f>
        <v>#REF!</v>
      </c>
      <c r="CP68" s="9" t="e">
        <f>SUMIF('Pack&amp;System Plan (Project)'!$G:$G,'Pack&amp;System Plan (Model)'!$E68,'Pack&amp;System Plan (Project)'!#REF!)</f>
        <v>#REF!</v>
      </c>
      <c r="CQ68" s="9" t="e">
        <f>SUMIF('Pack&amp;System Plan (Project)'!$G:$G,'Pack&amp;System Plan (Model)'!$E68,'Pack&amp;System Plan (Project)'!#REF!)</f>
        <v>#REF!</v>
      </c>
      <c r="CR68" s="9" t="e">
        <f>SUMIF('Pack&amp;System Plan (Project)'!$G:$G,'Pack&amp;System Plan (Model)'!$E68,'Pack&amp;System Plan (Project)'!#REF!)</f>
        <v>#REF!</v>
      </c>
      <c r="CS68" s="9" t="e">
        <f>SUMIF('Pack&amp;System Plan (Project)'!$G:$G,'Pack&amp;System Plan (Model)'!$E68,'Pack&amp;System Plan (Project)'!#REF!)</f>
        <v>#REF!</v>
      </c>
      <c r="CT68" s="9" t="e">
        <f>SUMIF('Pack&amp;System Plan (Project)'!$G:$G,'Pack&amp;System Plan (Model)'!$E68,'Pack&amp;System Plan (Project)'!#REF!)</f>
        <v>#REF!</v>
      </c>
      <c r="CU68" s="9" t="e">
        <f>SUMIF('Pack&amp;System Plan (Project)'!$G:$G,'Pack&amp;System Plan (Model)'!$E68,'Pack&amp;System Plan (Project)'!#REF!)</f>
        <v>#REF!</v>
      </c>
      <c r="CV68" s="9" t="e">
        <f>SUMIF('Pack&amp;System Plan (Project)'!$G:$G,'Pack&amp;System Plan (Model)'!$E68,'Pack&amp;System Plan (Project)'!#REF!)</f>
        <v>#REF!</v>
      </c>
      <c r="CW68" s="9" t="e">
        <f>SUMIF('Pack&amp;System Plan (Project)'!$G:$G,'Pack&amp;System Plan (Model)'!$E68,'Pack&amp;System Plan (Project)'!#REF!)</f>
        <v>#REF!</v>
      </c>
      <c r="CX68" s="9" t="e">
        <f>SUMIF('Pack&amp;System Plan (Project)'!$G:$G,'Pack&amp;System Plan (Model)'!$E68,'Pack&amp;System Plan (Project)'!#REF!)</f>
        <v>#REF!</v>
      </c>
      <c r="CY68" s="9" t="e">
        <f>SUMIF('Pack&amp;System Plan (Project)'!$G:$G,'Pack&amp;System Plan (Model)'!$E68,'Pack&amp;System Plan (Project)'!#REF!)</f>
        <v>#REF!</v>
      </c>
      <c r="CZ68" s="9" t="e">
        <f>SUMIF('Pack&amp;System Plan (Project)'!$G:$G,'Pack&amp;System Plan (Model)'!$E68,'Pack&amp;System Plan (Project)'!#REF!)</f>
        <v>#REF!</v>
      </c>
      <c r="DA68" s="9" t="e">
        <f>SUMIF('Pack&amp;System Plan (Project)'!$G:$G,'Pack&amp;System Plan (Model)'!$E68,'Pack&amp;System Plan (Project)'!#REF!)</f>
        <v>#REF!</v>
      </c>
      <c r="DB68" s="9" t="e">
        <f>SUMIF('Pack&amp;System Plan (Project)'!$G:$G,'Pack&amp;System Plan (Model)'!$E68,'Pack&amp;System Plan (Project)'!#REF!)</f>
        <v>#REF!</v>
      </c>
      <c r="DC68" s="9" t="e">
        <f>SUMIF('Pack&amp;System Plan (Project)'!$G:$G,'Pack&amp;System Plan (Model)'!$E68,'Pack&amp;System Plan (Project)'!#REF!)</f>
        <v>#REF!</v>
      </c>
      <c r="DD68" s="9" t="e">
        <f>SUMIF('Pack&amp;System Plan (Project)'!$G:$G,'Pack&amp;System Plan (Model)'!$E68,'Pack&amp;System Plan (Project)'!#REF!)</f>
        <v>#REF!</v>
      </c>
      <c r="DE68" s="9" t="e">
        <f>SUMIF('Pack&amp;System Plan (Project)'!$G:$G,'Pack&amp;System Plan (Model)'!$E68,'Pack&amp;System Plan (Project)'!#REF!)</f>
        <v>#REF!</v>
      </c>
      <c r="DF68" s="9" t="e">
        <f>SUMIF('Pack&amp;System Plan (Project)'!$G:$G,'Pack&amp;System Plan (Model)'!$E68,'Pack&amp;System Plan (Project)'!#REF!)</f>
        <v>#REF!</v>
      </c>
      <c r="DG68" s="9" t="e">
        <f>SUMIF('Pack&amp;System Plan (Project)'!$G:$G,'Pack&amp;System Plan (Model)'!$E68,'Pack&amp;System Plan (Project)'!#REF!)</f>
        <v>#REF!</v>
      </c>
      <c r="DH68" s="9" t="e">
        <f>SUMIF('Pack&amp;System Plan (Project)'!$G:$G,'Pack&amp;System Plan (Model)'!$E68,'Pack&amp;System Plan (Project)'!#REF!)</f>
        <v>#REF!</v>
      </c>
      <c r="DI68" s="9" t="e">
        <f>SUMIF('Pack&amp;System Plan (Project)'!$G:$G,'Pack&amp;System Plan (Model)'!$E68,'Pack&amp;System Plan (Project)'!#REF!)</f>
        <v>#REF!</v>
      </c>
      <c r="DJ68" s="9" t="e">
        <f>SUMIF('Pack&amp;System Plan (Project)'!$G:$G,'Pack&amp;System Plan (Model)'!$E68,'Pack&amp;System Plan (Project)'!#REF!)</f>
        <v>#REF!</v>
      </c>
      <c r="DK68" s="9" t="e">
        <f>SUMIF('Pack&amp;System Plan (Project)'!$G:$G,'Pack&amp;System Plan (Model)'!$E68,'Pack&amp;System Plan (Project)'!#REF!)</f>
        <v>#REF!</v>
      </c>
      <c r="DL68" s="9" t="e">
        <f>SUMIF('Pack&amp;System Plan (Project)'!$G:$G,'Pack&amp;System Plan (Model)'!$E68,'Pack&amp;System Plan (Project)'!#REF!)</f>
        <v>#REF!</v>
      </c>
      <c r="DM68" s="9" t="e">
        <f>SUMIF('Pack&amp;System Plan (Project)'!$G:$G,'Pack&amp;System Plan (Model)'!$E68,'Pack&amp;System Plan (Project)'!#REF!)</f>
        <v>#REF!</v>
      </c>
      <c r="DN68" s="9" t="e">
        <f>SUMIF('Pack&amp;System Plan (Project)'!$G:$G,'Pack&amp;System Plan (Model)'!$E68,'Pack&amp;System Plan (Project)'!#REF!)</f>
        <v>#REF!</v>
      </c>
      <c r="DO68" s="9" t="e">
        <f>SUMIF('Pack&amp;System Plan (Project)'!$G:$G,'Pack&amp;System Plan (Model)'!$E68,'Pack&amp;System Plan (Project)'!#REF!)</f>
        <v>#REF!</v>
      </c>
      <c r="DP68" s="9" t="e">
        <f>SUMIF('Pack&amp;System Plan (Project)'!$G:$G,'Pack&amp;System Plan (Model)'!$E68,'Pack&amp;System Plan (Project)'!#REF!)</f>
        <v>#REF!</v>
      </c>
      <c r="DQ68" s="9" t="e">
        <f>SUMIF('Pack&amp;System Plan (Project)'!$G:$G,'Pack&amp;System Plan (Model)'!$E68,'Pack&amp;System Plan (Project)'!#REF!)</f>
        <v>#REF!</v>
      </c>
      <c r="DR68" s="9" t="e">
        <f>SUMIF('Pack&amp;System Plan (Project)'!$G:$G,'Pack&amp;System Plan (Model)'!$E68,'Pack&amp;System Plan (Project)'!#REF!)</f>
        <v>#REF!</v>
      </c>
      <c r="DS68" s="9" t="e">
        <f>SUMIF('Pack&amp;System Plan (Project)'!$G:$G,'Pack&amp;System Plan (Model)'!$E68,'Pack&amp;System Plan (Project)'!#REF!)</f>
        <v>#REF!</v>
      </c>
      <c r="DT68" s="9" t="e">
        <f>SUMIF('Pack&amp;System Plan (Project)'!$G:$G,'Pack&amp;System Plan (Model)'!$E68,'Pack&amp;System Plan (Project)'!#REF!)</f>
        <v>#REF!</v>
      </c>
      <c r="DU68" s="9" t="e">
        <f>SUMIF('Pack&amp;System Plan (Project)'!$G:$G,'Pack&amp;System Plan (Model)'!$E68,'Pack&amp;System Plan (Project)'!#REF!)</f>
        <v>#REF!</v>
      </c>
      <c r="DV68" s="9" t="e">
        <f>SUMIF('Pack&amp;System Plan (Project)'!$G:$G,'Pack&amp;System Plan (Model)'!$E68,'Pack&amp;System Plan (Project)'!#REF!)</f>
        <v>#REF!</v>
      </c>
      <c r="DW68" s="9" t="e">
        <f>SUMIF('Pack&amp;System Plan (Project)'!$G:$G,'Pack&amp;System Plan (Model)'!$E68,'Pack&amp;System Plan (Project)'!#REF!)</f>
        <v>#REF!</v>
      </c>
      <c r="DX68" s="9" t="e">
        <f>SUMIF('Pack&amp;System Plan (Project)'!$G:$G,'Pack&amp;System Plan (Model)'!$E68,'Pack&amp;System Plan (Project)'!#REF!)</f>
        <v>#REF!</v>
      </c>
      <c r="DY68" s="9" t="e">
        <f>SUMIF('Pack&amp;System Plan (Project)'!$G:$G,'Pack&amp;System Plan (Model)'!$E68,'Pack&amp;System Plan (Project)'!#REF!)</f>
        <v>#REF!</v>
      </c>
      <c r="DZ68" s="9" t="e">
        <f>SUMIF('Pack&amp;System Plan (Project)'!$G:$G,'Pack&amp;System Plan (Model)'!$E68,'Pack&amp;System Plan (Project)'!#REF!)</f>
        <v>#REF!</v>
      </c>
      <c r="EA68" s="9" t="e">
        <f>SUMIF('Pack&amp;System Plan (Project)'!$G:$G,'Pack&amp;System Plan (Model)'!$E68,'Pack&amp;System Plan (Project)'!#REF!)</f>
        <v>#REF!</v>
      </c>
      <c r="EB68" s="9" t="e">
        <f>SUMIF('Pack&amp;System Plan (Project)'!$G:$G,'Pack&amp;System Plan (Model)'!$E68,'Pack&amp;System Plan (Project)'!#REF!)</f>
        <v>#REF!</v>
      </c>
      <c r="EC68" s="9" t="e">
        <f>SUMIF('Pack&amp;System Plan (Project)'!$G:$G,'Pack&amp;System Plan (Model)'!$E68,'Pack&amp;System Plan (Project)'!#REF!)</f>
        <v>#REF!</v>
      </c>
      <c r="ED68" s="9" t="e">
        <f>SUMIF('Pack&amp;System Plan (Project)'!$G:$G,'Pack&amp;System Plan (Model)'!$E68,'Pack&amp;System Plan (Project)'!#REF!)</f>
        <v>#REF!</v>
      </c>
      <c r="EE68" s="9" t="e">
        <f>SUMIF('Pack&amp;System Plan (Project)'!$G:$G,'Pack&amp;System Plan (Model)'!$E68,'Pack&amp;System Plan (Project)'!#REF!)</f>
        <v>#REF!</v>
      </c>
      <c r="EF68" s="9" t="e">
        <f>SUMIF('Pack&amp;System Plan (Project)'!$G:$G,'Pack&amp;System Plan (Model)'!$E68,'Pack&amp;System Plan (Project)'!#REF!)</f>
        <v>#REF!</v>
      </c>
      <c r="EG68" s="9" t="e">
        <f>SUMIF('Pack&amp;System Plan (Project)'!$G:$G,'Pack&amp;System Plan (Model)'!$E68,'Pack&amp;System Plan (Project)'!#REF!)</f>
        <v>#REF!</v>
      </c>
      <c r="EH68" s="9" t="e">
        <f>SUMIF('Pack&amp;System Plan (Project)'!$G:$G,'Pack&amp;System Plan (Model)'!$E68,'Pack&amp;System Plan (Project)'!#REF!)</f>
        <v>#REF!</v>
      </c>
      <c r="EI68" s="9" t="e">
        <f>SUMIF('Pack&amp;System Plan (Project)'!$G:$G,'Pack&amp;System Plan (Model)'!$E68,'Pack&amp;System Plan (Project)'!#REF!)</f>
        <v>#REF!</v>
      </c>
      <c r="EJ68" s="9" t="e">
        <f>SUMIF('Pack&amp;System Plan (Project)'!$G:$G,'Pack&amp;System Plan (Model)'!$E68,'Pack&amp;System Plan (Project)'!#REF!)</f>
        <v>#REF!</v>
      </c>
      <c r="EK68" s="9" t="e">
        <f>SUMIF('Pack&amp;System Plan (Project)'!$G:$G,'Pack&amp;System Plan (Model)'!$E68,'Pack&amp;System Plan (Project)'!#REF!)</f>
        <v>#REF!</v>
      </c>
      <c r="EL68" s="9" t="e">
        <f>SUMIF('Pack&amp;System Plan (Project)'!$G:$G,'Pack&amp;System Plan (Model)'!$E68,'Pack&amp;System Plan (Project)'!#REF!)</f>
        <v>#REF!</v>
      </c>
      <c r="EM68" s="9" t="e">
        <f>SUMIF('Pack&amp;System Plan (Project)'!$G:$G,'Pack&amp;System Plan (Model)'!$E68,'Pack&amp;System Plan (Project)'!#REF!)</f>
        <v>#REF!</v>
      </c>
      <c r="EN68" s="9" t="e">
        <f>SUMIF('Pack&amp;System Plan (Project)'!$G:$G,'Pack&amp;System Plan (Model)'!$E68,'Pack&amp;System Plan (Project)'!#REF!)</f>
        <v>#REF!</v>
      </c>
      <c r="EO68" s="9" t="e">
        <f>SUMIF('Pack&amp;System Plan (Project)'!$G:$G,'Pack&amp;System Plan (Model)'!$E68,'Pack&amp;System Plan (Project)'!#REF!)</f>
        <v>#REF!</v>
      </c>
      <c r="EP68" s="9" t="e">
        <f>SUMIF('Pack&amp;System Plan (Project)'!$G:$G,'Pack&amp;System Plan (Model)'!$E68,'Pack&amp;System Plan (Project)'!#REF!)</f>
        <v>#REF!</v>
      </c>
      <c r="EQ68" s="9" t="e">
        <f>SUMIF('Pack&amp;System Plan (Project)'!$G:$G,'Pack&amp;System Plan (Model)'!$E68,'Pack&amp;System Plan (Project)'!#REF!)</f>
        <v>#REF!</v>
      </c>
      <c r="ER68" s="9" t="e">
        <f>SUMIF('Pack&amp;System Plan (Project)'!$G:$G,'Pack&amp;System Plan (Model)'!$E68,'Pack&amp;System Plan (Project)'!#REF!)</f>
        <v>#REF!</v>
      </c>
      <c r="ES68" s="9" t="e">
        <f>SUMIF('Pack&amp;System Plan (Project)'!$G:$G,'Pack&amp;System Plan (Model)'!$E68,'Pack&amp;System Plan (Project)'!#REF!)</f>
        <v>#REF!</v>
      </c>
      <c r="ET68" s="9" t="e">
        <f>SUMIF('Pack&amp;System Plan (Project)'!$G:$G,'Pack&amp;System Plan (Model)'!$E68,'Pack&amp;System Plan (Project)'!#REF!)</f>
        <v>#REF!</v>
      </c>
      <c r="EU68" s="9" t="e">
        <f>SUMIF('Pack&amp;System Plan (Project)'!$G:$G,'Pack&amp;System Plan (Model)'!$E68,'Pack&amp;System Plan (Project)'!#REF!)</f>
        <v>#REF!</v>
      </c>
      <c r="EV68" s="9" t="e">
        <f>SUMIF('Pack&amp;System Plan (Project)'!$G:$G,'Pack&amp;System Plan (Model)'!$E68,'Pack&amp;System Plan (Project)'!#REF!)</f>
        <v>#REF!</v>
      </c>
      <c r="EW68" s="9" t="e">
        <f>SUMIF('Pack&amp;System Plan (Project)'!$G:$G,'Pack&amp;System Plan (Model)'!$E68,'Pack&amp;System Plan (Project)'!#REF!)</f>
        <v>#REF!</v>
      </c>
      <c r="EX68" s="9" t="e">
        <f>SUMIF('Pack&amp;System Plan (Project)'!$G:$G,'Pack&amp;System Plan (Model)'!$E68,'Pack&amp;System Plan (Project)'!#REF!)</f>
        <v>#REF!</v>
      </c>
      <c r="EY68" s="9" t="e">
        <f>SUMIF('Pack&amp;System Plan (Project)'!$G:$G,'Pack&amp;System Plan (Model)'!$E68,'Pack&amp;System Plan (Project)'!#REF!)</f>
        <v>#REF!</v>
      </c>
      <c r="EZ68" s="9" t="e">
        <f>SUMIF('Pack&amp;System Plan (Project)'!$G:$G,'Pack&amp;System Plan (Model)'!$E68,'Pack&amp;System Plan (Project)'!#REF!)</f>
        <v>#REF!</v>
      </c>
      <c r="FA68" s="9" t="e">
        <f>SUMIF('Pack&amp;System Plan (Project)'!$G:$G,'Pack&amp;System Plan (Model)'!$E68,'Pack&amp;System Plan (Project)'!#REF!)</f>
        <v>#REF!</v>
      </c>
      <c r="FB68" s="9" t="e">
        <f>SUMIF('Pack&amp;System Plan (Project)'!$G:$G,'Pack&amp;System Plan (Model)'!$E68,'Pack&amp;System Plan (Project)'!#REF!)</f>
        <v>#REF!</v>
      </c>
      <c r="FC68" s="9" t="e">
        <f>SUMIF('Pack&amp;System Plan (Project)'!$G:$G,'Pack&amp;System Plan (Model)'!$E68,'Pack&amp;System Plan (Project)'!#REF!)</f>
        <v>#REF!</v>
      </c>
      <c r="FD68" s="9" t="e">
        <f>SUMIF('Pack&amp;System Plan (Project)'!$G:$G,'Pack&amp;System Plan (Model)'!$E68,'Pack&amp;System Plan (Project)'!#REF!)</f>
        <v>#REF!</v>
      </c>
      <c r="FE68" s="9" t="e">
        <f>SUMIF('Pack&amp;System Plan (Project)'!$G:$G,'Pack&amp;System Plan (Model)'!$E68,'Pack&amp;System Plan (Project)'!#REF!)</f>
        <v>#REF!</v>
      </c>
      <c r="FF68" s="9" t="e">
        <f>SUMIF('Pack&amp;System Plan (Project)'!$G:$G,'Pack&amp;System Plan (Model)'!$E68,'Pack&amp;System Plan (Project)'!#REF!)</f>
        <v>#REF!</v>
      </c>
      <c r="FG68" s="9" t="e">
        <f>SUMIF('Pack&amp;System Plan (Project)'!$G:$G,'Pack&amp;System Plan (Model)'!$E68,'Pack&amp;System Plan (Project)'!#REF!)</f>
        <v>#REF!</v>
      </c>
      <c r="FH68" s="9" t="e">
        <f>SUMIF('Pack&amp;System Plan (Project)'!$G:$G,'Pack&amp;System Plan (Model)'!$E68,'Pack&amp;System Plan (Project)'!#REF!)</f>
        <v>#REF!</v>
      </c>
      <c r="FI68" s="9" t="e">
        <f>SUMIF('Pack&amp;System Plan (Project)'!$G:$G,'Pack&amp;System Plan (Model)'!$E68,'Pack&amp;System Plan (Project)'!#REF!)</f>
        <v>#REF!</v>
      </c>
      <c r="FJ68" s="9" t="e">
        <f>SUMIF('Pack&amp;System Plan (Project)'!$G:$G,'Pack&amp;System Plan (Model)'!$E68,'Pack&amp;System Plan (Project)'!#REF!)</f>
        <v>#REF!</v>
      </c>
      <c r="FK68" s="9" t="e">
        <f>SUMIF('Pack&amp;System Plan (Project)'!$G:$G,'Pack&amp;System Plan (Model)'!$E68,'Pack&amp;System Plan (Project)'!#REF!)</f>
        <v>#REF!</v>
      </c>
      <c r="FL68" s="9" t="e">
        <f>SUMIF('Pack&amp;System Plan (Project)'!$G:$G,'Pack&amp;System Plan (Model)'!$E68,'Pack&amp;System Plan (Project)'!#REF!)</f>
        <v>#REF!</v>
      </c>
      <c r="FM68" s="9" t="e">
        <f>SUMIF('Pack&amp;System Plan (Project)'!$G:$G,'Pack&amp;System Plan (Model)'!$E68,'Pack&amp;System Plan (Project)'!#REF!)</f>
        <v>#REF!</v>
      </c>
      <c r="FN68" s="9" t="e">
        <f>SUMIF('Pack&amp;System Plan (Project)'!$G:$G,'Pack&amp;System Plan (Model)'!$E68,'Pack&amp;System Plan (Project)'!#REF!)</f>
        <v>#REF!</v>
      </c>
      <c r="FO68" s="9" t="e">
        <f>SUMIF('Pack&amp;System Plan (Project)'!$G:$G,'Pack&amp;System Plan (Model)'!$E68,'Pack&amp;System Plan (Project)'!#REF!)</f>
        <v>#REF!</v>
      </c>
      <c r="FP68" s="9" t="e">
        <f>SUMIF('Pack&amp;System Plan (Project)'!$G:$G,'Pack&amp;System Plan (Model)'!$E68,'Pack&amp;System Plan (Project)'!#REF!)</f>
        <v>#REF!</v>
      </c>
      <c r="FQ68" s="9" t="e">
        <f>SUMIF('Pack&amp;System Plan (Project)'!$G:$G,'Pack&amp;System Plan (Model)'!$E68,'Pack&amp;System Plan (Project)'!#REF!)</f>
        <v>#REF!</v>
      </c>
      <c r="FR68" s="9" t="e">
        <f>SUMIF('Pack&amp;System Plan (Project)'!$G:$G,'Pack&amp;System Plan (Model)'!$E68,'Pack&amp;System Plan (Project)'!#REF!)</f>
        <v>#REF!</v>
      </c>
      <c r="FS68" s="9" t="e">
        <f>SUMIF('Pack&amp;System Plan (Project)'!$G:$G,'Pack&amp;System Plan (Model)'!$E68,'Pack&amp;System Plan (Project)'!#REF!)</f>
        <v>#REF!</v>
      </c>
      <c r="FT68" s="9" t="e">
        <f>SUMIF('Pack&amp;System Plan (Project)'!$G:$G,'Pack&amp;System Plan (Model)'!$E68,'Pack&amp;System Plan (Project)'!#REF!)</f>
        <v>#REF!</v>
      </c>
      <c r="FU68" s="9" t="e">
        <f>SUMIF('Pack&amp;System Plan (Project)'!$G:$G,'Pack&amp;System Plan (Model)'!$E68,'Pack&amp;System Plan (Project)'!#REF!)</f>
        <v>#REF!</v>
      </c>
      <c r="FV68" s="9" t="e">
        <f>SUMIF('Pack&amp;System Plan (Project)'!$G:$G,'Pack&amp;System Plan (Model)'!$E68,'Pack&amp;System Plan (Project)'!#REF!)</f>
        <v>#REF!</v>
      </c>
      <c r="FW68" s="9" t="e">
        <f>SUMIF('Pack&amp;System Plan (Project)'!$G:$G,'Pack&amp;System Plan (Model)'!$E68,'Pack&amp;System Plan (Project)'!#REF!)</f>
        <v>#REF!</v>
      </c>
      <c r="FX68" s="9" t="e">
        <f>SUMIF('Pack&amp;System Plan (Project)'!$G:$G,'Pack&amp;System Plan (Model)'!$E68,'Pack&amp;System Plan (Project)'!#REF!)</f>
        <v>#REF!</v>
      </c>
      <c r="FY68" s="9" t="e">
        <f>SUMIF('Pack&amp;System Plan (Project)'!$G:$G,'Pack&amp;System Plan (Model)'!$E68,'Pack&amp;System Plan (Project)'!#REF!)</f>
        <v>#REF!</v>
      </c>
      <c r="FZ68" s="9" t="e">
        <f>SUMIF('Pack&amp;System Plan (Project)'!$G:$G,'Pack&amp;System Plan (Model)'!$E68,'Pack&amp;System Plan (Project)'!#REF!)</f>
        <v>#REF!</v>
      </c>
      <c r="GA68" s="9" t="e">
        <f>SUMIF('Pack&amp;System Plan (Project)'!$G:$G,'Pack&amp;System Plan (Model)'!$E68,'Pack&amp;System Plan (Project)'!#REF!)</f>
        <v>#REF!</v>
      </c>
      <c r="GB68" s="9" t="e">
        <f>SUMIF('Pack&amp;System Plan (Project)'!$G:$G,'Pack&amp;System Plan (Model)'!$E68,'Pack&amp;System Plan (Project)'!#REF!)</f>
        <v>#REF!</v>
      </c>
      <c r="GC68" s="9" t="e">
        <f>SUMIF('Pack&amp;System Plan (Project)'!$G:$G,'Pack&amp;System Plan (Model)'!$E68,'Pack&amp;System Plan (Project)'!#REF!)</f>
        <v>#REF!</v>
      </c>
      <c r="GD68" s="9" t="e">
        <f>SUMIF('Pack&amp;System Plan (Project)'!$G:$G,'Pack&amp;System Plan (Model)'!$E68,'Pack&amp;System Plan (Project)'!#REF!)</f>
        <v>#REF!</v>
      </c>
      <c r="GE68" s="9" t="e">
        <f>SUMIF('Pack&amp;System Plan (Project)'!$G:$G,'Pack&amp;System Plan (Model)'!$E68,'Pack&amp;System Plan (Project)'!#REF!)</f>
        <v>#REF!</v>
      </c>
      <c r="GF68" s="9" t="e">
        <f>SUMIF('Pack&amp;System Plan (Project)'!$G:$G,'Pack&amp;System Plan (Model)'!$E68,'Pack&amp;System Plan (Project)'!#REF!)</f>
        <v>#REF!</v>
      </c>
      <c r="GG68" s="9" t="e">
        <f>SUMIF('Pack&amp;System Plan (Project)'!$G:$G,'Pack&amp;System Plan (Model)'!$E68,'Pack&amp;System Plan (Project)'!#REF!)</f>
        <v>#REF!</v>
      </c>
      <c r="GH68" s="9" t="e">
        <f>SUMIF('Pack&amp;System Plan (Project)'!$G:$G,'Pack&amp;System Plan (Model)'!$E68,'Pack&amp;System Plan (Project)'!#REF!)</f>
        <v>#REF!</v>
      </c>
      <c r="GI68" s="9" t="e">
        <f>SUMIF('Pack&amp;System Plan (Project)'!$G:$G,'Pack&amp;System Plan (Model)'!$E68,'Pack&amp;System Plan (Project)'!#REF!)</f>
        <v>#REF!</v>
      </c>
      <c r="GJ68" s="9" t="e">
        <f>SUMIF('Pack&amp;System Plan (Project)'!$G:$G,'Pack&amp;System Plan (Model)'!$E68,'Pack&amp;System Plan (Project)'!#REF!)</f>
        <v>#REF!</v>
      </c>
      <c r="GK68" s="9" t="e">
        <f>SUMIF('Pack&amp;System Plan (Project)'!$G:$G,'Pack&amp;System Plan (Model)'!$E68,'Pack&amp;System Plan (Project)'!#REF!)</f>
        <v>#REF!</v>
      </c>
      <c r="GL68" s="9" t="e">
        <f>SUMIF('Pack&amp;System Plan (Project)'!$G:$G,'Pack&amp;System Plan (Model)'!$E68,'Pack&amp;System Plan (Project)'!#REF!)</f>
        <v>#REF!</v>
      </c>
      <c r="GM68" s="9" t="e">
        <f>SUMIF('Pack&amp;System Plan (Project)'!$G:$G,'Pack&amp;System Plan (Model)'!$E68,'Pack&amp;System Plan (Project)'!#REF!)</f>
        <v>#REF!</v>
      </c>
      <c r="GN68" s="9" t="e">
        <f>SUMIF('Pack&amp;System Plan (Project)'!$G:$G,'Pack&amp;System Plan (Model)'!$E68,'Pack&amp;System Plan (Project)'!#REF!)</f>
        <v>#REF!</v>
      </c>
      <c r="GO68" s="5">
        <v>0</v>
      </c>
    </row>
    <row r="69" spans="1:197" s="5" customFormat="1" x14ac:dyDescent="0.3">
      <c r="A69" s="5" t="s">
        <v>262</v>
      </c>
      <c r="B69" s="25" t="s">
        <v>45</v>
      </c>
      <c r="C69" s="24" t="s">
        <v>101</v>
      </c>
      <c r="D69" s="24" t="s">
        <v>115</v>
      </c>
      <c r="E69" s="119" t="s">
        <v>263</v>
      </c>
      <c r="F69" s="19" t="s">
        <v>212</v>
      </c>
      <c r="G69" s="13" t="e">
        <f>SUMIF(#REF!,'Pack&amp;System Plan (Model)'!#REF!,#REF!)</f>
        <v>#REF!</v>
      </c>
      <c r="H69" s="14">
        <f>SUM(O69:GN69)</f>
        <v>2</v>
      </c>
      <c r="I69" s="15"/>
      <c r="J69" s="15"/>
      <c r="K69" s="12" t="s">
        <v>10</v>
      </c>
      <c r="L69" s="16" t="e">
        <f>H69/H68</f>
        <v>#REF!</v>
      </c>
      <c r="M69" s="10"/>
      <c r="N69" s="28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>
        <v>1</v>
      </c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>
        <v>1</v>
      </c>
      <c r="BR69" s="6"/>
      <c r="BS69" s="6"/>
      <c r="BT69" s="6"/>
      <c r="BU69" s="6"/>
      <c r="BV69" s="6"/>
      <c r="BW69" s="6"/>
      <c r="BX69" s="6"/>
      <c r="BY69" s="6"/>
      <c r="BZ69" s="6"/>
      <c r="CA69" s="6"/>
      <c r="CB69" s="6"/>
      <c r="CC69" s="6"/>
      <c r="CD69" s="6"/>
      <c r="CE69" s="6"/>
      <c r="CF69" s="6"/>
      <c r="CG69" s="6"/>
      <c r="CH69" s="6"/>
      <c r="CI69" s="6"/>
      <c r="CJ69" s="6"/>
      <c r="CK69" s="6"/>
      <c r="CL69" s="6"/>
      <c r="CM69" s="6"/>
      <c r="CN69" s="6"/>
      <c r="CO69" s="6"/>
      <c r="CP69" s="6"/>
      <c r="CQ69" s="6"/>
      <c r="CR69" s="6"/>
      <c r="CS69" s="6"/>
      <c r="CT69" s="6"/>
      <c r="CU69" s="6"/>
      <c r="CV69" s="6"/>
      <c r="CW69" s="6"/>
      <c r="CX69" s="6"/>
      <c r="CY69" s="6"/>
      <c r="CZ69" s="6"/>
      <c r="DA69" s="6"/>
      <c r="DB69" s="6"/>
      <c r="DC69" s="6"/>
      <c r="DD69" s="6"/>
      <c r="DE69" s="6"/>
      <c r="DF69" s="6"/>
      <c r="DG69" s="6"/>
      <c r="DH69" s="6"/>
      <c r="DI69" s="6"/>
      <c r="DJ69" s="6"/>
      <c r="DK69" s="6"/>
      <c r="DL69" s="6"/>
      <c r="DM69" s="6"/>
      <c r="DN69" s="6"/>
      <c r="DO69" s="6"/>
      <c r="DP69" s="6"/>
      <c r="DQ69" s="6"/>
      <c r="DR69" s="6"/>
      <c r="DS69" s="6"/>
      <c r="DT69" s="6"/>
      <c r="DU69" s="6"/>
      <c r="DV69" s="6"/>
      <c r="DW69" s="6"/>
      <c r="DX69" s="6"/>
      <c r="DY69" s="6"/>
      <c r="DZ69" s="6"/>
      <c r="EA69" s="6"/>
      <c r="EB69" s="6"/>
      <c r="EC69" s="6"/>
      <c r="ED69" s="6"/>
      <c r="EE69" s="6"/>
      <c r="EF69" s="6"/>
      <c r="EG69" s="6"/>
      <c r="EH69" s="6"/>
      <c r="EI69" s="6"/>
      <c r="EJ69" s="6"/>
      <c r="EK69" s="6"/>
      <c r="EL69" s="6"/>
      <c r="EM69" s="6"/>
      <c r="EN69" s="6"/>
      <c r="EO69" s="6"/>
      <c r="EP69" s="6"/>
      <c r="EQ69" s="6"/>
      <c r="ER69" s="6"/>
      <c r="ES69" s="6"/>
      <c r="ET69" s="6"/>
      <c r="EU69" s="6"/>
      <c r="EV69" s="6"/>
      <c r="EW69" s="6"/>
      <c r="EX69" s="6"/>
      <c r="EY69" s="6"/>
      <c r="EZ69" s="6"/>
      <c r="FA69" s="6"/>
      <c r="FB69" s="6"/>
      <c r="FC69" s="6"/>
      <c r="FD69" s="6"/>
      <c r="FE69" s="6"/>
      <c r="FF69" s="6"/>
      <c r="FG69" s="6"/>
      <c r="FH69" s="6"/>
      <c r="FI69" s="6"/>
      <c r="FJ69" s="6"/>
      <c r="FK69" s="6"/>
      <c r="FL69" s="6"/>
      <c r="FM69" s="6"/>
      <c r="FN69" s="6"/>
      <c r="FO69" s="6"/>
      <c r="FP69" s="6"/>
      <c r="FQ69" s="6"/>
      <c r="FR69" s="6"/>
      <c r="FS69" s="6"/>
      <c r="FT69" s="6"/>
      <c r="FU69" s="6"/>
      <c r="FV69" s="6"/>
      <c r="FW69" s="6"/>
      <c r="FX69" s="6"/>
      <c r="FY69" s="6"/>
      <c r="FZ69" s="6"/>
      <c r="GA69" s="6"/>
      <c r="GB69" s="6"/>
      <c r="GC69" s="6"/>
      <c r="GD69" s="6"/>
      <c r="GE69" s="6"/>
      <c r="GF69" s="6"/>
      <c r="GG69" s="6"/>
      <c r="GH69" s="6"/>
      <c r="GI69" s="6"/>
      <c r="GJ69" s="6"/>
      <c r="GK69" s="6"/>
      <c r="GL69" s="6"/>
      <c r="GM69" s="6"/>
      <c r="GN69" s="6"/>
      <c r="GO69" s="5">
        <v>0</v>
      </c>
    </row>
    <row r="70" spans="1:197" s="5" customFormat="1" x14ac:dyDescent="0.3">
      <c r="B70" s="25" t="s">
        <v>45</v>
      </c>
      <c r="C70" s="24" t="s">
        <v>101</v>
      </c>
      <c r="D70" s="24" t="s">
        <v>234</v>
      </c>
      <c r="E70" s="18" t="s">
        <v>75</v>
      </c>
      <c r="F70" s="19" t="s">
        <v>235</v>
      </c>
      <c r="G70" s="13" t="e">
        <f>SUMIF(#REF!,'Pack&amp;System Plan (Model)'!#REF!,#REF!)</f>
        <v>#REF!</v>
      </c>
      <c r="H70" s="21" t="e">
        <f t="shared" si="2"/>
        <v>#REF!</v>
      </c>
      <c r="I70" s="22"/>
      <c r="J70" s="22"/>
      <c r="K70" s="19" t="s">
        <v>9</v>
      </c>
      <c r="L70" s="23" t="e">
        <f>+H71/H70</f>
        <v>#REF!</v>
      </c>
      <c r="M70" s="17"/>
      <c r="N70" s="27"/>
      <c r="O70" s="9" t="e">
        <f>SUMIF('Pack&amp;System Plan (Project)'!$G:$G,'Pack&amp;System Plan (Model)'!$E70,'Pack&amp;System Plan (Project)'!#REF!)</f>
        <v>#REF!</v>
      </c>
      <c r="P70" s="9" t="e">
        <f>SUMIF('Pack&amp;System Plan (Project)'!$G:$G,'Pack&amp;System Plan (Model)'!$E70,'Pack&amp;System Plan (Project)'!#REF!)</f>
        <v>#REF!</v>
      </c>
      <c r="Q70" s="9" t="e">
        <f>SUMIF('Pack&amp;System Plan (Project)'!$G:$G,'Pack&amp;System Plan (Model)'!$E70,'Pack&amp;System Plan (Project)'!#REF!)</f>
        <v>#REF!</v>
      </c>
      <c r="R70" s="9" t="e">
        <f>SUMIF('Pack&amp;System Plan (Project)'!$G:$G,'Pack&amp;System Plan (Model)'!$E70,'Pack&amp;System Plan (Project)'!#REF!)</f>
        <v>#REF!</v>
      </c>
      <c r="S70" s="9" t="e">
        <f>SUMIF('Pack&amp;System Plan (Project)'!$G:$G,'Pack&amp;System Plan (Model)'!$E70,'Pack&amp;System Plan (Project)'!#REF!)</f>
        <v>#REF!</v>
      </c>
      <c r="T70" s="9" t="e">
        <f>SUMIF('Pack&amp;System Plan (Project)'!$G:$G,'Pack&amp;System Plan (Model)'!$E70,'Pack&amp;System Plan (Project)'!#REF!)</f>
        <v>#REF!</v>
      </c>
      <c r="U70" s="9" t="e">
        <f>SUMIF('Pack&amp;System Plan (Project)'!$G:$G,'Pack&amp;System Plan (Model)'!$E70,'Pack&amp;System Plan (Project)'!#REF!)</f>
        <v>#REF!</v>
      </c>
      <c r="V70" s="9" t="e">
        <f>SUMIF('Pack&amp;System Plan (Project)'!$G:$G,'Pack&amp;System Plan (Model)'!$E70,'Pack&amp;System Plan (Project)'!#REF!)</f>
        <v>#REF!</v>
      </c>
      <c r="W70" s="9" t="e">
        <f>SUMIF('Pack&amp;System Plan (Project)'!$G:$G,'Pack&amp;System Plan (Model)'!$E70,'Pack&amp;System Plan (Project)'!#REF!)</f>
        <v>#REF!</v>
      </c>
      <c r="X70" s="9" t="e">
        <f>SUMIF('Pack&amp;System Plan (Project)'!$G:$G,'Pack&amp;System Plan (Model)'!$E70,'Pack&amp;System Plan (Project)'!#REF!)</f>
        <v>#REF!</v>
      </c>
      <c r="Y70" s="9" t="e">
        <f>SUMIF('Pack&amp;System Plan (Project)'!$G:$G,'Pack&amp;System Plan (Model)'!$E70,'Pack&amp;System Plan (Project)'!#REF!)</f>
        <v>#REF!</v>
      </c>
      <c r="Z70" s="9" t="e">
        <f>SUMIF('Pack&amp;System Plan (Project)'!$G:$G,'Pack&amp;System Plan (Model)'!$E70,'Pack&amp;System Plan (Project)'!#REF!)</f>
        <v>#REF!</v>
      </c>
      <c r="AA70" s="9" t="e">
        <f>SUMIF('Pack&amp;System Plan (Project)'!$G:$G,'Pack&amp;System Plan (Model)'!$E70,'Pack&amp;System Plan (Project)'!#REF!)</f>
        <v>#REF!</v>
      </c>
      <c r="AB70" s="9" t="e">
        <f>SUMIF('Pack&amp;System Plan (Project)'!$G:$G,'Pack&amp;System Plan (Model)'!$E70,'Pack&amp;System Plan (Project)'!#REF!)</f>
        <v>#REF!</v>
      </c>
      <c r="AC70" s="9" t="e">
        <f>SUMIF('Pack&amp;System Plan (Project)'!$G:$G,'Pack&amp;System Plan (Model)'!$E70,'Pack&amp;System Plan (Project)'!#REF!)</f>
        <v>#REF!</v>
      </c>
      <c r="AD70" s="9" t="e">
        <f>SUMIF('Pack&amp;System Plan (Project)'!$G:$G,'Pack&amp;System Plan (Model)'!$E70,'Pack&amp;System Plan (Project)'!#REF!)</f>
        <v>#REF!</v>
      </c>
      <c r="AE70" s="9" t="e">
        <f>SUMIF('Pack&amp;System Plan (Project)'!$G:$G,'Pack&amp;System Plan (Model)'!$E70,'Pack&amp;System Plan (Project)'!#REF!)</f>
        <v>#REF!</v>
      </c>
      <c r="AF70" s="9" t="e">
        <f>SUMIF('Pack&amp;System Plan (Project)'!$G:$G,'Pack&amp;System Plan (Model)'!$E70,'Pack&amp;System Plan (Project)'!#REF!)</f>
        <v>#REF!</v>
      </c>
      <c r="AG70" s="9" t="e">
        <f>SUMIF('Pack&amp;System Plan (Project)'!$G:$G,'Pack&amp;System Plan (Model)'!$E70,'Pack&amp;System Plan (Project)'!#REF!)</f>
        <v>#REF!</v>
      </c>
      <c r="AH70" s="9" t="e">
        <f>SUMIF('Pack&amp;System Plan (Project)'!$G:$G,'Pack&amp;System Plan (Model)'!$E70,'Pack&amp;System Plan (Project)'!#REF!)</f>
        <v>#REF!</v>
      </c>
      <c r="AI70" s="9" t="e">
        <f>SUMIF('Pack&amp;System Plan (Project)'!$G:$G,'Pack&amp;System Plan (Model)'!$E70,'Pack&amp;System Plan (Project)'!#REF!)</f>
        <v>#REF!</v>
      </c>
      <c r="AJ70" s="9" t="e">
        <f>SUMIF('Pack&amp;System Plan (Project)'!$G:$G,'Pack&amp;System Plan (Model)'!$E70,'Pack&amp;System Plan (Project)'!#REF!)</f>
        <v>#REF!</v>
      </c>
      <c r="AK70" s="9" t="e">
        <f>SUMIF('Pack&amp;System Plan (Project)'!$G:$G,'Pack&amp;System Plan (Model)'!$E70,'Pack&amp;System Plan (Project)'!#REF!)</f>
        <v>#REF!</v>
      </c>
      <c r="AL70" s="9" t="e">
        <f>SUMIF('Pack&amp;System Plan (Project)'!$G:$G,'Pack&amp;System Plan (Model)'!$E70,'Pack&amp;System Plan (Project)'!#REF!)</f>
        <v>#REF!</v>
      </c>
      <c r="AM70" s="9" t="e">
        <f>SUMIF('Pack&amp;System Plan (Project)'!$G:$G,'Pack&amp;System Plan (Model)'!$E70,'Pack&amp;System Plan (Project)'!#REF!)</f>
        <v>#REF!</v>
      </c>
      <c r="AN70" s="9" t="e">
        <f>SUMIF('Pack&amp;System Plan (Project)'!$G:$G,'Pack&amp;System Plan (Model)'!$E70,'Pack&amp;System Plan (Project)'!#REF!)</f>
        <v>#REF!</v>
      </c>
      <c r="AO70" s="9" t="e">
        <f>SUMIF('Pack&amp;System Plan (Project)'!$G:$G,'Pack&amp;System Plan (Model)'!$E70,'Pack&amp;System Plan (Project)'!#REF!)</f>
        <v>#REF!</v>
      </c>
      <c r="AP70" s="9" t="e">
        <f>SUMIF('Pack&amp;System Plan (Project)'!$G:$G,'Pack&amp;System Plan (Model)'!$E70,'Pack&amp;System Plan (Project)'!#REF!)</f>
        <v>#REF!</v>
      </c>
      <c r="AQ70" s="9" t="e">
        <f>SUMIF('Pack&amp;System Plan (Project)'!$G:$G,'Pack&amp;System Plan (Model)'!$E70,'Pack&amp;System Plan (Project)'!#REF!)</f>
        <v>#REF!</v>
      </c>
      <c r="AR70" s="9" t="e">
        <f>SUMIF('Pack&amp;System Plan (Project)'!$G:$G,'Pack&amp;System Plan (Model)'!$E70,'Pack&amp;System Plan (Project)'!#REF!)</f>
        <v>#REF!</v>
      </c>
      <c r="AS70" s="9" t="e">
        <f>SUMIF('Pack&amp;System Plan (Project)'!$G:$G,'Pack&amp;System Plan (Model)'!$E70,'Pack&amp;System Plan (Project)'!#REF!)</f>
        <v>#REF!</v>
      </c>
      <c r="AT70" s="9" t="e">
        <f>SUMIF('Pack&amp;System Plan (Project)'!$G:$G,'Pack&amp;System Plan (Model)'!$E70,'Pack&amp;System Plan (Project)'!#REF!)</f>
        <v>#REF!</v>
      </c>
      <c r="AU70" s="9" t="e">
        <f>SUMIF('Pack&amp;System Plan (Project)'!$G:$G,'Pack&amp;System Plan (Model)'!$E70,'Pack&amp;System Plan (Project)'!#REF!)</f>
        <v>#REF!</v>
      </c>
      <c r="AV70" s="9" t="e">
        <f>SUMIF('Pack&amp;System Plan (Project)'!$G:$G,'Pack&amp;System Plan (Model)'!$E70,'Pack&amp;System Plan (Project)'!#REF!)</f>
        <v>#REF!</v>
      </c>
      <c r="AW70" s="9" t="e">
        <f>SUMIF('Pack&amp;System Plan (Project)'!$G:$G,'Pack&amp;System Plan (Model)'!$E70,'Pack&amp;System Plan (Project)'!#REF!)</f>
        <v>#REF!</v>
      </c>
      <c r="AX70" s="9" t="e">
        <f>SUMIF('Pack&amp;System Plan (Project)'!$G:$G,'Pack&amp;System Plan (Model)'!$E70,'Pack&amp;System Plan (Project)'!#REF!)</f>
        <v>#REF!</v>
      </c>
      <c r="AY70" s="9" t="e">
        <f>SUMIF('Pack&amp;System Plan (Project)'!$G:$G,'Pack&amp;System Plan (Model)'!$E70,'Pack&amp;System Plan (Project)'!#REF!)</f>
        <v>#REF!</v>
      </c>
      <c r="AZ70" s="9" t="e">
        <f>SUMIF('Pack&amp;System Plan (Project)'!$G:$G,'Pack&amp;System Plan (Model)'!$E70,'Pack&amp;System Plan (Project)'!#REF!)</f>
        <v>#REF!</v>
      </c>
      <c r="BA70" s="9" t="e">
        <f>SUMIF('Pack&amp;System Plan (Project)'!$G:$G,'Pack&amp;System Plan (Model)'!$E70,'Pack&amp;System Plan (Project)'!#REF!)</f>
        <v>#REF!</v>
      </c>
      <c r="BB70" s="9" t="e">
        <f>SUMIF('Pack&amp;System Plan (Project)'!$G:$G,'Pack&amp;System Plan (Model)'!$E70,'Pack&amp;System Plan (Project)'!#REF!)</f>
        <v>#REF!</v>
      </c>
      <c r="BC70" s="9" t="e">
        <f>SUMIF('Pack&amp;System Plan (Project)'!$G:$G,'Pack&amp;System Plan (Model)'!$E70,'Pack&amp;System Plan (Project)'!#REF!)</f>
        <v>#REF!</v>
      </c>
      <c r="BD70" s="9" t="e">
        <f>SUMIF('Pack&amp;System Plan (Project)'!$G:$G,'Pack&amp;System Plan (Model)'!$E70,'Pack&amp;System Plan (Project)'!#REF!)</f>
        <v>#REF!</v>
      </c>
      <c r="BE70" s="9" t="e">
        <f>SUMIF('Pack&amp;System Plan (Project)'!$G:$G,'Pack&amp;System Plan (Model)'!$E70,'Pack&amp;System Plan (Project)'!#REF!)</f>
        <v>#REF!</v>
      </c>
      <c r="BF70" s="9" t="e">
        <f>SUMIF('Pack&amp;System Plan (Project)'!$G:$G,'Pack&amp;System Plan (Model)'!$E70,'Pack&amp;System Plan (Project)'!#REF!)</f>
        <v>#REF!</v>
      </c>
      <c r="BG70" s="9" t="e">
        <f>SUMIF('Pack&amp;System Plan (Project)'!$G:$G,'Pack&amp;System Plan (Model)'!$E70,'Pack&amp;System Plan (Project)'!#REF!)</f>
        <v>#REF!</v>
      </c>
      <c r="BH70" s="9" t="e">
        <f>SUMIF('Pack&amp;System Plan (Project)'!$G:$G,'Pack&amp;System Plan (Model)'!$E70,'Pack&amp;System Plan (Project)'!#REF!)</f>
        <v>#REF!</v>
      </c>
      <c r="BI70" s="9" t="e">
        <f>SUMIF('Pack&amp;System Plan (Project)'!$G:$G,'Pack&amp;System Plan (Model)'!$E70,'Pack&amp;System Plan (Project)'!#REF!)</f>
        <v>#REF!</v>
      </c>
      <c r="BJ70" s="9" t="e">
        <f>SUMIF('Pack&amp;System Plan (Project)'!$G:$G,'Pack&amp;System Plan (Model)'!$E70,'Pack&amp;System Plan (Project)'!#REF!)</f>
        <v>#REF!</v>
      </c>
      <c r="BK70" s="9" t="e">
        <f>SUMIF('Pack&amp;System Plan (Project)'!$G:$G,'Pack&amp;System Plan (Model)'!$E70,'Pack&amp;System Plan (Project)'!#REF!)</f>
        <v>#REF!</v>
      </c>
      <c r="BL70" s="9" t="e">
        <f>SUMIF('Pack&amp;System Plan (Project)'!$G:$G,'Pack&amp;System Plan (Model)'!$E70,'Pack&amp;System Plan (Project)'!#REF!)</f>
        <v>#REF!</v>
      </c>
      <c r="BM70" s="9" t="e">
        <f>SUMIF('Pack&amp;System Plan (Project)'!$G:$G,'Pack&amp;System Plan (Model)'!$E70,'Pack&amp;System Plan (Project)'!#REF!)</f>
        <v>#REF!</v>
      </c>
      <c r="BN70" s="9" t="e">
        <f>SUMIF('Pack&amp;System Plan (Project)'!$G:$G,'Pack&amp;System Plan (Model)'!$E70,'Pack&amp;System Plan (Project)'!#REF!)</f>
        <v>#REF!</v>
      </c>
      <c r="BO70" s="9" t="e">
        <f>SUMIF('Pack&amp;System Plan (Project)'!$G:$G,'Pack&amp;System Plan (Model)'!$E70,'Pack&amp;System Plan (Project)'!#REF!)</f>
        <v>#REF!</v>
      </c>
      <c r="BP70" s="9" t="e">
        <f>SUMIF('Pack&amp;System Plan (Project)'!$G:$G,'Pack&amp;System Plan (Model)'!$E70,'Pack&amp;System Plan (Project)'!#REF!)</f>
        <v>#REF!</v>
      </c>
      <c r="BQ70" s="9" t="e">
        <f>SUMIF('Pack&amp;System Plan (Project)'!$G:$G,'Pack&amp;System Plan (Model)'!$E70,'Pack&amp;System Plan (Project)'!#REF!)</f>
        <v>#REF!</v>
      </c>
      <c r="BR70" s="9" t="e">
        <f>SUMIF('Pack&amp;System Plan (Project)'!$G:$G,'Pack&amp;System Plan (Model)'!$E70,'Pack&amp;System Plan (Project)'!#REF!)</f>
        <v>#REF!</v>
      </c>
      <c r="BS70" s="9" t="e">
        <f>SUMIF('Pack&amp;System Plan (Project)'!$G:$G,'Pack&amp;System Plan (Model)'!$E70,'Pack&amp;System Plan (Project)'!#REF!)</f>
        <v>#REF!</v>
      </c>
      <c r="BT70" s="9" t="e">
        <f>SUMIF('Pack&amp;System Plan (Project)'!$G:$G,'Pack&amp;System Plan (Model)'!$E70,'Pack&amp;System Plan (Project)'!#REF!)</f>
        <v>#REF!</v>
      </c>
      <c r="BU70" s="9" t="e">
        <f>SUMIF('Pack&amp;System Plan (Project)'!$G:$G,'Pack&amp;System Plan (Model)'!$E70,'Pack&amp;System Plan (Project)'!#REF!)</f>
        <v>#REF!</v>
      </c>
      <c r="BV70" s="9" t="e">
        <f>SUMIF('Pack&amp;System Plan (Project)'!$G:$G,'Pack&amp;System Plan (Model)'!$E70,'Pack&amp;System Plan (Project)'!#REF!)</f>
        <v>#REF!</v>
      </c>
      <c r="BW70" s="9" t="e">
        <f>SUMIF('Pack&amp;System Plan (Project)'!$G:$G,'Pack&amp;System Plan (Model)'!$E70,'Pack&amp;System Plan (Project)'!#REF!)</f>
        <v>#REF!</v>
      </c>
      <c r="BX70" s="9" t="e">
        <f>SUMIF('Pack&amp;System Plan (Project)'!$G:$G,'Pack&amp;System Plan (Model)'!$E70,'Pack&amp;System Plan (Project)'!#REF!)</f>
        <v>#REF!</v>
      </c>
      <c r="BY70" s="9" t="e">
        <f>SUMIF('Pack&amp;System Plan (Project)'!$G:$G,'Pack&amp;System Plan (Model)'!$E70,'Pack&amp;System Plan (Project)'!#REF!)</f>
        <v>#REF!</v>
      </c>
      <c r="BZ70" s="9" t="e">
        <f>SUMIF('Pack&amp;System Plan (Project)'!$G:$G,'Pack&amp;System Plan (Model)'!$E70,'Pack&amp;System Plan (Project)'!#REF!)</f>
        <v>#REF!</v>
      </c>
      <c r="CA70" s="9" t="e">
        <f>SUMIF('Pack&amp;System Plan (Project)'!$G:$G,'Pack&amp;System Plan (Model)'!$E70,'Pack&amp;System Plan (Project)'!#REF!)</f>
        <v>#REF!</v>
      </c>
      <c r="CB70" s="9" t="e">
        <f>SUMIF('Pack&amp;System Plan (Project)'!$G:$G,'Pack&amp;System Plan (Model)'!$E70,'Pack&amp;System Plan (Project)'!#REF!)</f>
        <v>#REF!</v>
      </c>
      <c r="CC70" s="9" t="e">
        <f>SUMIF('Pack&amp;System Plan (Project)'!$G:$G,'Pack&amp;System Plan (Model)'!$E70,'Pack&amp;System Plan (Project)'!#REF!)</f>
        <v>#REF!</v>
      </c>
      <c r="CD70" s="9" t="e">
        <f>SUMIF('Pack&amp;System Plan (Project)'!$G:$G,'Pack&amp;System Plan (Model)'!$E70,'Pack&amp;System Plan (Project)'!#REF!)</f>
        <v>#REF!</v>
      </c>
      <c r="CE70" s="9" t="e">
        <f>SUMIF('Pack&amp;System Plan (Project)'!$G:$G,'Pack&amp;System Plan (Model)'!$E70,'Pack&amp;System Plan (Project)'!#REF!)</f>
        <v>#REF!</v>
      </c>
      <c r="CF70" s="9" t="e">
        <f>SUMIF('Pack&amp;System Plan (Project)'!$G:$G,'Pack&amp;System Plan (Model)'!$E70,'Pack&amp;System Plan (Project)'!#REF!)</f>
        <v>#REF!</v>
      </c>
      <c r="CG70" s="9" t="e">
        <f>SUMIF('Pack&amp;System Plan (Project)'!$G:$G,'Pack&amp;System Plan (Model)'!$E70,'Pack&amp;System Plan (Project)'!#REF!)</f>
        <v>#REF!</v>
      </c>
      <c r="CH70" s="9" t="e">
        <f>SUMIF('Pack&amp;System Plan (Project)'!$G:$G,'Pack&amp;System Plan (Model)'!$E70,'Pack&amp;System Plan (Project)'!#REF!)</f>
        <v>#REF!</v>
      </c>
      <c r="CI70" s="9" t="e">
        <f>SUMIF('Pack&amp;System Plan (Project)'!$G:$G,'Pack&amp;System Plan (Model)'!$E70,'Pack&amp;System Plan (Project)'!#REF!)</f>
        <v>#REF!</v>
      </c>
      <c r="CJ70" s="9" t="e">
        <f>SUMIF('Pack&amp;System Plan (Project)'!$G:$G,'Pack&amp;System Plan (Model)'!$E70,'Pack&amp;System Plan (Project)'!#REF!)</f>
        <v>#REF!</v>
      </c>
      <c r="CK70" s="9" t="e">
        <f>SUMIF('Pack&amp;System Plan (Project)'!$G:$G,'Pack&amp;System Plan (Model)'!$E70,'Pack&amp;System Plan (Project)'!#REF!)</f>
        <v>#REF!</v>
      </c>
      <c r="CL70" s="9" t="e">
        <f>SUMIF('Pack&amp;System Plan (Project)'!$G:$G,'Pack&amp;System Plan (Model)'!$E70,'Pack&amp;System Plan (Project)'!#REF!)</f>
        <v>#REF!</v>
      </c>
      <c r="CM70" s="9" t="e">
        <f>SUMIF('Pack&amp;System Plan (Project)'!$G:$G,'Pack&amp;System Plan (Model)'!$E70,'Pack&amp;System Plan (Project)'!#REF!)</f>
        <v>#REF!</v>
      </c>
      <c r="CN70" s="9" t="e">
        <f>SUMIF('Pack&amp;System Plan (Project)'!$G:$G,'Pack&amp;System Plan (Model)'!$E70,'Pack&amp;System Plan (Project)'!#REF!)</f>
        <v>#REF!</v>
      </c>
      <c r="CO70" s="9" t="e">
        <f>SUMIF('Pack&amp;System Plan (Project)'!$G:$G,'Pack&amp;System Plan (Model)'!$E70,'Pack&amp;System Plan (Project)'!#REF!)</f>
        <v>#REF!</v>
      </c>
      <c r="CP70" s="9" t="e">
        <f>SUMIF('Pack&amp;System Plan (Project)'!$G:$G,'Pack&amp;System Plan (Model)'!$E70,'Pack&amp;System Plan (Project)'!#REF!)</f>
        <v>#REF!</v>
      </c>
      <c r="CQ70" s="9" t="e">
        <f>SUMIF('Pack&amp;System Plan (Project)'!$G:$G,'Pack&amp;System Plan (Model)'!$E70,'Pack&amp;System Plan (Project)'!#REF!)</f>
        <v>#REF!</v>
      </c>
      <c r="CR70" s="9" t="e">
        <f>SUMIF('Pack&amp;System Plan (Project)'!$G:$G,'Pack&amp;System Plan (Model)'!$E70,'Pack&amp;System Plan (Project)'!#REF!)</f>
        <v>#REF!</v>
      </c>
      <c r="CS70" s="9" t="e">
        <f>SUMIF('Pack&amp;System Plan (Project)'!$G:$G,'Pack&amp;System Plan (Model)'!$E70,'Pack&amp;System Plan (Project)'!#REF!)</f>
        <v>#REF!</v>
      </c>
      <c r="CT70" s="9" t="e">
        <f>SUMIF('Pack&amp;System Plan (Project)'!$G:$G,'Pack&amp;System Plan (Model)'!$E70,'Pack&amp;System Plan (Project)'!#REF!)</f>
        <v>#REF!</v>
      </c>
      <c r="CU70" s="9" t="e">
        <f>SUMIF('Pack&amp;System Plan (Project)'!$G:$G,'Pack&amp;System Plan (Model)'!$E70,'Pack&amp;System Plan (Project)'!#REF!)</f>
        <v>#REF!</v>
      </c>
      <c r="CV70" s="9" t="e">
        <f>SUMIF('Pack&amp;System Plan (Project)'!$G:$G,'Pack&amp;System Plan (Model)'!$E70,'Pack&amp;System Plan (Project)'!#REF!)</f>
        <v>#REF!</v>
      </c>
      <c r="CW70" s="9" t="e">
        <f>SUMIF('Pack&amp;System Plan (Project)'!$G:$G,'Pack&amp;System Plan (Model)'!$E70,'Pack&amp;System Plan (Project)'!#REF!)</f>
        <v>#REF!</v>
      </c>
      <c r="CX70" s="9" t="e">
        <f>SUMIF('Pack&amp;System Plan (Project)'!$G:$G,'Pack&amp;System Plan (Model)'!$E70,'Pack&amp;System Plan (Project)'!#REF!)</f>
        <v>#REF!</v>
      </c>
      <c r="CY70" s="9" t="e">
        <f>SUMIF('Pack&amp;System Plan (Project)'!$G:$G,'Pack&amp;System Plan (Model)'!$E70,'Pack&amp;System Plan (Project)'!#REF!)</f>
        <v>#REF!</v>
      </c>
      <c r="CZ70" s="9" t="e">
        <f>SUMIF('Pack&amp;System Plan (Project)'!$G:$G,'Pack&amp;System Plan (Model)'!$E70,'Pack&amp;System Plan (Project)'!#REF!)</f>
        <v>#REF!</v>
      </c>
      <c r="DA70" s="9" t="e">
        <f>SUMIF('Pack&amp;System Plan (Project)'!$G:$G,'Pack&amp;System Plan (Model)'!$E70,'Pack&amp;System Plan (Project)'!#REF!)</f>
        <v>#REF!</v>
      </c>
      <c r="DB70" s="9" t="e">
        <f>SUMIF('Pack&amp;System Plan (Project)'!$G:$G,'Pack&amp;System Plan (Model)'!$E70,'Pack&amp;System Plan (Project)'!#REF!)</f>
        <v>#REF!</v>
      </c>
      <c r="DC70" s="9" t="e">
        <f>SUMIF('Pack&amp;System Plan (Project)'!$G:$G,'Pack&amp;System Plan (Model)'!$E70,'Pack&amp;System Plan (Project)'!#REF!)</f>
        <v>#REF!</v>
      </c>
      <c r="DD70" s="9" t="e">
        <f>SUMIF('Pack&amp;System Plan (Project)'!$G:$G,'Pack&amp;System Plan (Model)'!$E70,'Pack&amp;System Plan (Project)'!#REF!)</f>
        <v>#REF!</v>
      </c>
      <c r="DE70" s="9" t="e">
        <f>SUMIF('Pack&amp;System Plan (Project)'!$G:$G,'Pack&amp;System Plan (Model)'!$E70,'Pack&amp;System Plan (Project)'!#REF!)</f>
        <v>#REF!</v>
      </c>
      <c r="DF70" s="9" t="e">
        <f>SUMIF('Pack&amp;System Plan (Project)'!$G:$G,'Pack&amp;System Plan (Model)'!$E70,'Pack&amp;System Plan (Project)'!#REF!)</f>
        <v>#REF!</v>
      </c>
      <c r="DG70" s="9" t="e">
        <f>SUMIF('Pack&amp;System Plan (Project)'!$G:$G,'Pack&amp;System Plan (Model)'!$E70,'Pack&amp;System Plan (Project)'!#REF!)</f>
        <v>#REF!</v>
      </c>
      <c r="DH70" s="9" t="e">
        <f>SUMIF('Pack&amp;System Plan (Project)'!$G:$G,'Pack&amp;System Plan (Model)'!$E70,'Pack&amp;System Plan (Project)'!#REF!)</f>
        <v>#REF!</v>
      </c>
      <c r="DI70" s="9" t="e">
        <f>SUMIF('Pack&amp;System Plan (Project)'!$G:$G,'Pack&amp;System Plan (Model)'!$E70,'Pack&amp;System Plan (Project)'!#REF!)</f>
        <v>#REF!</v>
      </c>
      <c r="DJ70" s="9" t="e">
        <f>SUMIF('Pack&amp;System Plan (Project)'!$G:$G,'Pack&amp;System Plan (Model)'!$E70,'Pack&amp;System Plan (Project)'!#REF!)</f>
        <v>#REF!</v>
      </c>
      <c r="DK70" s="9" t="e">
        <f>SUMIF('Pack&amp;System Plan (Project)'!$G:$G,'Pack&amp;System Plan (Model)'!$E70,'Pack&amp;System Plan (Project)'!#REF!)</f>
        <v>#REF!</v>
      </c>
      <c r="DL70" s="9" t="e">
        <f>SUMIF('Pack&amp;System Plan (Project)'!$G:$G,'Pack&amp;System Plan (Model)'!$E70,'Pack&amp;System Plan (Project)'!#REF!)</f>
        <v>#REF!</v>
      </c>
      <c r="DM70" s="9" t="e">
        <f>SUMIF('Pack&amp;System Plan (Project)'!$G:$G,'Pack&amp;System Plan (Model)'!$E70,'Pack&amp;System Plan (Project)'!#REF!)</f>
        <v>#REF!</v>
      </c>
      <c r="DN70" s="9" t="e">
        <f>SUMIF('Pack&amp;System Plan (Project)'!$G:$G,'Pack&amp;System Plan (Model)'!$E70,'Pack&amp;System Plan (Project)'!#REF!)</f>
        <v>#REF!</v>
      </c>
      <c r="DO70" s="9" t="e">
        <f>SUMIF('Pack&amp;System Plan (Project)'!$G:$G,'Pack&amp;System Plan (Model)'!$E70,'Pack&amp;System Plan (Project)'!#REF!)</f>
        <v>#REF!</v>
      </c>
      <c r="DP70" s="9" t="e">
        <f>SUMIF('Pack&amp;System Plan (Project)'!$G:$G,'Pack&amp;System Plan (Model)'!$E70,'Pack&amp;System Plan (Project)'!#REF!)</f>
        <v>#REF!</v>
      </c>
      <c r="DQ70" s="9" t="e">
        <f>SUMIF('Pack&amp;System Plan (Project)'!$G:$G,'Pack&amp;System Plan (Model)'!$E70,'Pack&amp;System Plan (Project)'!#REF!)</f>
        <v>#REF!</v>
      </c>
      <c r="DR70" s="9" t="e">
        <f>SUMIF('Pack&amp;System Plan (Project)'!$G:$G,'Pack&amp;System Plan (Model)'!$E70,'Pack&amp;System Plan (Project)'!#REF!)</f>
        <v>#REF!</v>
      </c>
      <c r="DS70" s="9" t="e">
        <f>SUMIF('Pack&amp;System Plan (Project)'!$G:$G,'Pack&amp;System Plan (Model)'!$E70,'Pack&amp;System Plan (Project)'!#REF!)</f>
        <v>#REF!</v>
      </c>
      <c r="DT70" s="9" t="e">
        <f>SUMIF('Pack&amp;System Plan (Project)'!$G:$G,'Pack&amp;System Plan (Model)'!$E70,'Pack&amp;System Plan (Project)'!#REF!)</f>
        <v>#REF!</v>
      </c>
      <c r="DU70" s="9" t="e">
        <f>SUMIF('Pack&amp;System Plan (Project)'!$G:$G,'Pack&amp;System Plan (Model)'!$E70,'Pack&amp;System Plan (Project)'!#REF!)</f>
        <v>#REF!</v>
      </c>
      <c r="DV70" s="9" t="e">
        <f>SUMIF('Pack&amp;System Plan (Project)'!$G:$G,'Pack&amp;System Plan (Model)'!$E70,'Pack&amp;System Plan (Project)'!#REF!)</f>
        <v>#REF!</v>
      </c>
      <c r="DW70" s="9" t="e">
        <f>SUMIF('Pack&amp;System Plan (Project)'!$G:$G,'Pack&amp;System Plan (Model)'!$E70,'Pack&amp;System Plan (Project)'!#REF!)</f>
        <v>#REF!</v>
      </c>
      <c r="DX70" s="9" t="e">
        <f>SUMIF('Pack&amp;System Plan (Project)'!$G:$G,'Pack&amp;System Plan (Model)'!$E70,'Pack&amp;System Plan (Project)'!#REF!)</f>
        <v>#REF!</v>
      </c>
      <c r="DY70" s="9" t="e">
        <f>SUMIF('Pack&amp;System Plan (Project)'!$G:$G,'Pack&amp;System Plan (Model)'!$E70,'Pack&amp;System Plan (Project)'!#REF!)</f>
        <v>#REF!</v>
      </c>
      <c r="DZ70" s="9" t="e">
        <f>SUMIF('Pack&amp;System Plan (Project)'!$G:$G,'Pack&amp;System Plan (Model)'!$E70,'Pack&amp;System Plan (Project)'!#REF!)</f>
        <v>#REF!</v>
      </c>
      <c r="EA70" s="9" t="e">
        <f>SUMIF('Pack&amp;System Plan (Project)'!$G:$G,'Pack&amp;System Plan (Model)'!$E70,'Pack&amp;System Plan (Project)'!#REF!)</f>
        <v>#REF!</v>
      </c>
      <c r="EB70" s="9" t="e">
        <f>SUMIF('Pack&amp;System Plan (Project)'!$G:$G,'Pack&amp;System Plan (Model)'!$E70,'Pack&amp;System Plan (Project)'!#REF!)</f>
        <v>#REF!</v>
      </c>
      <c r="EC70" s="9" t="e">
        <f>SUMIF('Pack&amp;System Plan (Project)'!$G:$G,'Pack&amp;System Plan (Model)'!$E70,'Pack&amp;System Plan (Project)'!#REF!)</f>
        <v>#REF!</v>
      </c>
      <c r="ED70" s="9" t="e">
        <f>SUMIF('Pack&amp;System Plan (Project)'!$G:$G,'Pack&amp;System Plan (Model)'!$E70,'Pack&amp;System Plan (Project)'!#REF!)</f>
        <v>#REF!</v>
      </c>
      <c r="EE70" s="9" t="e">
        <f>SUMIF('Pack&amp;System Plan (Project)'!$G:$G,'Pack&amp;System Plan (Model)'!$E70,'Pack&amp;System Plan (Project)'!#REF!)</f>
        <v>#REF!</v>
      </c>
      <c r="EF70" s="9" t="e">
        <f>SUMIF('Pack&amp;System Plan (Project)'!$G:$G,'Pack&amp;System Plan (Model)'!$E70,'Pack&amp;System Plan (Project)'!#REF!)</f>
        <v>#REF!</v>
      </c>
      <c r="EG70" s="9" t="e">
        <f>SUMIF('Pack&amp;System Plan (Project)'!$G:$G,'Pack&amp;System Plan (Model)'!$E70,'Pack&amp;System Plan (Project)'!#REF!)</f>
        <v>#REF!</v>
      </c>
      <c r="EH70" s="9" t="e">
        <f>SUMIF('Pack&amp;System Plan (Project)'!$G:$G,'Pack&amp;System Plan (Model)'!$E70,'Pack&amp;System Plan (Project)'!#REF!)</f>
        <v>#REF!</v>
      </c>
      <c r="EI70" s="9" t="e">
        <f>SUMIF('Pack&amp;System Plan (Project)'!$G:$G,'Pack&amp;System Plan (Model)'!$E70,'Pack&amp;System Plan (Project)'!#REF!)</f>
        <v>#REF!</v>
      </c>
      <c r="EJ70" s="9" t="e">
        <f>SUMIF('Pack&amp;System Plan (Project)'!$G:$G,'Pack&amp;System Plan (Model)'!$E70,'Pack&amp;System Plan (Project)'!#REF!)</f>
        <v>#REF!</v>
      </c>
      <c r="EK70" s="9" t="e">
        <f>SUMIF('Pack&amp;System Plan (Project)'!$G:$G,'Pack&amp;System Plan (Model)'!$E70,'Pack&amp;System Plan (Project)'!#REF!)</f>
        <v>#REF!</v>
      </c>
      <c r="EL70" s="9" t="e">
        <f>SUMIF('Pack&amp;System Plan (Project)'!$G:$G,'Pack&amp;System Plan (Model)'!$E70,'Pack&amp;System Plan (Project)'!#REF!)</f>
        <v>#REF!</v>
      </c>
      <c r="EM70" s="9" t="e">
        <f>SUMIF('Pack&amp;System Plan (Project)'!$G:$G,'Pack&amp;System Plan (Model)'!$E70,'Pack&amp;System Plan (Project)'!#REF!)</f>
        <v>#REF!</v>
      </c>
      <c r="EN70" s="9" t="e">
        <f>SUMIF('Pack&amp;System Plan (Project)'!$G:$G,'Pack&amp;System Plan (Model)'!$E70,'Pack&amp;System Plan (Project)'!#REF!)</f>
        <v>#REF!</v>
      </c>
      <c r="EO70" s="9" t="e">
        <f>SUMIF('Pack&amp;System Plan (Project)'!$G:$G,'Pack&amp;System Plan (Model)'!$E70,'Pack&amp;System Plan (Project)'!#REF!)</f>
        <v>#REF!</v>
      </c>
      <c r="EP70" s="9" t="e">
        <f>SUMIF('Pack&amp;System Plan (Project)'!$G:$G,'Pack&amp;System Plan (Model)'!$E70,'Pack&amp;System Plan (Project)'!#REF!)</f>
        <v>#REF!</v>
      </c>
      <c r="EQ70" s="9" t="e">
        <f>SUMIF('Pack&amp;System Plan (Project)'!$G:$G,'Pack&amp;System Plan (Model)'!$E70,'Pack&amp;System Plan (Project)'!#REF!)</f>
        <v>#REF!</v>
      </c>
      <c r="ER70" s="9" t="e">
        <f>SUMIF('Pack&amp;System Plan (Project)'!$G:$G,'Pack&amp;System Plan (Model)'!$E70,'Pack&amp;System Plan (Project)'!#REF!)</f>
        <v>#REF!</v>
      </c>
      <c r="ES70" s="9" t="e">
        <f>SUMIF('Pack&amp;System Plan (Project)'!$G:$G,'Pack&amp;System Plan (Model)'!$E70,'Pack&amp;System Plan (Project)'!#REF!)</f>
        <v>#REF!</v>
      </c>
      <c r="ET70" s="9" t="e">
        <f>SUMIF('Pack&amp;System Plan (Project)'!$G:$G,'Pack&amp;System Plan (Model)'!$E70,'Pack&amp;System Plan (Project)'!#REF!)</f>
        <v>#REF!</v>
      </c>
      <c r="EU70" s="9" t="e">
        <f>SUMIF('Pack&amp;System Plan (Project)'!$G:$G,'Pack&amp;System Plan (Model)'!$E70,'Pack&amp;System Plan (Project)'!#REF!)</f>
        <v>#REF!</v>
      </c>
      <c r="EV70" s="9" t="e">
        <f>SUMIF('Pack&amp;System Plan (Project)'!$G:$G,'Pack&amp;System Plan (Model)'!$E70,'Pack&amp;System Plan (Project)'!#REF!)</f>
        <v>#REF!</v>
      </c>
      <c r="EW70" s="9" t="e">
        <f>SUMIF('Pack&amp;System Plan (Project)'!$G:$G,'Pack&amp;System Plan (Model)'!$E70,'Pack&amp;System Plan (Project)'!#REF!)</f>
        <v>#REF!</v>
      </c>
      <c r="EX70" s="9" t="e">
        <f>SUMIF('Pack&amp;System Plan (Project)'!$G:$G,'Pack&amp;System Plan (Model)'!$E70,'Pack&amp;System Plan (Project)'!#REF!)</f>
        <v>#REF!</v>
      </c>
      <c r="EY70" s="9" t="e">
        <f>SUMIF('Pack&amp;System Plan (Project)'!$G:$G,'Pack&amp;System Plan (Model)'!$E70,'Pack&amp;System Plan (Project)'!#REF!)</f>
        <v>#REF!</v>
      </c>
      <c r="EZ70" s="9" t="e">
        <f>SUMIF('Pack&amp;System Plan (Project)'!$G:$G,'Pack&amp;System Plan (Model)'!$E70,'Pack&amp;System Plan (Project)'!#REF!)</f>
        <v>#REF!</v>
      </c>
      <c r="FA70" s="9" t="e">
        <f>SUMIF('Pack&amp;System Plan (Project)'!$G:$G,'Pack&amp;System Plan (Model)'!$E70,'Pack&amp;System Plan (Project)'!#REF!)</f>
        <v>#REF!</v>
      </c>
      <c r="FB70" s="9" t="e">
        <f>SUMIF('Pack&amp;System Plan (Project)'!$G:$G,'Pack&amp;System Plan (Model)'!$E70,'Pack&amp;System Plan (Project)'!#REF!)</f>
        <v>#REF!</v>
      </c>
      <c r="FC70" s="9" t="e">
        <f>SUMIF('Pack&amp;System Plan (Project)'!$G:$G,'Pack&amp;System Plan (Model)'!$E70,'Pack&amp;System Plan (Project)'!#REF!)</f>
        <v>#REF!</v>
      </c>
      <c r="FD70" s="9" t="e">
        <f>SUMIF('Pack&amp;System Plan (Project)'!$G:$G,'Pack&amp;System Plan (Model)'!$E70,'Pack&amp;System Plan (Project)'!#REF!)</f>
        <v>#REF!</v>
      </c>
      <c r="FE70" s="9" t="e">
        <f>SUMIF('Pack&amp;System Plan (Project)'!$G:$G,'Pack&amp;System Plan (Model)'!$E70,'Pack&amp;System Plan (Project)'!#REF!)</f>
        <v>#REF!</v>
      </c>
      <c r="FF70" s="9" t="e">
        <f>SUMIF('Pack&amp;System Plan (Project)'!$G:$G,'Pack&amp;System Plan (Model)'!$E70,'Pack&amp;System Plan (Project)'!#REF!)</f>
        <v>#REF!</v>
      </c>
      <c r="FG70" s="9" t="e">
        <f>SUMIF('Pack&amp;System Plan (Project)'!$G:$G,'Pack&amp;System Plan (Model)'!$E70,'Pack&amp;System Plan (Project)'!#REF!)</f>
        <v>#REF!</v>
      </c>
      <c r="FH70" s="9" t="e">
        <f>SUMIF('Pack&amp;System Plan (Project)'!$G:$G,'Pack&amp;System Plan (Model)'!$E70,'Pack&amp;System Plan (Project)'!#REF!)</f>
        <v>#REF!</v>
      </c>
      <c r="FI70" s="9" t="e">
        <f>SUMIF('Pack&amp;System Plan (Project)'!$G:$G,'Pack&amp;System Plan (Model)'!$E70,'Pack&amp;System Plan (Project)'!#REF!)</f>
        <v>#REF!</v>
      </c>
      <c r="FJ70" s="9" t="e">
        <f>SUMIF('Pack&amp;System Plan (Project)'!$G:$G,'Pack&amp;System Plan (Model)'!$E70,'Pack&amp;System Plan (Project)'!#REF!)</f>
        <v>#REF!</v>
      </c>
      <c r="FK70" s="9" t="e">
        <f>SUMIF('Pack&amp;System Plan (Project)'!$G:$G,'Pack&amp;System Plan (Model)'!$E70,'Pack&amp;System Plan (Project)'!#REF!)</f>
        <v>#REF!</v>
      </c>
      <c r="FL70" s="9" t="e">
        <f>SUMIF('Pack&amp;System Plan (Project)'!$G:$G,'Pack&amp;System Plan (Model)'!$E70,'Pack&amp;System Plan (Project)'!#REF!)</f>
        <v>#REF!</v>
      </c>
      <c r="FM70" s="9" t="e">
        <f>SUMIF('Pack&amp;System Plan (Project)'!$G:$G,'Pack&amp;System Plan (Model)'!$E70,'Pack&amp;System Plan (Project)'!#REF!)</f>
        <v>#REF!</v>
      </c>
      <c r="FN70" s="9" t="e">
        <f>SUMIF('Pack&amp;System Plan (Project)'!$G:$G,'Pack&amp;System Plan (Model)'!$E70,'Pack&amp;System Plan (Project)'!#REF!)</f>
        <v>#REF!</v>
      </c>
      <c r="FO70" s="9" t="e">
        <f>SUMIF('Pack&amp;System Plan (Project)'!$G:$G,'Pack&amp;System Plan (Model)'!$E70,'Pack&amp;System Plan (Project)'!#REF!)</f>
        <v>#REF!</v>
      </c>
      <c r="FP70" s="9" t="e">
        <f>SUMIF('Pack&amp;System Plan (Project)'!$G:$G,'Pack&amp;System Plan (Model)'!$E70,'Pack&amp;System Plan (Project)'!#REF!)</f>
        <v>#REF!</v>
      </c>
      <c r="FQ70" s="9" t="e">
        <f>SUMIF('Pack&amp;System Plan (Project)'!$G:$G,'Pack&amp;System Plan (Model)'!$E70,'Pack&amp;System Plan (Project)'!#REF!)</f>
        <v>#REF!</v>
      </c>
      <c r="FR70" s="9" t="e">
        <f>SUMIF('Pack&amp;System Plan (Project)'!$G:$G,'Pack&amp;System Plan (Model)'!$E70,'Pack&amp;System Plan (Project)'!#REF!)</f>
        <v>#REF!</v>
      </c>
      <c r="FS70" s="9" t="e">
        <f>SUMIF('Pack&amp;System Plan (Project)'!$G:$G,'Pack&amp;System Plan (Model)'!$E70,'Pack&amp;System Plan (Project)'!#REF!)</f>
        <v>#REF!</v>
      </c>
      <c r="FT70" s="9" t="e">
        <f>SUMIF('Pack&amp;System Plan (Project)'!$G:$G,'Pack&amp;System Plan (Model)'!$E70,'Pack&amp;System Plan (Project)'!#REF!)</f>
        <v>#REF!</v>
      </c>
      <c r="FU70" s="9" t="e">
        <f>SUMIF('Pack&amp;System Plan (Project)'!$G:$G,'Pack&amp;System Plan (Model)'!$E70,'Pack&amp;System Plan (Project)'!#REF!)</f>
        <v>#REF!</v>
      </c>
      <c r="FV70" s="9" t="e">
        <f>SUMIF('Pack&amp;System Plan (Project)'!$G:$G,'Pack&amp;System Plan (Model)'!$E70,'Pack&amp;System Plan (Project)'!#REF!)</f>
        <v>#REF!</v>
      </c>
      <c r="FW70" s="9" t="e">
        <f>SUMIF('Pack&amp;System Plan (Project)'!$G:$G,'Pack&amp;System Plan (Model)'!$E70,'Pack&amp;System Plan (Project)'!#REF!)</f>
        <v>#REF!</v>
      </c>
      <c r="FX70" s="9" t="e">
        <f>SUMIF('Pack&amp;System Plan (Project)'!$G:$G,'Pack&amp;System Plan (Model)'!$E70,'Pack&amp;System Plan (Project)'!#REF!)</f>
        <v>#REF!</v>
      </c>
      <c r="FY70" s="9" t="e">
        <f>SUMIF('Pack&amp;System Plan (Project)'!$G:$G,'Pack&amp;System Plan (Model)'!$E70,'Pack&amp;System Plan (Project)'!#REF!)</f>
        <v>#REF!</v>
      </c>
      <c r="FZ70" s="9" t="e">
        <f>SUMIF('Pack&amp;System Plan (Project)'!$G:$G,'Pack&amp;System Plan (Model)'!$E70,'Pack&amp;System Plan (Project)'!#REF!)</f>
        <v>#REF!</v>
      </c>
      <c r="GA70" s="9" t="e">
        <f>SUMIF('Pack&amp;System Plan (Project)'!$G:$G,'Pack&amp;System Plan (Model)'!$E70,'Pack&amp;System Plan (Project)'!#REF!)</f>
        <v>#REF!</v>
      </c>
      <c r="GB70" s="9" t="e">
        <f>SUMIF('Pack&amp;System Plan (Project)'!$G:$G,'Pack&amp;System Plan (Model)'!$E70,'Pack&amp;System Plan (Project)'!#REF!)</f>
        <v>#REF!</v>
      </c>
      <c r="GC70" s="9" t="e">
        <f>SUMIF('Pack&amp;System Plan (Project)'!$G:$G,'Pack&amp;System Plan (Model)'!$E70,'Pack&amp;System Plan (Project)'!#REF!)</f>
        <v>#REF!</v>
      </c>
      <c r="GD70" s="9" t="e">
        <f>SUMIF('Pack&amp;System Plan (Project)'!$G:$G,'Pack&amp;System Plan (Model)'!$E70,'Pack&amp;System Plan (Project)'!#REF!)</f>
        <v>#REF!</v>
      </c>
      <c r="GE70" s="9" t="e">
        <f>SUMIF('Pack&amp;System Plan (Project)'!$G:$G,'Pack&amp;System Plan (Model)'!$E70,'Pack&amp;System Plan (Project)'!#REF!)</f>
        <v>#REF!</v>
      </c>
      <c r="GF70" s="9" t="e">
        <f>SUMIF('Pack&amp;System Plan (Project)'!$G:$G,'Pack&amp;System Plan (Model)'!$E70,'Pack&amp;System Plan (Project)'!#REF!)</f>
        <v>#REF!</v>
      </c>
      <c r="GG70" s="9" t="e">
        <f>SUMIF('Pack&amp;System Plan (Project)'!$G:$G,'Pack&amp;System Plan (Model)'!$E70,'Pack&amp;System Plan (Project)'!#REF!)</f>
        <v>#REF!</v>
      </c>
      <c r="GH70" s="9" t="e">
        <f>SUMIF('Pack&amp;System Plan (Project)'!$G:$G,'Pack&amp;System Plan (Model)'!$E70,'Pack&amp;System Plan (Project)'!#REF!)</f>
        <v>#REF!</v>
      </c>
      <c r="GI70" s="9" t="e">
        <f>SUMIF('Pack&amp;System Plan (Project)'!$G:$G,'Pack&amp;System Plan (Model)'!$E70,'Pack&amp;System Plan (Project)'!#REF!)</f>
        <v>#REF!</v>
      </c>
      <c r="GJ70" s="9" t="e">
        <f>SUMIF('Pack&amp;System Plan (Project)'!$G:$G,'Pack&amp;System Plan (Model)'!$E70,'Pack&amp;System Plan (Project)'!#REF!)</f>
        <v>#REF!</v>
      </c>
      <c r="GK70" s="9" t="e">
        <f>SUMIF('Pack&amp;System Plan (Project)'!$G:$G,'Pack&amp;System Plan (Model)'!$E70,'Pack&amp;System Plan (Project)'!#REF!)</f>
        <v>#REF!</v>
      </c>
      <c r="GL70" s="9" t="e">
        <f>SUMIF('Pack&amp;System Plan (Project)'!$G:$G,'Pack&amp;System Plan (Model)'!$E70,'Pack&amp;System Plan (Project)'!#REF!)</f>
        <v>#REF!</v>
      </c>
      <c r="GM70" s="9" t="e">
        <f>SUMIF('Pack&amp;System Plan (Project)'!$G:$G,'Pack&amp;System Plan (Model)'!$E70,'Pack&amp;System Plan (Project)'!#REF!)</f>
        <v>#REF!</v>
      </c>
      <c r="GN70" s="9" t="e">
        <f>SUMIF('Pack&amp;System Plan (Project)'!$G:$G,'Pack&amp;System Plan (Model)'!$E70,'Pack&amp;System Plan (Project)'!#REF!)</f>
        <v>#REF!</v>
      </c>
      <c r="GO70" s="5">
        <v>0</v>
      </c>
    </row>
    <row r="71" spans="1:197" s="5" customFormat="1" x14ac:dyDescent="0.3">
      <c r="B71" s="25" t="s">
        <v>45</v>
      </c>
      <c r="C71" s="24" t="s">
        <v>101</v>
      </c>
      <c r="D71" s="24" t="s">
        <v>234</v>
      </c>
      <c r="E71" s="18" t="s">
        <v>75</v>
      </c>
      <c r="F71" s="19" t="s">
        <v>235</v>
      </c>
      <c r="G71" s="13" t="e">
        <f>SUMIF(#REF!,'Pack&amp;System Plan (Model)'!#REF!,#REF!)</f>
        <v>#REF!</v>
      </c>
      <c r="H71" s="14">
        <f t="shared" si="2"/>
        <v>0</v>
      </c>
      <c r="I71" s="15"/>
      <c r="J71" s="15"/>
      <c r="K71" s="12" t="s">
        <v>10</v>
      </c>
      <c r="L71" s="16" t="e">
        <f>H71/H70</f>
        <v>#REF!</v>
      </c>
      <c r="M71" s="10"/>
      <c r="N71" s="28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6"/>
      <c r="BX71" s="6"/>
      <c r="BY71" s="6"/>
      <c r="BZ71" s="6"/>
      <c r="CA71" s="6"/>
      <c r="CB71" s="6"/>
      <c r="CC71" s="6"/>
      <c r="CD71" s="6"/>
      <c r="CE71" s="6"/>
      <c r="CF71" s="6"/>
      <c r="CG71" s="6"/>
      <c r="CH71" s="6"/>
      <c r="CI71" s="6"/>
      <c r="CJ71" s="6"/>
      <c r="CK71" s="6"/>
      <c r="CL71" s="6"/>
      <c r="CM71" s="6"/>
      <c r="CN71" s="6"/>
      <c r="CO71" s="6"/>
      <c r="CP71" s="6"/>
      <c r="CQ71" s="6"/>
      <c r="CR71" s="6"/>
      <c r="CS71" s="6"/>
      <c r="CT71" s="6"/>
      <c r="CU71" s="6"/>
      <c r="CV71" s="6"/>
      <c r="CW71" s="6"/>
      <c r="CX71" s="6"/>
      <c r="CY71" s="6"/>
      <c r="CZ71" s="6"/>
      <c r="DA71" s="6"/>
      <c r="DB71" s="6"/>
      <c r="DC71" s="6"/>
      <c r="DD71" s="6"/>
      <c r="DE71" s="6"/>
      <c r="DF71" s="6"/>
      <c r="DG71" s="6"/>
      <c r="DH71" s="6"/>
      <c r="DI71" s="6"/>
      <c r="DJ71" s="6"/>
      <c r="DK71" s="6"/>
      <c r="DL71" s="6"/>
      <c r="DM71" s="6"/>
      <c r="DN71" s="6"/>
      <c r="DO71" s="6"/>
      <c r="DP71" s="6"/>
      <c r="DQ71" s="6"/>
      <c r="DR71" s="6"/>
      <c r="DS71" s="6"/>
      <c r="DT71" s="6"/>
      <c r="DU71" s="6"/>
      <c r="DV71" s="6"/>
      <c r="DW71" s="6"/>
      <c r="DX71" s="6"/>
      <c r="DY71" s="6"/>
      <c r="DZ71" s="6"/>
      <c r="EA71" s="6"/>
      <c r="EB71" s="6"/>
      <c r="EC71" s="6"/>
      <c r="ED71" s="6"/>
      <c r="EE71" s="6"/>
      <c r="EF71" s="6"/>
      <c r="EG71" s="6"/>
      <c r="EH71" s="6"/>
      <c r="EI71" s="6"/>
      <c r="EJ71" s="6"/>
      <c r="EK71" s="6"/>
      <c r="EL71" s="6"/>
      <c r="EM71" s="6"/>
      <c r="EN71" s="6"/>
      <c r="EO71" s="6"/>
      <c r="EP71" s="6"/>
      <c r="EQ71" s="6"/>
      <c r="ER71" s="6"/>
      <c r="ES71" s="6"/>
      <c r="ET71" s="6"/>
      <c r="EU71" s="6"/>
      <c r="EV71" s="6"/>
      <c r="EW71" s="6"/>
      <c r="EX71" s="6"/>
      <c r="EY71" s="6"/>
      <c r="EZ71" s="6"/>
      <c r="FA71" s="6"/>
      <c r="FB71" s="6"/>
      <c r="FC71" s="6"/>
      <c r="FD71" s="6"/>
      <c r="FE71" s="6"/>
      <c r="FF71" s="6"/>
      <c r="FG71" s="6"/>
      <c r="FH71" s="6"/>
      <c r="FI71" s="6"/>
      <c r="FJ71" s="6"/>
      <c r="FK71" s="6"/>
      <c r="FL71" s="6"/>
      <c r="FM71" s="6"/>
      <c r="FN71" s="6"/>
      <c r="FO71" s="6"/>
      <c r="FP71" s="6"/>
      <c r="FQ71" s="6"/>
      <c r="FR71" s="6"/>
      <c r="FS71" s="6"/>
      <c r="FT71" s="6"/>
      <c r="FU71" s="6"/>
      <c r="FV71" s="6"/>
      <c r="FW71" s="6"/>
      <c r="FX71" s="6"/>
      <c r="FY71" s="6"/>
      <c r="FZ71" s="6"/>
      <c r="GA71" s="6"/>
      <c r="GB71" s="6"/>
      <c r="GC71" s="6"/>
      <c r="GD71" s="6"/>
      <c r="GE71" s="6"/>
      <c r="GF71" s="6"/>
      <c r="GG71" s="6"/>
      <c r="GH71" s="6"/>
      <c r="GI71" s="6"/>
      <c r="GJ71" s="6"/>
      <c r="GK71" s="6"/>
      <c r="GL71" s="6"/>
      <c r="GM71" s="6"/>
      <c r="GN71" s="6"/>
      <c r="GO71" s="5">
        <v>0</v>
      </c>
    </row>
    <row r="72" spans="1:197" s="5" customFormat="1" x14ac:dyDescent="0.3">
      <c r="B72" s="25" t="s">
        <v>45</v>
      </c>
      <c r="C72" s="24" t="s">
        <v>104</v>
      </c>
      <c r="D72" s="17" t="s">
        <v>133</v>
      </c>
      <c r="E72" s="17" t="s">
        <v>183</v>
      </c>
      <c r="F72" s="19" t="s">
        <v>217</v>
      </c>
      <c r="G72" s="13" t="e">
        <f>SUMIF(#REF!,'Pack&amp;System Plan (Model)'!#REF!,#REF!)</f>
        <v>#REF!</v>
      </c>
      <c r="H72" s="21" t="e">
        <f t="shared" si="2"/>
        <v>#REF!</v>
      </c>
      <c r="I72" s="22"/>
      <c r="J72" s="22"/>
      <c r="K72" s="19" t="s">
        <v>9</v>
      </c>
      <c r="L72" s="23" t="e">
        <f>+H73/H72</f>
        <v>#REF!</v>
      </c>
      <c r="M72" s="17"/>
      <c r="N72" s="27"/>
      <c r="O72" s="9" t="e">
        <f>SUMIF('Pack&amp;System Plan (Project)'!$G:$G,'Pack&amp;System Plan (Model)'!$E72,'Pack&amp;System Plan (Project)'!#REF!)</f>
        <v>#REF!</v>
      </c>
      <c r="P72" s="9" t="e">
        <f>SUMIF('Pack&amp;System Plan (Project)'!$G:$G,'Pack&amp;System Plan (Model)'!$E72,'Pack&amp;System Plan (Project)'!#REF!)</f>
        <v>#REF!</v>
      </c>
      <c r="Q72" s="9" t="e">
        <f>SUMIF('Pack&amp;System Plan (Project)'!$G:$G,'Pack&amp;System Plan (Model)'!$E72,'Pack&amp;System Plan (Project)'!#REF!)</f>
        <v>#REF!</v>
      </c>
      <c r="R72" s="9" t="e">
        <f>SUMIF('Pack&amp;System Plan (Project)'!$G:$G,'Pack&amp;System Plan (Model)'!$E72,'Pack&amp;System Plan (Project)'!#REF!)</f>
        <v>#REF!</v>
      </c>
      <c r="S72" s="9" t="e">
        <f>SUMIF('Pack&amp;System Plan (Project)'!$G:$G,'Pack&amp;System Plan (Model)'!$E72,'Pack&amp;System Plan (Project)'!#REF!)</f>
        <v>#REF!</v>
      </c>
      <c r="T72" s="9" t="e">
        <f>SUMIF('Pack&amp;System Plan (Project)'!$G:$G,'Pack&amp;System Plan (Model)'!$E72,'Pack&amp;System Plan (Project)'!#REF!)</f>
        <v>#REF!</v>
      </c>
      <c r="U72" s="9" t="e">
        <f>SUMIF('Pack&amp;System Plan (Project)'!$G:$G,'Pack&amp;System Plan (Model)'!$E72,'Pack&amp;System Plan (Project)'!#REF!)</f>
        <v>#REF!</v>
      </c>
      <c r="V72" s="9" t="e">
        <f>SUMIF('Pack&amp;System Plan (Project)'!$G:$G,'Pack&amp;System Plan (Model)'!$E72,'Pack&amp;System Plan (Project)'!#REF!)</f>
        <v>#REF!</v>
      </c>
      <c r="W72" s="9" t="e">
        <f>SUMIF('Pack&amp;System Plan (Project)'!$G:$G,'Pack&amp;System Plan (Model)'!$E72,'Pack&amp;System Plan (Project)'!#REF!)</f>
        <v>#REF!</v>
      </c>
      <c r="X72" s="9" t="e">
        <f>SUMIF('Pack&amp;System Plan (Project)'!$G:$G,'Pack&amp;System Plan (Model)'!$E72,'Pack&amp;System Plan (Project)'!#REF!)</f>
        <v>#REF!</v>
      </c>
      <c r="Y72" s="9" t="e">
        <f>SUMIF('Pack&amp;System Plan (Project)'!$G:$G,'Pack&amp;System Plan (Model)'!$E72,'Pack&amp;System Plan (Project)'!#REF!)</f>
        <v>#REF!</v>
      </c>
      <c r="Z72" s="9" t="e">
        <f>SUMIF('Pack&amp;System Plan (Project)'!$G:$G,'Pack&amp;System Plan (Model)'!$E72,'Pack&amp;System Plan (Project)'!#REF!)</f>
        <v>#REF!</v>
      </c>
      <c r="AA72" s="9" t="e">
        <f>SUMIF('Pack&amp;System Plan (Project)'!$G:$G,'Pack&amp;System Plan (Model)'!$E72,'Pack&amp;System Plan (Project)'!#REF!)</f>
        <v>#REF!</v>
      </c>
      <c r="AB72" s="9" t="e">
        <f>SUMIF('Pack&amp;System Plan (Project)'!$G:$G,'Pack&amp;System Plan (Model)'!$E72,'Pack&amp;System Plan (Project)'!#REF!)</f>
        <v>#REF!</v>
      </c>
      <c r="AC72" s="9" t="e">
        <f>SUMIF('Pack&amp;System Plan (Project)'!$G:$G,'Pack&amp;System Plan (Model)'!$E72,'Pack&amp;System Plan (Project)'!#REF!)</f>
        <v>#REF!</v>
      </c>
      <c r="AD72" s="9" t="e">
        <f>SUMIF('Pack&amp;System Plan (Project)'!$G:$G,'Pack&amp;System Plan (Model)'!$E72,'Pack&amp;System Plan (Project)'!#REF!)</f>
        <v>#REF!</v>
      </c>
      <c r="AE72" s="9" t="e">
        <f>SUMIF('Pack&amp;System Plan (Project)'!$G:$G,'Pack&amp;System Plan (Model)'!$E72,'Pack&amp;System Plan (Project)'!#REF!)</f>
        <v>#REF!</v>
      </c>
      <c r="AF72" s="9" t="e">
        <f>SUMIF('Pack&amp;System Plan (Project)'!$G:$G,'Pack&amp;System Plan (Model)'!$E72,'Pack&amp;System Plan (Project)'!#REF!)</f>
        <v>#REF!</v>
      </c>
      <c r="AG72" s="9" t="e">
        <f>SUMIF('Pack&amp;System Plan (Project)'!$G:$G,'Pack&amp;System Plan (Model)'!$E72,'Pack&amp;System Plan (Project)'!#REF!)</f>
        <v>#REF!</v>
      </c>
      <c r="AH72" s="9" t="e">
        <f>SUMIF('Pack&amp;System Plan (Project)'!$G:$G,'Pack&amp;System Plan (Model)'!$E72,'Pack&amp;System Plan (Project)'!#REF!)</f>
        <v>#REF!</v>
      </c>
      <c r="AI72" s="9" t="e">
        <f>SUMIF('Pack&amp;System Plan (Project)'!$G:$G,'Pack&amp;System Plan (Model)'!$E72,'Pack&amp;System Plan (Project)'!#REF!)</f>
        <v>#REF!</v>
      </c>
      <c r="AJ72" s="9" t="e">
        <f>SUMIF('Pack&amp;System Plan (Project)'!$G:$G,'Pack&amp;System Plan (Model)'!$E72,'Pack&amp;System Plan (Project)'!#REF!)</f>
        <v>#REF!</v>
      </c>
      <c r="AK72" s="9" t="e">
        <f>SUMIF('Pack&amp;System Plan (Project)'!$G:$G,'Pack&amp;System Plan (Model)'!$E72,'Pack&amp;System Plan (Project)'!#REF!)</f>
        <v>#REF!</v>
      </c>
      <c r="AL72" s="9" t="e">
        <f>SUMIF('Pack&amp;System Plan (Project)'!$G:$G,'Pack&amp;System Plan (Model)'!$E72,'Pack&amp;System Plan (Project)'!#REF!)</f>
        <v>#REF!</v>
      </c>
      <c r="AM72" s="9" t="e">
        <f>SUMIF('Pack&amp;System Plan (Project)'!$G:$G,'Pack&amp;System Plan (Model)'!$E72,'Pack&amp;System Plan (Project)'!#REF!)</f>
        <v>#REF!</v>
      </c>
      <c r="AN72" s="9" t="e">
        <f>SUMIF('Pack&amp;System Plan (Project)'!$G:$G,'Pack&amp;System Plan (Model)'!$E72,'Pack&amp;System Plan (Project)'!#REF!)</f>
        <v>#REF!</v>
      </c>
      <c r="AO72" s="9" t="e">
        <f>SUMIF('Pack&amp;System Plan (Project)'!$G:$G,'Pack&amp;System Plan (Model)'!$E72,'Pack&amp;System Plan (Project)'!#REF!)</f>
        <v>#REF!</v>
      </c>
      <c r="AP72" s="9" t="e">
        <f>SUMIF('Pack&amp;System Plan (Project)'!$G:$G,'Pack&amp;System Plan (Model)'!$E72,'Pack&amp;System Plan (Project)'!#REF!)</f>
        <v>#REF!</v>
      </c>
      <c r="AQ72" s="9" t="e">
        <f>SUMIF('Pack&amp;System Plan (Project)'!$G:$G,'Pack&amp;System Plan (Model)'!$E72,'Pack&amp;System Plan (Project)'!#REF!)</f>
        <v>#REF!</v>
      </c>
      <c r="AR72" s="9" t="e">
        <f>SUMIF('Pack&amp;System Plan (Project)'!$G:$G,'Pack&amp;System Plan (Model)'!$E72,'Pack&amp;System Plan (Project)'!#REF!)</f>
        <v>#REF!</v>
      </c>
      <c r="AS72" s="9" t="e">
        <f>SUMIF('Pack&amp;System Plan (Project)'!$G:$G,'Pack&amp;System Plan (Model)'!$E72,'Pack&amp;System Plan (Project)'!#REF!)</f>
        <v>#REF!</v>
      </c>
      <c r="AT72" s="9" t="e">
        <f>SUMIF('Pack&amp;System Plan (Project)'!$G:$G,'Pack&amp;System Plan (Model)'!$E72,'Pack&amp;System Plan (Project)'!#REF!)</f>
        <v>#REF!</v>
      </c>
      <c r="AU72" s="9" t="e">
        <f>SUMIF('Pack&amp;System Plan (Project)'!$G:$G,'Pack&amp;System Plan (Model)'!$E72,'Pack&amp;System Plan (Project)'!#REF!)</f>
        <v>#REF!</v>
      </c>
      <c r="AV72" s="9" t="e">
        <f>SUMIF('Pack&amp;System Plan (Project)'!$G:$G,'Pack&amp;System Plan (Model)'!$E72,'Pack&amp;System Plan (Project)'!#REF!)</f>
        <v>#REF!</v>
      </c>
      <c r="AW72" s="9" t="e">
        <f>SUMIF('Pack&amp;System Plan (Project)'!$G:$G,'Pack&amp;System Plan (Model)'!$E72,'Pack&amp;System Plan (Project)'!#REF!)</f>
        <v>#REF!</v>
      </c>
      <c r="AX72" s="9" t="e">
        <f>SUMIF('Pack&amp;System Plan (Project)'!$G:$G,'Pack&amp;System Plan (Model)'!$E72,'Pack&amp;System Plan (Project)'!#REF!)</f>
        <v>#REF!</v>
      </c>
      <c r="AY72" s="9" t="e">
        <f>SUMIF('Pack&amp;System Plan (Project)'!$G:$G,'Pack&amp;System Plan (Model)'!$E72,'Pack&amp;System Plan (Project)'!#REF!)</f>
        <v>#REF!</v>
      </c>
      <c r="AZ72" s="9" t="e">
        <f>SUMIF('Pack&amp;System Plan (Project)'!$G:$G,'Pack&amp;System Plan (Model)'!$E72,'Pack&amp;System Plan (Project)'!#REF!)</f>
        <v>#REF!</v>
      </c>
      <c r="BA72" s="9" t="e">
        <f>SUMIF('Pack&amp;System Plan (Project)'!$G:$G,'Pack&amp;System Plan (Model)'!$E72,'Pack&amp;System Plan (Project)'!#REF!)</f>
        <v>#REF!</v>
      </c>
      <c r="BB72" s="9" t="e">
        <f>SUMIF('Pack&amp;System Plan (Project)'!$G:$G,'Pack&amp;System Plan (Model)'!$E72,'Pack&amp;System Plan (Project)'!#REF!)</f>
        <v>#REF!</v>
      </c>
      <c r="BC72" s="9" t="e">
        <f>SUMIF('Pack&amp;System Plan (Project)'!$G:$G,'Pack&amp;System Plan (Model)'!$E72,'Pack&amp;System Plan (Project)'!#REF!)</f>
        <v>#REF!</v>
      </c>
      <c r="BD72" s="9" t="e">
        <f>SUMIF('Pack&amp;System Plan (Project)'!$G:$G,'Pack&amp;System Plan (Model)'!$E72,'Pack&amp;System Plan (Project)'!#REF!)</f>
        <v>#REF!</v>
      </c>
      <c r="BE72" s="9" t="e">
        <f>SUMIF('Pack&amp;System Plan (Project)'!$G:$G,'Pack&amp;System Plan (Model)'!$E72,'Pack&amp;System Plan (Project)'!#REF!)</f>
        <v>#REF!</v>
      </c>
      <c r="BF72" s="9" t="e">
        <f>SUMIF('Pack&amp;System Plan (Project)'!$G:$G,'Pack&amp;System Plan (Model)'!$E72,'Pack&amp;System Plan (Project)'!#REF!)</f>
        <v>#REF!</v>
      </c>
      <c r="BG72" s="9" t="e">
        <f>SUMIF('Pack&amp;System Plan (Project)'!$G:$G,'Pack&amp;System Plan (Model)'!$E72,'Pack&amp;System Plan (Project)'!#REF!)</f>
        <v>#REF!</v>
      </c>
      <c r="BH72" s="9" t="e">
        <f>SUMIF('Pack&amp;System Plan (Project)'!$G:$G,'Pack&amp;System Plan (Model)'!$E72,'Pack&amp;System Plan (Project)'!#REF!)</f>
        <v>#REF!</v>
      </c>
      <c r="BI72" s="9" t="e">
        <f>SUMIF('Pack&amp;System Plan (Project)'!$G:$G,'Pack&amp;System Plan (Model)'!$E72,'Pack&amp;System Plan (Project)'!#REF!)</f>
        <v>#REF!</v>
      </c>
      <c r="BJ72" s="9" t="e">
        <f>SUMIF('Pack&amp;System Plan (Project)'!$G:$G,'Pack&amp;System Plan (Model)'!$E72,'Pack&amp;System Plan (Project)'!#REF!)</f>
        <v>#REF!</v>
      </c>
      <c r="BK72" s="9" t="e">
        <f>SUMIF('Pack&amp;System Plan (Project)'!$G:$G,'Pack&amp;System Plan (Model)'!$E72,'Pack&amp;System Plan (Project)'!#REF!)</f>
        <v>#REF!</v>
      </c>
      <c r="BL72" s="9" t="e">
        <f>SUMIF('Pack&amp;System Plan (Project)'!$G:$G,'Pack&amp;System Plan (Model)'!$E72,'Pack&amp;System Plan (Project)'!#REF!)</f>
        <v>#REF!</v>
      </c>
      <c r="BM72" s="9" t="e">
        <f>SUMIF('Pack&amp;System Plan (Project)'!$G:$G,'Pack&amp;System Plan (Model)'!$E72,'Pack&amp;System Plan (Project)'!#REF!)</f>
        <v>#REF!</v>
      </c>
      <c r="BN72" s="9" t="e">
        <f>SUMIF('Pack&amp;System Plan (Project)'!$G:$G,'Pack&amp;System Plan (Model)'!$E72,'Pack&amp;System Plan (Project)'!#REF!)</f>
        <v>#REF!</v>
      </c>
      <c r="BO72" s="9" t="e">
        <f>SUMIF('Pack&amp;System Plan (Project)'!$G:$G,'Pack&amp;System Plan (Model)'!$E72,'Pack&amp;System Plan (Project)'!#REF!)</f>
        <v>#REF!</v>
      </c>
      <c r="BP72" s="9" t="e">
        <f>SUMIF('Pack&amp;System Plan (Project)'!$G:$G,'Pack&amp;System Plan (Model)'!$E72,'Pack&amp;System Plan (Project)'!#REF!)</f>
        <v>#REF!</v>
      </c>
      <c r="BQ72" s="9" t="e">
        <f>SUMIF('Pack&amp;System Plan (Project)'!$G:$G,'Pack&amp;System Plan (Model)'!$E72,'Pack&amp;System Plan (Project)'!#REF!)</f>
        <v>#REF!</v>
      </c>
      <c r="BR72" s="9" t="e">
        <f>SUMIF('Pack&amp;System Plan (Project)'!$G:$G,'Pack&amp;System Plan (Model)'!$E72,'Pack&amp;System Plan (Project)'!#REF!)</f>
        <v>#REF!</v>
      </c>
      <c r="BS72" s="9" t="e">
        <f>SUMIF('Pack&amp;System Plan (Project)'!$G:$G,'Pack&amp;System Plan (Model)'!$E72,'Pack&amp;System Plan (Project)'!#REF!)</f>
        <v>#REF!</v>
      </c>
      <c r="BT72" s="9" t="e">
        <f>SUMIF('Pack&amp;System Plan (Project)'!$G:$G,'Pack&amp;System Plan (Model)'!$E72,'Pack&amp;System Plan (Project)'!#REF!)</f>
        <v>#REF!</v>
      </c>
      <c r="BU72" s="9" t="e">
        <f>SUMIF('Pack&amp;System Plan (Project)'!$G:$G,'Pack&amp;System Plan (Model)'!$E72,'Pack&amp;System Plan (Project)'!#REF!)</f>
        <v>#REF!</v>
      </c>
      <c r="BV72" s="9" t="e">
        <f>SUMIF('Pack&amp;System Plan (Project)'!$G:$G,'Pack&amp;System Plan (Model)'!$E72,'Pack&amp;System Plan (Project)'!#REF!)</f>
        <v>#REF!</v>
      </c>
      <c r="BW72" s="9" t="e">
        <f>SUMIF('Pack&amp;System Plan (Project)'!$G:$G,'Pack&amp;System Plan (Model)'!$E72,'Pack&amp;System Plan (Project)'!#REF!)</f>
        <v>#REF!</v>
      </c>
      <c r="BX72" s="9" t="e">
        <f>SUMIF('Pack&amp;System Plan (Project)'!$G:$G,'Pack&amp;System Plan (Model)'!$E72,'Pack&amp;System Plan (Project)'!#REF!)</f>
        <v>#REF!</v>
      </c>
      <c r="BY72" s="9" t="e">
        <f>SUMIF('Pack&amp;System Plan (Project)'!$G:$G,'Pack&amp;System Plan (Model)'!$E72,'Pack&amp;System Plan (Project)'!#REF!)</f>
        <v>#REF!</v>
      </c>
      <c r="BZ72" s="9" t="e">
        <f>SUMIF('Pack&amp;System Plan (Project)'!$G:$G,'Pack&amp;System Plan (Model)'!$E72,'Pack&amp;System Plan (Project)'!#REF!)</f>
        <v>#REF!</v>
      </c>
      <c r="CA72" s="9" t="e">
        <f>SUMIF('Pack&amp;System Plan (Project)'!$G:$G,'Pack&amp;System Plan (Model)'!$E72,'Pack&amp;System Plan (Project)'!#REF!)</f>
        <v>#REF!</v>
      </c>
      <c r="CB72" s="9" t="e">
        <f>SUMIF('Pack&amp;System Plan (Project)'!$G:$G,'Pack&amp;System Plan (Model)'!$E72,'Pack&amp;System Plan (Project)'!#REF!)</f>
        <v>#REF!</v>
      </c>
      <c r="CC72" s="9" t="e">
        <f>SUMIF('Pack&amp;System Plan (Project)'!$G:$G,'Pack&amp;System Plan (Model)'!$E72,'Pack&amp;System Plan (Project)'!#REF!)</f>
        <v>#REF!</v>
      </c>
      <c r="CD72" s="9" t="e">
        <f>SUMIF('Pack&amp;System Plan (Project)'!$G:$G,'Pack&amp;System Plan (Model)'!$E72,'Pack&amp;System Plan (Project)'!#REF!)</f>
        <v>#REF!</v>
      </c>
      <c r="CE72" s="9" t="e">
        <f>SUMIF('Pack&amp;System Plan (Project)'!$G:$G,'Pack&amp;System Plan (Model)'!$E72,'Pack&amp;System Plan (Project)'!#REF!)</f>
        <v>#REF!</v>
      </c>
      <c r="CF72" s="9" t="e">
        <f>SUMIF('Pack&amp;System Plan (Project)'!$G:$G,'Pack&amp;System Plan (Model)'!$E72,'Pack&amp;System Plan (Project)'!#REF!)</f>
        <v>#REF!</v>
      </c>
      <c r="CG72" s="9" t="e">
        <f>SUMIF('Pack&amp;System Plan (Project)'!$G:$G,'Pack&amp;System Plan (Model)'!$E72,'Pack&amp;System Plan (Project)'!#REF!)</f>
        <v>#REF!</v>
      </c>
      <c r="CH72" s="9" t="e">
        <f>SUMIF('Pack&amp;System Plan (Project)'!$G:$G,'Pack&amp;System Plan (Model)'!$E72,'Pack&amp;System Plan (Project)'!#REF!)</f>
        <v>#REF!</v>
      </c>
      <c r="CI72" s="9" t="e">
        <f>SUMIF('Pack&amp;System Plan (Project)'!$G:$G,'Pack&amp;System Plan (Model)'!$E72,'Pack&amp;System Plan (Project)'!#REF!)</f>
        <v>#REF!</v>
      </c>
      <c r="CJ72" s="9" t="e">
        <f>SUMIF('Pack&amp;System Plan (Project)'!$G:$G,'Pack&amp;System Plan (Model)'!$E72,'Pack&amp;System Plan (Project)'!#REF!)</f>
        <v>#REF!</v>
      </c>
      <c r="CK72" s="9" t="e">
        <f>SUMIF('Pack&amp;System Plan (Project)'!$G:$G,'Pack&amp;System Plan (Model)'!$E72,'Pack&amp;System Plan (Project)'!#REF!)</f>
        <v>#REF!</v>
      </c>
      <c r="CL72" s="9" t="e">
        <f>SUMIF('Pack&amp;System Plan (Project)'!$G:$G,'Pack&amp;System Plan (Model)'!$E72,'Pack&amp;System Plan (Project)'!#REF!)</f>
        <v>#REF!</v>
      </c>
      <c r="CM72" s="9" t="e">
        <f>SUMIF('Pack&amp;System Plan (Project)'!$G:$G,'Pack&amp;System Plan (Model)'!$E72,'Pack&amp;System Plan (Project)'!#REF!)</f>
        <v>#REF!</v>
      </c>
      <c r="CN72" s="9" t="e">
        <f>SUMIF('Pack&amp;System Plan (Project)'!$G:$G,'Pack&amp;System Plan (Model)'!$E72,'Pack&amp;System Plan (Project)'!#REF!)</f>
        <v>#REF!</v>
      </c>
      <c r="CO72" s="9" t="e">
        <f>SUMIF('Pack&amp;System Plan (Project)'!$G:$G,'Pack&amp;System Plan (Model)'!$E72,'Pack&amp;System Plan (Project)'!#REF!)</f>
        <v>#REF!</v>
      </c>
      <c r="CP72" s="9" t="e">
        <f>SUMIF('Pack&amp;System Plan (Project)'!$G:$G,'Pack&amp;System Plan (Model)'!$E72,'Pack&amp;System Plan (Project)'!#REF!)</f>
        <v>#REF!</v>
      </c>
      <c r="CQ72" s="9" t="e">
        <f>SUMIF('Pack&amp;System Plan (Project)'!$G:$G,'Pack&amp;System Plan (Model)'!$E72,'Pack&amp;System Plan (Project)'!#REF!)</f>
        <v>#REF!</v>
      </c>
      <c r="CR72" s="9" t="e">
        <f>SUMIF('Pack&amp;System Plan (Project)'!$G:$G,'Pack&amp;System Plan (Model)'!$E72,'Pack&amp;System Plan (Project)'!#REF!)</f>
        <v>#REF!</v>
      </c>
      <c r="CS72" s="9" t="e">
        <f>SUMIF('Pack&amp;System Plan (Project)'!$G:$G,'Pack&amp;System Plan (Model)'!$E72,'Pack&amp;System Plan (Project)'!#REF!)</f>
        <v>#REF!</v>
      </c>
      <c r="CT72" s="9" t="e">
        <f>SUMIF('Pack&amp;System Plan (Project)'!$G:$G,'Pack&amp;System Plan (Model)'!$E72,'Pack&amp;System Plan (Project)'!#REF!)</f>
        <v>#REF!</v>
      </c>
      <c r="CU72" s="9" t="e">
        <f>SUMIF('Pack&amp;System Plan (Project)'!$G:$G,'Pack&amp;System Plan (Model)'!$E72,'Pack&amp;System Plan (Project)'!#REF!)</f>
        <v>#REF!</v>
      </c>
      <c r="CV72" s="9" t="e">
        <f>SUMIF('Pack&amp;System Plan (Project)'!$G:$G,'Pack&amp;System Plan (Model)'!$E72,'Pack&amp;System Plan (Project)'!#REF!)</f>
        <v>#REF!</v>
      </c>
      <c r="CW72" s="9" t="e">
        <f>SUMIF('Pack&amp;System Plan (Project)'!$G:$G,'Pack&amp;System Plan (Model)'!$E72,'Pack&amp;System Plan (Project)'!#REF!)</f>
        <v>#REF!</v>
      </c>
      <c r="CX72" s="9" t="e">
        <f>SUMIF('Pack&amp;System Plan (Project)'!$G:$G,'Pack&amp;System Plan (Model)'!$E72,'Pack&amp;System Plan (Project)'!#REF!)</f>
        <v>#REF!</v>
      </c>
      <c r="CY72" s="9" t="e">
        <f>SUMIF('Pack&amp;System Plan (Project)'!$G:$G,'Pack&amp;System Plan (Model)'!$E72,'Pack&amp;System Plan (Project)'!#REF!)</f>
        <v>#REF!</v>
      </c>
      <c r="CZ72" s="9" t="e">
        <f>SUMIF('Pack&amp;System Plan (Project)'!$G:$G,'Pack&amp;System Plan (Model)'!$E72,'Pack&amp;System Plan (Project)'!#REF!)</f>
        <v>#REF!</v>
      </c>
      <c r="DA72" s="9" t="e">
        <f>SUMIF('Pack&amp;System Plan (Project)'!$G:$G,'Pack&amp;System Plan (Model)'!$E72,'Pack&amp;System Plan (Project)'!#REF!)</f>
        <v>#REF!</v>
      </c>
      <c r="DB72" s="9" t="e">
        <f>SUMIF('Pack&amp;System Plan (Project)'!$G:$G,'Pack&amp;System Plan (Model)'!$E72,'Pack&amp;System Plan (Project)'!#REF!)</f>
        <v>#REF!</v>
      </c>
      <c r="DC72" s="9" t="e">
        <f>SUMIF('Pack&amp;System Plan (Project)'!$G:$G,'Pack&amp;System Plan (Model)'!$E72,'Pack&amp;System Plan (Project)'!#REF!)</f>
        <v>#REF!</v>
      </c>
      <c r="DD72" s="9" t="e">
        <f>SUMIF('Pack&amp;System Plan (Project)'!$G:$G,'Pack&amp;System Plan (Model)'!$E72,'Pack&amp;System Plan (Project)'!#REF!)</f>
        <v>#REF!</v>
      </c>
      <c r="DE72" s="9" t="e">
        <f>SUMIF('Pack&amp;System Plan (Project)'!$G:$G,'Pack&amp;System Plan (Model)'!$E72,'Pack&amp;System Plan (Project)'!#REF!)</f>
        <v>#REF!</v>
      </c>
      <c r="DF72" s="9" t="e">
        <f>SUMIF('Pack&amp;System Plan (Project)'!$G:$G,'Pack&amp;System Plan (Model)'!$E72,'Pack&amp;System Plan (Project)'!#REF!)</f>
        <v>#REF!</v>
      </c>
      <c r="DG72" s="9" t="e">
        <f>SUMIF('Pack&amp;System Plan (Project)'!$G:$G,'Pack&amp;System Plan (Model)'!$E72,'Pack&amp;System Plan (Project)'!#REF!)</f>
        <v>#REF!</v>
      </c>
      <c r="DH72" s="9" t="e">
        <f>SUMIF('Pack&amp;System Plan (Project)'!$G:$G,'Pack&amp;System Plan (Model)'!$E72,'Pack&amp;System Plan (Project)'!#REF!)</f>
        <v>#REF!</v>
      </c>
      <c r="DI72" s="9" t="e">
        <f>SUMIF('Pack&amp;System Plan (Project)'!$G:$G,'Pack&amp;System Plan (Model)'!$E72,'Pack&amp;System Plan (Project)'!#REF!)</f>
        <v>#REF!</v>
      </c>
      <c r="DJ72" s="9" t="e">
        <f>SUMIF('Pack&amp;System Plan (Project)'!$G:$G,'Pack&amp;System Plan (Model)'!$E72,'Pack&amp;System Plan (Project)'!#REF!)</f>
        <v>#REF!</v>
      </c>
      <c r="DK72" s="9" t="e">
        <f>SUMIF('Pack&amp;System Plan (Project)'!$G:$G,'Pack&amp;System Plan (Model)'!$E72,'Pack&amp;System Plan (Project)'!#REF!)</f>
        <v>#REF!</v>
      </c>
      <c r="DL72" s="9" t="e">
        <f>SUMIF('Pack&amp;System Plan (Project)'!$G:$G,'Pack&amp;System Plan (Model)'!$E72,'Pack&amp;System Plan (Project)'!#REF!)</f>
        <v>#REF!</v>
      </c>
      <c r="DM72" s="9" t="e">
        <f>SUMIF('Pack&amp;System Plan (Project)'!$G:$G,'Pack&amp;System Plan (Model)'!$E72,'Pack&amp;System Plan (Project)'!#REF!)</f>
        <v>#REF!</v>
      </c>
      <c r="DN72" s="9" t="e">
        <f>SUMIF('Pack&amp;System Plan (Project)'!$G:$G,'Pack&amp;System Plan (Model)'!$E72,'Pack&amp;System Plan (Project)'!#REF!)</f>
        <v>#REF!</v>
      </c>
      <c r="DO72" s="9" t="e">
        <f>SUMIF('Pack&amp;System Plan (Project)'!$G:$G,'Pack&amp;System Plan (Model)'!$E72,'Pack&amp;System Plan (Project)'!#REF!)</f>
        <v>#REF!</v>
      </c>
      <c r="DP72" s="9" t="e">
        <f>SUMIF('Pack&amp;System Plan (Project)'!$G:$G,'Pack&amp;System Plan (Model)'!$E72,'Pack&amp;System Plan (Project)'!#REF!)</f>
        <v>#REF!</v>
      </c>
      <c r="DQ72" s="9" t="e">
        <f>SUMIF('Pack&amp;System Plan (Project)'!$G:$G,'Pack&amp;System Plan (Model)'!$E72,'Pack&amp;System Plan (Project)'!#REF!)</f>
        <v>#REF!</v>
      </c>
      <c r="DR72" s="9" t="e">
        <f>SUMIF('Pack&amp;System Plan (Project)'!$G:$G,'Pack&amp;System Plan (Model)'!$E72,'Pack&amp;System Plan (Project)'!#REF!)</f>
        <v>#REF!</v>
      </c>
      <c r="DS72" s="9" t="e">
        <f>SUMIF('Pack&amp;System Plan (Project)'!$G:$G,'Pack&amp;System Plan (Model)'!$E72,'Pack&amp;System Plan (Project)'!#REF!)</f>
        <v>#REF!</v>
      </c>
      <c r="DT72" s="9" t="e">
        <f>SUMIF('Pack&amp;System Plan (Project)'!$G:$G,'Pack&amp;System Plan (Model)'!$E72,'Pack&amp;System Plan (Project)'!#REF!)</f>
        <v>#REF!</v>
      </c>
      <c r="DU72" s="9" t="e">
        <f>SUMIF('Pack&amp;System Plan (Project)'!$G:$G,'Pack&amp;System Plan (Model)'!$E72,'Pack&amp;System Plan (Project)'!#REF!)</f>
        <v>#REF!</v>
      </c>
      <c r="DV72" s="9" t="e">
        <f>SUMIF('Pack&amp;System Plan (Project)'!$G:$G,'Pack&amp;System Plan (Model)'!$E72,'Pack&amp;System Plan (Project)'!#REF!)</f>
        <v>#REF!</v>
      </c>
      <c r="DW72" s="9" t="e">
        <f>SUMIF('Pack&amp;System Plan (Project)'!$G:$G,'Pack&amp;System Plan (Model)'!$E72,'Pack&amp;System Plan (Project)'!#REF!)</f>
        <v>#REF!</v>
      </c>
      <c r="DX72" s="9" t="e">
        <f>SUMIF('Pack&amp;System Plan (Project)'!$G:$G,'Pack&amp;System Plan (Model)'!$E72,'Pack&amp;System Plan (Project)'!#REF!)</f>
        <v>#REF!</v>
      </c>
      <c r="DY72" s="9" t="e">
        <f>SUMIF('Pack&amp;System Plan (Project)'!$G:$G,'Pack&amp;System Plan (Model)'!$E72,'Pack&amp;System Plan (Project)'!#REF!)</f>
        <v>#REF!</v>
      </c>
      <c r="DZ72" s="9" t="e">
        <f>SUMIF('Pack&amp;System Plan (Project)'!$G:$G,'Pack&amp;System Plan (Model)'!$E72,'Pack&amp;System Plan (Project)'!#REF!)</f>
        <v>#REF!</v>
      </c>
      <c r="EA72" s="9" t="e">
        <f>SUMIF('Pack&amp;System Plan (Project)'!$G:$G,'Pack&amp;System Plan (Model)'!$E72,'Pack&amp;System Plan (Project)'!#REF!)</f>
        <v>#REF!</v>
      </c>
      <c r="EB72" s="9" t="e">
        <f>SUMIF('Pack&amp;System Plan (Project)'!$G:$G,'Pack&amp;System Plan (Model)'!$E72,'Pack&amp;System Plan (Project)'!#REF!)</f>
        <v>#REF!</v>
      </c>
      <c r="EC72" s="9" t="e">
        <f>SUMIF('Pack&amp;System Plan (Project)'!$G:$G,'Pack&amp;System Plan (Model)'!$E72,'Pack&amp;System Plan (Project)'!#REF!)</f>
        <v>#REF!</v>
      </c>
      <c r="ED72" s="9" t="e">
        <f>SUMIF('Pack&amp;System Plan (Project)'!$G:$G,'Pack&amp;System Plan (Model)'!$E72,'Pack&amp;System Plan (Project)'!#REF!)</f>
        <v>#REF!</v>
      </c>
      <c r="EE72" s="9" t="e">
        <f>SUMIF('Pack&amp;System Plan (Project)'!$G:$G,'Pack&amp;System Plan (Model)'!$E72,'Pack&amp;System Plan (Project)'!#REF!)</f>
        <v>#REF!</v>
      </c>
      <c r="EF72" s="9" t="e">
        <f>SUMIF('Pack&amp;System Plan (Project)'!$G:$G,'Pack&amp;System Plan (Model)'!$E72,'Pack&amp;System Plan (Project)'!#REF!)</f>
        <v>#REF!</v>
      </c>
      <c r="EG72" s="9" t="e">
        <f>SUMIF('Pack&amp;System Plan (Project)'!$G:$G,'Pack&amp;System Plan (Model)'!$E72,'Pack&amp;System Plan (Project)'!#REF!)</f>
        <v>#REF!</v>
      </c>
      <c r="EH72" s="9" t="e">
        <f>SUMIF('Pack&amp;System Plan (Project)'!$G:$G,'Pack&amp;System Plan (Model)'!$E72,'Pack&amp;System Plan (Project)'!#REF!)</f>
        <v>#REF!</v>
      </c>
      <c r="EI72" s="9" t="e">
        <f>SUMIF('Pack&amp;System Plan (Project)'!$G:$G,'Pack&amp;System Plan (Model)'!$E72,'Pack&amp;System Plan (Project)'!#REF!)</f>
        <v>#REF!</v>
      </c>
      <c r="EJ72" s="9" t="e">
        <f>SUMIF('Pack&amp;System Plan (Project)'!$G:$G,'Pack&amp;System Plan (Model)'!$E72,'Pack&amp;System Plan (Project)'!#REF!)</f>
        <v>#REF!</v>
      </c>
      <c r="EK72" s="9" t="e">
        <f>SUMIF('Pack&amp;System Plan (Project)'!$G:$G,'Pack&amp;System Plan (Model)'!$E72,'Pack&amp;System Plan (Project)'!#REF!)</f>
        <v>#REF!</v>
      </c>
      <c r="EL72" s="9" t="e">
        <f>SUMIF('Pack&amp;System Plan (Project)'!$G:$G,'Pack&amp;System Plan (Model)'!$E72,'Pack&amp;System Plan (Project)'!#REF!)</f>
        <v>#REF!</v>
      </c>
      <c r="EM72" s="9" t="e">
        <f>SUMIF('Pack&amp;System Plan (Project)'!$G:$G,'Pack&amp;System Plan (Model)'!$E72,'Pack&amp;System Plan (Project)'!#REF!)</f>
        <v>#REF!</v>
      </c>
      <c r="EN72" s="9" t="e">
        <f>SUMIF('Pack&amp;System Plan (Project)'!$G:$G,'Pack&amp;System Plan (Model)'!$E72,'Pack&amp;System Plan (Project)'!#REF!)</f>
        <v>#REF!</v>
      </c>
      <c r="EO72" s="9" t="e">
        <f>SUMIF('Pack&amp;System Plan (Project)'!$G:$G,'Pack&amp;System Plan (Model)'!$E72,'Pack&amp;System Plan (Project)'!#REF!)</f>
        <v>#REF!</v>
      </c>
      <c r="EP72" s="9" t="e">
        <f>SUMIF('Pack&amp;System Plan (Project)'!$G:$G,'Pack&amp;System Plan (Model)'!$E72,'Pack&amp;System Plan (Project)'!#REF!)</f>
        <v>#REF!</v>
      </c>
      <c r="EQ72" s="9" t="e">
        <f>SUMIF('Pack&amp;System Plan (Project)'!$G:$G,'Pack&amp;System Plan (Model)'!$E72,'Pack&amp;System Plan (Project)'!#REF!)</f>
        <v>#REF!</v>
      </c>
      <c r="ER72" s="9" t="e">
        <f>SUMIF('Pack&amp;System Plan (Project)'!$G:$G,'Pack&amp;System Plan (Model)'!$E72,'Pack&amp;System Plan (Project)'!#REF!)</f>
        <v>#REF!</v>
      </c>
      <c r="ES72" s="9" t="e">
        <f>SUMIF('Pack&amp;System Plan (Project)'!$G:$G,'Pack&amp;System Plan (Model)'!$E72,'Pack&amp;System Plan (Project)'!#REF!)</f>
        <v>#REF!</v>
      </c>
      <c r="ET72" s="9" t="e">
        <f>SUMIF('Pack&amp;System Plan (Project)'!$G:$G,'Pack&amp;System Plan (Model)'!$E72,'Pack&amp;System Plan (Project)'!#REF!)</f>
        <v>#REF!</v>
      </c>
      <c r="EU72" s="9" t="e">
        <f>SUMIF('Pack&amp;System Plan (Project)'!$G:$G,'Pack&amp;System Plan (Model)'!$E72,'Pack&amp;System Plan (Project)'!#REF!)</f>
        <v>#REF!</v>
      </c>
      <c r="EV72" s="9" t="e">
        <f>SUMIF('Pack&amp;System Plan (Project)'!$G:$G,'Pack&amp;System Plan (Model)'!$E72,'Pack&amp;System Plan (Project)'!#REF!)</f>
        <v>#REF!</v>
      </c>
      <c r="EW72" s="9" t="e">
        <f>SUMIF('Pack&amp;System Plan (Project)'!$G:$G,'Pack&amp;System Plan (Model)'!$E72,'Pack&amp;System Plan (Project)'!#REF!)</f>
        <v>#REF!</v>
      </c>
      <c r="EX72" s="9" t="e">
        <f>SUMIF('Pack&amp;System Plan (Project)'!$G:$G,'Pack&amp;System Plan (Model)'!$E72,'Pack&amp;System Plan (Project)'!#REF!)</f>
        <v>#REF!</v>
      </c>
      <c r="EY72" s="9" t="e">
        <f>SUMIF('Pack&amp;System Plan (Project)'!$G:$G,'Pack&amp;System Plan (Model)'!$E72,'Pack&amp;System Plan (Project)'!#REF!)</f>
        <v>#REF!</v>
      </c>
      <c r="EZ72" s="9" t="e">
        <f>SUMIF('Pack&amp;System Plan (Project)'!$G:$G,'Pack&amp;System Plan (Model)'!$E72,'Pack&amp;System Plan (Project)'!#REF!)</f>
        <v>#REF!</v>
      </c>
      <c r="FA72" s="9" t="e">
        <f>SUMIF('Pack&amp;System Plan (Project)'!$G:$G,'Pack&amp;System Plan (Model)'!$E72,'Pack&amp;System Plan (Project)'!#REF!)</f>
        <v>#REF!</v>
      </c>
      <c r="FB72" s="9" t="e">
        <f>SUMIF('Pack&amp;System Plan (Project)'!$G:$G,'Pack&amp;System Plan (Model)'!$E72,'Pack&amp;System Plan (Project)'!#REF!)</f>
        <v>#REF!</v>
      </c>
      <c r="FC72" s="9" t="e">
        <f>SUMIF('Pack&amp;System Plan (Project)'!$G:$G,'Pack&amp;System Plan (Model)'!$E72,'Pack&amp;System Plan (Project)'!#REF!)</f>
        <v>#REF!</v>
      </c>
      <c r="FD72" s="9" t="e">
        <f>SUMIF('Pack&amp;System Plan (Project)'!$G:$G,'Pack&amp;System Plan (Model)'!$E72,'Pack&amp;System Plan (Project)'!#REF!)</f>
        <v>#REF!</v>
      </c>
      <c r="FE72" s="9" t="e">
        <f>SUMIF('Pack&amp;System Plan (Project)'!$G:$G,'Pack&amp;System Plan (Model)'!$E72,'Pack&amp;System Plan (Project)'!#REF!)</f>
        <v>#REF!</v>
      </c>
      <c r="FF72" s="9" t="e">
        <f>SUMIF('Pack&amp;System Plan (Project)'!$G:$G,'Pack&amp;System Plan (Model)'!$E72,'Pack&amp;System Plan (Project)'!#REF!)</f>
        <v>#REF!</v>
      </c>
      <c r="FG72" s="9" t="e">
        <f>SUMIF('Pack&amp;System Plan (Project)'!$G:$G,'Pack&amp;System Plan (Model)'!$E72,'Pack&amp;System Plan (Project)'!#REF!)</f>
        <v>#REF!</v>
      </c>
      <c r="FH72" s="9" t="e">
        <f>SUMIF('Pack&amp;System Plan (Project)'!$G:$G,'Pack&amp;System Plan (Model)'!$E72,'Pack&amp;System Plan (Project)'!#REF!)</f>
        <v>#REF!</v>
      </c>
      <c r="FI72" s="9" t="e">
        <f>SUMIF('Pack&amp;System Plan (Project)'!$G:$G,'Pack&amp;System Plan (Model)'!$E72,'Pack&amp;System Plan (Project)'!#REF!)</f>
        <v>#REF!</v>
      </c>
      <c r="FJ72" s="9" t="e">
        <f>SUMIF('Pack&amp;System Plan (Project)'!$G:$G,'Pack&amp;System Plan (Model)'!$E72,'Pack&amp;System Plan (Project)'!#REF!)</f>
        <v>#REF!</v>
      </c>
      <c r="FK72" s="9" t="e">
        <f>SUMIF('Pack&amp;System Plan (Project)'!$G:$G,'Pack&amp;System Plan (Model)'!$E72,'Pack&amp;System Plan (Project)'!#REF!)</f>
        <v>#REF!</v>
      </c>
      <c r="FL72" s="9" t="e">
        <f>SUMIF('Pack&amp;System Plan (Project)'!$G:$G,'Pack&amp;System Plan (Model)'!$E72,'Pack&amp;System Plan (Project)'!#REF!)</f>
        <v>#REF!</v>
      </c>
      <c r="FM72" s="9" t="e">
        <f>SUMIF('Pack&amp;System Plan (Project)'!$G:$G,'Pack&amp;System Plan (Model)'!$E72,'Pack&amp;System Plan (Project)'!#REF!)</f>
        <v>#REF!</v>
      </c>
      <c r="FN72" s="9" t="e">
        <f>SUMIF('Pack&amp;System Plan (Project)'!$G:$G,'Pack&amp;System Plan (Model)'!$E72,'Pack&amp;System Plan (Project)'!#REF!)</f>
        <v>#REF!</v>
      </c>
      <c r="FO72" s="9" t="e">
        <f>SUMIF('Pack&amp;System Plan (Project)'!$G:$G,'Pack&amp;System Plan (Model)'!$E72,'Pack&amp;System Plan (Project)'!#REF!)</f>
        <v>#REF!</v>
      </c>
      <c r="FP72" s="9" t="e">
        <f>SUMIF('Pack&amp;System Plan (Project)'!$G:$G,'Pack&amp;System Plan (Model)'!$E72,'Pack&amp;System Plan (Project)'!#REF!)</f>
        <v>#REF!</v>
      </c>
      <c r="FQ72" s="9" t="e">
        <f>SUMIF('Pack&amp;System Plan (Project)'!$G:$G,'Pack&amp;System Plan (Model)'!$E72,'Pack&amp;System Plan (Project)'!#REF!)</f>
        <v>#REF!</v>
      </c>
      <c r="FR72" s="9" t="e">
        <f>SUMIF('Pack&amp;System Plan (Project)'!$G:$G,'Pack&amp;System Plan (Model)'!$E72,'Pack&amp;System Plan (Project)'!#REF!)</f>
        <v>#REF!</v>
      </c>
      <c r="FS72" s="9" t="e">
        <f>SUMIF('Pack&amp;System Plan (Project)'!$G:$G,'Pack&amp;System Plan (Model)'!$E72,'Pack&amp;System Plan (Project)'!#REF!)</f>
        <v>#REF!</v>
      </c>
      <c r="FT72" s="9" t="e">
        <f>SUMIF('Pack&amp;System Plan (Project)'!$G:$G,'Pack&amp;System Plan (Model)'!$E72,'Pack&amp;System Plan (Project)'!#REF!)</f>
        <v>#REF!</v>
      </c>
      <c r="FU72" s="9" t="e">
        <f>SUMIF('Pack&amp;System Plan (Project)'!$G:$G,'Pack&amp;System Plan (Model)'!$E72,'Pack&amp;System Plan (Project)'!#REF!)</f>
        <v>#REF!</v>
      </c>
      <c r="FV72" s="9" t="e">
        <f>SUMIF('Pack&amp;System Plan (Project)'!$G:$G,'Pack&amp;System Plan (Model)'!$E72,'Pack&amp;System Plan (Project)'!#REF!)</f>
        <v>#REF!</v>
      </c>
      <c r="FW72" s="9" t="e">
        <f>SUMIF('Pack&amp;System Plan (Project)'!$G:$G,'Pack&amp;System Plan (Model)'!$E72,'Pack&amp;System Plan (Project)'!#REF!)</f>
        <v>#REF!</v>
      </c>
      <c r="FX72" s="9" t="e">
        <f>SUMIF('Pack&amp;System Plan (Project)'!$G:$G,'Pack&amp;System Plan (Model)'!$E72,'Pack&amp;System Plan (Project)'!#REF!)</f>
        <v>#REF!</v>
      </c>
      <c r="FY72" s="9" t="e">
        <f>SUMIF('Pack&amp;System Plan (Project)'!$G:$G,'Pack&amp;System Plan (Model)'!$E72,'Pack&amp;System Plan (Project)'!#REF!)</f>
        <v>#REF!</v>
      </c>
      <c r="FZ72" s="9" t="e">
        <f>SUMIF('Pack&amp;System Plan (Project)'!$G:$G,'Pack&amp;System Plan (Model)'!$E72,'Pack&amp;System Plan (Project)'!#REF!)</f>
        <v>#REF!</v>
      </c>
      <c r="GA72" s="9" t="e">
        <f>SUMIF('Pack&amp;System Plan (Project)'!$G:$G,'Pack&amp;System Plan (Model)'!$E72,'Pack&amp;System Plan (Project)'!#REF!)</f>
        <v>#REF!</v>
      </c>
      <c r="GB72" s="9" t="e">
        <f>SUMIF('Pack&amp;System Plan (Project)'!$G:$G,'Pack&amp;System Plan (Model)'!$E72,'Pack&amp;System Plan (Project)'!#REF!)</f>
        <v>#REF!</v>
      </c>
      <c r="GC72" s="9" t="e">
        <f>SUMIF('Pack&amp;System Plan (Project)'!$G:$G,'Pack&amp;System Plan (Model)'!$E72,'Pack&amp;System Plan (Project)'!#REF!)</f>
        <v>#REF!</v>
      </c>
      <c r="GD72" s="9" t="e">
        <f>SUMIF('Pack&amp;System Plan (Project)'!$G:$G,'Pack&amp;System Plan (Model)'!$E72,'Pack&amp;System Plan (Project)'!#REF!)</f>
        <v>#REF!</v>
      </c>
      <c r="GE72" s="9" t="e">
        <f>SUMIF('Pack&amp;System Plan (Project)'!$G:$G,'Pack&amp;System Plan (Model)'!$E72,'Pack&amp;System Plan (Project)'!#REF!)</f>
        <v>#REF!</v>
      </c>
      <c r="GF72" s="9" t="e">
        <f>SUMIF('Pack&amp;System Plan (Project)'!$G:$G,'Pack&amp;System Plan (Model)'!$E72,'Pack&amp;System Plan (Project)'!#REF!)</f>
        <v>#REF!</v>
      </c>
      <c r="GG72" s="9" t="e">
        <f>SUMIF('Pack&amp;System Plan (Project)'!$G:$G,'Pack&amp;System Plan (Model)'!$E72,'Pack&amp;System Plan (Project)'!#REF!)</f>
        <v>#REF!</v>
      </c>
      <c r="GH72" s="9" t="e">
        <f>SUMIF('Pack&amp;System Plan (Project)'!$G:$G,'Pack&amp;System Plan (Model)'!$E72,'Pack&amp;System Plan (Project)'!#REF!)</f>
        <v>#REF!</v>
      </c>
      <c r="GI72" s="9" t="e">
        <f>SUMIF('Pack&amp;System Plan (Project)'!$G:$G,'Pack&amp;System Plan (Model)'!$E72,'Pack&amp;System Plan (Project)'!#REF!)</f>
        <v>#REF!</v>
      </c>
      <c r="GJ72" s="9" t="e">
        <f>SUMIF('Pack&amp;System Plan (Project)'!$G:$G,'Pack&amp;System Plan (Model)'!$E72,'Pack&amp;System Plan (Project)'!#REF!)</f>
        <v>#REF!</v>
      </c>
      <c r="GK72" s="9" t="e">
        <f>SUMIF('Pack&amp;System Plan (Project)'!$G:$G,'Pack&amp;System Plan (Model)'!$E72,'Pack&amp;System Plan (Project)'!#REF!)</f>
        <v>#REF!</v>
      </c>
      <c r="GL72" s="9" t="e">
        <f>SUMIF('Pack&amp;System Plan (Project)'!$G:$G,'Pack&amp;System Plan (Model)'!$E72,'Pack&amp;System Plan (Project)'!#REF!)</f>
        <v>#REF!</v>
      </c>
      <c r="GM72" s="9" t="e">
        <f>SUMIF('Pack&amp;System Plan (Project)'!$G:$G,'Pack&amp;System Plan (Model)'!$E72,'Pack&amp;System Plan (Project)'!#REF!)</f>
        <v>#REF!</v>
      </c>
      <c r="GN72" s="9" t="e">
        <f>SUMIF('Pack&amp;System Plan (Project)'!$G:$G,'Pack&amp;System Plan (Model)'!$E72,'Pack&amp;System Plan (Project)'!#REF!)</f>
        <v>#REF!</v>
      </c>
      <c r="GO72" s="5">
        <v>0</v>
      </c>
    </row>
    <row r="73" spans="1:197" s="5" customFormat="1" x14ac:dyDescent="0.3">
      <c r="B73" s="25" t="s">
        <v>45</v>
      </c>
      <c r="C73" s="24" t="s">
        <v>104</v>
      </c>
      <c r="D73" s="17" t="s">
        <v>133</v>
      </c>
      <c r="E73" s="17" t="s">
        <v>183</v>
      </c>
      <c r="F73" s="19" t="s">
        <v>217</v>
      </c>
      <c r="G73" s="13" t="e">
        <f>SUMIF(#REF!,'Pack&amp;System Plan (Model)'!#REF!,#REF!)</f>
        <v>#REF!</v>
      </c>
      <c r="H73" s="14">
        <f t="shared" si="2"/>
        <v>1</v>
      </c>
      <c r="I73" s="15"/>
      <c r="J73" s="15"/>
      <c r="K73" s="12" t="s">
        <v>10</v>
      </c>
      <c r="L73" s="16" t="e">
        <f>H73/H72</f>
        <v>#REF!</v>
      </c>
      <c r="M73" s="10"/>
      <c r="N73" s="28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>
        <v>1</v>
      </c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  <c r="BU73" s="6"/>
      <c r="BV73" s="6"/>
      <c r="BW73" s="6"/>
      <c r="BX73" s="6"/>
      <c r="BY73" s="6"/>
      <c r="BZ73" s="6"/>
      <c r="CA73" s="6"/>
      <c r="CB73" s="6"/>
      <c r="CC73" s="6"/>
      <c r="CD73" s="6"/>
      <c r="CE73" s="6"/>
      <c r="CF73" s="6"/>
      <c r="CG73" s="6"/>
      <c r="CH73" s="6"/>
      <c r="CI73" s="6"/>
      <c r="CJ73" s="6"/>
      <c r="CK73" s="6"/>
      <c r="CL73" s="6"/>
      <c r="CM73" s="6"/>
      <c r="CN73" s="6"/>
      <c r="CO73" s="6"/>
      <c r="CP73" s="6"/>
      <c r="CQ73" s="6"/>
      <c r="CR73" s="6"/>
      <c r="CS73" s="6"/>
      <c r="CT73" s="6"/>
      <c r="CU73" s="6"/>
      <c r="CV73" s="6"/>
      <c r="CW73" s="6"/>
      <c r="CX73" s="6"/>
      <c r="CY73" s="6"/>
      <c r="CZ73" s="6"/>
      <c r="DA73" s="6"/>
      <c r="DB73" s="6"/>
      <c r="DC73" s="6"/>
      <c r="DD73" s="6"/>
      <c r="DE73" s="6"/>
      <c r="DF73" s="6"/>
      <c r="DG73" s="6"/>
      <c r="DH73" s="6"/>
      <c r="DI73" s="6"/>
      <c r="DJ73" s="6"/>
      <c r="DK73" s="6"/>
      <c r="DL73" s="6"/>
      <c r="DM73" s="6"/>
      <c r="DN73" s="6"/>
      <c r="DO73" s="6"/>
      <c r="DP73" s="6"/>
      <c r="DQ73" s="6"/>
      <c r="DR73" s="6"/>
      <c r="DS73" s="6"/>
      <c r="DT73" s="6"/>
      <c r="DU73" s="6"/>
      <c r="DV73" s="6"/>
      <c r="DW73" s="6"/>
      <c r="DX73" s="6"/>
      <c r="DY73" s="6"/>
      <c r="DZ73" s="6"/>
      <c r="EA73" s="6"/>
      <c r="EB73" s="6"/>
      <c r="EC73" s="6"/>
      <c r="ED73" s="6"/>
      <c r="EE73" s="6"/>
      <c r="EF73" s="6"/>
      <c r="EG73" s="6"/>
      <c r="EH73" s="6"/>
      <c r="EI73" s="6"/>
      <c r="EJ73" s="6"/>
      <c r="EK73" s="6"/>
      <c r="EL73" s="6"/>
      <c r="EM73" s="6"/>
      <c r="EN73" s="6"/>
      <c r="EO73" s="6"/>
      <c r="EP73" s="6"/>
      <c r="EQ73" s="6"/>
      <c r="ER73" s="6"/>
      <c r="ES73" s="6"/>
      <c r="ET73" s="6"/>
      <c r="EU73" s="6"/>
      <c r="EV73" s="6"/>
      <c r="EW73" s="6"/>
      <c r="EX73" s="6"/>
      <c r="EY73" s="6"/>
      <c r="EZ73" s="6"/>
      <c r="FA73" s="6"/>
      <c r="FB73" s="6"/>
      <c r="FC73" s="6"/>
      <c r="FD73" s="6"/>
      <c r="FE73" s="6"/>
      <c r="FF73" s="6"/>
      <c r="FG73" s="6"/>
      <c r="FH73" s="6"/>
      <c r="FI73" s="6"/>
      <c r="FJ73" s="6"/>
      <c r="FK73" s="6"/>
      <c r="FL73" s="6"/>
      <c r="FM73" s="6"/>
      <c r="FN73" s="6"/>
      <c r="FO73" s="6"/>
      <c r="FP73" s="6"/>
      <c r="FQ73" s="6"/>
      <c r="FR73" s="6"/>
      <c r="FS73" s="6"/>
      <c r="FT73" s="6"/>
      <c r="FU73" s="6"/>
      <c r="FV73" s="6"/>
      <c r="FW73" s="6"/>
      <c r="FX73" s="6"/>
      <c r="FY73" s="6"/>
      <c r="FZ73" s="6"/>
      <c r="GA73" s="6"/>
      <c r="GB73" s="6"/>
      <c r="GC73" s="6"/>
      <c r="GD73" s="6"/>
      <c r="GE73" s="6"/>
      <c r="GF73" s="6"/>
      <c r="GG73" s="6"/>
      <c r="GH73" s="6"/>
      <c r="GI73" s="6"/>
      <c r="GJ73" s="6"/>
      <c r="GK73" s="6"/>
      <c r="GL73" s="6"/>
      <c r="GM73" s="6"/>
      <c r="GN73" s="6"/>
      <c r="GO73" s="5">
        <v>0</v>
      </c>
    </row>
    <row r="74" spans="1:197" s="5" customFormat="1" x14ac:dyDescent="0.3">
      <c r="B74" s="25" t="s">
        <v>45</v>
      </c>
      <c r="C74" s="24" t="s">
        <v>104</v>
      </c>
      <c r="D74" s="17" t="s">
        <v>133</v>
      </c>
      <c r="E74" s="17" t="s">
        <v>216</v>
      </c>
      <c r="F74" s="19" t="s">
        <v>220</v>
      </c>
      <c r="G74" s="13" t="e">
        <f>SUMIF(#REF!,'Pack&amp;System Plan (Model)'!#REF!,#REF!)</f>
        <v>#REF!</v>
      </c>
      <c r="H74" s="21" t="e">
        <f t="shared" si="2"/>
        <v>#REF!</v>
      </c>
      <c r="I74" s="22"/>
      <c r="J74" s="22"/>
      <c r="K74" s="19" t="s">
        <v>9</v>
      </c>
      <c r="L74" s="23" t="e">
        <f>+H75/H74</f>
        <v>#REF!</v>
      </c>
      <c r="M74" s="17"/>
      <c r="N74" s="27"/>
      <c r="O74" s="9" t="e">
        <f>SUMIF('Pack&amp;System Plan (Project)'!$G:$G,'Pack&amp;System Plan (Model)'!$E74,'Pack&amp;System Plan (Project)'!#REF!)</f>
        <v>#REF!</v>
      </c>
      <c r="P74" s="9" t="e">
        <f>SUMIF('Pack&amp;System Plan (Project)'!$G:$G,'Pack&amp;System Plan (Model)'!$E74,'Pack&amp;System Plan (Project)'!#REF!)</f>
        <v>#REF!</v>
      </c>
      <c r="Q74" s="9" t="e">
        <f>SUMIF('Pack&amp;System Plan (Project)'!$G:$G,'Pack&amp;System Plan (Model)'!$E74,'Pack&amp;System Plan (Project)'!#REF!)</f>
        <v>#REF!</v>
      </c>
      <c r="R74" s="9" t="e">
        <f>SUMIF('Pack&amp;System Plan (Project)'!$G:$G,'Pack&amp;System Plan (Model)'!$E74,'Pack&amp;System Plan (Project)'!#REF!)</f>
        <v>#REF!</v>
      </c>
      <c r="S74" s="9" t="e">
        <f>SUMIF('Pack&amp;System Plan (Project)'!$G:$G,'Pack&amp;System Plan (Model)'!$E74,'Pack&amp;System Plan (Project)'!#REF!)</f>
        <v>#REF!</v>
      </c>
      <c r="T74" s="9" t="e">
        <f>SUMIF('Pack&amp;System Plan (Project)'!$G:$G,'Pack&amp;System Plan (Model)'!$E74,'Pack&amp;System Plan (Project)'!#REF!)</f>
        <v>#REF!</v>
      </c>
      <c r="U74" s="9" t="e">
        <f>SUMIF('Pack&amp;System Plan (Project)'!$G:$G,'Pack&amp;System Plan (Model)'!$E74,'Pack&amp;System Plan (Project)'!#REF!)</f>
        <v>#REF!</v>
      </c>
      <c r="V74" s="9" t="e">
        <f>SUMIF('Pack&amp;System Plan (Project)'!$G:$G,'Pack&amp;System Plan (Model)'!$E74,'Pack&amp;System Plan (Project)'!#REF!)</f>
        <v>#REF!</v>
      </c>
      <c r="W74" s="9" t="e">
        <f>SUMIF('Pack&amp;System Plan (Project)'!$G:$G,'Pack&amp;System Plan (Model)'!$E74,'Pack&amp;System Plan (Project)'!#REF!)</f>
        <v>#REF!</v>
      </c>
      <c r="X74" s="9" t="e">
        <f>SUMIF('Pack&amp;System Plan (Project)'!$G:$G,'Pack&amp;System Plan (Model)'!$E74,'Pack&amp;System Plan (Project)'!#REF!)</f>
        <v>#REF!</v>
      </c>
      <c r="Y74" s="9" t="e">
        <f>SUMIF('Pack&amp;System Plan (Project)'!$G:$G,'Pack&amp;System Plan (Model)'!$E74,'Pack&amp;System Plan (Project)'!#REF!)</f>
        <v>#REF!</v>
      </c>
      <c r="Z74" s="9" t="e">
        <f>SUMIF('Pack&amp;System Plan (Project)'!$G:$G,'Pack&amp;System Plan (Model)'!$E74,'Pack&amp;System Plan (Project)'!#REF!)</f>
        <v>#REF!</v>
      </c>
      <c r="AA74" s="9" t="e">
        <f>SUMIF('Pack&amp;System Plan (Project)'!$G:$G,'Pack&amp;System Plan (Model)'!$E74,'Pack&amp;System Plan (Project)'!#REF!)</f>
        <v>#REF!</v>
      </c>
      <c r="AB74" s="9" t="e">
        <f>SUMIF('Pack&amp;System Plan (Project)'!$G:$G,'Pack&amp;System Plan (Model)'!$E74,'Pack&amp;System Plan (Project)'!#REF!)</f>
        <v>#REF!</v>
      </c>
      <c r="AC74" s="9" t="e">
        <f>SUMIF('Pack&amp;System Plan (Project)'!$G:$G,'Pack&amp;System Plan (Model)'!$E74,'Pack&amp;System Plan (Project)'!#REF!)</f>
        <v>#REF!</v>
      </c>
      <c r="AD74" s="9" t="e">
        <f>SUMIF('Pack&amp;System Plan (Project)'!$G:$G,'Pack&amp;System Plan (Model)'!$E74,'Pack&amp;System Plan (Project)'!#REF!)</f>
        <v>#REF!</v>
      </c>
      <c r="AE74" s="9" t="e">
        <f>SUMIF('Pack&amp;System Plan (Project)'!$G:$G,'Pack&amp;System Plan (Model)'!$E74,'Pack&amp;System Plan (Project)'!#REF!)</f>
        <v>#REF!</v>
      </c>
      <c r="AF74" s="9" t="e">
        <f>SUMIF('Pack&amp;System Plan (Project)'!$G:$G,'Pack&amp;System Plan (Model)'!$E74,'Pack&amp;System Plan (Project)'!#REF!)</f>
        <v>#REF!</v>
      </c>
      <c r="AG74" s="9" t="e">
        <f>SUMIF('Pack&amp;System Plan (Project)'!$G:$G,'Pack&amp;System Plan (Model)'!$E74,'Pack&amp;System Plan (Project)'!#REF!)</f>
        <v>#REF!</v>
      </c>
      <c r="AH74" s="9" t="e">
        <f>SUMIF('Pack&amp;System Plan (Project)'!$G:$G,'Pack&amp;System Plan (Model)'!$E74,'Pack&amp;System Plan (Project)'!#REF!)</f>
        <v>#REF!</v>
      </c>
      <c r="AI74" s="9" t="e">
        <f>SUMIF('Pack&amp;System Plan (Project)'!$G:$G,'Pack&amp;System Plan (Model)'!$E74,'Pack&amp;System Plan (Project)'!#REF!)</f>
        <v>#REF!</v>
      </c>
      <c r="AJ74" s="9" t="e">
        <f>SUMIF('Pack&amp;System Plan (Project)'!$G:$G,'Pack&amp;System Plan (Model)'!$E74,'Pack&amp;System Plan (Project)'!#REF!)</f>
        <v>#REF!</v>
      </c>
      <c r="AK74" s="9" t="e">
        <f>SUMIF('Pack&amp;System Plan (Project)'!$G:$G,'Pack&amp;System Plan (Model)'!$E74,'Pack&amp;System Plan (Project)'!#REF!)</f>
        <v>#REF!</v>
      </c>
      <c r="AL74" s="9" t="e">
        <f>SUMIF('Pack&amp;System Plan (Project)'!$G:$G,'Pack&amp;System Plan (Model)'!$E74,'Pack&amp;System Plan (Project)'!#REF!)</f>
        <v>#REF!</v>
      </c>
      <c r="AM74" s="9" t="e">
        <f>SUMIF('Pack&amp;System Plan (Project)'!$G:$G,'Pack&amp;System Plan (Model)'!$E74,'Pack&amp;System Plan (Project)'!#REF!)</f>
        <v>#REF!</v>
      </c>
      <c r="AN74" s="9" t="e">
        <f>SUMIF('Pack&amp;System Plan (Project)'!$G:$G,'Pack&amp;System Plan (Model)'!$E74,'Pack&amp;System Plan (Project)'!#REF!)</f>
        <v>#REF!</v>
      </c>
      <c r="AO74" s="9" t="e">
        <f>SUMIF('Pack&amp;System Plan (Project)'!$G:$G,'Pack&amp;System Plan (Model)'!$E74,'Pack&amp;System Plan (Project)'!#REF!)</f>
        <v>#REF!</v>
      </c>
      <c r="AP74" s="9" t="e">
        <f>SUMIF('Pack&amp;System Plan (Project)'!$G:$G,'Pack&amp;System Plan (Model)'!$E74,'Pack&amp;System Plan (Project)'!#REF!)</f>
        <v>#REF!</v>
      </c>
      <c r="AQ74" s="9" t="e">
        <f>SUMIF('Pack&amp;System Plan (Project)'!$G:$G,'Pack&amp;System Plan (Model)'!$E74,'Pack&amp;System Plan (Project)'!#REF!)</f>
        <v>#REF!</v>
      </c>
      <c r="AR74" s="9" t="e">
        <f>SUMIF('Pack&amp;System Plan (Project)'!$G:$G,'Pack&amp;System Plan (Model)'!$E74,'Pack&amp;System Plan (Project)'!#REF!)</f>
        <v>#REF!</v>
      </c>
      <c r="AS74" s="9" t="e">
        <f>SUMIF('Pack&amp;System Plan (Project)'!$G:$G,'Pack&amp;System Plan (Model)'!$E74,'Pack&amp;System Plan (Project)'!#REF!)</f>
        <v>#REF!</v>
      </c>
      <c r="AT74" s="9" t="e">
        <f>SUMIF('Pack&amp;System Plan (Project)'!$G:$G,'Pack&amp;System Plan (Model)'!$E74,'Pack&amp;System Plan (Project)'!#REF!)</f>
        <v>#REF!</v>
      </c>
      <c r="AU74" s="9" t="e">
        <f>SUMIF('Pack&amp;System Plan (Project)'!$G:$G,'Pack&amp;System Plan (Model)'!$E74,'Pack&amp;System Plan (Project)'!#REF!)</f>
        <v>#REF!</v>
      </c>
      <c r="AV74" s="9" t="e">
        <f>SUMIF('Pack&amp;System Plan (Project)'!$G:$G,'Pack&amp;System Plan (Model)'!$E74,'Pack&amp;System Plan (Project)'!#REF!)</f>
        <v>#REF!</v>
      </c>
      <c r="AW74" s="9" t="e">
        <f>SUMIF('Pack&amp;System Plan (Project)'!$G:$G,'Pack&amp;System Plan (Model)'!$E74,'Pack&amp;System Plan (Project)'!#REF!)</f>
        <v>#REF!</v>
      </c>
      <c r="AX74" s="9" t="e">
        <f>SUMIF('Pack&amp;System Plan (Project)'!$G:$G,'Pack&amp;System Plan (Model)'!$E74,'Pack&amp;System Plan (Project)'!#REF!)</f>
        <v>#REF!</v>
      </c>
      <c r="AY74" s="9" t="e">
        <f>SUMIF('Pack&amp;System Plan (Project)'!$G:$G,'Pack&amp;System Plan (Model)'!$E74,'Pack&amp;System Plan (Project)'!#REF!)</f>
        <v>#REF!</v>
      </c>
      <c r="AZ74" s="9" t="e">
        <f>SUMIF('Pack&amp;System Plan (Project)'!$G:$G,'Pack&amp;System Plan (Model)'!$E74,'Pack&amp;System Plan (Project)'!#REF!)</f>
        <v>#REF!</v>
      </c>
      <c r="BA74" s="9" t="e">
        <f>SUMIF('Pack&amp;System Plan (Project)'!$G:$G,'Pack&amp;System Plan (Model)'!$E74,'Pack&amp;System Plan (Project)'!#REF!)</f>
        <v>#REF!</v>
      </c>
      <c r="BB74" s="9" t="e">
        <f>SUMIF('Pack&amp;System Plan (Project)'!$G:$G,'Pack&amp;System Plan (Model)'!$E74,'Pack&amp;System Plan (Project)'!#REF!)</f>
        <v>#REF!</v>
      </c>
      <c r="BC74" s="9" t="e">
        <f>SUMIF('Pack&amp;System Plan (Project)'!$G:$G,'Pack&amp;System Plan (Model)'!$E74,'Pack&amp;System Plan (Project)'!#REF!)</f>
        <v>#REF!</v>
      </c>
      <c r="BD74" s="9" t="e">
        <f>SUMIF('Pack&amp;System Plan (Project)'!$G:$G,'Pack&amp;System Plan (Model)'!$E74,'Pack&amp;System Plan (Project)'!#REF!)</f>
        <v>#REF!</v>
      </c>
      <c r="BE74" s="9" t="e">
        <f>SUMIF('Pack&amp;System Plan (Project)'!$G:$G,'Pack&amp;System Plan (Model)'!$E74,'Pack&amp;System Plan (Project)'!#REF!)</f>
        <v>#REF!</v>
      </c>
      <c r="BF74" s="9" t="e">
        <f>SUMIF('Pack&amp;System Plan (Project)'!$G:$G,'Pack&amp;System Plan (Model)'!$E74,'Pack&amp;System Plan (Project)'!#REF!)</f>
        <v>#REF!</v>
      </c>
      <c r="BG74" s="9" t="e">
        <f>SUMIF('Pack&amp;System Plan (Project)'!$G:$G,'Pack&amp;System Plan (Model)'!$E74,'Pack&amp;System Plan (Project)'!#REF!)</f>
        <v>#REF!</v>
      </c>
      <c r="BH74" s="9" t="e">
        <f>SUMIF('Pack&amp;System Plan (Project)'!$G:$G,'Pack&amp;System Plan (Model)'!$E74,'Pack&amp;System Plan (Project)'!#REF!)</f>
        <v>#REF!</v>
      </c>
      <c r="BI74" s="9" t="e">
        <f>SUMIF('Pack&amp;System Plan (Project)'!$G:$G,'Pack&amp;System Plan (Model)'!$E74,'Pack&amp;System Plan (Project)'!#REF!)</f>
        <v>#REF!</v>
      </c>
      <c r="BJ74" s="9" t="e">
        <f>SUMIF('Pack&amp;System Plan (Project)'!$G:$G,'Pack&amp;System Plan (Model)'!$E74,'Pack&amp;System Plan (Project)'!#REF!)</f>
        <v>#REF!</v>
      </c>
      <c r="BK74" s="9" t="e">
        <f>SUMIF('Pack&amp;System Plan (Project)'!$G:$G,'Pack&amp;System Plan (Model)'!$E74,'Pack&amp;System Plan (Project)'!#REF!)</f>
        <v>#REF!</v>
      </c>
      <c r="BL74" s="9" t="e">
        <f>SUMIF('Pack&amp;System Plan (Project)'!$G:$G,'Pack&amp;System Plan (Model)'!$E74,'Pack&amp;System Plan (Project)'!#REF!)</f>
        <v>#REF!</v>
      </c>
      <c r="BM74" s="9" t="e">
        <f>SUMIF('Pack&amp;System Plan (Project)'!$G:$G,'Pack&amp;System Plan (Model)'!$E74,'Pack&amp;System Plan (Project)'!#REF!)</f>
        <v>#REF!</v>
      </c>
      <c r="BN74" s="9" t="e">
        <f>SUMIF('Pack&amp;System Plan (Project)'!$G:$G,'Pack&amp;System Plan (Model)'!$E74,'Pack&amp;System Plan (Project)'!#REF!)</f>
        <v>#REF!</v>
      </c>
      <c r="BO74" s="9" t="e">
        <f>SUMIF('Pack&amp;System Plan (Project)'!$G:$G,'Pack&amp;System Plan (Model)'!$E74,'Pack&amp;System Plan (Project)'!#REF!)</f>
        <v>#REF!</v>
      </c>
      <c r="BP74" s="9" t="e">
        <f>SUMIF('Pack&amp;System Plan (Project)'!$G:$G,'Pack&amp;System Plan (Model)'!$E74,'Pack&amp;System Plan (Project)'!#REF!)</f>
        <v>#REF!</v>
      </c>
      <c r="BQ74" s="9" t="e">
        <f>SUMIF('Pack&amp;System Plan (Project)'!$G:$G,'Pack&amp;System Plan (Model)'!$E74,'Pack&amp;System Plan (Project)'!#REF!)</f>
        <v>#REF!</v>
      </c>
      <c r="BR74" s="9" t="e">
        <f>SUMIF('Pack&amp;System Plan (Project)'!$G:$G,'Pack&amp;System Plan (Model)'!$E74,'Pack&amp;System Plan (Project)'!#REF!)</f>
        <v>#REF!</v>
      </c>
      <c r="BS74" s="9" t="e">
        <f>SUMIF('Pack&amp;System Plan (Project)'!$G:$G,'Pack&amp;System Plan (Model)'!$E74,'Pack&amp;System Plan (Project)'!#REF!)</f>
        <v>#REF!</v>
      </c>
      <c r="BT74" s="9" t="e">
        <f>SUMIF('Pack&amp;System Plan (Project)'!$G:$G,'Pack&amp;System Plan (Model)'!$E74,'Pack&amp;System Plan (Project)'!#REF!)</f>
        <v>#REF!</v>
      </c>
      <c r="BU74" s="9" t="e">
        <f>SUMIF('Pack&amp;System Plan (Project)'!$G:$G,'Pack&amp;System Plan (Model)'!$E74,'Pack&amp;System Plan (Project)'!#REF!)</f>
        <v>#REF!</v>
      </c>
      <c r="BV74" s="9" t="e">
        <f>SUMIF('Pack&amp;System Plan (Project)'!$G:$G,'Pack&amp;System Plan (Model)'!$E74,'Pack&amp;System Plan (Project)'!#REF!)</f>
        <v>#REF!</v>
      </c>
      <c r="BW74" s="9" t="e">
        <f>SUMIF('Pack&amp;System Plan (Project)'!$G:$G,'Pack&amp;System Plan (Model)'!$E74,'Pack&amp;System Plan (Project)'!#REF!)</f>
        <v>#REF!</v>
      </c>
      <c r="BX74" s="9" t="e">
        <f>SUMIF('Pack&amp;System Plan (Project)'!$G:$G,'Pack&amp;System Plan (Model)'!$E74,'Pack&amp;System Plan (Project)'!#REF!)</f>
        <v>#REF!</v>
      </c>
      <c r="BY74" s="9" t="e">
        <f>SUMIF('Pack&amp;System Plan (Project)'!$G:$G,'Pack&amp;System Plan (Model)'!$E74,'Pack&amp;System Plan (Project)'!#REF!)</f>
        <v>#REF!</v>
      </c>
      <c r="BZ74" s="9" t="e">
        <f>SUMIF('Pack&amp;System Plan (Project)'!$G:$G,'Pack&amp;System Plan (Model)'!$E74,'Pack&amp;System Plan (Project)'!#REF!)</f>
        <v>#REF!</v>
      </c>
      <c r="CA74" s="9" t="e">
        <f>SUMIF('Pack&amp;System Plan (Project)'!$G:$G,'Pack&amp;System Plan (Model)'!$E74,'Pack&amp;System Plan (Project)'!#REF!)</f>
        <v>#REF!</v>
      </c>
      <c r="CB74" s="9" t="e">
        <f>SUMIF('Pack&amp;System Plan (Project)'!$G:$G,'Pack&amp;System Plan (Model)'!$E74,'Pack&amp;System Plan (Project)'!#REF!)</f>
        <v>#REF!</v>
      </c>
      <c r="CC74" s="9" t="e">
        <f>SUMIF('Pack&amp;System Plan (Project)'!$G:$G,'Pack&amp;System Plan (Model)'!$E74,'Pack&amp;System Plan (Project)'!#REF!)</f>
        <v>#REF!</v>
      </c>
      <c r="CD74" s="9" t="e">
        <f>SUMIF('Pack&amp;System Plan (Project)'!$G:$G,'Pack&amp;System Plan (Model)'!$E74,'Pack&amp;System Plan (Project)'!#REF!)</f>
        <v>#REF!</v>
      </c>
      <c r="CE74" s="9" t="e">
        <f>SUMIF('Pack&amp;System Plan (Project)'!$G:$G,'Pack&amp;System Plan (Model)'!$E74,'Pack&amp;System Plan (Project)'!#REF!)</f>
        <v>#REF!</v>
      </c>
      <c r="CF74" s="9" t="e">
        <f>SUMIF('Pack&amp;System Plan (Project)'!$G:$G,'Pack&amp;System Plan (Model)'!$E74,'Pack&amp;System Plan (Project)'!#REF!)</f>
        <v>#REF!</v>
      </c>
      <c r="CG74" s="9" t="e">
        <f>SUMIF('Pack&amp;System Plan (Project)'!$G:$G,'Pack&amp;System Plan (Model)'!$E74,'Pack&amp;System Plan (Project)'!#REF!)</f>
        <v>#REF!</v>
      </c>
      <c r="CH74" s="9" t="e">
        <f>SUMIF('Pack&amp;System Plan (Project)'!$G:$G,'Pack&amp;System Plan (Model)'!$E74,'Pack&amp;System Plan (Project)'!#REF!)</f>
        <v>#REF!</v>
      </c>
      <c r="CI74" s="9" t="e">
        <f>SUMIF('Pack&amp;System Plan (Project)'!$G:$G,'Pack&amp;System Plan (Model)'!$E74,'Pack&amp;System Plan (Project)'!#REF!)</f>
        <v>#REF!</v>
      </c>
      <c r="CJ74" s="9" t="e">
        <f>SUMIF('Pack&amp;System Plan (Project)'!$G:$G,'Pack&amp;System Plan (Model)'!$E74,'Pack&amp;System Plan (Project)'!#REF!)</f>
        <v>#REF!</v>
      </c>
      <c r="CK74" s="9" t="e">
        <f>SUMIF('Pack&amp;System Plan (Project)'!$G:$G,'Pack&amp;System Plan (Model)'!$E74,'Pack&amp;System Plan (Project)'!#REF!)</f>
        <v>#REF!</v>
      </c>
      <c r="CL74" s="9" t="e">
        <f>SUMIF('Pack&amp;System Plan (Project)'!$G:$G,'Pack&amp;System Plan (Model)'!$E74,'Pack&amp;System Plan (Project)'!#REF!)</f>
        <v>#REF!</v>
      </c>
      <c r="CM74" s="9" t="e">
        <f>SUMIF('Pack&amp;System Plan (Project)'!$G:$G,'Pack&amp;System Plan (Model)'!$E74,'Pack&amp;System Plan (Project)'!#REF!)</f>
        <v>#REF!</v>
      </c>
      <c r="CN74" s="9" t="e">
        <f>SUMIF('Pack&amp;System Plan (Project)'!$G:$G,'Pack&amp;System Plan (Model)'!$E74,'Pack&amp;System Plan (Project)'!#REF!)</f>
        <v>#REF!</v>
      </c>
      <c r="CO74" s="9" t="e">
        <f>SUMIF('Pack&amp;System Plan (Project)'!$G:$G,'Pack&amp;System Plan (Model)'!$E74,'Pack&amp;System Plan (Project)'!#REF!)</f>
        <v>#REF!</v>
      </c>
      <c r="CP74" s="9" t="e">
        <f>SUMIF('Pack&amp;System Plan (Project)'!$G:$G,'Pack&amp;System Plan (Model)'!$E74,'Pack&amp;System Plan (Project)'!#REF!)</f>
        <v>#REF!</v>
      </c>
      <c r="CQ74" s="9" t="e">
        <f>SUMIF('Pack&amp;System Plan (Project)'!$G:$G,'Pack&amp;System Plan (Model)'!$E74,'Pack&amp;System Plan (Project)'!#REF!)</f>
        <v>#REF!</v>
      </c>
      <c r="CR74" s="9" t="e">
        <f>SUMIF('Pack&amp;System Plan (Project)'!$G:$G,'Pack&amp;System Plan (Model)'!$E74,'Pack&amp;System Plan (Project)'!#REF!)</f>
        <v>#REF!</v>
      </c>
      <c r="CS74" s="9" t="e">
        <f>SUMIF('Pack&amp;System Plan (Project)'!$G:$G,'Pack&amp;System Plan (Model)'!$E74,'Pack&amp;System Plan (Project)'!#REF!)</f>
        <v>#REF!</v>
      </c>
      <c r="CT74" s="9" t="e">
        <f>SUMIF('Pack&amp;System Plan (Project)'!$G:$G,'Pack&amp;System Plan (Model)'!$E74,'Pack&amp;System Plan (Project)'!#REF!)</f>
        <v>#REF!</v>
      </c>
      <c r="CU74" s="9" t="e">
        <f>SUMIF('Pack&amp;System Plan (Project)'!$G:$G,'Pack&amp;System Plan (Model)'!$E74,'Pack&amp;System Plan (Project)'!#REF!)</f>
        <v>#REF!</v>
      </c>
      <c r="CV74" s="9" t="e">
        <f>SUMIF('Pack&amp;System Plan (Project)'!$G:$G,'Pack&amp;System Plan (Model)'!$E74,'Pack&amp;System Plan (Project)'!#REF!)</f>
        <v>#REF!</v>
      </c>
      <c r="CW74" s="9" t="e">
        <f>SUMIF('Pack&amp;System Plan (Project)'!$G:$G,'Pack&amp;System Plan (Model)'!$E74,'Pack&amp;System Plan (Project)'!#REF!)</f>
        <v>#REF!</v>
      </c>
      <c r="CX74" s="9" t="e">
        <f>SUMIF('Pack&amp;System Plan (Project)'!$G:$G,'Pack&amp;System Plan (Model)'!$E74,'Pack&amp;System Plan (Project)'!#REF!)</f>
        <v>#REF!</v>
      </c>
      <c r="CY74" s="9" t="e">
        <f>SUMIF('Pack&amp;System Plan (Project)'!$G:$G,'Pack&amp;System Plan (Model)'!$E74,'Pack&amp;System Plan (Project)'!#REF!)</f>
        <v>#REF!</v>
      </c>
      <c r="CZ74" s="9" t="e">
        <f>SUMIF('Pack&amp;System Plan (Project)'!$G:$G,'Pack&amp;System Plan (Model)'!$E74,'Pack&amp;System Plan (Project)'!#REF!)</f>
        <v>#REF!</v>
      </c>
      <c r="DA74" s="9" t="e">
        <f>SUMIF('Pack&amp;System Plan (Project)'!$G:$G,'Pack&amp;System Plan (Model)'!$E74,'Pack&amp;System Plan (Project)'!#REF!)</f>
        <v>#REF!</v>
      </c>
      <c r="DB74" s="9" t="e">
        <f>SUMIF('Pack&amp;System Plan (Project)'!$G:$G,'Pack&amp;System Plan (Model)'!$E74,'Pack&amp;System Plan (Project)'!#REF!)</f>
        <v>#REF!</v>
      </c>
      <c r="DC74" s="9" t="e">
        <f>SUMIF('Pack&amp;System Plan (Project)'!$G:$G,'Pack&amp;System Plan (Model)'!$E74,'Pack&amp;System Plan (Project)'!#REF!)</f>
        <v>#REF!</v>
      </c>
      <c r="DD74" s="9" t="e">
        <f>SUMIF('Pack&amp;System Plan (Project)'!$G:$G,'Pack&amp;System Plan (Model)'!$E74,'Pack&amp;System Plan (Project)'!#REF!)</f>
        <v>#REF!</v>
      </c>
      <c r="DE74" s="9" t="e">
        <f>SUMIF('Pack&amp;System Plan (Project)'!$G:$G,'Pack&amp;System Plan (Model)'!$E74,'Pack&amp;System Plan (Project)'!#REF!)</f>
        <v>#REF!</v>
      </c>
      <c r="DF74" s="9" t="e">
        <f>SUMIF('Pack&amp;System Plan (Project)'!$G:$G,'Pack&amp;System Plan (Model)'!$E74,'Pack&amp;System Plan (Project)'!#REF!)</f>
        <v>#REF!</v>
      </c>
      <c r="DG74" s="9" t="e">
        <f>SUMIF('Pack&amp;System Plan (Project)'!$G:$G,'Pack&amp;System Plan (Model)'!$E74,'Pack&amp;System Plan (Project)'!#REF!)</f>
        <v>#REF!</v>
      </c>
      <c r="DH74" s="9" t="e">
        <f>SUMIF('Pack&amp;System Plan (Project)'!$G:$G,'Pack&amp;System Plan (Model)'!$E74,'Pack&amp;System Plan (Project)'!#REF!)</f>
        <v>#REF!</v>
      </c>
      <c r="DI74" s="9" t="e">
        <f>SUMIF('Pack&amp;System Plan (Project)'!$G:$G,'Pack&amp;System Plan (Model)'!$E74,'Pack&amp;System Plan (Project)'!#REF!)</f>
        <v>#REF!</v>
      </c>
      <c r="DJ74" s="9" t="e">
        <f>SUMIF('Pack&amp;System Plan (Project)'!$G:$G,'Pack&amp;System Plan (Model)'!$E74,'Pack&amp;System Plan (Project)'!#REF!)</f>
        <v>#REF!</v>
      </c>
      <c r="DK74" s="9" t="e">
        <f>SUMIF('Pack&amp;System Plan (Project)'!$G:$G,'Pack&amp;System Plan (Model)'!$E74,'Pack&amp;System Plan (Project)'!#REF!)</f>
        <v>#REF!</v>
      </c>
      <c r="DL74" s="9" t="e">
        <f>SUMIF('Pack&amp;System Plan (Project)'!$G:$G,'Pack&amp;System Plan (Model)'!$E74,'Pack&amp;System Plan (Project)'!#REF!)</f>
        <v>#REF!</v>
      </c>
      <c r="DM74" s="9" t="e">
        <f>SUMIF('Pack&amp;System Plan (Project)'!$G:$G,'Pack&amp;System Plan (Model)'!$E74,'Pack&amp;System Plan (Project)'!#REF!)</f>
        <v>#REF!</v>
      </c>
      <c r="DN74" s="9" t="e">
        <f>SUMIF('Pack&amp;System Plan (Project)'!$G:$G,'Pack&amp;System Plan (Model)'!$E74,'Pack&amp;System Plan (Project)'!#REF!)</f>
        <v>#REF!</v>
      </c>
      <c r="DO74" s="9" t="e">
        <f>SUMIF('Pack&amp;System Plan (Project)'!$G:$G,'Pack&amp;System Plan (Model)'!$E74,'Pack&amp;System Plan (Project)'!#REF!)</f>
        <v>#REF!</v>
      </c>
      <c r="DP74" s="9" t="e">
        <f>SUMIF('Pack&amp;System Plan (Project)'!$G:$G,'Pack&amp;System Plan (Model)'!$E74,'Pack&amp;System Plan (Project)'!#REF!)</f>
        <v>#REF!</v>
      </c>
      <c r="DQ74" s="9" t="e">
        <f>SUMIF('Pack&amp;System Plan (Project)'!$G:$G,'Pack&amp;System Plan (Model)'!$E74,'Pack&amp;System Plan (Project)'!#REF!)</f>
        <v>#REF!</v>
      </c>
      <c r="DR74" s="9" t="e">
        <f>SUMIF('Pack&amp;System Plan (Project)'!$G:$G,'Pack&amp;System Plan (Model)'!$E74,'Pack&amp;System Plan (Project)'!#REF!)</f>
        <v>#REF!</v>
      </c>
      <c r="DS74" s="9" t="e">
        <f>SUMIF('Pack&amp;System Plan (Project)'!$G:$G,'Pack&amp;System Plan (Model)'!$E74,'Pack&amp;System Plan (Project)'!#REF!)</f>
        <v>#REF!</v>
      </c>
      <c r="DT74" s="9" t="e">
        <f>SUMIF('Pack&amp;System Plan (Project)'!$G:$G,'Pack&amp;System Plan (Model)'!$E74,'Pack&amp;System Plan (Project)'!#REF!)</f>
        <v>#REF!</v>
      </c>
      <c r="DU74" s="9" t="e">
        <f>SUMIF('Pack&amp;System Plan (Project)'!$G:$G,'Pack&amp;System Plan (Model)'!$E74,'Pack&amp;System Plan (Project)'!#REF!)</f>
        <v>#REF!</v>
      </c>
      <c r="DV74" s="9" t="e">
        <f>SUMIF('Pack&amp;System Plan (Project)'!$G:$G,'Pack&amp;System Plan (Model)'!$E74,'Pack&amp;System Plan (Project)'!#REF!)</f>
        <v>#REF!</v>
      </c>
      <c r="DW74" s="9" t="e">
        <f>SUMIF('Pack&amp;System Plan (Project)'!$G:$G,'Pack&amp;System Plan (Model)'!$E74,'Pack&amp;System Plan (Project)'!#REF!)</f>
        <v>#REF!</v>
      </c>
      <c r="DX74" s="9" t="e">
        <f>SUMIF('Pack&amp;System Plan (Project)'!$G:$G,'Pack&amp;System Plan (Model)'!$E74,'Pack&amp;System Plan (Project)'!#REF!)</f>
        <v>#REF!</v>
      </c>
      <c r="DY74" s="9" t="e">
        <f>SUMIF('Pack&amp;System Plan (Project)'!$G:$G,'Pack&amp;System Plan (Model)'!$E74,'Pack&amp;System Plan (Project)'!#REF!)</f>
        <v>#REF!</v>
      </c>
      <c r="DZ74" s="9" t="e">
        <f>SUMIF('Pack&amp;System Plan (Project)'!$G:$G,'Pack&amp;System Plan (Model)'!$E74,'Pack&amp;System Plan (Project)'!#REF!)</f>
        <v>#REF!</v>
      </c>
      <c r="EA74" s="9" t="e">
        <f>SUMIF('Pack&amp;System Plan (Project)'!$G:$G,'Pack&amp;System Plan (Model)'!$E74,'Pack&amp;System Plan (Project)'!#REF!)</f>
        <v>#REF!</v>
      </c>
      <c r="EB74" s="9" t="e">
        <f>SUMIF('Pack&amp;System Plan (Project)'!$G:$G,'Pack&amp;System Plan (Model)'!$E74,'Pack&amp;System Plan (Project)'!#REF!)</f>
        <v>#REF!</v>
      </c>
      <c r="EC74" s="9" t="e">
        <f>SUMIF('Pack&amp;System Plan (Project)'!$G:$G,'Pack&amp;System Plan (Model)'!$E74,'Pack&amp;System Plan (Project)'!#REF!)</f>
        <v>#REF!</v>
      </c>
      <c r="ED74" s="9" t="e">
        <f>SUMIF('Pack&amp;System Plan (Project)'!$G:$G,'Pack&amp;System Plan (Model)'!$E74,'Pack&amp;System Plan (Project)'!#REF!)</f>
        <v>#REF!</v>
      </c>
      <c r="EE74" s="9" t="e">
        <f>SUMIF('Pack&amp;System Plan (Project)'!$G:$G,'Pack&amp;System Plan (Model)'!$E74,'Pack&amp;System Plan (Project)'!#REF!)</f>
        <v>#REF!</v>
      </c>
      <c r="EF74" s="9" t="e">
        <f>SUMIF('Pack&amp;System Plan (Project)'!$G:$G,'Pack&amp;System Plan (Model)'!$E74,'Pack&amp;System Plan (Project)'!#REF!)</f>
        <v>#REF!</v>
      </c>
      <c r="EG74" s="9" t="e">
        <f>SUMIF('Pack&amp;System Plan (Project)'!$G:$G,'Pack&amp;System Plan (Model)'!$E74,'Pack&amp;System Plan (Project)'!#REF!)</f>
        <v>#REF!</v>
      </c>
      <c r="EH74" s="9" t="e">
        <f>SUMIF('Pack&amp;System Plan (Project)'!$G:$G,'Pack&amp;System Plan (Model)'!$E74,'Pack&amp;System Plan (Project)'!#REF!)</f>
        <v>#REF!</v>
      </c>
      <c r="EI74" s="9" t="e">
        <f>SUMIF('Pack&amp;System Plan (Project)'!$G:$G,'Pack&amp;System Plan (Model)'!$E74,'Pack&amp;System Plan (Project)'!#REF!)</f>
        <v>#REF!</v>
      </c>
      <c r="EJ74" s="9" t="e">
        <f>SUMIF('Pack&amp;System Plan (Project)'!$G:$G,'Pack&amp;System Plan (Model)'!$E74,'Pack&amp;System Plan (Project)'!#REF!)</f>
        <v>#REF!</v>
      </c>
      <c r="EK74" s="9" t="e">
        <f>SUMIF('Pack&amp;System Plan (Project)'!$G:$G,'Pack&amp;System Plan (Model)'!$E74,'Pack&amp;System Plan (Project)'!#REF!)</f>
        <v>#REF!</v>
      </c>
      <c r="EL74" s="9" t="e">
        <f>SUMIF('Pack&amp;System Plan (Project)'!$G:$G,'Pack&amp;System Plan (Model)'!$E74,'Pack&amp;System Plan (Project)'!#REF!)</f>
        <v>#REF!</v>
      </c>
      <c r="EM74" s="9" t="e">
        <f>SUMIF('Pack&amp;System Plan (Project)'!$G:$G,'Pack&amp;System Plan (Model)'!$E74,'Pack&amp;System Plan (Project)'!#REF!)</f>
        <v>#REF!</v>
      </c>
      <c r="EN74" s="9" t="e">
        <f>SUMIF('Pack&amp;System Plan (Project)'!$G:$G,'Pack&amp;System Plan (Model)'!$E74,'Pack&amp;System Plan (Project)'!#REF!)</f>
        <v>#REF!</v>
      </c>
      <c r="EO74" s="9" t="e">
        <f>SUMIF('Pack&amp;System Plan (Project)'!$G:$G,'Pack&amp;System Plan (Model)'!$E74,'Pack&amp;System Plan (Project)'!#REF!)</f>
        <v>#REF!</v>
      </c>
      <c r="EP74" s="9" t="e">
        <f>SUMIF('Pack&amp;System Plan (Project)'!$G:$G,'Pack&amp;System Plan (Model)'!$E74,'Pack&amp;System Plan (Project)'!#REF!)</f>
        <v>#REF!</v>
      </c>
      <c r="EQ74" s="9" t="e">
        <f>SUMIF('Pack&amp;System Plan (Project)'!$G:$G,'Pack&amp;System Plan (Model)'!$E74,'Pack&amp;System Plan (Project)'!#REF!)</f>
        <v>#REF!</v>
      </c>
      <c r="ER74" s="9" t="e">
        <f>SUMIF('Pack&amp;System Plan (Project)'!$G:$G,'Pack&amp;System Plan (Model)'!$E74,'Pack&amp;System Plan (Project)'!#REF!)</f>
        <v>#REF!</v>
      </c>
      <c r="ES74" s="9" t="e">
        <f>SUMIF('Pack&amp;System Plan (Project)'!$G:$G,'Pack&amp;System Plan (Model)'!$E74,'Pack&amp;System Plan (Project)'!#REF!)</f>
        <v>#REF!</v>
      </c>
      <c r="ET74" s="9" t="e">
        <f>SUMIF('Pack&amp;System Plan (Project)'!$G:$G,'Pack&amp;System Plan (Model)'!$E74,'Pack&amp;System Plan (Project)'!#REF!)</f>
        <v>#REF!</v>
      </c>
      <c r="EU74" s="9" t="e">
        <f>SUMIF('Pack&amp;System Plan (Project)'!$G:$G,'Pack&amp;System Plan (Model)'!$E74,'Pack&amp;System Plan (Project)'!#REF!)</f>
        <v>#REF!</v>
      </c>
      <c r="EV74" s="9" t="e">
        <f>SUMIF('Pack&amp;System Plan (Project)'!$G:$G,'Pack&amp;System Plan (Model)'!$E74,'Pack&amp;System Plan (Project)'!#REF!)</f>
        <v>#REF!</v>
      </c>
      <c r="EW74" s="9" t="e">
        <f>SUMIF('Pack&amp;System Plan (Project)'!$G:$G,'Pack&amp;System Plan (Model)'!$E74,'Pack&amp;System Plan (Project)'!#REF!)</f>
        <v>#REF!</v>
      </c>
      <c r="EX74" s="9" t="e">
        <f>SUMIF('Pack&amp;System Plan (Project)'!$G:$G,'Pack&amp;System Plan (Model)'!$E74,'Pack&amp;System Plan (Project)'!#REF!)</f>
        <v>#REF!</v>
      </c>
      <c r="EY74" s="9" t="e">
        <f>SUMIF('Pack&amp;System Plan (Project)'!$G:$G,'Pack&amp;System Plan (Model)'!$E74,'Pack&amp;System Plan (Project)'!#REF!)</f>
        <v>#REF!</v>
      </c>
      <c r="EZ74" s="9" t="e">
        <f>SUMIF('Pack&amp;System Plan (Project)'!$G:$G,'Pack&amp;System Plan (Model)'!$E74,'Pack&amp;System Plan (Project)'!#REF!)</f>
        <v>#REF!</v>
      </c>
      <c r="FA74" s="9" t="e">
        <f>SUMIF('Pack&amp;System Plan (Project)'!$G:$G,'Pack&amp;System Plan (Model)'!$E74,'Pack&amp;System Plan (Project)'!#REF!)</f>
        <v>#REF!</v>
      </c>
      <c r="FB74" s="9" t="e">
        <f>SUMIF('Pack&amp;System Plan (Project)'!$G:$G,'Pack&amp;System Plan (Model)'!$E74,'Pack&amp;System Plan (Project)'!#REF!)</f>
        <v>#REF!</v>
      </c>
      <c r="FC74" s="9" t="e">
        <f>SUMIF('Pack&amp;System Plan (Project)'!$G:$G,'Pack&amp;System Plan (Model)'!$E74,'Pack&amp;System Plan (Project)'!#REF!)</f>
        <v>#REF!</v>
      </c>
      <c r="FD74" s="9" t="e">
        <f>SUMIF('Pack&amp;System Plan (Project)'!$G:$G,'Pack&amp;System Plan (Model)'!$E74,'Pack&amp;System Plan (Project)'!#REF!)</f>
        <v>#REF!</v>
      </c>
      <c r="FE74" s="9" t="e">
        <f>SUMIF('Pack&amp;System Plan (Project)'!$G:$G,'Pack&amp;System Plan (Model)'!$E74,'Pack&amp;System Plan (Project)'!#REF!)</f>
        <v>#REF!</v>
      </c>
      <c r="FF74" s="9" t="e">
        <f>SUMIF('Pack&amp;System Plan (Project)'!$G:$G,'Pack&amp;System Plan (Model)'!$E74,'Pack&amp;System Plan (Project)'!#REF!)</f>
        <v>#REF!</v>
      </c>
      <c r="FG74" s="9" t="e">
        <f>SUMIF('Pack&amp;System Plan (Project)'!$G:$G,'Pack&amp;System Plan (Model)'!$E74,'Pack&amp;System Plan (Project)'!#REF!)</f>
        <v>#REF!</v>
      </c>
      <c r="FH74" s="9" t="e">
        <f>SUMIF('Pack&amp;System Plan (Project)'!$G:$G,'Pack&amp;System Plan (Model)'!$E74,'Pack&amp;System Plan (Project)'!#REF!)</f>
        <v>#REF!</v>
      </c>
      <c r="FI74" s="9" t="e">
        <f>SUMIF('Pack&amp;System Plan (Project)'!$G:$G,'Pack&amp;System Plan (Model)'!$E74,'Pack&amp;System Plan (Project)'!#REF!)</f>
        <v>#REF!</v>
      </c>
      <c r="FJ74" s="9" t="e">
        <f>SUMIF('Pack&amp;System Plan (Project)'!$G:$G,'Pack&amp;System Plan (Model)'!$E74,'Pack&amp;System Plan (Project)'!#REF!)</f>
        <v>#REF!</v>
      </c>
      <c r="FK74" s="9" t="e">
        <f>SUMIF('Pack&amp;System Plan (Project)'!$G:$G,'Pack&amp;System Plan (Model)'!$E74,'Pack&amp;System Plan (Project)'!#REF!)</f>
        <v>#REF!</v>
      </c>
      <c r="FL74" s="9" t="e">
        <f>SUMIF('Pack&amp;System Plan (Project)'!$G:$G,'Pack&amp;System Plan (Model)'!$E74,'Pack&amp;System Plan (Project)'!#REF!)</f>
        <v>#REF!</v>
      </c>
      <c r="FM74" s="9" t="e">
        <f>SUMIF('Pack&amp;System Plan (Project)'!$G:$G,'Pack&amp;System Plan (Model)'!$E74,'Pack&amp;System Plan (Project)'!#REF!)</f>
        <v>#REF!</v>
      </c>
      <c r="FN74" s="9" t="e">
        <f>SUMIF('Pack&amp;System Plan (Project)'!$G:$G,'Pack&amp;System Plan (Model)'!$E74,'Pack&amp;System Plan (Project)'!#REF!)</f>
        <v>#REF!</v>
      </c>
      <c r="FO74" s="9" t="e">
        <f>SUMIF('Pack&amp;System Plan (Project)'!$G:$G,'Pack&amp;System Plan (Model)'!$E74,'Pack&amp;System Plan (Project)'!#REF!)</f>
        <v>#REF!</v>
      </c>
      <c r="FP74" s="9" t="e">
        <f>SUMIF('Pack&amp;System Plan (Project)'!$G:$G,'Pack&amp;System Plan (Model)'!$E74,'Pack&amp;System Plan (Project)'!#REF!)</f>
        <v>#REF!</v>
      </c>
      <c r="FQ74" s="9" t="e">
        <f>SUMIF('Pack&amp;System Plan (Project)'!$G:$G,'Pack&amp;System Plan (Model)'!$E74,'Pack&amp;System Plan (Project)'!#REF!)</f>
        <v>#REF!</v>
      </c>
      <c r="FR74" s="9" t="e">
        <f>SUMIF('Pack&amp;System Plan (Project)'!$G:$G,'Pack&amp;System Plan (Model)'!$E74,'Pack&amp;System Plan (Project)'!#REF!)</f>
        <v>#REF!</v>
      </c>
      <c r="FS74" s="9" t="e">
        <f>SUMIF('Pack&amp;System Plan (Project)'!$G:$G,'Pack&amp;System Plan (Model)'!$E74,'Pack&amp;System Plan (Project)'!#REF!)</f>
        <v>#REF!</v>
      </c>
      <c r="FT74" s="9" t="e">
        <f>SUMIF('Pack&amp;System Plan (Project)'!$G:$G,'Pack&amp;System Plan (Model)'!$E74,'Pack&amp;System Plan (Project)'!#REF!)</f>
        <v>#REF!</v>
      </c>
      <c r="FU74" s="9" t="e">
        <f>SUMIF('Pack&amp;System Plan (Project)'!$G:$G,'Pack&amp;System Plan (Model)'!$E74,'Pack&amp;System Plan (Project)'!#REF!)</f>
        <v>#REF!</v>
      </c>
      <c r="FV74" s="9" t="e">
        <f>SUMIF('Pack&amp;System Plan (Project)'!$G:$G,'Pack&amp;System Plan (Model)'!$E74,'Pack&amp;System Plan (Project)'!#REF!)</f>
        <v>#REF!</v>
      </c>
      <c r="FW74" s="9" t="e">
        <f>SUMIF('Pack&amp;System Plan (Project)'!$G:$G,'Pack&amp;System Plan (Model)'!$E74,'Pack&amp;System Plan (Project)'!#REF!)</f>
        <v>#REF!</v>
      </c>
      <c r="FX74" s="9" t="e">
        <f>SUMIF('Pack&amp;System Plan (Project)'!$G:$G,'Pack&amp;System Plan (Model)'!$E74,'Pack&amp;System Plan (Project)'!#REF!)</f>
        <v>#REF!</v>
      </c>
      <c r="FY74" s="9" t="e">
        <f>SUMIF('Pack&amp;System Plan (Project)'!$G:$G,'Pack&amp;System Plan (Model)'!$E74,'Pack&amp;System Plan (Project)'!#REF!)</f>
        <v>#REF!</v>
      </c>
      <c r="FZ74" s="9" t="e">
        <f>SUMIF('Pack&amp;System Plan (Project)'!$G:$G,'Pack&amp;System Plan (Model)'!$E74,'Pack&amp;System Plan (Project)'!#REF!)</f>
        <v>#REF!</v>
      </c>
      <c r="GA74" s="9" t="e">
        <f>SUMIF('Pack&amp;System Plan (Project)'!$G:$G,'Pack&amp;System Plan (Model)'!$E74,'Pack&amp;System Plan (Project)'!#REF!)</f>
        <v>#REF!</v>
      </c>
      <c r="GB74" s="9" t="e">
        <f>SUMIF('Pack&amp;System Plan (Project)'!$G:$G,'Pack&amp;System Plan (Model)'!$E74,'Pack&amp;System Plan (Project)'!#REF!)</f>
        <v>#REF!</v>
      </c>
      <c r="GC74" s="9" t="e">
        <f>SUMIF('Pack&amp;System Plan (Project)'!$G:$G,'Pack&amp;System Plan (Model)'!$E74,'Pack&amp;System Plan (Project)'!#REF!)</f>
        <v>#REF!</v>
      </c>
      <c r="GD74" s="9" t="e">
        <f>SUMIF('Pack&amp;System Plan (Project)'!$G:$G,'Pack&amp;System Plan (Model)'!$E74,'Pack&amp;System Plan (Project)'!#REF!)</f>
        <v>#REF!</v>
      </c>
      <c r="GE74" s="9" t="e">
        <f>SUMIF('Pack&amp;System Plan (Project)'!$G:$G,'Pack&amp;System Plan (Model)'!$E74,'Pack&amp;System Plan (Project)'!#REF!)</f>
        <v>#REF!</v>
      </c>
      <c r="GF74" s="9" t="e">
        <f>SUMIF('Pack&amp;System Plan (Project)'!$G:$G,'Pack&amp;System Plan (Model)'!$E74,'Pack&amp;System Plan (Project)'!#REF!)</f>
        <v>#REF!</v>
      </c>
      <c r="GG74" s="9" t="e">
        <f>SUMIF('Pack&amp;System Plan (Project)'!$G:$G,'Pack&amp;System Plan (Model)'!$E74,'Pack&amp;System Plan (Project)'!#REF!)</f>
        <v>#REF!</v>
      </c>
      <c r="GH74" s="9" t="e">
        <f>SUMIF('Pack&amp;System Plan (Project)'!$G:$G,'Pack&amp;System Plan (Model)'!$E74,'Pack&amp;System Plan (Project)'!#REF!)</f>
        <v>#REF!</v>
      </c>
      <c r="GI74" s="9" t="e">
        <f>SUMIF('Pack&amp;System Plan (Project)'!$G:$G,'Pack&amp;System Plan (Model)'!$E74,'Pack&amp;System Plan (Project)'!#REF!)</f>
        <v>#REF!</v>
      </c>
      <c r="GJ74" s="9" t="e">
        <f>SUMIF('Pack&amp;System Plan (Project)'!$G:$G,'Pack&amp;System Plan (Model)'!$E74,'Pack&amp;System Plan (Project)'!#REF!)</f>
        <v>#REF!</v>
      </c>
      <c r="GK74" s="9" t="e">
        <f>SUMIF('Pack&amp;System Plan (Project)'!$G:$G,'Pack&amp;System Plan (Model)'!$E74,'Pack&amp;System Plan (Project)'!#REF!)</f>
        <v>#REF!</v>
      </c>
      <c r="GL74" s="9" t="e">
        <f>SUMIF('Pack&amp;System Plan (Project)'!$G:$G,'Pack&amp;System Plan (Model)'!$E74,'Pack&amp;System Plan (Project)'!#REF!)</f>
        <v>#REF!</v>
      </c>
      <c r="GM74" s="9" t="e">
        <f>SUMIF('Pack&amp;System Plan (Project)'!$G:$G,'Pack&amp;System Plan (Model)'!$E74,'Pack&amp;System Plan (Project)'!#REF!)</f>
        <v>#REF!</v>
      </c>
      <c r="GN74" s="9" t="e">
        <f>SUMIF('Pack&amp;System Plan (Project)'!$G:$G,'Pack&amp;System Plan (Model)'!$E74,'Pack&amp;System Plan (Project)'!#REF!)</f>
        <v>#REF!</v>
      </c>
      <c r="GO74" s="5">
        <v>0</v>
      </c>
    </row>
    <row r="75" spans="1:197" s="5" customFormat="1" x14ac:dyDescent="0.3">
      <c r="B75" s="25" t="s">
        <v>45</v>
      </c>
      <c r="C75" s="24" t="s">
        <v>104</v>
      </c>
      <c r="D75" s="17" t="s">
        <v>133</v>
      </c>
      <c r="E75" s="17" t="s">
        <v>216</v>
      </c>
      <c r="F75" s="19" t="s">
        <v>220</v>
      </c>
      <c r="G75" s="13" t="e">
        <f>SUMIF(#REF!,'Pack&amp;System Plan (Model)'!#REF!,#REF!)</f>
        <v>#REF!</v>
      </c>
      <c r="H75" s="14">
        <f t="shared" si="2"/>
        <v>12</v>
      </c>
      <c r="I75" s="15"/>
      <c r="J75" s="15"/>
      <c r="K75" s="12" t="s">
        <v>10</v>
      </c>
      <c r="L75" s="16" t="e">
        <f>H75/H74</f>
        <v>#REF!</v>
      </c>
      <c r="M75" s="10"/>
      <c r="N75" s="28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>
        <v>6</v>
      </c>
      <c r="AO75" s="6">
        <v>6</v>
      </c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6"/>
      <c r="BT75" s="6"/>
      <c r="BU75" s="6"/>
      <c r="BV75" s="6"/>
      <c r="BW75" s="6"/>
      <c r="BX75" s="6"/>
      <c r="BY75" s="6"/>
      <c r="BZ75" s="6"/>
      <c r="CA75" s="6"/>
      <c r="CB75" s="6"/>
      <c r="CC75" s="6"/>
      <c r="CD75" s="6"/>
      <c r="CE75" s="6"/>
      <c r="CF75" s="6"/>
      <c r="CG75" s="6"/>
      <c r="CH75" s="6"/>
      <c r="CI75" s="6"/>
      <c r="CJ75" s="6"/>
      <c r="CK75" s="6"/>
      <c r="CL75" s="6"/>
      <c r="CM75" s="6"/>
      <c r="CN75" s="6"/>
      <c r="CO75" s="6"/>
      <c r="CP75" s="6"/>
      <c r="CQ75" s="6"/>
      <c r="CR75" s="6"/>
      <c r="CS75" s="6"/>
      <c r="CT75" s="6"/>
      <c r="CU75" s="6"/>
      <c r="CV75" s="6"/>
      <c r="CW75" s="6"/>
      <c r="CX75" s="6"/>
      <c r="CY75" s="6"/>
      <c r="CZ75" s="6"/>
      <c r="DA75" s="6"/>
      <c r="DB75" s="6"/>
      <c r="DC75" s="6"/>
      <c r="DD75" s="6"/>
      <c r="DE75" s="6"/>
      <c r="DF75" s="6"/>
      <c r="DG75" s="6"/>
      <c r="DH75" s="6"/>
      <c r="DI75" s="6"/>
      <c r="DJ75" s="6"/>
      <c r="DK75" s="6"/>
      <c r="DL75" s="6"/>
      <c r="DM75" s="6"/>
      <c r="DN75" s="6"/>
      <c r="DO75" s="6"/>
      <c r="DP75" s="6"/>
      <c r="DQ75" s="6"/>
      <c r="DR75" s="6"/>
      <c r="DS75" s="6"/>
      <c r="DT75" s="6"/>
      <c r="DU75" s="6"/>
      <c r="DV75" s="6"/>
      <c r="DW75" s="6"/>
      <c r="DX75" s="6"/>
      <c r="DY75" s="6"/>
      <c r="DZ75" s="6"/>
      <c r="EA75" s="6"/>
      <c r="EB75" s="6"/>
      <c r="EC75" s="6"/>
      <c r="ED75" s="6"/>
      <c r="EE75" s="6"/>
      <c r="EF75" s="6"/>
      <c r="EG75" s="6"/>
      <c r="EH75" s="6"/>
      <c r="EI75" s="6"/>
      <c r="EJ75" s="6"/>
      <c r="EK75" s="6"/>
      <c r="EL75" s="6"/>
      <c r="EM75" s="6"/>
      <c r="EN75" s="6"/>
      <c r="EO75" s="6"/>
      <c r="EP75" s="6"/>
      <c r="EQ75" s="6"/>
      <c r="ER75" s="6"/>
      <c r="ES75" s="6"/>
      <c r="ET75" s="6"/>
      <c r="EU75" s="6"/>
      <c r="EV75" s="6"/>
      <c r="EW75" s="6"/>
      <c r="EX75" s="6"/>
      <c r="EY75" s="6"/>
      <c r="EZ75" s="6"/>
      <c r="FA75" s="6"/>
      <c r="FB75" s="6"/>
      <c r="FC75" s="6"/>
      <c r="FD75" s="6"/>
      <c r="FE75" s="6"/>
      <c r="FF75" s="6"/>
      <c r="FG75" s="6"/>
      <c r="FH75" s="6"/>
      <c r="FI75" s="6"/>
      <c r="FJ75" s="6"/>
      <c r="FK75" s="6"/>
      <c r="FL75" s="6"/>
      <c r="FM75" s="6"/>
      <c r="FN75" s="6"/>
      <c r="FO75" s="6"/>
      <c r="FP75" s="6"/>
      <c r="FQ75" s="6"/>
      <c r="FR75" s="6"/>
      <c r="FS75" s="6"/>
      <c r="FT75" s="6"/>
      <c r="FU75" s="6"/>
      <c r="FV75" s="6"/>
      <c r="FW75" s="6"/>
      <c r="FX75" s="6"/>
      <c r="FY75" s="6"/>
      <c r="FZ75" s="6"/>
      <c r="GA75" s="6"/>
      <c r="GB75" s="6"/>
      <c r="GC75" s="6"/>
      <c r="GD75" s="6"/>
      <c r="GE75" s="6"/>
      <c r="GF75" s="6"/>
      <c r="GG75" s="6"/>
      <c r="GH75" s="6"/>
      <c r="GI75" s="6"/>
      <c r="GJ75" s="6"/>
      <c r="GK75" s="6"/>
      <c r="GL75" s="6"/>
      <c r="GM75" s="6"/>
      <c r="GN75" s="6"/>
      <c r="GO75" s="5">
        <v>0</v>
      </c>
    </row>
    <row r="76" spans="1:197" s="5" customFormat="1" x14ac:dyDescent="0.3">
      <c r="B76" s="25" t="s">
        <v>45</v>
      </c>
      <c r="C76" s="24" t="s">
        <v>104</v>
      </c>
      <c r="D76" s="17" t="s">
        <v>133</v>
      </c>
      <c r="E76" s="17" t="s">
        <v>146</v>
      </c>
      <c r="F76" s="19" t="s">
        <v>219</v>
      </c>
      <c r="G76" s="13" t="e">
        <f>SUMIF(#REF!,'Pack&amp;System Plan (Model)'!#REF!,#REF!)</f>
        <v>#REF!</v>
      </c>
      <c r="H76" s="21" t="e">
        <f t="shared" si="2"/>
        <v>#REF!</v>
      </c>
      <c r="I76" s="22"/>
      <c r="J76" s="22"/>
      <c r="K76" s="19" t="s">
        <v>9</v>
      </c>
      <c r="L76" s="23" t="e">
        <f>+H77/H76</f>
        <v>#REF!</v>
      </c>
      <c r="M76" s="17"/>
      <c r="N76" s="27"/>
      <c r="O76" s="9" t="e">
        <f>SUMIF('Pack&amp;System Plan (Project)'!$G:$G,'Pack&amp;System Plan (Model)'!$E76,'Pack&amp;System Plan (Project)'!#REF!)</f>
        <v>#REF!</v>
      </c>
      <c r="P76" s="9" t="e">
        <f>SUMIF('Pack&amp;System Plan (Project)'!$G:$G,'Pack&amp;System Plan (Model)'!$E76,'Pack&amp;System Plan (Project)'!#REF!)</f>
        <v>#REF!</v>
      </c>
      <c r="Q76" s="9" t="e">
        <f>SUMIF('Pack&amp;System Plan (Project)'!$G:$G,'Pack&amp;System Plan (Model)'!$E76,'Pack&amp;System Plan (Project)'!#REF!)</f>
        <v>#REF!</v>
      </c>
      <c r="R76" s="9" t="e">
        <f>SUMIF('Pack&amp;System Plan (Project)'!$G:$G,'Pack&amp;System Plan (Model)'!$E76,'Pack&amp;System Plan (Project)'!#REF!)</f>
        <v>#REF!</v>
      </c>
      <c r="S76" s="9" t="e">
        <f>SUMIF('Pack&amp;System Plan (Project)'!$G:$G,'Pack&amp;System Plan (Model)'!$E76,'Pack&amp;System Plan (Project)'!#REF!)</f>
        <v>#REF!</v>
      </c>
      <c r="T76" s="9" t="e">
        <f>SUMIF('Pack&amp;System Plan (Project)'!$G:$G,'Pack&amp;System Plan (Model)'!$E76,'Pack&amp;System Plan (Project)'!#REF!)</f>
        <v>#REF!</v>
      </c>
      <c r="U76" s="9" t="e">
        <f>SUMIF('Pack&amp;System Plan (Project)'!$G:$G,'Pack&amp;System Plan (Model)'!$E76,'Pack&amp;System Plan (Project)'!#REF!)</f>
        <v>#REF!</v>
      </c>
      <c r="V76" s="9" t="e">
        <f>SUMIF('Pack&amp;System Plan (Project)'!$G:$G,'Pack&amp;System Plan (Model)'!$E76,'Pack&amp;System Plan (Project)'!#REF!)</f>
        <v>#REF!</v>
      </c>
      <c r="W76" s="9" t="e">
        <f>SUMIF('Pack&amp;System Plan (Project)'!$G:$G,'Pack&amp;System Plan (Model)'!$E76,'Pack&amp;System Plan (Project)'!#REF!)</f>
        <v>#REF!</v>
      </c>
      <c r="X76" s="9" t="e">
        <f>SUMIF('Pack&amp;System Plan (Project)'!$G:$G,'Pack&amp;System Plan (Model)'!$E76,'Pack&amp;System Plan (Project)'!#REF!)</f>
        <v>#REF!</v>
      </c>
      <c r="Y76" s="9" t="e">
        <f>SUMIF('Pack&amp;System Plan (Project)'!$G:$G,'Pack&amp;System Plan (Model)'!$E76,'Pack&amp;System Plan (Project)'!#REF!)</f>
        <v>#REF!</v>
      </c>
      <c r="Z76" s="9" t="e">
        <f>SUMIF('Pack&amp;System Plan (Project)'!$G:$G,'Pack&amp;System Plan (Model)'!$E76,'Pack&amp;System Plan (Project)'!#REF!)</f>
        <v>#REF!</v>
      </c>
      <c r="AA76" s="9" t="e">
        <f>SUMIF('Pack&amp;System Plan (Project)'!$G:$G,'Pack&amp;System Plan (Model)'!$E76,'Pack&amp;System Plan (Project)'!#REF!)</f>
        <v>#REF!</v>
      </c>
      <c r="AB76" s="9" t="e">
        <f>SUMIF('Pack&amp;System Plan (Project)'!$G:$G,'Pack&amp;System Plan (Model)'!$E76,'Pack&amp;System Plan (Project)'!#REF!)</f>
        <v>#REF!</v>
      </c>
      <c r="AC76" s="9" t="e">
        <f>SUMIF('Pack&amp;System Plan (Project)'!$G:$G,'Pack&amp;System Plan (Model)'!$E76,'Pack&amp;System Plan (Project)'!#REF!)</f>
        <v>#REF!</v>
      </c>
      <c r="AD76" s="9" t="e">
        <f>SUMIF('Pack&amp;System Plan (Project)'!$G:$G,'Pack&amp;System Plan (Model)'!$E76,'Pack&amp;System Plan (Project)'!#REF!)</f>
        <v>#REF!</v>
      </c>
      <c r="AE76" s="9" t="e">
        <f>SUMIF('Pack&amp;System Plan (Project)'!$G:$G,'Pack&amp;System Plan (Model)'!$E76,'Pack&amp;System Plan (Project)'!#REF!)</f>
        <v>#REF!</v>
      </c>
      <c r="AF76" s="9" t="e">
        <f>SUMIF('Pack&amp;System Plan (Project)'!$G:$G,'Pack&amp;System Plan (Model)'!$E76,'Pack&amp;System Plan (Project)'!#REF!)</f>
        <v>#REF!</v>
      </c>
      <c r="AG76" s="9" t="e">
        <f>SUMIF('Pack&amp;System Plan (Project)'!$G:$G,'Pack&amp;System Plan (Model)'!$E76,'Pack&amp;System Plan (Project)'!#REF!)</f>
        <v>#REF!</v>
      </c>
      <c r="AH76" s="9" t="e">
        <f>SUMIF('Pack&amp;System Plan (Project)'!$G:$G,'Pack&amp;System Plan (Model)'!$E76,'Pack&amp;System Plan (Project)'!#REF!)</f>
        <v>#REF!</v>
      </c>
      <c r="AI76" s="9" t="e">
        <f>SUMIF('Pack&amp;System Plan (Project)'!$G:$G,'Pack&amp;System Plan (Model)'!$E76,'Pack&amp;System Plan (Project)'!#REF!)</f>
        <v>#REF!</v>
      </c>
      <c r="AJ76" s="9" t="e">
        <f>SUMIF('Pack&amp;System Plan (Project)'!$G:$G,'Pack&amp;System Plan (Model)'!$E76,'Pack&amp;System Plan (Project)'!#REF!)</f>
        <v>#REF!</v>
      </c>
      <c r="AK76" s="9" t="e">
        <f>SUMIF('Pack&amp;System Plan (Project)'!$G:$G,'Pack&amp;System Plan (Model)'!$E76,'Pack&amp;System Plan (Project)'!#REF!)</f>
        <v>#REF!</v>
      </c>
      <c r="AL76" s="9" t="e">
        <f>SUMIF('Pack&amp;System Plan (Project)'!$G:$G,'Pack&amp;System Plan (Model)'!$E76,'Pack&amp;System Plan (Project)'!#REF!)</f>
        <v>#REF!</v>
      </c>
      <c r="AM76" s="9" t="e">
        <f>SUMIF('Pack&amp;System Plan (Project)'!$G:$G,'Pack&amp;System Plan (Model)'!$E76,'Pack&amp;System Plan (Project)'!#REF!)</f>
        <v>#REF!</v>
      </c>
      <c r="AN76" s="9" t="e">
        <f>SUMIF('Pack&amp;System Plan (Project)'!$G:$G,'Pack&amp;System Plan (Model)'!$E76,'Pack&amp;System Plan (Project)'!#REF!)</f>
        <v>#REF!</v>
      </c>
      <c r="AO76" s="9" t="e">
        <f>SUMIF('Pack&amp;System Plan (Project)'!$G:$G,'Pack&amp;System Plan (Model)'!$E76,'Pack&amp;System Plan (Project)'!#REF!)</f>
        <v>#REF!</v>
      </c>
      <c r="AP76" s="9" t="e">
        <f>SUMIF('Pack&amp;System Plan (Project)'!$G:$G,'Pack&amp;System Plan (Model)'!$E76,'Pack&amp;System Plan (Project)'!#REF!)</f>
        <v>#REF!</v>
      </c>
      <c r="AQ76" s="9" t="e">
        <f>SUMIF('Pack&amp;System Plan (Project)'!$G:$G,'Pack&amp;System Plan (Model)'!$E76,'Pack&amp;System Plan (Project)'!#REF!)</f>
        <v>#REF!</v>
      </c>
      <c r="AR76" s="9" t="e">
        <f>SUMIF('Pack&amp;System Plan (Project)'!$G:$G,'Pack&amp;System Plan (Model)'!$E76,'Pack&amp;System Plan (Project)'!#REF!)</f>
        <v>#REF!</v>
      </c>
      <c r="AS76" s="9" t="e">
        <f>SUMIF('Pack&amp;System Plan (Project)'!$G:$G,'Pack&amp;System Plan (Model)'!$E76,'Pack&amp;System Plan (Project)'!#REF!)</f>
        <v>#REF!</v>
      </c>
      <c r="AT76" s="9" t="e">
        <f>SUMIF('Pack&amp;System Plan (Project)'!$G:$G,'Pack&amp;System Plan (Model)'!$E76,'Pack&amp;System Plan (Project)'!#REF!)</f>
        <v>#REF!</v>
      </c>
      <c r="AU76" s="9" t="e">
        <f>SUMIF('Pack&amp;System Plan (Project)'!$G:$G,'Pack&amp;System Plan (Model)'!$E76,'Pack&amp;System Plan (Project)'!#REF!)</f>
        <v>#REF!</v>
      </c>
      <c r="AV76" s="9" t="e">
        <f>SUMIF('Pack&amp;System Plan (Project)'!$G:$G,'Pack&amp;System Plan (Model)'!$E76,'Pack&amp;System Plan (Project)'!#REF!)</f>
        <v>#REF!</v>
      </c>
      <c r="AW76" s="9" t="e">
        <f>SUMIF('Pack&amp;System Plan (Project)'!$G:$G,'Pack&amp;System Plan (Model)'!$E76,'Pack&amp;System Plan (Project)'!#REF!)</f>
        <v>#REF!</v>
      </c>
      <c r="AX76" s="9" t="e">
        <f>SUMIF('Pack&amp;System Plan (Project)'!$G:$G,'Pack&amp;System Plan (Model)'!$E76,'Pack&amp;System Plan (Project)'!#REF!)</f>
        <v>#REF!</v>
      </c>
      <c r="AY76" s="9" t="e">
        <f>SUMIF('Pack&amp;System Plan (Project)'!$G:$G,'Pack&amp;System Plan (Model)'!$E76,'Pack&amp;System Plan (Project)'!#REF!)</f>
        <v>#REF!</v>
      </c>
      <c r="AZ76" s="9" t="e">
        <f>SUMIF('Pack&amp;System Plan (Project)'!$G:$G,'Pack&amp;System Plan (Model)'!$E76,'Pack&amp;System Plan (Project)'!#REF!)</f>
        <v>#REF!</v>
      </c>
      <c r="BA76" s="9" t="e">
        <f>SUMIF('Pack&amp;System Plan (Project)'!$G:$G,'Pack&amp;System Plan (Model)'!$E76,'Pack&amp;System Plan (Project)'!#REF!)</f>
        <v>#REF!</v>
      </c>
      <c r="BB76" s="9" t="e">
        <f>SUMIF('Pack&amp;System Plan (Project)'!$G:$G,'Pack&amp;System Plan (Model)'!$E76,'Pack&amp;System Plan (Project)'!#REF!)</f>
        <v>#REF!</v>
      </c>
      <c r="BC76" s="9" t="e">
        <f>SUMIF('Pack&amp;System Plan (Project)'!$G:$G,'Pack&amp;System Plan (Model)'!$E76,'Pack&amp;System Plan (Project)'!#REF!)</f>
        <v>#REF!</v>
      </c>
      <c r="BD76" s="9" t="e">
        <f>SUMIF('Pack&amp;System Plan (Project)'!$G:$G,'Pack&amp;System Plan (Model)'!$E76,'Pack&amp;System Plan (Project)'!#REF!)</f>
        <v>#REF!</v>
      </c>
      <c r="BE76" s="9" t="e">
        <f>SUMIF('Pack&amp;System Plan (Project)'!$G:$G,'Pack&amp;System Plan (Model)'!$E76,'Pack&amp;System Plan (Project)'!#REF!)</f>
        <v>#REF!</v>
      </c>
      <c r="BF76" s="9" t="e">
        <f>SUMIF('Pack&amp;System Plan (Project)'!$G:$G,'Pack&amp;System Plan (Model)'!$E76,'Pack&amp;System Plan (Project)'!#REF!)</f>
        <v>#REF!</v>
      </c>
      <c r="BG76" s="9" t="e">
        <f>SUMIF('Pack&amp;System Plan (Project)'!$G:$G,'Pack&amp;System Plan (Model)'!$E76,'Pack&amp;System Plan (Project)'!#REF!)</f>
        <v>#REF!</v>
      </c>
      <c r="BH76" s="9" t="e">
        <f>SUMIF('Pack&amp;System Plan (Project)'!$G:$G,'Pack&amp;System Plan (Model)'!$E76,'Pack&amp;System Plan (Project)'!#REF!)</f>
        <v>#REF!</v>
      </c>
      <c r="BI76" s="9" t="e">
        <f>SUMIF('Pack&amp;System Plan (Project)'!$G:$G,'Pack&amp;System Plan (Model)'!$E76,'Pack&amp;System Plan (Project)'!#REF!)</f>
        <v>#REF!</v>
      </c>
      <c r="BJ76" s="9" t="e">
        <f>SUMIF('Pack&amp;System Plan (Project)'!$G:$G,'Pack&amp;System Plan (Model)'!$E76,'Pack&amp;System Plan (Project)'!#REF!)</f>
        <v>#REF!</v>
      </c>
      <c r="BK76" s="9" t="e">
        <f>SUMIF('Pack&amp;System Plan (Project)'!$G:$G,'Pack&amp;System Plan (Model)'!$E76,'Pack&amp;System Plan (Project)'!#REF!)</f>
        <v>#REF!</v>
      </c>
      <c r="BL76" s="9" t="e">
        <f>SUMIF('Pack&amp;System Plan (Project)'!$G:$G,'Pack&amp;System Plan (Model)'!$E76,'Pack&amp;System Plan (Project)'!#REF!)</f>
        <v>#REF!</v>
      </c>
      <c r="BM76" s="9" t="e">
        <f>SUMIF('Pack&amp;System Plan (Project)'!$G:$G,'Pack&amp;System Plan (Model)'!$E76,'Pack&amp;System Plan (Project)'!#REF!)</f>
        <v>#REF!</v>
      </c>
      <c r="BN76" s="9" t="e">
        <f>SUMIF('Pack&amp;System Plan (Project)'!$G:$G,'Pack&amp;System Plan (Model)'!$E76,'Pack&amp;System Plan (Project)'!#REF!)</f>
        <v>#REF!</v>
      </c>
      <c r="BO76" s="9" t="e">
        <f>SUMIF('Pack&amp;System Plan (Project)'!$G:$G,'Pack&amp;System Plan (Model)'!$E76,'Pack&amp;System Plan (Project)'!#REF!)</f>
        <v>#REF!</v>
      </c>
      <c r="BP76" s="9" t="e">
        <f>SUMIF('Pack&amp;System Plan (Project)'!$G:$G,'Pack&amp;System Plan (Model)'!$E76,'Pack&amp;System Plan (Project)'!#REF!)</f>
        <v>#REF!</v>
      </c>
      <c r="BQ76" s="9" t="e">
        <f>SUMIF('Pack&amp;System Plan (Project)'!$G:$G,'Pack&amp;System Plan (Model)'!$E76,'Pack&amp;System Plan (Project)'!#REF!)</f>
        <v>#REF!</v>
      </c>
      <c r="BR76" s="9" t="e">
        <f>SUMIF('Pack&amp;System Plan (Project)'!$G:$G,'Pack&amp;System Plan (Model)'!$E76,'Pack&amp;System Plan (Project)'!#REF!)</f>
        <v>#REF!</v>
      </c>
      <c r="BS76" s="9" t="e">
        <f>SUMIF('Pack&amp;System Plan (Project)'!$G:$G,'Pack&amp;System Plan (Model)'!$E76,'Pack&amp;System Plan (Project)'!#REF!)</f>
        <v>#REF!</v>
      </c>
      <c r="BT76" s="9" t="e">
        <f>SUMIF('Pack&amp;System Plan (Project)'!$G:$G,'Pack&amp;System Plan (Model)'!$E76,'Pack&amp;System Plan (Project)'!#REF!)</f>
        <v>#REF!</v>
      </c>
      <c r="BU76" s="9" t="e">
        <f>SUMIF('Pack&amp;System Plan (Project)'!$G:$G,'Pack&amp;System Plan (Model)'!$E76,'Pack&amp;System Plan (Project)'!#REF!)</f>
        <v>#REF!</v>
      </c>
      <c r="BV76" s="9" t="e">
        <f>SUMIF('Pack&amp;System Plan (Project)'!$G:$G,'Pack&amp;System Plan (Model)'!$E76,'Pack&amp;System Plan (Project)'!#REF!)</f>
        <v>#REF!</v>
      </c>
      <c r="BW76" s="9" t="e">
        <f>SUMIF('Pack&amp;System Plan (Project)'!$G:$G,'Pack&amp;System Plan (Model)'!$E76,'Pack&amp;System Plan (Project)'!#REF!)</f>
        <v>#REF!</v>
      </c>
      <c r="BX76" s="9" t="e">
        <f>SUMIF('Pack&amp;System Plan (Project)'!$G:$G,'Pack&amp;System Plan (Model)'!$E76,'Pack&amp;System Plan (Project)'!#REF!)</f>
        <v>#REF!</v>
      </c>
      <c r="BY76" s="9" t="e">
        <f>SUMIF('Pack&amp;System Plan (Project)'!$G:$G,'Pack&amp;System Plan (Model)'!$E76,'Pack&amp;System Plan (Project)'!#REF!)</f>
        <v>#REF!</v>
      </c>
      <c r="BZ76" s="9" t="e">
        <f>SUMIF('Pack&amp;System Plan (Project)'!$G:$G,'Pack&amp;System Plan (Model)'!$E76,'Pack&amp;System Plan (Project)'!#REF!)</f>
        <v>#REF!</v>
      </c>
      <c r="CA76" s="9" t="e">
        <f>SUMIF('Pack&amp;System Plan (Project)'!$G:$G,'Pack&amp;System Plan (Model)'!$E76,'Pack&amp;System Plan (Project)'!#REF!)</f>
        <v>#REF!</v>
      </c>
      <c r="CB76" s="9" t="e">
        <f>SUMIF('Pack&amp;System Plan (Project)'!$G:$G,'Pack&amp;System Plan (Model)'!$E76,'Pack&amp;System Plan (Project)'!#REF!)</f>
        <v>#REF!</v>
      </c>
      <c r="CC76" s="9" t="e">
        <f>SUMIF('Pack&amp;System Plan (Project)'!$G:$G,'Pack&amp;System Plan (Model)'!$E76,'Pack&amp;System Plan (Project)'!#REF!)</f>
        <v>#REF!</v>
      </c>
      <c r="CD76" s="9" t="e">
        <f>SUMIF('Pack&amp;System Plan (Project)'!$G:$G,'Pack&amp;System Plan (Model)'!$E76,'Pack&amp;System Plan (Project)'!#REF!)</f>
        <v>#REF!</v>
      </c>
      <c r="CE76" s="9" t="e">
        <f>SUMIF('Pack&amp;System Plan (Project)'!$G:$G,'Pack&amp;System Plan (Model)'!$E76,'Pack&amp;System Plan (Project)'!#REF!)</f>
        <v>#REF!</v>
      </c>
      <c r="CF76" s="9" t="e">
        <f>SUMIF('Pack&amp;System Plan (Project)'!$G:$G,'Pack&amp;System Plan (Model)'!$E76,'Pack&amp;System Plan (Project)'!#REF!)</f>
        <v>#REF!</v>
      </c>
      <c r="CG76" s="9" t="e">
        <f>SUMIF('Pack&amp;System Plan (Project)'!$G:$G,'Pack&amp;System Plan (Model)'!$E76,'Pack&amp;System Plan (Project)'!#REF!)</f>
        <v>#REF!</v>
      </c>
      <c r="CH76" s="9" t="e">
        <f>SUMIF('Pack&amp;System Plan (Project)'!$G:$G,'Pack&amp;System Plan (Model)'!$E76,'Pack&amp;System Plan (Project)'!#REF!)</f>
        <v>#REF!</v>
      </c>
      <c r="CI76" s="9" t="e">
        <f>SUMIF('Pack&amp;System Plan (Project)'!$G:$G,'Pack&amp;System Plan (Model)'!$E76,'Pack&amp;System Plan (Project)'!#REF!)</f>
        <v>#REF!</v>
      </c>
      <c r="CJ76" s="9" t="e">
        <f>SUMIF('Pack&amp;System Plan (Project)'!$G:$G,'Pack&amp;System Plan (Model)'!$E76,'Pack&amp;System Plan (Project)'!#REF!)</f>
        <v>#REF!</v>
      </c>
      <c r="CK76" s="9" t="e">
        <f>SUMIF('Pack&amp;System Plan (Project)'!$G:$G,'Pack&amp;System Plan (Model)'!$E76,'Pack&amp;System Plan (Project)'!#REF!)</f>
        <v>#REF!</v>
      </c>
      <c r="CL76" s="9" t="e">
        <f>SUMIF('Pack&amp;System Plan (Project)'!$G:$G,'Pack&amp;System Plan (Model)'!$E76,'Pack&amp;System Plan (Project)'!#REF!)</f>
        <v>#REF!</v>
      </c>
      <c r="CM76" s="9" t="e">
        <f>SUMIF('Pack&amp;System Plan (Project)'!$G:$G,'Pack&amp;System Plan (Model)'!$E76,'Pack&amp;System Plan (Project)'!#REF!)</f>
        <v>#REF!</v>
      </c>
      <c r="CN76" s="9" t="e">
        <f>SUMIF('Pack&amp;System Plan (Project)'!$G:$G,'Pack&amp;System Plan (Model)'!$E76,'Pack&amp;System Plan (Project)'!#REF!)</f>
        <v>#REF!</v>
      </c>
      <c r="CO76" s="9" t="e">
        <f>SUMIF('Pack&amp;System Plan (Project)'!$G:$G,'Pack&amp;System Plan (Model)'!$E76,'Pack&amp;System Plan (Project)'!#REF!)</f>
        <v>#REF!</v>
      </c>
      <c r="CP76" s="9" t="e">
        <f>SUMIF('Pack&amp;System Plan (Project)'!$G:$G,'Pack&amp;System Plan (Model)'!$E76,'Pack&amp;System Plan (Project)'!#REF!)</f>
        <v>#REF!</v>
      </c>
      <c r="CQ76" s="9" t="e">
        <f>SUMIF('Pack&amp;System Plan (Project)'!$G:$G,'Pack&amp;System Plan (Model)'!$E76,'Pack&amp;System Plan (Project)'!#REF!)</f>
        <v>#REF!</v>
      </c>
      <c r="CR76" s="9" t="e">
        <f>SUMIF('Pack&amp;System Plan (Project)'!$G:$G,'Pack&amp;System Plan (Model)'!$E76,'Pack&amp;System Plan (Project)'!#REF!)</f>
        <v>#REF!</v>
      </c>
      <c r="CS76" s="9" t="e">
        <f>SUMIF('Pack&amp;System Plan (Project)'!$G:$G,'Pack&amp;System Plan (Model)'!$E76,'Pack&amp;System Plan (Project)'!#REF!)</f>
        <v>#REF!</v>
      </c>
      <c r="CT76" s="9" t="e">
        <f>SUMIF('Pack&amp;System Plan (Project)'!$G:$G,'Pack&amp;System Plan (Model)'!$E76,'Pack&amp;System Plan (Project)'!#REF!)</f>
        <v>#REF!</v>
      </c>
      <c r="CU76" s="9" t="e">
        <f>SUMIF('Pack&amp;System Plan (Project)'!$G:$G,'Pack&amp;System Plan (Model)'!$E76,'Pack&amp;System Plan (Project)'!#REF!)</f>
        <v>#REF!</v>
      </c>
      <c r="CV76" s="9" t="e">
        <f>SUMIF('Pack&amp;System Plan (Project)'!$G:$G,'Pack&amp;System Plan (Model)'!$E76,'Pack&amp;System Plan (Project)'!#REF!)</f>
        <v>#REF!</v>
      </c>
      <c r="CW76" s="9" t="e">
        <f>SUMIF('Pack&amp;System Plan (Project)'!$G:$G,'Pack&amp;System Plan (Model)'!$E76,'Pack&amp;System Plan (Project)'!#REF!)</f>
        <v>#REF!</v>
      </c>
      <c r="CX76" s="9" t="e">
        <f>SUMIF('Pack&amp;System Plan (Project)'!$G:$G,'Pack&amp;System Plan (Model)'!$E76,'Pack&amp;System Plan (Project)'!#REF!)</f>
        <v>#REF!</v>
      </c>
      <c r="CY76" s="9" t="e">
        <f>SUMIF('Pack&amp;System Plan (Project)'!$G:$G,'Pack&amp;System Plan (Model)'!$E76,'Pack&amp;System Plan (Project)'!#REF!)</f>
        <v>#REF!</v>
      </c>
      <c r="CZ76" s="9" t="e">
        <f>SUMIF('Pack&amp;System Plan (Project)'!$G:$G,'Pack&amp;System Plan (Model)'!$E76,'Pack&amp;System Plan (Project)'!#REF!)</f>
        <v>#REF!</v>
      </c>
      <c r="DA76" s="9" t="e">
        <f>SUMIF('Pack&amp;System Plan (Project)'!$G:$G,'Pack&amp;System Plan (Model)'!$E76,'Pack&amp;System Plan (Project)'!#REF!)</f>
        <v>#REF!</v>
      </c>
      <c r="DB76" s="9" t="e">
        <f>SUMIF('Pack&amp;System Plan (Project)'!$G:$G,'Pack&amp;System Plan (Model)'!$E76,'Pack&amp;System Plan (Project)'!#REF!)</f>
        <v>#REF!</v>
      </c>
      <c r="DC76" s="9" t="e">
        <f>SUMIF('Pack&amp;System Plan (Project)'!$G:$G,'Pack&amp;System Plan (Model)'!$E76,'Pack&amp;System Plan (Project)'!#REF!)</f>
        <v>#REF!</v>
      </c>
      <c r="DD76" s="9" t="e">
        <f>SUMIF('Pack&amp;System Plan (Project)'!$G:$G,'Pack&amp;System Plan (Model)'!$E76,'Pack&amp;System Plan (Project)'!#REF!)</f>
        <v>#REF!</v>
      </c>
      <c r="DE76" s="9" t="e">
        <f>SUMIF('Pack&amp;System Plan (Project)'!$G:$G,'Pack&amp;System Plan (Model)'!$E76,'Pack&amp;System Plan (Project)'!#REF!)</f>
        <v>#REF!</v>
      </c>
      <c r="DF76" s="9" t="e">
        <f>SUMIF('Pack&amp;System Plan (Project)'!$G:$G,'Pack&amp;System Plan (Model)'!$E76,'Pack&amp;System Plan (Project)'!#REF!)</f>
        <v>#REF!</v>
      </c>
      <c r="DG76" s="9" t="e">
        <f>SUMIF('Pack&amp;System Plan (Project)'!$G:$G,'Pack&amp;System Plan (Model)'!$E76,'Pack&amp;System Plan (Project)'!#REF!)</f>
        <v>#REF!</v>
      </c>
      <c r="DH76" s="9" t="e">
        <f>SUMIF('Pack&amp;System Plan (Project)'!$G:$G,'Pack&amp;System Plan (Model)'!$E76,'Pack&amp;System Plan (Project)'!#REF!)</f>
        <v>#REF!</v>
      </c>
      <c r="DI76" s="9" t="e">
        <f>SUMIF('Pack&amp;System Plan (Project)'!$G:$G,'Pack&amp;System Plan (Model)'!$E76,'Pack&amp;System Plan (Project)'!#REF!)</f>
        <v>#REF!</v>
      </c>
      <c r="DJ76" s="9" t="e">
        <f>SUMIF('Pack&amp;System Plan (Project)'!$G:$G,'Pack&amp;System Plan (Model)'!$E76,'Pack&amp;System Plan (Project)'!#REF!)</f>
        <v>#REF!</v>
      </c>
      <c r="DK76" s="9" t="e">
        <f>SUMIF('Pack&amp;System Plan (Project)'!$G:$G,'Pack&amp;System Plan (Model)'!$E76,'Pack&amp;System Plan (Project)'!#REF!)</f>
        <v>#REF!</v>
      </c>
      <c r="DL76" s="9" t="e">
        <f>SUMIF('Pack&amp;System Plan (Project)'!$G:$G,'Pack&amp;System Plan (Model)'!$E76,'Pack&amp;System Plan (Project)'!#REF!)</f>
        <v>#REF!</v>
      </c>
      <c r="DM76" s="9" t="e">
        <f>SUMIF('Pack&amp;System Plan (Project)'!$G:$G,'Pack&amp;System Plan (Model)'!$E76,'Pack&amp;System Plan (Project)'!#REF!)</f>
        <v>#REF!</v>
      </c>
      <c r="DN76" s="9" t="e">
        <f>SUMIF('Pack&amp;System Plan (Project)'!$G:$G,'Pack&amp;System Plan (Model)'!$E76,'Pack&amp;System Plan (Project)'!#REF!)</f>
        <v>#REF!</v>
      </c>
      <c r="DO76" s="9" t="e">
        <f>SUMIF('Pack&amp;System Plan (Project)'!$G:$G,'Pack&amp;System Plan (Model)'!$E76,'Pack&amp;System Plan (Project)'!#REF!)</f>
        <v>#REF!</v>
      </c>
      <c r="DP76" s="9" t="e">
        <f>SUMIF('Pack&amp;System Plan (Project)'!$G:$G,'Pack&amp;System Plan (Model)'!$E76,'Pack&amp;System Plan (Project)'!#REF!)</f>
        <v>#REF!</v>
      </c>
      <c r="DQ76" s="9" t="e">
        <f>SUMIF('Pack&amp;System Plan (Project)'!$G:$G,'Pack&amp;System Plan (Model)'!$E76,'Pack&amp;System Plan (Project)'!#REF!)</f>
        <v>#REF!</v>
      </c>
      <c r="DR76" s="9" t="e">
        <f>SUMIF('Pack&amp;System Plan (Project)'!$G:$G,'Pack&amp;System Plan (Model)'!$E76,'Pack&amp;System Plan (Project)'!#REF!)</f>
        <v>#REF!</v>
      </c>
      <c r="DS76" s="9" t="e">
        <f>SUMIF('Pack&amp;System Plan (Project)'!$G:$G,'Pack&amp;System Plan (Model)'!$E76,'Pack&amp;System Plan (Project)'!#REF!)</f>
        <v>#REF!</v>
      </c>
      <c r="DT76" s="9" t="e">
        <f>SUMIF('Pack&amp;System Plan (Project)'!$G:$G,'Pack&amp;System Plan (Model)'!$E76,'Pack&amp;System Plan (Project)'!#REF!)</f>
        <v>#REF!</v>
      </c>
      <c r="DU76" s="9" t="e">
        <f>SUMIF('Pack&amp;System Plan (Project)'!$G:$G,'Pack&amp;System Plan (Model)'!$E76,'Pack&amp;System Plan (Project)'!#REF!)</f>
        <v>#REF!</v>
      </c>
      <c r="DV76" s="9" t="e">
        <f>SUMIF('Pack&amp;System Plan (Project)'!$G:$G,'Pack&amp;System Plan (Model)'!$E76,'Pack&amp;System Plan (Project)'!#REF!)</f>
        <v>#REF!</v>
      </c>
      <c r="DW76" s="9" t="e">
        <f>SUMIF('Pack&amp;System Plan (Project)'!$G:$G,'Pack&amp;System Plan (Model)'!$E76,'Pack&amp;System Plan (Project)'!#REF!)</f>
        <v>#REF!</v>
      </c>
      <c r="DX76" s="9" t="e">
        <f>SUMIF('Pack&amp;System Plan (Project)'!$G:$G,'Pack&amp;System Plan (Model)'!$E76,'Pack&amp;System Plan (Project)'!#REF!)</f>
        <v>#REF!</v>
      </c>
      <c r="DY76" s="9" t="e">
        <f>SUMIF('Pack&amp;System Plan (Project)'!$G:$G,'Pack&amp;System Plan (Model)'!$E76,'Pack&amp;System Plan (Project)'!#REF!)</f>
        <v>#REF!</v>
      </c>
      <c r="DZ76" s="9" t="e">
        <f>SUMIF('Pack&amp;System Plan (Project)'!$G:$G,'Pack&amp;System Plan (Model)'!$E76,'Pack&amp;System Plan (Project)'!#REF!)</f>
        <v>#REF!</v>
      </c>
      <c r="EA76" s="9" t="e">
        <f>SUMIF('Pack&amp;System Plan (Project)'!$G:$G,'Pack&amp;System Plan (Model)'!$E76,'Pack&amp;System Plan (Project)'!#REF!)</f>
        <v>#REF!</v>
      </c>
      <c r="EB76" s="9" t="e">
        <f>SUMIF('Pack&amp;System Plan (Project)'!$G:$G,'Pack&amp;System Plan (Model)'!$E76,'Pack&amp;System Plan (Project)'!#REF!)</f>
        <v>#REF!</v>
      </c>
      <c r="EC76" s="9" t="e">
        <f>SUMIF('Pack&amp;System Plan (Project)'!$G:$G,'Pack&amp;System Plan (Model)'!$E76,'Pack&amp;System Plan (Project)'!#REF!)</f>
        <v>#REF!</v>
      </c>
      <c r="ED76" s="9" t="e">
        <f>SUMIF('Pack&amp;System Plan (Project)'!$G:$G,'Pack&amp;System Plan (Model)'!$E76,'Pack&amp;System Plan (Project)'!#REF!)</f>
        <v>#REF!</v>
      </c>
      <c r="EE76" s="9" t="e">
        <f>SUMIF('Pack&amp;System Plan (Project)'!$G:$G,'Pack&amp;System Plan (Model)'!$E76,'Pack&amp;System Plan (Project)'!#REF!)</f>
        <v>#REF!</v>
      </c>
      <c r="EF76" s="9" t="e">
        <f>SUMIF('Pack&amp;System Plan (Project)'!$G:$G,'Pack&amp;System Plan (Model)'!$E76,'Pack&amp;System Plan (Project)'!#REF!)</f>
        <v>#REF!</v>
      </c>
      <c r="EG76" s="9" t="e">
        <f>SUMIF('Pack&amp;System Plan (Project)'!$G:$G,'Pack&amp;System Plan (Model)'!$E76,'Pack&amp;System Plan (Project)'!#REF!)</f>
        <v>#REF!</v>
      </c>
      <c r="EH76" s="9" t="e">
        <f>SUMIF('Pack&amp;System Plan (Project)'!$G:$G,'Pack&amp;System Plan (Model)'!$E76,'Pack&amp;System Plan (Project)'!#REF!)</f>
        <v>#REF!</v>
      </c>
      <c r="EI76" s="9" t="e">
        <f>SUMIF('Pack&amp;System Plan (Project)'!$G:$G,'Pack&amp;System Plan (Model)'!$E76,'Pack&amp;System Plan (Project)'!#REF!)</f>
        <v>#REF!</v>
      </c>
      <c r="EJ76" s="9" t="e">
        <f>SUMIF('Pack&amp;System Plan (Project)'!$G:$G,'Pack&amp;System Plan (Model)'!$E76,'Pack&amp;System Plan (Project)'!#REF!)</f>
        <v>#REF!</v>
      </c>
      <c r="EK76" s="9" t="e">
        <f>SUMIF('Pack&amp;System Plan (Project)'!$G:$G,'Pack&amp;System Plan (Model)'!$E76,'Pack&amp;System Plan (Project)'!#REF!)</f>
        <v>#REF!</v>
      </c>
      <c r="EL76" s="9" t="e">
        <f>SUMIF('Pack&amp;System Plan (Project)'!$G:$G,'Pack&amp;System Plan (Model)'!$E76,'Pack&amp;System Plan (Project)'!#REF!)</f>
        <v>#REF!</v>
      </c>
      <c r="EM76" s="9" t="e">
        <f>SUMIF('Pack&amp;System Plan (Project)'!$G:$G,'Pack&amp;System Plan (Model)'!$E76,'Pack&amp;System Plan (Project)'!#REF!)</f>
        <v>#REF!</v>
      </c>
      <c r="EN76" s="9" t="e">
        <f>SUMIF('Pack&amp;System Plan (Project)'!$G:$G,'Pack&amp;System Plan (Model)'!$E76,'Pack&amp;System Plan (Project)'!#REF!)</f>
        <v>#REF!</v>
      </c>
      <c r="EO76" s="9" t="e">
        <f>SUMIF('Pack&amp;System Plan (Project)'!$G:$G,'Pack&amp;System Plan (Model)'!$E76,'Pack&amp;System Plan (Project)'!#REF!)</f>
        <v>#REF!</v>
      </c>
      <c r="EP76" s="9" t="e">
        <f>SUMIF('Pack&amp;System Plan (Project)'!$G:$G,'Pack&amp;System Plan (Model)'!$E76,'Pack&amp;System Plan (Project)'!#REF!)</f>
        <v>#REF!</v>
      </c>
      <c r="EQ76" s="9" t="e">
        <f>SUMIF('Pack&amp;System Plan (Project)'!$G:$G,'Pack&amp;System Plan (Model)'!$E76,'Pack&amp;System Plan (Project)'!#REF!)</f>
        <v>#REF!</v>
      </c>
      <c r="ER76" s="9" t="e">
        <f>SUMIF('Pack&amp;System Plan (Project)'!$G:$G,'Pack&amp;System Plan (Model)'!$E76,'Pack&amp;System Plan (Project)'!#REF!)</f>
        <v>#REF!</v>
      </c>
      <c r="ES76" s="9" t="e">
        <f>SUMIF('Pack&amp;System Plan (Project)'!$G:$G,'Pack&amp;System Plan (Model)'!$E76,'Pack&amp;System Plan (Project)'!#REF!)</f>
        <v>#REF!</v>
      </c>
      <c r="ET76" s="9" t="e">
        <f>SUMIF('Pack&amp;System Plan (Project)'!$G:$G,'Pack&amp;System Plan (Model)'!$E76,'Pack&amp;System Plan (Project)'!#REF!)</f>
        <v>#REF!</v>
      </c>
      <c r="EU76" s="9" t="e">
        <f>SUMIF('Pack&amp;System Plan (Project)'!$G:$G,'Pack&amp;System Plan (Model)'!$E76,'Pack&amp;System Plan (Project)'!#REF!)</f>
        <v>#REF!</v>
      </c>
      <c r="EV76" s="9" t="e">
        <f>SUMIF('Pack&amp;System Plan (Project)'!$G:$G,'Pack&amp;System Plan (Model)'!$E76,'Pack&amp;System Plan (Project)'!#REF!)</f>
        <v>#REF!</v>
      </c>
      <c r="EW76" s="9" t="e">
        <f>SUMIF('Pack&amp;System Plan (Project)'!$G:$G,'Pack&amp;System Plan (Model)'!$E76,'Pack&amp;System Plan (Project)'!#REF!)</f>
        <v>#REF!</v>
      </c>
      <c r="EX76" s="9" t="e">
        <f>SUMIF('Pack&amp;System Plan (Project)'!$G:$G,'Pack&amp;System Plan (Model)'!$E76,'Pack&amp;System Plan (Project)'!#REF!)</f>
        <v>#REF!</v>
      </c>
      <c r="EY76" s="9" t="e">
        <f>SUMIF('Pack&amp;System Plan (Project)'!$G:$G,'Pack&amp;System Plan (Model)'!$E76,'Pack&amp;System Plan (Project)'!#REF!)</f>
        <v>#REF!</v>
      </c>
      <c r="EZ76" s="9" t="e">
        <f>SUMIF('Pack&amp;System Plan (Project)'!$G:$G,'Pack&amp;System Plan (Model)'!$E76,'Pack&amp;System Plan (Project)'!#REF!)</f>
        <v>#REF!</v>
      </c>
      <c r="FA76" s="9" t="e">
        <f>SUMIF('Pack&amp;System Plan (Project)'!$G:$G,'Pack&amp;System Plan (Model)'!$E76,'Pack&amp;System Plan (Project)'!#REF!)</f>
        <v>#REF!</v>
      </c>
      <c r="FB76" s="9" t="e">
        <f>SUMIF('Pack&amp;System Plan (Project)'!$G:$G,'Pack&amp;System Plan (Model)'!$E76,'Pack&amp;System Plan (Project)'!#REF!)</f>
        <v>#REF!</v>
      </c>
      <c r="FC76" s="9" t="e">
        <f>SUMIF('Pack&amp;System Plan (Project)'!$G:$G,'Pack&amp;System Plan (Model)'!$E76,'Pack&amp;System Plan (Project)'!#REF!)</f>
        <v>#REF!</v>
      </c>
      <c r="FD76" s="9" t="e">
        <f>SUMIF('Pack&amp;System Plan (Project)'!$G:$G,'Pack&amp;System Plan (Model)'!$E76,'Pack&amp;System Plan (Project)'!#REF!)</f>
        <v>#REF!</v>
      </c>
      <c r="FE76" s="9" t="e">
        <f>SUMIF('Pack&amp;System Plan (Project)'!$G:$G,'Pack&amp;System Plan (Model)'!$E76,'Pack&amp;System Plan (Project)'!#REF!)</f>
        <v>#REF!</v>
      </c>
      <c r="FF76" s="9" t="e">
        <f>SUMIF('Pack&amp;System Plan (Project)'!$G:$G,'Pack&amp;System Plan (Model)'!$E76,'Pack&amp;System Plan (Project)'!#REF!)</f>
        <v>#REF!</v>
      </c>
      <c r="FG76" s="9" t="e">
        <f>SUMIF('Pack&amp;System Plan (Project)'!$G:$G,'Pack&amp;System Plan (Model)'!$E76,'Pack&amp;System Plan (Project)'!#REF!)</f>
        <v>#REF!</v>
      </c>
      <c r="FH76" s="9" t="e">
        <f>SUMIF('Pack&amp;System Plan (Project)'!$G:$G,'Pack&amp;System Plan (Model)'!$E76,'Pack&amp;System Plan (Project)'!#REF!)</f>
        <v>#REF!</v>
      </c>
      <c r="FI76" s="9" t="e">
        <f>SUMIF('Pack&amp;System Plan (Project)'!$G:$G,'Pack&amp;System Plan (Model)'!$E76,'Pack&amp;System Plan (Project)'!#REF!)</f>
        <v>#REF!</v>
      </c>
      <c r="FJ76" s="9" t="e">
        <f>SUMIF('Pack&amp;System Plan (Project)'!$G:$G,'Pack&amp;System Plan (Model)'!$E76,'Pack&amp;System Plan (Project)'!#REF!)</f>
        <v>#REF!</v>
      </c>
      <c r="FK76" s="9" t="e">
        <f>SUMIF('Pack&amp;System Plan (Project)'!$G:$G,'Pack&amp;System Plan (Model)'!$E76,'Pack&amp;System Plan (Project)'!#REF!)</f>
        <v>#REF!</v>
      </c>
      <c r="FL76" s="9" t="e">
        <f>SUMIF('Pack&amp;System Plan (Project)'!$G:$G,'Pack&amp;System Plan (Model)'!$E76,'Pack&amp;System Plan (Project)'!#REF!)</f>
        <v>#REF!</v>
      </c>
      <c r="FM76" s="9" t="e">
        <f>SUMIF('Pack&amp;System Plan (Project)'!$G:$G,'Pack&amp;System Plan (Model)'!$E76,'Pack&amp;System Plan (Project)'!#REF!)</f>
        <v>#REF!</v>
      </c>
      <c r="FN76" s="9" t="e">
        <f>SUMIF('Pack&amp;System Plan (Project)'!$G:$G,'Pack&amp;System Plan (Model)'!$E76,'Pack&amp;System Plan (Project)'!#REF!)</f>
        <v>#REF!</v>
      </c>
      <c r="FO76" s="9" t="e">
        <f>SUMIF('Pack&amp;System Plan (Project)'!$G:$G,'Pack&amp;System Plan (Model)'!$E76,'Pack&amp;System Plan (Project)'!#REF!)</f>
        <v>#REF!</v>
      </c>
      <c r="FP76" s="9" t="e">
        <f>SUMIF('Pack&amp;System Plan (Project)'!$G:$G,'Pack&amp;System Plan (Model)'!$E76,'Pack&amp;System Plan (Project)'!#REF!)</f>
        <v>#REF!</v>
      </c>
      <c r="FQ76" s="9" t="e">
        <f>SUMIF('Pack&amp;System Plan (Project)'!$G:$G,'Pack&amp;System Plan (Model)'!$E76,'Pack&amp;System Plan (Project)'!#REF!)</f>
        <v>#REF!</v>
      </c>
      <c r="FR76" s="9" t="e">
        <f>SUMIF('Pack&amp;System Plan (Project)'!$G:$G,'Pack&amp;System Plan (Model)'!$E76,'Pack&amp;System Plan (Project)'!#REF!)</f>
        <v>#REF!</v>
      </c>
      <c r="FS76" s="9" t="e">
        <f>SUMIF('Pack&amp;System Plan (Project)'!$G:$G,'Pack&amp;System Plan (Model)'!$E76,'Pack&amp;System Plan (Project)'!#REF!)</f>
        <v>#REF!</v>
      </c>
      <c r="FT76" s="9" t="e">
        <f>SUMIF('Pack&amp;System Plan (Project)'!$G:$G,'Pack&amp;System Plan (Model)'!$E76,'Pack&amp;System Plan (Project)'!#REF!)</f>
        <v>#REF!</v>
      </c>
      <c r="FU76" s="9" t="e">
        <f>SUMIF('Pack&amp;System Plan (Project)'!$G:$G,'Pack&amp;System Plan (Model)'!$E76,'Pack&amp;System Plan (Project)'!#REF!)</f>
        <v>#REF!</v>
      </c>
      <c r="FV76" s="9" t="e">
        <f>SUMIF('Pack&amp;System Plan (Project)'!$G:$G,'Pack&amp;System Plan (Model)'!$E76,'Pack&amp;System Plan (Project)'!#REF!)</f>
        <v>#REF!</v>
      </c>
      <c r="FW76" s="9" t="e">
        <f>SUMIF('Pack&amp;System Plan (Project)'!$G:$G,'Pack&amp;System Plan (Model)'!$E76,'Pack&amp;System Plan (Project)'!#REF!)</f>
        <v>#REF!</v>
      </c>
      <c r="FX76" s="9" t="e">
        <f>SUMIF('Pack&amp;System Plan (Project)'!$G:$G,'Pack&amp;System Plan (Model)'!$E76,'Pack&amp;System Plan (Project)'!#REF!)</f>
        <v>#REF!</v>
      </c>
      <c r="FY76" s="9" t="e">
        <f>SUMIF('Pack&amp;System Plan (Project)'!$G:$G,'Pack&amp;System Plan (Model)'!$E76,'Pack&amp;System Plan (Project)'!#REF!)</f>
        <v>#REF!</v>
      </c>
      <c r="FZ76" s="9" t="e">
        <f>SUMIF('Pack&amp;System Plan (Project)'!$G:$G,'Pack&amp;System Plan (Model)'!$E76,'Pack&amp;System Plan (Project)'!#REF!)</f>
        <v>#REF!</v>
      </c>
      <c r="GA76" s="9" t="e">
        <f>SUMIF('Pack&amp;System Plan (Project)'!$G:$G,'Pack&amp;System Plan (Model)'!$E76,'Pack&amp;System Plan (Project)'!#REF!)</f>
        <v>#REF!</v>
      </c>
      <c r="GB76" s="9" t="e">
        <f>SUMIF('Pack&amp;System Plan (Project)'!$G:$G,'Pack&amp;System Plan (Model)'!$E76,'Pack&amp;System Plan (Project)'!#REF!)</f>
        <v>#REF!</v>
      </c>
      <c r="GC76" s="9" t="e">
        <f>SUMIF('Pack&amp;System Plan (Project)'!$G:$G,'Pack&amp;System Plan (Model)'!$E76,'Pack&amp;System Plan (Project)'!#REF!)</f>
        <v>#REF!</v>
      </c>
      <c r="GD76" s="9" t="e">
        <f>SUMIF('Pack&amp;System Plan (Project)'!$G:$G,'Pack&amp;System Plan (Model)'!$E76,'Pack&amp;System Plan (Project)'!#REF!)</f>
        <v>#REF!</v>
      </c>
      <c r="GE76" s="9" t="e">
        <f>SUMIF('Pack&amp;System Plan (Project)'!$G:$G,'Pack&amp;System Plan (Model)'!$E76,'Pack&amp;System Plan (Project)'!#REF!)</f>
        <v>#REF!</v>
      </c>
      <c r="GF76" s="9" t="e">
        <f>SUMIF('Pack&amp;System Plan (Project)'!$G:$G,'Pack&amp;System Plan (Model)'!$E76,'Pack&amp;System Plan (Project)'!#REF!)</f>
        <v>#REF!</v>
      </c>
      <c r="GG76" s="9" t="e">
        <f>SUMIF('Pack&amp;System Plan (Project)'!$G:$G,'Pack&amp;System Plan (Model)'!$E76,'Pack&amp;System Plan (Project)'!#REF!)</f>
        <v>#REF!</v>
      </c>
      <c r="GH76" s="9" t="e">
        <f>SUMIF('Pack&amp;System Plan (Project)'!$G:$G,'Pack&amp;System Plan (Model)'!$E76,'Pack&amp;System Plan (Project)'!#REF!)</f>
        <v>#REF!</v>
      </c>
      <c r="GI76" s="9" t="e">
        <f>SUMIF('Pack&amp;System Plan (Project)'!$G:$G,'Pack&amp;System Plan (Model)'!$E76,'Pack&amp;System Plan (Project)'!#REF!)</f>
        <v>#REF!</v>
      </c>
      <c r="GJ76" s="9" t="e">
        <f>SUMIF('Pack&amp;System Plan (Project)'!$G:$G,'Pack&amp;System Plan (Model)'!$E76,'Pack&amp;System Plan (Project)'!#REF!)</f>
        <v>#REF!</v>
      </c>
      <c r="GK76" s="9" t="e">
        <f>SUMIF('Pack&amp;System Plan (Project)'!$G:$G,'Pack&amp;System Plan (Model)'!$E76,'Pack&amp;System Plan (Project)'!#REF!)</f>
        <v>#REF!</v>
      </c>
      <c r="GL76" s="9" t="e">
        <f>SUMIF('Pack&amp;System Plan (Project)'!$G:$G,'Pack&amp;System Plan (Model)'!$E76,'Pack&amp;System Plan (Project)'!#REF!)</f>
        <v>#REF!</v>
      </c>
      <c r="GM76" s="9" t="e">
        <f>SUMIF('Pack&amp;System Plan (Project)'!$G:$G,'Pack&amp;System Plan (Model)'!$E76,'Pack&amp;System Plan (Project)'!#REF!)</f>
        <v>#REF!</v>
      </c>
      <c r="GN76" s="9" t="e">
        <f>SUMIF('Pack&amp;System Plan (Project)'!$G:$G,'Pack&amp;System Plan (Model)'!$E76,'Pack&amp;System Plan (Project)'!#REF!)</f>
        <v>#REF!</v>
      </c>
      <c r="GO76" s="5">
        <v>0</v>
      </c>
    </row>
    <row r="77" spans="1:197" s="5" customFormat="1" x14ac:dyDescent="0.3">
      <c r="B77" s="25" t="s">
        <v>45</v>
      </c>
      <c r="C77" s="24" t="s">
        <v>104</v>
      </c>
      <c r="D77" s="17" t="s">
        <v>133</v>
      </c>
      <c r="E77" s="17" t="s">
        <v>146</v>
      </c>
      <c r="F77" s="19" t="s">
        <v>219</v>
      </c>
      <c r="G77" s="13" t="e">
        <f>SUMIF(#REF!,'Pack&amp;System Plan (Model)'!#REF!,#REF!)</f>
        <v>#REF!</v>
      </c>
      <c r="H77" s="14">
        <f t="shared" si="2"/>
        <v>68</v>
      </c>
      <c r="I77" s="15"/>
      <c r="J77" s="15"/>
      <c r="K77" s="12" t="s">
        <v>10</v>
      </c>
      <c r="L77" s="16" t="e">
        <f>H77/H76</f>
        <v>#REF!</v>
      </c>
      <c r="M77" s="10"/>
      <c r="N77" s="28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>
        <v>7</v>
      </c>
      <c r="AH77" s="6">
        <v>7</v>
      </c>
      <c r="AI77" s="6"/>
      <c r="AJ77" s="6"/>
      <c r="AK77" s="6">
        <v>7</v>
      </c>
      <c r="AL77" s="6">
        <v>7</v>
      </c>
      <c r="AM77" s="6">
        <v>7</v>
      </c>
      <c r="AN77" s="6">
        <v>1</v>
      </c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  <c r="BI77" s="6"/>
      <c r="BJ77" s="6"/>
      <c r="BK77" s="6"/>
      <c r="BL77" s="6"/>
      <c r="BM77" s="6"/>
      <c r="BN77" s="6"/>
      <c r="BO77" s="6"/>
      <c r="BP77" s="6"/>
      <c r="BQ77" s="6">
        <v>2</v>
      </c>
      <c r="BR77" s="6"/>
      <c r="BS77" s="6"/>
      <c r="BT77" s="6">
        <v>6</v>
      </c>
      <c r="BU77" s="6">
        <v>6</v>
      </c>
      <c r="BV77" s="6">
        <v>6</v>
      </c>
      <c r="BW77" s="6">
        <v>5</v>
      </c>
      <c r="BX77" s="6">
        <v>7</v>
      </c>
      <c r="BY77" s="6"/>
      <c r="BZ77" s="6"/>
      <c r="CA77" s="6"/>
      <c r="CB77" s="6"/>
      <c r="CC77" s="6"/>
      <c r="CD77" s="6"/>
      <c r="CE77" s="6"/>
      <c r="CF77" s="6"/>
      <c r="CG77" s="6"/>
      <c r="CH77" s="6"/>
      <c r="CI77" s="6"/>
      <c r="CJ77" s="6"/>
      <c r="CK77" s="6"/>
      <c r="CL77" s="6"/>
      <c r="CM77" s="6"/>
      <c r="CN77" s="6"/>
      <c r="CO77" s="6"/>
      <c r="CP77" s="6"/>
      <c r="CQ77" s="6"/>
      <c r="CR77" s="6"/>
      <c r="CS77" s="6"/>
      <c r="CT77" s="6"/>
      <c r="CU77" s="6"/>
      <c r="CV77" s="6"/>
      <c r="CW77" s="6"/>
      <c r="CX77" s="6"/>
      <c r="CY77" s="6"/>
      <c r="CZ77" s="6"/>
      <c r="DA77" s="6"/>
      <c r="DB77" s="6"/>
      <c r="DC77" s="6"/>
      <c r="DD77" s="6"/>
      <c r="DE77" s="6"/>
      <c r="DF77" s="6"/>
      <c r="DG77" s="6"/>
      <c r="DH77" s="6"/>
      <c r="DI77" s="6"/>
      <c r="DJ77" s="6"/>
      <c r="DK77" s="6"/>
      <c r="DL77" s="6"/>
      <c r="DM77" s="6"/>
      <c r="DN77" s="6"/>
      <c r="DO77" s="6"/>
      <c r="DP77" s="6"/>
      <c r="DQ77" s="6"/>
      <c r="DR77" s="6"/>
      <c r="DS77" s="6"/>
      <c r="DT77" s="6"/>
      <c r="DU77" s="6"/>
      <c r="DV77" s="6"/>
      <c r="DW77" s="6"/>
      <c r="DX77" s="6"/>
      <c r="DY77" s="6"/>
      <c r="DZ77" s="6"/>
      <c r="EA77" s="6"/>
      <c r="EB77" s="6"/>
      <c r="EC77" s="6"/>
      <c r="ED77" s="6"/>
      <c r="EE77" s="6"/>
      <c r="EF77" s="6"/>
      <c r="EG77" s="6"/>
      <c r="EH77" s="6"/>
      <c r="EI77" s="6"/>
      <c r="EJ77" s="6"/>
      <c r="EK77" s="6"/>
      <c r="EL77" s="6"/>
      <c r="EM77" s="6"/>
      <c r="EN77" s="6"/>
      <c r="EO77" s="6"/>
      <c r="EP77" s="6"/>
      <c r="EQ77" s="6"/>
      <c r="ER77" s="6"/>
      <c r="ES77" s="6"/>
      <c r="ET77" s="6"/>
      <c r="EU77" s="6"/>
      <c r="EV77" s="6"/>
      <c r="EW77" s="6"/>
      <c r="EX77" s="6"/>
      <c r="EY77" s="6"/>
      <c r="EZ77" s="6"/>
      <c r="FA77" s="6"/>
      <c r="FB77" s="6"/>
      <c r="FC77" s="6"/>
      <c r="FD77" s="6"/>
      <c r="FE77" s="6"/>
      <c r="FF77" s="6"/>
      <c r="FG77" s="6"/>
      <c r="FH77" s="6"/>
      <c r="FI77" s="6"/>
      <c r="FJ77" s="6"/>
      <c r="FK77" s="6"/>
      <c r="FL77" s="6"/>
      <c r="FM77" s="6"/>
      <c r="FN77" s="6"/>
      <c r="FO77" s="6"/>
      <c r="FP77" s="6"/>
      <c r="FQ77" s="6"/>
      <c r="FR77" s="6"/>
      <c r="FS77" s="6"/>
      <c r="FT77" s="6"/>
      <c r="FU77" s="6"/>
      <c r="FV77" s="6"/>
      <c r="FW77" s="6"/>
      <c r="FX77" s="6"/>
      <c r="FY77" s="6"/>
      <c r="FZ77" s="6"/>
      <c r="GA77" s="6"/>
      <c r="GB77" s="6"/>
      <c r="GC77" s="6"/>
      <c r="GD77" s="6"/>
      <c r="GE77" s="6"/>
      <c r="GF77" s="6"/>
      <c r="GG77" s="6"/>
      <c r="GH77" s="6"/>
      <c r="GI77" s="6"/>
      <c r="GJ77" s="6"/>
      <c r="GK77" s="6"/>
      <c r="GL77" s="6"/>
      <c r="GM77" s="6"/>
      <c r="GN77" s="6"/>
      <c r="GO77" s="5">
        <v>0</v>
      </c>
    </row>
    <row r="78" spans="1:197" s="5" customFormat="1" x14ac:dyDescent="0.3">
      <c r="B78" s="25" t="s">
        <v>45</v>
      </c>
      <c r="C78" s="24" t="s">
        <v>104</v>
      </c>
      <c r="D78" s="17" t="s">
        <v>133</v>
      </c>
      <c r="E78" s="18" t="s">
        <v>184</v>
      </c>
      <c r="F78" s="19" t="s">
        <v>185</v>
      </c>
      <c r="G78" s="13" t="e">
        <f>SUMIF(#REF!,'Pack&amp;System Plan (Model)'!#REF!,#REF!)</f>
        <v>#REF!</v>
      </c>
      <c r="H78" s="21" t="e">
        <f t="shared" si="2"/>
        <v>#REF!</v>
      </c>
      <c r="I78" s="22"/>
      <c r="J78" s="22"/>
      <c r="K78" s="19" t="s">
        <v>9</v>
      </c>
      <c r="L78" s="23" t="e">
        <f>+H79/H78</f>
        <v>#REF!</v>
      </c>
      <c r="M78" s="17"/>
      <c r="N78" s="27"/>
      <c r="O78" s="9" t="e">
        <f>SUMIF('Pack&amp;System Plan (Project)'!$G:$G,'Pack&amp;System Plan (Model)'!$E78,'Pack&amp;System Plan (Project)'!#REF!)</f>
        <v>#REF!</v>
      </c>
      <c r="P78" s="9" t="e">
        <f>SUMIF('Pack&amp;System Plan (Project)'!$G:$G,'Pack&amp;System Plan (Model)'!$E78,'Pack&amp;System Plan (Project)'!#REF!)</f>
        <v>#REF!</v>
      </c>
      <c r="Q78" s="9" t="e">
        <f>SUMIF('Pack&amp;System Plan (Project)'!$G:$G,'Pack&amp;System Plan (Model)'!$E78,'Pack&amp;System Plan (Project)'!#REF!)</f>
        <v>#REF!</v>
      </c>
      <c r="R78" s="9" t="e">
        <f>SUMIF('Pack&amp;System Plan (Project)'!$G:$G,'Pack&amp;System Plan (Model)'!$E78,'Pack&amp;System Plan (Project)'!#REF!)</f>
        <v>#REF!</v>
      </c>
      <c r="S78" s="9" t="e">
        <f>SUMIF('Pack&amp;System Plan (Project)'!$G:$G,'Pack&amp;System Plan (Model)'!$E78,'Pack&amp;System Plan (Project)'!#REF!)</f>
        <v>#REF!</v>
      </c>
      <c r="T78" s="9" t="e">
        <f>SUMIF('Pack&amp;System Plan (Project)'!$G:$G,'Pack&amp;System Plan (Model)'!$E78,'Pack&amp;System Plan (Project)'!#REF!)</f>
        <v>#REF!</v>
      </c>
      <c r="U78" s="9" t="e">
        <f>SUMIF('Pack&amp;System Plan (Project)'!$G:$G,'Pack&amp;System Plan (Model)'!$E78,'Pack&amp;System Plan (Project)'!#REF!)</f>
        <v>#REF!</v>
      </c>
      <c r="V78" s="9" t="e">
        <f>SUMIF('Pack&amp;System Plan (Project)'!$G:$G,'Pack&amp;System Plan (Model)'!$E78,'Pack&amp;System Plan (Project)'!#REF!)</f>
        <v>#REF!</v>
      </c>
      <c r="W78" s="9" t="e">
        <f>SUMIF('Pack&amp;System Plan (Project)'!$G:$G,'Pack&amp;System Plan (Model)'!$E78,'Pack&amp;System Plan (Project)'!#REF!)</f>
        <v>#REF!</v>
      </c>
      <c r="X78" s="9" t="e">
        <f>SUMIF('Pack&amp;System Plan (Project)'!$G:$G,'Pack&amp;System Plan (Model)'!$E78,'Pack&amp;System Plan (Project)'!#REF!)</f>
        <v>#REF!</v>
      </c>
      <c r="Y78" s="9" t="e">
        <f>SUMIF('Pack&amp;System Plan (Project)'!$G:$G,'Pack&amp;System Plan (Model)'!$E78,'Pack&amp;System Plan (Project)'!#REF!)</f>
        <v>#REF!</v>
      </c>
      <c r="Z78" s="9" t="e">
        <f>SUMIF('Pack&amp;System Plan (Project)'!$G:$G,'Pack&amp;System Plan (Model)'!$E78,'Pack&amp;System Plan (Project)'!#REF!)</f>
        <v>#REF!</v>
      </c>
      <c r="AA78" s="9" t="e">
        <f>SUMIF('Pack&amp;System Plan (Project)'!$G:$G,'Pack&amp;System Plan (Model)'!$E78,'Pack&amp;System Plan (Project)'!#REF!)</f>
        <v>#REF!</v>
      </c>
      <c r="AB78" s="9" t="e">
        <f>SUMIF('Pack&amp;System Plan (Project)'!$G:$G,'Pack&amp;System Plan (Model)'!$E78,'Pack&amp;System Plan (Project)'!#REF!)</f>
        <v>#REF!</v>
      </c>
      <c r="AC78" s="9" t="e">
        <f>SUMIF('Pack&amp;System Plan (Project)'!$G:$G,'Pack&amp;System Plan (Model)'!$E78,'Pack&amp;System Plan (Project)'!#REF!)</f>
        <v>#REF!</v>
      </c>
      <c r="AD78" s="9" t="e">
        <f>SUMIF('Pack&amp;System Plan (Project)'!$G:$G,'Pack&amp;System Plan (Model)'!$E78,'Pack&amp;System Plan (Project)'!#REF!)</f>
        <v>#REF!</v>
      </c>
      <c r="AE78" s="9" t="e">
        <f>SUMIF('Pack&amp;System Plan (Project)'!$G:$G,'Pack&amp;System Plan (Model)'!$E78,'Pack&amp;System Plan (Project)'!#REF!)</f>
        <v>#REF!</v>
      </c>
      <c r="AF78" s="9" t="e">
        <f>SUMIF('Pack&amp;System Plan (Project)'!$G:$G,'Pack&amp;System Plan (Model)'!$E78,'Pack&amp;System Plan (Project)'!#REF!)</f>
        <v>#REF!</v>
      </c>
      <c r="AG78" s="9" t="e">
        <f>SUMIF('Pack&amp;System Plan (Project)'!$G:$G,'Pack&amp;System Plan (Model)'!$E78,'Pack&amp;System Plan (Project)'!#REF!)</f>
        <v>#REF!</v>
      </c>
      <c r="AH78" s="9" t="e">
        <f>SUMIF('Pack&amp;System Plan (Project)'!$G:$G,'Pack&amp;System Plan (Model)'!$E78,'Pack&amp;System Plan (Project)'!#REF!)</f>
        <v>#REF!</v>
      </c>
      <c r="AI78" s="9" t="e">
        <f>SUMIF('Pack&amp;System Plan (Project)'!$G:$G,'Pack&amp;System Plan (Model)'!$E78,'Pack&amp;System Plan (Project)'!#REF!)</f>
        <v>#REF!</v>
      </c>
      <c r="AJ78" s="9" t="e">
        <f>SUMIF('Pack&amp;System Plan (Project)'!$G:$G,'Pack&amp;System Plan (Model)'!$E78,'Pack&amp;System Plan (Project)'!#REF!)</f>
        <v>#REF!</v>
      </c>
      <c r="AK78" s="9" t="e">
        <f>SUMIF('Pack&amp;System Plan (Project)'!$G:$G,'Pack&amp;System Plan (Model)'!$E78,'Pack&amp;System Plan (Project)'!#REF!)</f>
        <v>#REF!</v>
      </c>
      <c r="AL78" s="9" t="e">
        <f>SUMIF('Pack&amp;System Plan (Project)'!$G:$G,'Pack&amp;System Plan (Model)'!$E78,'Pack&amp;System Plan (Project)'!#REF!)</f>
        <v>#REF!</v>
      </c>
      <c r="AM78" s="9" t="e">
        <f>SUMIF('Pack&amp;System Plan (Project)'!$G:$G,'Pack&amp;System Plan (Model)'!$E78,'Pack&amp;System Plan (Project)'!#REF!)</f>
        <v>#REF!</v>
      </c>
      <c r="AN78" s="9" t="e">
        <f>SUMIF('Pack&amp;System Plan (Project)'!$G:$G,'Pack&amp;System Plan (Model)'!$E78,'Pack&amp;System Plan (Project)'!#REF!)</f>
        <v>#REF!</v>
      </c>
      <c r="AO78" s="9" t="e">
        <f>SUMIF('Pack&amp;System Plan (Project)'!$G:$G,'Pack&amp;System Plan (Model)'!$E78,'Pack&amp;System Plan (Project)'!#REF!)</f>
        <v>#REF!</v>
      </c>
      <c r="AP78" s="9" t="e">
        <f>SUMIF('Pack&amp;System Plan (Project)'!$G:$G,'Pack&amp;System Plan (Model)'!$E78,'Pack&amp;System Plan (Project)'!#REF!)</f>
        <v>#REF!</v>
      </c>
      <c r="AQ78" s="9" t="e">
        <f>SUMIF('Pack&amp;System Plan (Project)'!$G:$G,'Pack&amp;System Plan (Model)'!$E78,'Pack&amp;System Plan (Project)'!#REF!)</f>
        <v>#REF!</v>
      </c>
      <c r="AR78" s="9" t="e">
        <f>SUMIF('Pack&amp;System Plan (Project)'!$G:$G,'Pack&amp;System Plan (Model)'!$E78,'Pack&amp;System Plan (Project)'!#REF!)</f>
        <v>#REF!</v>
      </c>
      <c r="AS78" s="9" t="e">
        <f>SUMIF('Pack&amp;System Plan (Project)'!$G:$G,'Pack&amp;System Plan (Model)'!$E78,'Pack&amp;System Plan (Project)'!#REF!)</f>
        <v>#REF!</v>
      </c>
      <c r="AT78" s="9" t="e">
        <f>SUMIF('Pack&amp;System Plan (Project)'!$G:$G,'Pack&amp;System Plan (Model)'!$E78,'Pack&amp;System Plan (Project)'!#REF!)</f>
        <v>#REF!</v>
      </c>
      <c r="AU78" s="9" t="e">
        <f>SUMIF('Pack&amp;System Plan (Project)'!$G:$G,'Pack&amp;System Plan (Model)'!$E78,'Pack&amp;System Plan (Project)'!#REF!)</f>
        <v>#REF!</v>
      </c>
      <c r="AV78" s="9" t="e">
        <f>SUMIF('Pack&amp;System Plan (Project)'!$G:$G,'Pack&amp;System Plan (Model)'!$E78,'Pack&amp;System Plan (Project)'!#REF!)</f>
        <v>#REF!</v>
      </c>
      <c r="AW78" s="9" t="e">
        <f>SUMIF('Pack&amp;System Plan (Project)'!$G:$G,'Pack&amp;System Plan (Model)'!$E78,'Pack&amp;System Plan (Project)'!#REF!)</f>
        <v>#REF!</v>
      </c>
      <c r="AX78" s="9" t="e">
        <f>SUMIF('Pack&amp;System Plan (Project)'!$G:$G,'Pack&amp;System Plan (Model)'!$E78,'Pack&amp;System Plan (Project)'!#REF!)</f>
        <v>#REF!</v>
      </c>
      <c r="AY78" s="9" t="e">
        <f>SUMIF('Pack&amp;System Plan (Project)'!$G:$G,'Pack&amp;System Plan (Model)'!$E78,'Pack&amp;System Plan (Project)'!#REF!)</f>
        <v>#REF!</v>
      </c>
      <c r="AZ78" s="9" t="e">
        <f>SUMIF('Pack&amp;System Plan (Project)'!$G:$G,'Pack&amp;System Plan (Model)'!$E78,'Pack&amp;System Plan (Project)'!#REF!)</f>
        <v>#REF!</v>
      </c>
      <c r="BA78" s="9" t="e">
        <f>SUMIF('Pack&amp;System Plan (Project)'!$G:$G,'Pack&amp;System Plan (Model)'!$E78,'Pack&amp;System Plan (Project)'!#REF!)</f>
        <v>#REF!</v>
      </c>
      <c r="BB78" s="9" t="e">
        <f>SUMIF('Pack&amp;System Plan (Project)'!$G:$G,'Pack&amp;System Plan (Model)'!$E78,'Pack&amp;System Plan (Project)'!#REF!)</f>
        <v>#REF!</v>
      </c>
      <c r="BC78" s="9" t="e">
        <f>SUMIF('Pack&amp;System Plan (Project)'!$G:$G,'Pack&amp;System Plan (Model)'!$E78,'Pack&amp;System Plan (Project)'!#REF!)</f>
        <v>#REF!</v>
      </c>
      <c r="BD78" s="9" t="e">
        <f>SUMIF('Pack&amp;System Plan (Project)'!$G:$G,'Pack&amp;System Plan (Model)'!$E78,'Pack&amp;System Plan (Project)'!#REF!)</f>
        <v>#REF!</v>
      </c>
      <c r="BE78" s="9" t="e">
        <f>SUMIF('Pack&amp;System Plan (Project)'!$G:$G,'Pack&amp;System Plan (Model)'!$E78,'Pack&amp;System Plan (Project)'!#REF!)</f>
        <v>#REF!</v>
      </c>
      <c r="BF78" s="9" t="e">
        <f>SUMIF('Pack&amp;System Plan (Project)'!$G:$G,'Pack&amp;System Plan (Model)'!$E78,'Pack&amp;System Plan (Project)'!#REF!)</f>
        <v>#REF!</v>
      </c>
      <c r="BG78" s="9" t="e">
        <f>SUMIF('Pack&amp;System Plan (Project)'!$G:$G,'Pack&amp;System Plan (Model)'!$E78,'Pack&amp;System Plan (Project)'!#REF!)</f>
        <v>#REF!</v>
      </c>
      <c r="BH78" s="9" t="e">
        <f>SUMIF('Pack&amp;System Plan (Project)'!$G:$G,'Pack&amp;System Plan (Model)'!$E78,'Pack&amp;System Plan (Project)'!#REF!)</f>
        <v>#REF!</v>
      </c>
      <c r="BI78" s="9" t="e">
        <f>SUMIF('Pack&amp;System Plan (Project)'!$G:$G,'Pack&amp;System Plan (Model)'!$E78,'Pack&amp;System Plan (Project)'!#REF!)</f>
        <v>#REF!</v>
      </c>
      <c r="BJ78" s="9" t="e">
        <f>SUMIF('Pack&amp;System Plan (Project)'!$G:$G,'Pack&amp;System Plan (Model)'!$E78,'Pack&amp;System Plan (Project)'!#REF!)</f>
        <v>#REF!</v>
      </c>
      <c r="BK78" s="9" t="e">
        <f>SUMIF('Pack&amp;System Plan (Project)'!$G:$G,'Pack&amp;System Plan (Model)'!$E78,'Pack&amp;System Plan (Project)'!#REF!)</f>
        <v>#REF!</v>
      </c>
      <c r="BL78" s="9" t="e">
        <f>SUMIF('Pack&amp;System Plan (Project)'!$G:$G,'Pack&amp;System Plan (Model)'!$E78,'Pack&amp;System Plan (Project)'!#REF!)</f>
        <v>#REF!</v>
      </c>
      <c r="BM78" s="9" t="e">
        <f>SUMIF('Pack&amp;System Plan (Project)'!$G:$G,'Pack&amp;System Plan (Model)'!$E78,'Pack&amp;System Plan (Project)'!#REF!)</f>
        <v>#REF!</v>
      </c>
      <c r="BN78" s="9" t="e">
        <f>SUMIF('Pack&amp;System Plan (Project)'!$G:$G,'Pack&amp;System Plan (Model)'!$E78,'Pack&amp;System Plan (Project)'!#REF!)</f>
        <v>#REF!</v>
      </c>
      <c r="BO78" s="9" t="e">
        <f>SUMIF('Pack&amp;System Plan (Project)'!$G:$G,'Pack&amp;System Plan (Model)'!$E78,'Pack&amp;System Plan (Project)'!#REF!)</f>
        <v>#REF!</v>
      </c>
      <c r="BP78" s="9" t="e">
        <f>SUMIF('Pack&amp;System Plan (Project)'!$G:$G,'Pack&amp;System Plan (Model)'!$E78,'Pack&amp;System Plan (Project)'!#REF!)</f>
        <v>#REF!</v>
      </c>
      <c r="BQ78" s="9" t="e">
        <f>SUMIF('Pack&amp;System Plan (Project)'!$G:$G,'Pack&amp;System Plan (Model)'!$E78,'Pack&amp;System Plan (Project)'!#REF!)</f>
        <v>#REF!</v>
      </c>
      <c r="BR78" s="9" t="e">
        <f>SUMIF('Pack&amp;System Plan (Project)'!$G:$G,'Pack&amp;System Plan (Model)'!$E78,'Pack&amp;System Plan (Project)'!#REF!)</f>
        <v>#REF!</v>
      </c>
      <c r="BS78" s="9" t="e">
        <f>SUMIF('Pack&amp;System Plan (Project)'!$G:$G,'Pack&amp;System Plan (Model)'!$E78,'Pack&amp;System Plan (Project)'!#REF!)</f>
        <v>#REF!</v>
      </c>
      <c r="BT78" s="9" t="e">
        <f>SUMIF('Pack&amp;System Plan (Project)'!$G:$G,'Pack&amp;System Plan (Model)'!$E78,'Pack&amp;System Plan (Project)'!#REF!)</f>
        <v>#REF!</v>
      </c>
      <c r="BU78" s="9" t="e">
        <f>SUMIF('Pack&amp;System Plan (Project)'!$G:$G,'Pack&amp;System Plan (Model)'!$E78,'Pack&amp;System Plan (Project)'!#REF!)</f>
        <v>#REF!</v>
      </c>
      <c r="BV78" s="9" t="e">
        <f>SUMIF('Pack&amp;System Plan (Project)'!$G:$G,'Pack&amp;System Plan (Model)'!$E78,'Pack&amp;System Plan (Project)'!#REF!)</f>
        <v>#REF!</v>
      </c>
      <c r="BW78" s="9" t="e">
        <f>SUMIF('Pack&amp;System Plan (Project)'!$G:$G,'Pack&amp;System Plan (Model)'!$E78,'Pack&amp;System Plan (Project)'!#REF!)</f>
        <v>#REF!</v>
      </c>
      <c r="BX78" s="9" t="e">
        <f>SUMIF('Pack&amp;System Plan (Project)'!$G:$G,'Pack&amp;System Plan (Model)'!$E78,'Pack&amp;System Plan (Project)'!#REF!)</f>
        <v>#REF!</v>
      </c>
      <c r="BY78" s="9" t="e">
        <f>SUMIF('Pack&amp;System Plan (Project)'!$G:$G,'Pack&amp;System Plan (Model)'!$E78,'Pack&amp;System Plan (Project)'!#REF!)</f>
        <v>#REF!</v>
      </c>
      <c r="BZ78" s="9" t="e">
        <f>SUMIF('Pack&amp;System Plan (Project)'!$G:$G,'Pack&amp;System Plan (Model)'!$E78,'Pack&amp;System Plan (Project)'!#REF!)</f>
        <v>#REF!</v>
      </c>
      <c r="CA78" s="9" t="e">
        <f>SUMIF('Pack&amp;System Plan (Project)'!$G:$G,'Pack&amp;System Plan (Model)'!$E78,'Pack&amp;System Plan (Project)'!#REF!)</f>
        <v>#REF!</v>
      </c>
      <c r="CB78" s="9" t="e">
        <f>SUMIF('Pack&amp;System Plan (Project)'!$G:$G,'Pack&amp;System Plan (Model)'!$E78,'Pack&amp;System Plan (Project)'!#REF!)</f>
        <v>#REF!</v>
      </c>
      <c r="CC78" s="9" t="e">
        <f>SUMIF('Pack&amp;System Plan (Project)'!$G:$G,'Pack&amp;System Plan (Model)'!$E78,'Pack&amp;System Plan (Project)'!#REF!)</f>
        <v>#REF!</v>
      </c>
      <c r="CD78" s="9" t="e">
        <f>SUMIF('Pack&amp;System Plan (Project)'!$G:$G,'Pack&amp;System Plan (Model)'!$E78,'Pack&amp;System Plan (Project)'!#REF!)</f>
        <v>#REF!</v>
      </c>
      <c r="CE78" s="9" t="e">
        <f>SUMIF('Pack&amp;System Plan (Project)'!$G:$G,'Pack&amp;System Plan (Model)'!$E78,'Pack&amp;System Plan (Project)'!#REF!)</f>
        <v>#REF!</v>
      </c>
      <c r="CF78" s="9" t="e">
        <f>SUMIF('Pack&amp;System Plan (Project)'!$G:$G,'Pack&amp;System Plan (Model)'!$E78,'Pack&amp;System Plan (Project)'!#REF!)</f>
        <v>#REF!</v>
      </c>
      <c r="CG78" s="9" t="e">
        <f>SUMIF('Pack&amp;System Plan (Project)'!$G:$G,'Pack&amp;System Plan (Model)'!$E78,'Pack&amp;System Plan (Project)'!#REF!)</f>
        <v>#REF!</v>
      </c>
      <c r="CH78" s="9" t="e">
        <f>SUMIF('Pack&amp;System Plan (Project)'!$G:$G,'Pack&amp;System Plan (Model)'!$E78,'Pack&amp;System Plan (Project)'!#REF!)</f>
        <v>#REF!</v>
      </c>
      <c r="CI78" s="9" t="e">
        <f>SUMIF('Pack&amp;System Plan (Project)'!$G:$G,'Pack&amp;System Plan (Model)'!$E78,'Pack&amp;System Plan (Project)'!#REF!)</f>
        <v>#REF!</v>
      </c>
      <c r="CJ78" s="9" t="e">
        <f>SUMIF('Pack&amp;System Plan (Project)'!$G:$G,'Pack&amp;System Plan (Model)'!$E78,'Pack&amp;System Plan (Project)'!#REF!)</f>
        <v>#REF!</v>
      </c>
      <c r="CK78" s="9" t="e">
        <f>SUMIF('Pack&amp;System Plan (Project)'!$G:$G,'Pack&amp;System Plan (Model)'!$E78,'Pack&amp;System Plan (Project)'!#REF!)</f>
        <v>#REF!</v>
      </c>
      <c r="CL78" s="9" t="e">
        <f>SUMIF('Pack&amp;System Plan (Project)'!$G:$G,'Pack&amp;System Plan (Model)'!$E78,'Pack&amp;System Plan (Project)'!#REF!)</f>
        <v>#REF!</v>
      </c>
      <c r="CM78" s="9" t="e">
        <f>SUMIF('Pack&amp;System Plan (Project)'!$G:$G,'Pack&amp;System Plan (Model)'!$E78,'Pack&amp;System Plan (Project)'!#REF!)</f>
        <v>#REF!</v>
      </c>
      <c r="CN78" s="9" t="e">
        <f>SUMIF('Pack&amp;System Plan (Project)'!$G:$G,'Pack&amp;System Plan (Model)'!$E78,'Pack&amp;System Plan (Project)'!#REF!)</f>
        <v>#REF!</v>
      </c>
      <c r="CO78" s="9" t="e">
        <f>SUMIF('Pack&amp;System Plan (Project)'!$G:$G,'Pack&amp;System Plan (Model)'!$E78,'Pack&amp;System Plan (Project)'!#REF!)</f>
        <v>#REF!</v>
      </c>
      <c r="CP78" s="9" t="e">
        <f>SUMIF('Pack&amp;System Plan (Project)'!$G:$G,'Pack&amp;System Plan (Model)'!$E78,'Pack&amp;System Plan (Project)'!#REF!)</f>
        <v>#REF!</v>
      </c>
      <c r="CQ78" s="9" t="e">
        <f>SUMIF('Pack&amp;System Plan (Project)'!$G:$G,'Pack&amp;System Plan (Model)'!$E78,'Pack&amp;System Plan (Project)'!#REF!)</f>
        <v>#REF!</v>
      </c>
      <c r="CR78" s="9" t="e">
        <f>SUMIF('Pack&amp;System Plan (Project)'!$G:$G,'Pack&amp;System Plan (Model)'!$E78,'Pack&amp;System Plan (Project)'!#REF!)</f>
        <v>#REF!</v>
      </c>
      <c r="CS78" s="9" t="e">
        <f>SUMIF('Pack&amp;System Plan (Project)'!$G:$G,'Pack&amp;System Plan (Model)'!$E78,'Pack&amp;System Plan (Project)'!#REF!)</f>
        <v>#REF!</v>
      </c>
      <c r="CT78" s="9" t="e">
        <f>SUMIF('Pack&amp;System Plan (Project)'!$G:$G,'Pack&amp;System Plan (Model)'!$E78,'Pack&amp;System Plan (Project)'!#REF!)</f>
        <v>#REF!</v>
      </c>
      <c r="CU78" s="9" t="e">
        <f>SUMIF('Pack&amp;System Plan (Project)'!$G:$G,'Pack&amp;System Plan (Model)'!$E78,'Pack&amp;System Plan (Project)'!#REF!)</f>
        <v>#REF!</v>
      </c>
      <c r="CV78" s="9" t="e">
        <f>SUMIF('Pack&amp;System Plan (Project)'!$G:$G,'Pack&amp;System Plan (Model)'!$E78,'Pack&amp;System Plan (Project)'!#REF!)</f>
        <v>#REF!</v>
      </c>
      <c r="CW78" s="9" t="e">
        <f>SUMIF('Pack&amp;System Plan (Project)'!$G:$G,'Pack&amp;System Plan (Model)'!$E78,'Pack&amp;System Plan (Project)'!#REF!)</f>
        <v>#REF!</v>
      </c>
      <c r="CX78" s="9" t="e">
        <f>SUMIF('Pack&amp;System Plan (Project)'!$G:$G,'Pack&amp;System Plan (Model)'!$E78,'Pack&amp;System Plan (Project)'!#REF!)</f>
        <v>#REF!</v>
      </c>
      <c r="CY78" s="9" t="e">
        <f>SUMIF('Pack&amp;System Plan (Project)'!$G:$G,'Pack&amp;System Plan (Model)'!$E78,'Pack&amp;System Plan (Project)'!#REF!)</f>
        <v>#REF!</v>
      </c>
      <c r="CZ78" s="9" t="e">
        <f>SUMIF('Pack&amp;System Plan (Project)'!$G:$G,'Pack&amp;System Plan (Model)'!$E78,'Pack&amp;System Plan (Project)'!#REF!)</f>
        <v>#REF!</v>
      </c>
      <c r="DA78" s="9" t="e">
        <f>SUMIF('Pack&amp;System Plan (Project)'!$G:$G,'Pack&amp;System Plan (Model)'!$E78,'Pack&amp;System Plan (Project)'!#REF!)</f>
        <v>#REF!</v>
      </c>
      <c r="DB78" s="9" t="e">
        <f>SUMIF('Pack&amp;System Plan (Project)'!$G:$G,'Pack&amp;System Plan (Model)'!$E78,'Pack&amp;System Plan (Project)'!#REF!)</f>
        <v>#REF!</v>
      </c>
      <c r="DC78" s="9" t="e">
        <f>SUMIF('Pack&amp;System Plan (Project)'!$G:$G,'Pack&amp;System Plan (Model)'!$E78,'Pack&amp;System Plan (Project)'!#REF!)</f>
        <v>#REF!</v>
      </c>
      <c r="DD78" s="9" t="e">
        <f>SUMIF('Pack&amp;System Plan (Project)'!$G:$G,'Pack&amp;System Plan (Model)'!$E78,'Pack&amp;System Plan (Project)'!#REF!)</f>
        <v>#REF!</v>
      </c>
      <c r="DE78" s="9" t="e">
        <f>SUMIF('Pack&amp;System Plan (Project)'!$G:$G,'Pack&amp;System Plan (Model)'!$E78,'Pack&amp;System Plan (Project)'!#REF!)</f>
        <v>#REF!</v>
      </c>
      <c r="DF78" s="9" t="e">
        <f>SUMIF('Pack&amp;System Plan (Project)'!$G:$G,'Pack&amp;System Plan (Model)'!$E78,'Pack&amp;System Plan (Project)'!#REF!)</f>
        <v>#REF!</v>
      </c>
      <c r="DG78" s="9" t="e">
        <f>SUMIF('Pack&amp;System Plan (Project)'!$G:$G,'Pack&amp;System Plan (Model)'!$E78,'Pack&amp;System Plan (Project)'!#REF!)</f>
        <v>#REF!</v>
      </c>
      <c r="DH78" s="9" t="e">
        <f>SUMIF('Pack&amp;System Plan (Project)'!$G:$G,'Pack&amp;System Plan (Model)'!$E78,'Pack&amp;System Plan (Project)'!#REF!)</f>
        <v>#REF!</v>
      </c>
      <c r="DI78" s="9" t="e">
        <f>SUMIF('Pack&amp;System Plan (Project)'!$G:$G,'Pack&amp;System Plan (Model)'!$E78,'Pack&amp;System Plan (Project)'!#REF!)</f>
        <v>#REF!</v>
      </c>
      <c r="DJ78" s="9" t="e">
        <f>SUMIF('Pack&amp;System Plan (Project)'!$G:$G,'Pack&amp;System Plan (Model)'!$E78,'Pack&amp;System Plan (Project)'!#REF!)</f>
        <v>#REF!</v>
      </c>
      <c r="DK78" s="9" t="e">
        <f>SUMIF('Pack&amp;System Plan (Project)'!$G:$G,'Pack&amp;System Plan (Model)'!$E78,'Pack&amp;System Plan (Project)'!#REF!)</f>
        <v>#REF!</v>
      </c>
      <c r="DL78" s="9" t="e">
        <f>SUMIF('Pack&amp;System Plan (Project)'!$G:$G,'Pack&amp;System Plan (Model)'!$E78,'Pack&amp;System Plan (Project)'!#REF!)</f>
        <v>#REF!</v>
      </c>
      <c r="DM78" s="9" t="e">
        <f>SUMIF('Pack&amp;System Plan (Project)'!$G:$G,'Pack&amp;System Plan (Model)'!$E78,'Pack&amp;System Plan (Project)'!#REF!)</f>
        <v>#REF!</v>
      </c>
      <c r="DN78" s="9" t="e">
        <f>SUMIF('Pack&amp;System Plan (Project)'!$G:$G,'Pack&amp;System Plan (Model)'!$E78,'Pack&amp;System Plan (Project)'!#REF!)</f>
        <v>#REF!</v>
      </c>
      <c r="DO78" s="9" t="e">
        <f>SUMIF('Pack&amp;System Plan (Project)'!$G:$G,'Pack&amp;System Plan (Model)'!$E78,'Pack&amp;System Plan (Project)'!#REF!)</f>
        <v>#REF!</v>
      </c>
      <c r="DP78" s="9" t="e">
        <f>SUMIF('Pack&amp;System Plan (Project)'!$G:$G,'Pack&amp;System Plan (Model)'!$E78,'Pack&amp;System Plan (Project)'!#REF!)</f>
        <v>#REF!</v>
      </c>
      <c r="DQ78" s="9" t="e">
        <f>SUMIF('Pack&amp;System Plan (Project)'!$G:$G,'Pack&amp;System Plan (Model)'!$E78,'Pack&amp;System Plan (Project)'!#REF!)</f>
        <v>#REF!</v>
      </c>
      <c r="DR78" s="9" t="e">
        <f>SUMIF('Pack&amp;System Plan (Project)'!$G:$G,'Pack&amp;System Plan (Model)'!$E78,'Pack&amp;System Plan (Project)'!#REF!)</f>
        <v>#REF!</v>
      </c>
      <c r="DS78" s="9" t="e">
        <f>SUMIF('Pack&amp;System Plan (Project)'!$G:$G,'Pack&amp;System Plan (Model)'!$E78,'Pack&amp;System Plan (Project)'!#REF!)</f>
        <v>#REF!</v>
      </c>
      <c r="DT78" s="9" t="e">
        <f>SUMIF('Pack&amp;System Plan (Project)'!$G:$G,'Pack&amp;System Plan (Model)'!$E78,'Pack&amp;System Plan (Project)'!#REF!)</f>
        <v>#REF!</v>
      </c>
      <c r="DU78" s="9" t="e">
        <f>SUMIF('Pack&amp;System Plan (Project)'!$G:$G,'Pack&amp;System Plan (Model)'!$E78,'Pack&amp;System Plan (Project)'!#REF!)</f>
        <v>#REF!</v>
      </c>
      <c r="DV78" s="9" t="e">
        <f>SUMIF('Pack&amp;System Plan (Project)'!$G:$G,'Pack&amp;System Plan (Model)'!$E78,'Pack&amp;System Plan (Project)'!#REF!)</f>
        <v>#REF!</v>
      </c>
      <c r="DW78" s="9" t="e">
        <f>SUMIF('Pack&amp;System Plan (Project)'!$G:$G,'Pack&amp;System Plan (Model)'!$E78,'Pack&amp;System Plan (Project)'!#REF!)</f>
        <v>#REF!</v>
      </c>
      <c r="DX78" s="9" t="e">
        <f>SUMIF('Pack&amp;System Plan (Project)'!$G:$G,'Pack&amp;System Plan (Model)'!$E78,'Pack&amp;System Plan (Project)'!#REF!)</f>
        <v>#REF!</v>
      </c>
      <c r="DY78" s="9" t="e">
        <f>SUMIF('Pack&amp;System Plan (Project)'!$G:$G,'Pack&amp;System Plan (Model)'!$E78,'Pack&amp;System Plan (Project)'!#REF!)</f>
        <v>#REF!</v>
      </c>
      <c r="DZ78" s="9" t="e">
        <f>SUMIF('Pack&amp;System Plan (Project)'!$G:$G,'Pack&amp;System Plan (Model)'!$E78,'Pack&amp;System Plan (Project)'!#REF!)</f>
        <v>#REF!</v>
      </c>
      <c r="EA78" s="9" t="e">
        <f>SUMIF('Pack&amp;System Plan (Project)'!$G:$G,'Pack&amp;System Plan (Model)'!$E78,'Pack&amp;System Plan (Project)'!#REF!)</f>
        <v>#REF!</v>
      </c>
      <c r="EB78" s="9" t="e">
        <f>SUMIF('Pack&amp;System Plan (Project)'!$G:$G,'Pack&amp;System Plan (Model)'!$E78,'Pack&amp;System Plan (Project)'!#REF!)</f>
        <v>#REF!</v>
      </c>
      <c r="EC78" s="9" t="e">
        <f>SUMIF('Pack&amp;System Plan (Project)'!$G:$G,'Pack&amp;System Plan (Model)'!$E78,'Pack&amp;System Plan (Project)'!#REF!)</f>
        <v>#REF!</v>
      </c>
      <c r="ED78" s="9" t="e">
        <f>SUMIF('Pack&amp;System Plan (Project)'!$G:$G,'Pack&amp;System Plan (Model)'!$E78,'Pack&amp;System Plan (Project)'!#REF!)</f>
        <v>#REF!</v>
      </c>
      <c r="EE78" s="9" t="e">
        <f>SUMIF('Pack&amp;System Plan (Project)'!$G:$G,'Pack&amp;System Plan (Model)'!$E78,'Pack&amp;System Plan (Project)'!#REF!)</f>
        <v>#REF!</v>
      </c>
      <c r="EF78" s="9" t="e">
        <f>SUMIF('Pack&amp;System Plan (Project)'!$G:$G,'Pack&amp;System Plan (Model)'!$E78,'Pack&amp;System Plan (Project)'!#REF!)</f>
        <v>#REF!</v>
      </c>
      <c r="EG78" s="9" t="e">
        <f>SUMIF('Pack&amp;System Plan (Project)'!$G:$G,'Pack&amp;System Plan (Model)'!$E78,'Pack&amp;System Plan (Project)'!#REF!)</f>
        <v>#REF!</v>
      </c>
      <c r="EH78" s="9" t="e">
        <f>SUMIF('Pack&amp;System Plan (Project)'!$G:$G,'Pack&amp;System Plan (Model)'!$E78,'Pack&amp;System Plan (Project)'!#REF!)</f>
        <v>#REF!</v>
      </c>
      <c r="EI78" s="9" t="e">
        <f>SUMIF('Pack&amp;System Plan (Project)'!$G:$G,'Pack&amp;System Plan (Model)'!$E78,'Pack&amp;System Plan (Project)'!#REF!)</f>
        <v>#REF!</v>
      </c>
      <c r="EJ78" s="9" t="e">
        <f>SUMIF('Pack&amp;System Plan (Project)'!$G:$G,'Pack&amp;System Plan (Model)'!$E78,'Pack&amp;System Plan (Project)'!#REF!)</f>
        <v>#REF!</v>
      </c>
      <c r="EK78" s="9" t="e">
        <f>SUMIF('Pack&amp;System Plan (Project)'!$G:$G,'Pack&amp;System Plan (Model)'!$E78,'Pack&amp;System Plan (Project)'!#REF!)</f>
        <v>#REF!</v>
      </c>
      <c r="EL78" s="9" t="e">
        <f>SUMIF('Pack&amp;System Plan (Project)'!$G:$G,'Pack&amp;System Plan (Model)'!$E78,'Pack&amp;System Plan (Project)'!#REF!)</f>
        <v>#REF!</v>
      </c>
      <c r="EM78" s="9" t="e">
        <f>SUMIF('Pack&amp;System Plan (Project)'!$G:$G,'Pack&amp;System Plan (Model)'!$E78,'Pack&amp;System Plan (Project)'!#REF!)</f>
        <v>#REF!</v>
      </c>
      <c r="EN78" s="9" t="e">
        <f>SUMIF('Pack&amp;System Plan (Project)'!$G:$G,'Pack&amp;System Plan (Model)'!$E78,'Pack&amp;System Plan (Project)'!#REF!)</f>
        <v>#REF!</v>
      </c>
      <c r="EO78" s="9" t="e">
        <f>SUMIF('Pack&amp;System Plan (Project)'!$G:$G,'Pack&amp;System Plan (Model)'!$E78,'Pack&amp;System Plan (Project)'!#REF!)</f>
        <v>#REF!</v>
      </c>
      <c r="EP78" s="9" t="e">
        <f>SUMIF('Pack&amp;System Plan (Project)'!$G:$G,'Pack&amp;System Plan (Model)'!$E78,'Pack&amp;System Plan (Project)'!#REF!)</f>
        <v>#REF!</v>
      </c>
      <c r="EQ78" s="9" t="e">
        <f>SUMIF('Pack&amp;System Plan (Project)'!$G:$G,'Pack&amp;System Plan (Model)'!$E78,'Pack&amp;System Plan (Project)'!#REF!)</f>
        <v>#REF!</v>
      </c>
      <c r="ER78" s="9" t="e">
        <f>SUMIF('Pack&amp;System Plan (Project)'!$G:$G,'Pack&amp;System Plan (Model)'!$E78,'Pack&amp;System Plan (Project)'!#REF!)</f>
        <v>#REF!</v>
      </c>
      <c r="ES78" s="9" t="e">
        <f>SUMIF('Pack&amp;System Plan (Project)'!$G:$G,'Pack&amp;System Plan (Model)'!$E78,'Pack&amp;System Plan (Project)'!#REF!)</f>
        <v>#REF!</v>
      </c>
      <c r="ET78" s="9" t="e">
        <f>SUMIF('Pack&amp;System Plan (Project)'!$G:$G,'Pack&amp;System Plan (Model)'!$E78,'Pack&amp;System Plan (Project)'!#REF!)</f>
        <v>#REF!</v>
      </c>
      <c r="EU78" s="9" t="e">
        <f>SUMIF('Pack&amp;System Plan (Project)'!$G:$G,'Pack&amp;System Plan (Model)'!$E78,'Pack&amp;System Plan (Project)'!#REF!)</f>
        <v>#REF!</v>
      </c>
      <c r="EV78" s="9" t="e">
        <f>SUMIF('Pack&amp;System Plan (Project)'!$G:$G,'Pack&amp;System Plan (Model)'!$E78,'Pack&amp;System Plan (Project)'!#REF!)</f>
        <v>#REF!</v>
      </c>
      <c r="EW78" s="9" t="e">
        <f>SUMIF('Pack&amp;System Plan (Project)'!$G:$G,'Pack&amp;System Plan (Model)'!$E78,'Pack&amp;System Plan (Project)'!#REF!)</f>
        <v>#REF!</v>
      </c>
      <c r="EX78" s="9" t="e">
        <f>SUMIF('Pack&amp;System Plan (Project)'!$G:$G,'Pack&amp;System Plan (Model)'!$E78,'Pack&amp;System Plan (Project)'!#REF!)</f>
        <v>#REF!</v>
      </c>
      <c r="EY78" s="9" t="e">
        <f>SUMIF('Pack&amp;System Plan (Project)'!$G:$G,'Pack&amp;System Plan (Model)'!$E78,'Pack&amp;System Plan (Project)'!#REF!)</f>
        <v>#REF!</v>
      </c>
      <c r="EZ78" s="9" t="e">
        <f>SUMIF('Pack&amp;System Plan (Project)'!$G:$G,'Pack&amp;System Plan (Model)'!$E78,'Pack&amp;System Plan (Project)'!#REF!)</f>
        <v>#REF!</v>
      </c>
      <c r="FA78" s="9" t="e">
        <f>SUMIF('Pack&amp;System Plan (Project)'!$G:$G,'Pack&amp;System Plan (Model)'!$E78,'Pack&amp;System Plan (Project)'!#REF!)</f>
        <v>#REF!</v>
      </c>
      <c r="FB78" s="9" t="e">
        <f>SUMIF('Pack&amp;System Plan (Project)'!$G:$G,'Pack&amp;System Plan (Model)'!$E78,'Pack&amp;System Plan (Project)'!#REF!)</f>
        <v>#REF!</v>
      </c>
      <c r="FC78" s="9" t="e">
        <f>SUMIF('Pack&amp;System Plan (Project)'!$G:$G,'Pack&amp;System Plan (Model)'!$E78,'Pack&amp;System Plan (Project)'!#REF!)</f>
        <v>#REF!</v>
      </c>
      <c r="FD78" s="9" t="e">
        <f>SUMIF('Pack&amp;System Plan (Project)'!$G:$G,'Pack&amp;System Plan (Model)'!$E78,'Pack&amp;System Plan (Project)'!#REF!)</f>
        <v>#REF!</v>
      </c>
      <c r="FE78" s="9" t="e">
        <f>SUMIF('Pack&amp;System Plan (Project)'!$G:$G,'Pack&amp;System Plan (Model)'!$E78,'Pack&amp;System Plan (Project)'!#REF!)</f>
        <v>#REF!</v>
      </c>
      <c r="FF78" s="9" t="e">
        <f>SUMIF('Pack&amp;System Plan (Project)'!$G:$G,'Pack&amp;System Plan (Model)'!$E78,'Pack&amp;System Plan (Project)'!#REF!)</f>
        <v>#REF!</v>
      </c>
      <c r="FG78" s="9" t="e">
        <f>SUMIF('Pack&amp;System Plan (Project)'!$G:$G,'Pack&amp;System Plan (Model)'!$E78,'Pack&amp;System Plan (Project)'!#REF!)</f>
        <v>#REF!</v>
      </c>
      <c r="FH78" s="9" t="e">
        <f>SUMIF('Pack&amp;System Plan (Project)'!$G:$G,'Pack&amp;System Plan (Model)'!$E78,'Pack&amp;System Plan (Project)'!#REF!)</f>
        <v>#REF!</v>
      </c>
      <c r="FI78" s="9" t="e">
        <f>SUMIF('Pack&amp;System Plan (Project)'!$G:$G,'Pack&amp;System Plan (Model)'!$E78,'Pack&amp;System Plan (Project)'!#REF!)</f>
        <v>#REF!</v>
      </c>
      <c r="FJ78" s="9" t="e">
        <f>SUMIF('Pack&amp;System Plan (Project)'!$G:$G,'Pack&amp;System Plan (Model)'!$E78,'Pack&amp;System Plan (Project)'!#REF!)</f>
        <v>#REF!</v>
      </c>
      <c r="FK78" s="9" t="e">
        <f>SUMIF('Pack&amp;System Plan (Project)'!$G:$G,'Pack&amp;System Plan (Model)'!$E78,'Pack&amp;System Plan (Project)'!#REF!)</f>
        <v>#REF!</v>
      </c>
      <c r="FL78" s="9" t="e">
        <f>SUMIF('Pack&amp;System Plan (Project)'!$G:$G,'Pack&amp;System Plan (Model)'!$E78,'Pack&amp;System Plan (Project)'!#REF!)</f>
        <v>#REF!</v>
      </c>
      <c r="FM78" s="9" t="e">
        <f>SUMIF('Pack&amp;System Plan (Project)'!$G:$G,'Pack&amp;System Plan (Model)'!$E78,'Pack&amp;System Plan (Project)'!#REF!)</f>
        <v>#REF!</v>
      </c>
      <c r="FN78" s="9" t="e">
        <f>SUMIF('Pack&amp;System Plan (Project)'!$G:$G,'Pack&amp;System Plan (Model)'!$E78,'Pack&amp;System Plan (Project)'!#REF!)</f>
        <v>#REF!</v>
      </c>
      <c r="FO78" s="9" t="e">
        <f>SUMIF('Pack&amp;System Plan (Project)'!$G:$G,'Pack&amp;System Plan (Model)'!$E78,'Pack&amp;System Plan (Project)'!#REF!)</f>
        <v>#REF!</v>
      </c>
      <c r="FP78" s="9" t="e">
        <f>SUMIF('Pack&amp;System Plan (Project)'!$G:$G,'Pack&amp;System Plan (Model)'!$E78,'Pack&amp;System Plan (Project)'!#REF!)</f>
        <v>#REF!</v>
      </c>
      <c r="FQ78" s="9" t="e">
        <f>SUMIF('Pack&amp;System Plan (Project)'!$G:$G,'Pack&amp;System Plan (Model)'!$E78,'Pack&amp;System Plan (Project)'!#REF!)</f>
        <v>#REF!</v>
      </c>
      <c r="FR78" s="9" t="e">
        <f>SUMIF('Pack&amp;System Plan (Project)'!$G:$G,'Pack&amp;System Plan (Model)'!$E78,'Pack&amp;System Plan (Project)'!#REF!)</f>
        <v>#REF!</v>
      </c>
      <c r="FS78" s="9" t="e">
        <f>SUMIF('Pack&amp;System Plan (Project)'!$G:$G,'Pack&amp;System Plan (Model)'!$E78,'Pack&amp;System Plan (Project)'!#REF!)</f>
        <v>#REF!</v>
      </c>
      <c r="FT78" s="9" t="e">
        <f>SUMIF('Pack&amp;System Plan (Project)'!$G:$G,'Pack&amp;System Plan (Model)'!$E78,'Pack&amp;System Plan (Project)'!#REF!)</f>
        <v>#REF!</v>
      </c>
      <c r="FU78" s="9" t="e">
        <f>SUMIF('Pack&amp;System Plan (Project)'!$G:$G,'Pack&amp;System Plan (Model)'!$E78,'Pack&amp;System Plan (Project)'!#REF!)</f>
        <v>#REF!</v>
      </c>
      <c r="FV78" s="9" t="e">
        <f>SUMIF('Pack&amp;System Plan (Project)'!$G:$G,'Pack&amp;System Plan (Model)'!$E78,'Pack&amp;System Plan (Project)'!#REF!)</f>
        <v>#REF!</v>
      </c>
      <c r="FW78" s="9" t="e">
        <f>SUMIF('Pack&amp;System Plan (Project)'!$G:$G,'Pack&amp;System Plan (Model)'!$E78,'Pack&amp;System Plan (Project)'!#REF!)</f>
        <v>#REF!</v>
      </c>
      <c r="FX78" s="9" t="e">
        <f>SUMIF('Pack&amp;System Plan (Project)'!$G:$G,'Pack&amp;System Plan (Model)'!$E78,'Pack&amp;System Plan (Project)'!#REF!)</f>
        <v>#REF!</v>
      </c>
      <c r="FY78" s="9" t="e">
        <f>SUMIF('Pack&amp;System Plan (Project)'!$G:$G,'Pack&amp;System Plan (Model)'!$E78,'Pack&amp;System Plan (Project)'!#REF!)</f>
        <v>#REF!</v>
      </c>
      <c r="FZ78" s="9" t="e">
        <f>SUMIF('Pack&amp;System Plan (Project)'!$G:$G,'Pack&amp;System Plan (Model)'!$E78,'Pack&amp;System Plan (Project)'!#REF!)</f>
        <v>#REF!</v>
      </c>
      <c r="GA78" s="9" t="e">
        <f>SUMIF('Pack&amp;System Plan (Project)'!$G:$G,'Pack&amp;System Plan (Model)'!$E78,'Pack&amp;System Plan (Project)'!#REF!)</f>
        <v>#REF!</v>
      </c>
      <c r="GB78" s="9" t="e">
        <f>SUMIF('Pack&amp;System Plan (Project)'!$G:$G,'Pack&amp;System Plan (Model)'!$E78,'Pack&amp;System Plan (Project)'!#REF!)</f>
        <v>#REF!</v>
      </c>
      <c r="GC78" s="9" t="e">
        <f>SUMIF('Pack&amp;System Plan (Project)'!$G:$G,'Pack&amp;System Plan (Model)'!$E78,'Pack&amp;System Plan (Project)'!#REF!)</f>
        <v>#REF!</v>
      </c>
      <c r="GD78" s="9" t="e">
        <f>SUMIF('Pack&amp;System Plan (Project)'!$G:$G,'Pack&amp;System Plan (Model)'!$E78,'Pack&amp;System Plan (Project)'!#REF!)</f>
        <v>#REF!</v>
      </c>
      <c r="GE78" s="9" t="e">
        <f>SUMIF('Pack&amp;System Plan (Project)'!$G:$G,'Pack&amp;System Plan (Model)'!$E78,'Pack&amp;System Plan (Project)'!#REF!)</f>
        <v>#REF!</v>
      </c>
      <c r="GF78" s="9" t="e">
        <f>SUMIF('Pack&amp;System Plan (Project)'!$G:$G,'Pack&amp;System Plan (Model)'!$E78,'Pack&amp;System Plan (Project)'!#REF!)</f>
        <v>#REF!</v>
      </c>
      <c r="GG78" s="9" t="e">
        <f>SUMIF('Pack&amp;System Plan (Project)'!$G:$G,'Pack&amp;System Plan (Model)'!$E78,'Pack&amp;System Plan (Project)'!#REF!)</f>
        <v>#REF!</v>
      </c>
      <c r="GH78" s="9" t="e">
        <f>SUMIF('Pack&amp;System Plan (Project)'!$G:$G,'Pack&amp;System Plan (Model)'!$E78,'Pack&amp;System Plan (Project)'!#REF!)</f>
        <v>#REF!</v>
      </c>
      <c r="GI78" s="9" t="e">
        <f>SUMIF('Pack&amp;System Plan (Project)'!$G:$G,'Pack&amp;System Plan (Model)'!$E78,'Pack&amp;System Plan (Project)'!#REF!)</f>
        <v>#REF!</v>
      </c>
      <c r="GJ78" s="9" t="e">
        <f>SUMIF('Pack&amp;System Plan (Project)'!$G:$G,'Pack&amp;System Plan (Model)'!$E78,'Pack&amp;System Plan (Project)'!#REF!)</f>
        <v>#REF!</v>
      </c>
      <c r="GK78" s="9" t="e">
        <f>SUMIF('Pack&amp;System Plan (Project)'!$G:$G,'Pack&amp;System Plan (Model)'!$E78,'Pack&amp;System Plan (Project)'!#REF!)</f>
        <v>#REF!</v>
      </c>
      <c r="GL78" s="9" t="e">
        <f>SUMIF('Pack&amp;System Plan (Project)'!$G:$G,'Pack&amp;System Plan (Model)'!$E78,'Pack&amp;System Plan (Project)'!#REF!)</f>
        <v>#REF!</v>
      </c>
      <c r="GM78" s="9" t="e">
        <f>SUMIF('Pack&amp;System Plan (Project)'!$G:$G,'Pack&amp;System Plan (Model)'!$E78,'Pack&amp;System Plan (Project)'!#REF!)</f>
        <v>#REF!</v>
      </c>
      <c r="GN78" s="9" t="e">
        <f>SUMIF('Pack&amp;System Plan (Project)'!$G:$G,'Pack&amp;System Plan (Model)'!$E78,'Pack&amp;System Plan (Project)'!#REF!)</f>
        <v>#REF!</v>
      </c>
      <c r="GO78" s="5">
        <v>0</v>
      </c>
    </row>
    <row r="79" spans="1:197" s="5" customFormat="1" x14ac:dyDescent="0.3">
      <c r="B79" s="25" t="s">
        <v>45</v>
      </c>
      <c r="C79" s="24" t="s">
        <v>104</v>
      </c>
      <c r="D79" s="17" t="s">
        <v>133</v>
      </c>
      <c r="E79" s="18" t="s">
        <v>184</v>
      </c>
      <c r="F79" s="19" t="s">
        <v>185</v>
      </c>
      <c r="G79" s="13" t="e">
        <f>SUMIF(#REF!,'Pack&amp;System Plan (Model)'!#REF!,#REF!)</f>
        <v>#REF!</v>
      </c>
      <c r="H79" s="14">
        <f t="shared" si="2"/>
        <v>1</v>
      </c>
      <c r="I79" s="15"/>
      <c r="J79" s="15"/>
      <c r="K79" s="12" t="s">
        <v>10</v>
      </c>
      <c r="L79" s="16" t="e">
        <f>H79/H78</f>
        <v>#REF!</v>
      </c>
      <c r="M79" s="10"/>
      <c r="N79" s="28"/>
      <c r="O79" s="6"/>
      <c r="P79" s="6"/>
      <c r="Q79" s="6"/>
      <c r="R79" s="6"/>
      <c r="S79" s="6">
        <v>1</v>
      </c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  <c r="BI79" s="6"/>
      <c r="BJ79" s="6"/>
      <c r="BK79" s="6"/>
      <c r="BL79" s="6"/>
      <c r="BM79" s="6"/>
      <c r="BN79" s="6"/>
      <c r="BO79" s="6"/>
      <c r="BP79" s="6"/>
      <c r="BQ79" s="6"/>
      <c r="BR79" s="6"/>
      <c r="BS79" s="6"/>
      <c r="BT79" s="6"/>
      <c r="BU79" s="6"/>
      <c r="BV79" s="6"/>
      <c r="BW79" s="6"/>
      <c r="BX79" s="6"/>
      <c r="BY79" s="6"/>
      <c r="BZ79" s="6"/>
      <c r="CA79" s="6"/>
      <c r="CB79" s="6"/>
      <c r="CC79" s="6"/>
      <c r="CD79" s="6"/>
      <c r="CE79" s="6"/>
      <c r="CF79" s="6"/>
      <c r="CG79" s="6"/>
      <c r="CH79" s="6"/>
      <c r="CI79" s="6"/>
      <c r="CJ79" s="6"/>
      <c r="CK79" s="6"/>
      <c r="CL79" s="6"/>
      <c r="CM79" s="6"/>
      <c r="CN79" s="6"/>
      <c r="CO79" s="6"/>
      <c r="CP79" s="6"/>
      <c r="CQ79" s="6"/>
      <c r="CR79" s="6"/>
      <c r="CS79" s="6"/>
      <c r="CT79" s="6"/>
      <c r="CU79" s="6"/>
      <c r="CV79" s="6"/>
      <c r="CW79" s="6"/>
      <c r="CX79" s="6"/>
      <c r="CY79" s="6"/>
      <c r="CZ79" s="6"/>
      <c r="DA79" s="6"/>
      <c r="DB79" s="6"/>
      <c r="DC79" s="6"/>
      <c r="DD79" s="6"/>
      <c r="DE79" s="6"/>
      <c r="DF79" s="6"/>
      <c r="DG79" s="6"/>
      <c r="DH79" s="6"/>
      <c r="DI79" s="6"/>
      <c r="DJ79" s="6"/>
      <c r="DK79" s="6"/>
      <c r="DL79" s="6"/>
      <c r="DM79" s="6"/>
      <c r="DN79" s="6"/>
      <c r="DO79" s="6"/>
      <c r="DP79" s="6"/>
      <c r="DQ79" s="6"/>
      <c r="DR79" s="6"/>
      <c r="DS79" s="6"/>
      <c r="DT79" s="6"/>
      <c r="DU79" s="6"/>
      <c r="DV79" s="6"/>
      <c r="DW79" s="6"/>
      <c r="DX79" s="6"/>
      <c r="DY79" s="6"/>
      <c r="DZ79" s="6"/>
      <c r="EA79" s="6"/>
      <c r="EB79" s="6"/>
      <c r="EC79" s="6"/>
      <c r="ED79" s="6"/>
      <c r="EE79" s="6"/>
      <c r="EF79" s="6"/>
      <c r="EG79" s="6"/>
      <c r="EH79" s="6"/>
      <c r="EI79" s="6"/>
      <c r="EJ79" s="6"/>
      <c r="EK79" s="6"/>
      <c r="EL79" s="6"/>
      <c r="EM79" s="6"/>
      <c r="EN79" s="6"/>
      <c r="EO79" s="6"/>
      <c r="EP79" s="6"/>
      <c r="EQ79" s="6"/>
      <c r="ER79" s="6"/>
      <c r="ES79" s="6"/>
      <c r="ET79" s="6"/>
      <c r="EU79" s="6"/>
      <c r="EV79" s="6"/>
      <c r="EW79" s="6"/>
      <c r="EX79" s="6"/>
      <c r="EY79" s="6"/>
      <c r="EZ79" s="6"/>
      <c r="FA79" s="6"/>
      <c r="FB79" s="6"/>
      <c r="FC79" s="6"/>
      <c r="FD79" s="6"/>
      <c r="FE79" s="6"/>
      <c r="FF79" s="6"/>
      <c r="FG79" s="6"/>
      <c r="FH79" s="6"/>
      <c r="FI79" s="6"/>
      <c r="FJ79" s="6"/>
      <c r="FK79" s="6"/>
      <c r="FL79" s="6"/>
      <c r="FM79" s="6"/>
      <c r="FN79" s="6"/>
      <c r="FO79" s="6"/>
      <c r="FP79" s="6"/>
      <c r="FQ79" s="6"/>
      <c r="FR79" s="6"/>
      <c r="FS79" s="6"/>
      <c r="FT79" s="6"/>
      <c r="FU79" s="6"/>
      <c r="FV79" s="6"/>
      <c r="FW79" s="6"/>
      <c r="FX79" s="6"/>
      <c r="FY79" s="6"/>
      <c r="FZ79" s="6"/>
      <c r="GA79" s="6"/>
      <c r="GB79" s="6"/>
      <c r="GC79" s="6"/>
      <c r="GD79" s="6"/>
      <c r="GE79" s="6"/>
      <c r="GF79" s="6"/>
      <c r="GG79" s="6"/>
      <c r="GH79" s="6"/>
      <c r="GI79" s="6"/>
      <c r="GJ79" s="6"/>
      <c r="GK79" s="6"/>
      <c r="GL79" s="6"/>
      <c r="GM79" s="6"/>
      <c r="GN79" s="6"/>
      <c r="GO79" s="5">
        <v>0</v>
      </c>
    </row>
    <row r="80" spans="1:197" s="5" customFormat="1" x14ac:dyDescent="0.3">
      <c r="B80" s="25" t="s">
        <v>45</v>
      </c>
      <c r="C80" s="24" t="s">
        <v>104</v>
      </c>
      <c r="D80" s="17" t="s">
        <v>133</v>
      </c>
      <c r="E80" s="18" t="s">
        <v>147</v>
      </c>
      <c r="F80" s="19" t="s">
        <v>148</v>
      </c>
      <c r="G80" s="13" t="e">
        <f>SUMIF(#REF!,'Pack&amp;System Plan (Model)'!#REF!,#REF!)</f>
        <v>#REF!</v>
      </c>
      <c r="H80" s="21" t="e">
        <f t="shared" si="2"/>
        <v>#REF!</v>
      </c>
      <c r="I80" s="22"/>
      <c r="J80" s="22"/>
      <c r="K80" s="19" t="s">
        <v>9</v>
      </c>
      <c r="L80" s="23" t="e">
        <f>+H81/H80</f>
        <v>#REF!</v>
      </c>
      <c r="M80" s="17"/>
      <c r="N80" s="27"/>
      <c r="O80" s="9" t="e">
        <f>SUMIF('Pack&amp;System Plan (Project)'!$G:$G,'Pack&amp;System Plan (Model)'!$E80,'Pack&amp;System Plan (Project)'!#REF!)</f>
        <v>#REF!</v>
      </c>
      <c r="P80" s="9" t="e">
        <f>SUMIF('Pack&amp;System Plan (Project)'!$G:$G,'Pack&amp;System Plan (Model)'!$E80,'Pack&amp;System Plan (Project)'!#REF!)</f>
        <v>#REF!</v>
      </c>
      <c r="Q80" s="9" t="e">
        <f>SUMIF('Pack&amp;System Plan (Project)'!$G:$G,'Pack&amp;System Plan (Model)'!$E80,'Pack&amp;System Plan (Project)'!#REF!)</f>
        <v>#REF!</v>
      </c>
      <c r="R80" s="9" t="e">
        <f>SUMIF('Pack&amp;System Plan (Project)'!$G:$G,'Pack&amp;System Plan (Model)'!$E80,'Pack&amp;System Plan (Project)'!#REF!)</f>
        <v>#REF!</v>
      </c>
      <c r="S80" s="9" t="e">
        <f>SUMIF('Pack&amp;System Plan (Project)'!$G:$G,'Pack&amp;System Plan (Model)'!$E80,'Pack&amp;System Plan (Project)'!#REF!)</f>
        <v>#REF!</v>
      </c>
      <c r="T80" s="9" t="e">
        <f>SUMIF('Pack&amp;System Plan (Project)'!$G:$G,'Pack&amp;System Plan (Model)'!$E80,'Pack&amp;System Plan (Project)'!#REF!)</f>
        <v>#REF!</v>
      </c>
      <c r="U80" s="9" t="e">
        <f>SUMIF('Pack&amp;System Plan (Project)'!$G:$G,'Pack&amp;System Plan (Model)'!$E80,'Pack&amp;System Plan (Project)'!#REF!)</f>
        <v>#REF!</v>
      </c>
      <c r="V80" s="9" t="e">
        <f>SUMIF('Pack&amp;System Plan (Project)'!$G:$G,'Pack&amp;System Plan (Model)'!$E80,'Pack&amp;System Plan (Project)'!#REF!)</f>
        <v>#REF!</v>
      </c>
      <c r="W80" s="9" t="e">
        <f>SUMIF('Pack&amp;System Plan (Project)'!$G:$G,'Pack&amp;System Plan (Model)'!$E80,'Pack&amp;System Plan (Project)'!#REF!)</f>
        <v>#REF!</v>
      </c>
      <c r="X80" s="9" t="e">
        <f>SUMIF('Pack&amp;System Plan (Project)'!$G:$G,'Pack&amp;System Plan (Model)'!$E80,'Pack&amp;System Plan (Project)'!#REF!)</f>
        <v>#REF!</v>
      </c>
      <c r="Y80" s="9" t="e">
        <f>SUMIF('Pack&amp;System Plan (Project)'!$G:$G,'Pack&amp;System Plan (Model)'!$E80,'Pack&amp;System Plan (Project)'!#REF!)</f>
        <v>#REF!</v>
      </c>
      <c r="Z80" s="9" t="e">
        <f>SUMIF('Pack&amp;System Plan (Project)'!$G:$G,'Pack&amp;System Plan (Model)'!$E80,'Pack&amp;System Plan (Project)'!#REF!)</f>
        <v>#REF!</v>
      </c>
      <c r="AA80" s="9" t="e">
        <f>SUMIF('Pack&amp;System Plan (Project)'!$G:$G,'Pack&amp;System Plan (Model)'!$E80,'Pack&amp;System Plan (Project)'!#REF!)</f>
        <v>#REF!</v>
      </c>
      <c r="AB80" s="9" t="e">
        <f>SUMIF('Pack&amp;System Plan (Project)'!$G:$G,'Pack&amp;System Plan (Model)'!$E80,'Pack&amp;System Plan (Project)'!#REF!)</f>
        <v>#REF!</v>
      </c>
      <c r="AC80" s="9" t="e">
        <f>SUMIF('Pack&amp;System Plan (Project)'!$G:$G,'Pack&amp;System Plan (Model)'!$E80,'Pack&amp;System Plan (Project)'!#REF!)</f>
        <v>#REF!</v>
      </c>
      <c r="AD80" s="9" t="e">
        <f>SUMIF('Pack&amp;System Plan (Project)'!$G:$G,'Pack&amp;System Plan (Model)'!$E80,'Pack&amp;System Plan (Project)'!#REF!)</f>
        <v>#REF!</v>
      </c>
      <c r="AE80" s="9" t="e">
        <f>SUMIF('Pack&amp;System Plan (Project)'!$G:$G,'Pack&amp;System Plan (Model)'!$E80,'Pack&amp;System Plan (Project)'!#REF!)</f>
        <v>#REF!</v>
      </c>
      <c r="AF80" s="9" t="e">
        <f>SUMIF('Pack&amp;System Plan (Project)'!$G:$G,'Pack&amp;System Plan (Model)'!$E80,'Pack&amp;System Plan (Project)'!#REF!)</f>
        <v>#REF!</v>
      </c>
      <c r="AG80" s="9" t="e">
        <f>SUMIF('Pack&amp;System Plan (Project)'!$G:$G,'Pack&amp;System Plan (Model)'!$E80,'Pack&amp;System Plan (Project)'!#REF!)</f>
        <v>#REF!</v>
      </c>
      <c r="AH80" s="9" t="e">
        <f>SUMIF('Pack&amp;System Plan (Project)'!$G:$G,'Pack&amp;System Plan (Model)'!$E80,'Pack&amp;System Plan (Project)'!#REF!)</f>
        <v>#REF!</v>
      </c>
      <c r="AI80" s="9" t="e">
        <f>SUMIF('Pack&amp;System Plan (Project)'!$G:$G,'Pack&amp;System Plan (Model)'!$E80,'Pack&amp;System Plan (Project)'!#REF!)</f>
        <v>#REF!</v>
      </c>
      <c r="AJ80" s="9" t="e">
        <f>SUMIF('Pack&amp;System Plan (Project)'!$G:$G,'Pack&amp;System Plan (Model)'!$E80,'Pack&amp;System Plan (Project)'!#REF!)</f>
        <v>#REF!</v>
      </c>
      <c r="AK80" s="9" t="e">
        <f>SUMIF('Pack&amp;System Plan (Project)'!$G:$G,'Pack&amp;System Plan (Model)'!$E80,'Pack&amp;System Plan (Project)'!#REF!)</f>
        <v>#REF!</v>
      </c>
      <c r="AL80" s="9" t="e">
        <f>SUMIF('Pack&amp;System Plan (Project)'!$G:$G,'Pack&amp;System Plan (Model)'!$E80,'Pack&amp;System Plan (Project)'!#REF!)</f>
        <v>#REF!</v>
      </c>
      <c r="AM80" s="9" t="e">
        <f>SUMIF('Pack&amp;System Plan (Project)'!$G:$G,'Pack&amp;System Plan (Model)'!$E80,'Pack&amp;System Plan (Project)'!#REF!)</f>
        <v>#REF!</v>
      </c>
      <c r="AN80" s="9" t="e">
        <f>SUMIF('Pack&amp;System Plan (Project)'!$G:$G,'Pack&amp;System Plan (Model)'!$E80,'Pack&amp;System Plan (Project)'!#REF!)</f>
        <v>#REF!</v>
      </c>
      <c r="AO80" s="9" t="e">
        <f>SUMIF('Pack&amp;System Plan (Project)'!$G:$G,'Pack&amp;System Plan (Model)'!$E80,'Pack&amp;System Plan (Project)'!#REF!)</f>
        <v>#REF!</v>
      </c>
      <c r="AP80" s="9" t="e">
        <f>SUMIF('Pack&amp;System Plan (Project)'!$G:$G,'Pack&amp;System Plan (Model)'!$E80,'Pack&amp;System Plan (Project)'!#REF!)</f>
        <v>#REF!</v>
      </c>
      <c r="AQ80" s="9" t="e">
        <f>SUMIF('Pack&amp;System Plan (Project)'!$G:$G,'Pack&amp;System Plan (Model)'!$E80,'Pack&amp;System Plan (Project)'!#REF!)</f>
        <v>#REF!</v>
      </c>
      <c r="AR80" s="9" t="e">
        <f>SUMIF('Pack&amp;System Plan (Project)'!$G:$G,'Pack&amp;System Plan (Model)'!$E80,'Pack&amp;System Plan (Project)'!#REF!)</f>
        <v>#REF!</v>
      </c>
      <c r="AS80" s="9" t="e">
        <f>SUMIF('Pack&amp;System Plan (Project)'!$G:$G,'Pack&amp;System Plan (Model)'!$E80,'Pack&amp;System Plan (Project)'!#REF!)</f>
        <v>#REF!</v>
      </c>
      <c r="AT80" s="9" t="e">
        <f>SUMIF('Pack&amp;System Plan (Project)'!$G:$G,'Pack&amp;System Plan (Model)'!$E80,'Pack&amp;System Plan (Project)'!#REF!)</f>
        <v>#REF!</v>
      </c>
      <c r="AU80" s="9" t="e">
        <f>SUMIF('Pack&amp;System Plan (Project)'!$G:$G,'Pack&amp;System Plan (Model)'!$E80,'Pack&amp;System Plan (Project)'!#REF!)</f>
        <v>#REF!</v>
      </c>
      <c r="AV80" s="9" t="e">
        <f>SUMIF('Pack&amp;System Plan (Project)'!$G:$G,'Pack&amp;System Plan (Model)'!$E80,'Pack&amp;System Plan (Project)'!#REF!)</f>
        <v>#REF!</v>
      </c>
      <c r="AW80" s="9" t="e">
        <f>SUMIF('Pack&amp;System Plan (Project)'!$G:$G,'Pack&amp;System Plan (Model)'!$E80,'Pack&amp;System Plan (Project)'!#REF!)</f>
        <v>#REF!</v>
      </c>
      <c r="AX80" s="9" t="e">
        <f>SUMIF('Pack&amp;System Plan (Project)'!$G:$G,'Pack&amp;System Plan (Model)'!$E80,'Pack&amp;System Plan (Project)'!#REF!)</f>
        <v>#REF!</v>
      </c>
      <c r="AY80" s="9" t="e">
        <f>SUMIF('Pack&amp;System Plan (Project)'!$G:$G,'Pack&amp;System Plan (Model)'!$E80,'Pack&amp;System Plan (Project)'!#REF!)</f>
        <v>#REF!</v>
      </c>
      <c r="AZ80" s="9" t="e">
        <f>SUMIF('Pack&amp;System Plan (Project)'!$G:$G,'Pack&amp;System Plan (Model)'!$E80,'Pack&amp;System Plan (Project)'!#REF!)</f>
        <v>#REF!</v>
      </c>
      <c r="BA80" s="9" t="e">
        <f>SUMIF('Pack&amp;System Plan (Project)'!$G:$G,'Pack&amp;System Plan (Model)'!$E80,'Pack&amp;System Plan (Project)'!#REF!)</f>
        <v>#REF!</v>
      </c>
      <c r="BB80" s="9" t="e">
        <f>SUMIF('Pack&amp;System Plan (Project)'!$G:$G,'Pack&amp;System Plan (Model)'!$E80,'Pack&amp;System Plan (Project)'!#REF!)</f>
        <v>#REF!</v>
      </c>
      <c r="BC80" s="9" t="e">
        <f>SUMIF('Pack&amp;System Plan (Project)'!$G:$G,'Pack&amp;System Plan (Model)'!$E80,'Pack&amp;System Plan (Project)'!#REF!)</f>
        <v>#REF!</v>
      </c>
      <c r="BD80" s="9" t="e">
        <f>SUMIF('Pack&amp;System Plan (Project)'!$G:$G,'Pack&amp;System Plan (Model)'!$E80,'Pack&amp;System Plan (Project)'!#REF!)</f>
        <v>#REF!</v>
      </c>
      <c r="BE80" s="9" t="e">
        <f>SUMIF('Pack&amp;System Plan (Project)'!$G:$G,'Pack&amp;System Plan (Model)'!$E80,'Pack&amp;System Plan (Project)'!#REF!)</f>
        <v>#REF!</v>
      </c>
      <c r="BF80" s="9" t="e">
        <f>SUMIF('Pack&amp;System Plan (Project)'!$G:$G,'Pack&amp;System Plan (Model)'!$E80,'Pack&amp;System Plan (Project)'!#REF!)</f>
        <v>#REF!</v>
      </c>
      <c r="BG80" s="9" t="e">
        <f>SUMIF('Pack&amp;System Plan (Project)'!$G:$G,'Pack&amp;System Plan (Model)'!$E80,'Pack&amp;System Plan (Project)'!#REF!)</f>
        <v>#REF!</v>
      </c>
      <c r="BH80" s="9" t="e">
        <f>SUMIF('Pack&amp;System Plan (Project)'!$G:$G,'Pack&amp;System Plan (Model)'!$E80,'Pack&amp;System Plan (Project)'!#REF!)</f>
        <v>#REF!</v>
      </c>
      <c r="BI80" s="9" t="e">
        <f>SUMIF('Pack&amp;System Plan (Project)'!$G:$G,'Pack&amp;System Plan (Model)'!$E80,'Pack&amp;System Plan (Project)'!#REF!)</f>
        <v>#REF!</v>
      </c>
      <c r="BJ80" s="9" t="e">
        <f>SUMIF('Pack&amp;System Plan (Project)'!$G:$G,'Pack&amp;System Plan (Model)'!$E80,'Pack&amp;System Plan (Project)'!#REF!)</f>
        <v>#REF!</v>
      </c>
      <c r="BK80" s="9" t="e">
        <f>SUMIF('Pack&amp;System Plan (Project)'!$G:$G,'Pack&amp;System Plan (Model)'!$E80,'Pack&amp;System Plan (Project)'!#REF!)</f>
        <v>#REF!</v>
      </c>
      <c r="BL80" s="9" t="e">
        <f>SUMIF('Pack&amp;System Plan (Project)'!$G:$G,'Pack&amp;System Plan (Model)'!$E80,'Pack&amp;System Plan (Project)'!#REF!)</f>
        <v>#REF!</v>
      </c>
      <c r="BM80" s="9" t="e">
        <f>SUMIF('Pack&amp;System Plan (Project)'!$G:$G,'Pack&amp;System Plan (Model)'!$E80,'Pack&amp;System Plan (Project)'!#REF!)</f>
        <v>#REF!</v>
      </c>
      <c r="BN80" s="9" t="e">
        <f>SUMIF('Pack&amp;System Plan (Project)'!$G:$G,'Pack&amp;System Plan (Model)'!$E80,'Pack&amp;System Plan (Project)'!#REF!)</f>
        <v>#REF!</v>
      </c>
      <c r="BO80" s="9" t="e">
        <f>SUMIF('Pack&amp;System Plan (Project)'!$G:$G,'Pack&amp;System Plan (Model)'!$E80,'Pack&amp;System Plan (Project)'!#REF!)</f>
        <v>#REF!</v>
      </c>
      <c r="BP80" s="9" t="e">
        <f>SUMIF('Pack&amp;System Plan (Project)'!$G:$G,'Pack&amp;System Plan (Model)'!$E80,'Pack&amp;System Plan (Project)'!#REF!)</f>
        <v>#REF!</v>
      </c>
      <c r="BQ80" s="9" t="e">
        <f>SUMIF('Pack&amp;System Plan (Project)'!$G:$G,'Pack&amp;System Plan (Model)'!$E80,'Pack&amp;System Plan (Project)'!#REF!)</f>
        <v>#REF!</v>
      </c>
      <c r="BR80" s="9" t="e">
        <f>SUMIF('Pack&amp;System Plan (Project)'!$G:$G,'Pack&amp;System Plan (Model)'!$E80,'Pack&amp;System Plan (Project)'!#REF!)</f>
        <v>#REF!</v>
      </c>
      <c r="BS80" s="9" t="e">
        <f>SUMIF('Pack&amp;System Plan (Project)'!$G:$G,'Pack&amp;System Plan (Model)'!$E80,'Pack&amp;System Plan (Project)'!#REF!)</f>
        <v>#REF!</v>
      </c>
      <c r="BT80" s="9" t="e">
        <f>SUMIF('Pack&amp;System Plan (Project)'!$G:$G,'Pack&amp;System Plan (Model)'!$E80,'Pack&amp;System Plan (Project)'!#REF!)</f>
        <v>#REF!</v>
      </c>
      <c r="BU80" s="9" t="e">
        <f>SUMIF('Pack&amp;System Plan (Project)'!$G:$G,'Pack&amp;System Plan (Model)'!$E80,'Pack&amp;System Plan (Project)'!#REF!)</f>
        <v>#REF!</v>
      </c>
      <c r="BV80" s="9" t="e">
        <f>SUMIF('Pack&amp;System Plan (Project)'!$G:$G,'Pack&amp;System Plan (Model)'!$E80,'Pack&amp;System Plan (Project)'!#REF!)</f>
        <v>#REF!</v>
      </c>
      <c r="BW80" s="9" t="e">
        <f>SUMIF('Pack&amp;System Plan (Project)'!$G:$G,'Pack&amp;System Plan (Model)'!$E80,'Pack&amp;System Plan (Project)'!#REF!)</f>
        <v>#REF!</v>
      </c>
      <c r="BX80" s="9" t="e">
        <f>SUMIF('Pack&amp;System Plan (Project)'!$G:$G,'Pack&amp;System Plan (Model)'!$E80,'Pack&amp;System Plan (Project)'!#REF!)</f>
        <v>#REF!</v>
      </c>
      <c r="BY80" s="9" t="e">
        <f>SUMIF('Pack&amp;System Plan (Project)'!$G:$G,'Pack&amp;System Plan (Model)'!$E80,'Pack&amp;System Plan (Project)'!#REF!)</f>
        <v>#REF!</v>
      </c>
      <c r="BZ80" s="9" t="e">
        <f>SUMIF('Pack&amp;System Plan (Project)'!$G:$G,'Pack&amp;System Plan (Model)'!$E80,'Pack&amp;System Plan (Project)'!#REF!)</f>
        <v>#REF!</v>
      </c>
      <c r="CA80" s="9" t="e">
        <f>SUMIF('Pack&amp;System Plan (Project)'!$G:$G,'Pack&amp;System Plan (Model)'!$E80,'Pack&amp;System Plan (Project)'!#REF!)</f>
        <v>#REF!</v>
      </c>
      <c r="CB80" s="9" t="e">
        <f>SUMIF('Pack&amp;System Plan (Project)'!$G:$G,'Pack&amp;System Plan (Model)'!$E80,'Pack&amp;System Plan (Project)'!#REF!)</f>
        <v>#REF!</v>
      </c>
      <c r="CC80" s="9" t="e">
        <f>SUMIF('Pack&amp;System Plan (Project)'!$G:$G,'Pack&amp;System Plan (Model)'!$E80,'Pack&amp;System Plan (Project)'!#REF!)</f>
        <v>#REF!</v>
      </c>
      <c r="CD80" s="9" t="e">
        <f>SUMIF('Pack&amp;System Plan (Project)'!$G:$G,'Pack&amp;System Plan (Model)'!$E80,'Pack&amp;System Plan (Project)'!#REF!)</f>
        <v>#REF!</v>
      </c>
      <c r="CE80" s="9" t="e">
        <f>SUMIF('Pack&amp;System Plan (Project)'!$G:$G,'Pack&amp;System Plan (Model)'!$E80,'Pack&amp;System Plan (Project)'!#REF!)</f>
        <v>#REF!</v>
      </c>
      <c r="CF80" s="9" t="e">
        <f>SUMIF('Pack&amp;System Plan (Project)'!$G:$G,'Pack&amp;System Plan (Model)'!$E80,'Pack&amp;System Plan (Project)'!#REF!)</f>
        <v>#REF!</v>
      </c>
      <c r="CG80" s="9" t="e">
        <f>SUMIF('Pack&amp;System Plan (Project)'!$G:$G,'Pack&amp;System Plan (Model)'!$E80,'Pack&amp;System Plan (Project)'!#REF!)</f>
        <v>#REF!</v>
      </c>
      <c r="CH80" s="9" t="e">
        <f>SUMIF('Pack&amp;System Plan (Project)'!$G:$G,'Pack&amp;System Plan (Model)'!$E80,'Pack&amp;System Plan (Project)'!#REF!)</f>
        <v>#REF!</v>
      </c>
      <c r="CI80" s="9" t="e">
        <f>SUMIF('Pack&amp;System Plan (Project)'!$G:$G,'Pack&amp;System Plan (Model)'!$E80,'Pack&amp;System Plan (Project)'!#REF!)</f>
        <v>#REF!</v>
      </c>
      <c r="CJ80" s="9" t="e">
        <f>SUMIF('Pack&amp;System Plan (Project)'!$G:$G,'Pack&amp;System Plan (Model)'!$E80,'Pack&amp;System Plan (Project)'!#REF!)</f>
        <v>#REF!</v>
      </c>
      <c r="CK80" s="9" t="e">
        <f>SUMIF('Pack&amp;System Plan (Project)'!$G:$G,'Pack&amp;System Plan (Model)'!$E80,'Pack&amp;System Plan (Project)'!#REF!)</f>
        <v>#REF!</v>
      </c>
      <c r="CL80" s="9" t="e">
        <f>SUMIF('Pack&amp;System Plan (Project)'!$G:$G,'Pack&amp;System Plan (Model)'!$E80,'Pack&amp;System Plan (Project)'!#REF!)</f>
        <v>#REF!</v>
      </c>
      <c r="CM80" s="9" t="e">
        <f>SUMIF('Pack&amp;System Plan (Project)'!$G:$G,'Pack&amp;System Plan (Model)'!$E80,'Pack&amp;System Plan (Project)'!#REF!)</f>
        <v>#REF!</v>
      </c>
      <c r="CN80" s="9" t="e">
        <f>SUMIF('Pack&amp;System Plan (Project)'!$G:$G,'Pack&amp;System Plan (Model)'!$E80,'Pack&amp;System Plan (Project)'!#REF!)</f>
        <v>#REF!</v>
      </c>
      <c r="CO80" s="9" t="e">
        <f>SUMIF('Pack&amp;System Plan (Project)'!$G:$G,'Pack&amp;System Plan (Model)'!$E80,'Pack&amp;System Plan (Project)'!#REF!)</f>
        <v>#REF!</v>
      </c>
      <c r="CP80" s="9" t="e">
        <f>SUMIF('Pack&amp;System Plan (Project)'!$G:$G,'Pack&amp;System Plan (Model)'!$E80,'Pack&amp;System Plan (Project)'!#REF!)</f>
        <v>#REF!</v>
      </c>
      <c r="CQ80" s="9" t="e">
        <f>SUMIF('Pack&amp;System Plan (Project)'!$G:$G,'Pack&amp;System Plan (Model)'!$E80,'Pack&amp;System Plan (Project)'!#REF!)</f>
        <v>#REF!</v>
      </c>
      <c r="CR80" s="9" t="e">
        <f>SUMIF('Pack&amp;System Plan (Project)'!$G:$G,'Pack&amp;System Plan (Model)'!$E80,'Pack&amp;System Plan (Project)'!#REF!)</f>
        <v>#REF!</v>
      </c>
      <c r="CS80" s="9" t="e">
        <f>SUMIF('Pack&amp;System Plan (Project)'!$G:$G,'Pack&amp;System Plan (Model)'!$E80,'Pack&amp;System Plan (Project)'!#REF!)</f>
        <v>#REF!</v>
      </c>
      <c r="CT80" s="9" t="e">
        <f>SUMIF('Pack&amp;System Plan (Project)'!$G:$G,'Pack&amp;System Plan (Model)'!$E80,'Pack&amp;System Plan (Project)'!#REF!)</f>
        <v>#REF!</v>
      </c>
      <c r="CU80" s="9" t="e">
        <f>SUMIF('Pack&amp;System Plan (Project)'!$G:$G,'Pack&amp;System Plan (Model)'!$E80,'Pack&amp;System Plan (Project)'!#REF!)</f>
        <v>#REF!</v>
      </c>
      <c r="CV80" s="9" t="e">
        <f>SUMIF('Pack&amp;System Plan (Project)'!$G:$G,'Pack&amp;System Plan (Model)'!$E80,'Pack&amp;System Plan (Project)'!#REF!)</f>
        <v>#REF!</v>
      </c>
      <c r="CW80" s="9" t="e">
        <f>SUMIF('Pack&amp;System Plan (Project)'!$G:$G,'Pack&amp;System Plan (Model)'!$E80,'Pack&amp;System Plan (Project)'!#REF!)</f>
        <v>#REF!</v>
      </c>
      <c r="CX80" s="9" t="e">
        <f>SUMIF('Pack&amp;System Plan (Project)'!$G:$G,'Pack&amp;System Plan (Model)'!$E80,'Pack&amp;System Plan (Project)'!#REF!)</f>
        <v>#REF!</v>
      </c>
      <c r="CY80" s="9" t="e">
        <f>SUMIF('Pack&amp;System Plan (Project)'!$G:$G,'Pack&amp;System Plan (Model)'!$E80,'Pack&amp;System Plan (Project)'!#REF!)</f>
        <v>#REF!</v>
      </c>
      <c r="CZ80" s="9" t="e">
        <f>SUMIF('Pack&amp;System Plan (Project)'!$G:$G,'Pack&amp;System Plan (Model)'!$E80,'Pack&amp;System Plan (Project)'!#REF!)</f>
        <v>#REF!</v>
      </c>
      <c r="DA80" s="9" t="e">
        <f>SUMIF('Pack&amp;System Plan (Project)'!$G:$G,'Pack&amp;System Plan (Model)'!$E80,'Pack&amp;System Plan (Project)'!#REF!)</f>
        <v>#REF!</v>
      </c>
      <c r="DB80" s="9" t="e">
        <f>SUMIF('Pack&amp;System Plan (Project)'!$G:$G,'Pack&amp;System Plan (Model)'!$E80,'Pack&amp;System Plan (Project)'!#REF!)</f>
        <v>#REF!</v>
      </c>
      <c r="DC80" s="9" t="e">
        <f>SUMIF('Pack&amp;System Plan (Project)'!$G:$G,'Pack&amp;System Plan (Model)'!$E80,'Pack&amp;System Plan (Project)'!#REF!)</f>
        <v>#REF!</v>
      </c>
      <c r="DD80" s="9" t="e">
        <f>SUMIF('Pack&amp;System Plan (Project)'!$G:$G,'Pack&amp;System Plan (Model)'!$E80,'Pack&amp;System Plan (Project)'!#REF!)</f>
        <v>#REF!</v>
      </c>
      <c r="DE80" s="9" t="e">
        <f>SUMIF('Pack&amp;System Plan (Project)'!$G:$G,'Pack&amp;System Plan (Model)'!$E80,'Pack&amp;System Plan (Project)'!#REF!)</f>
        <v>#REF!</v>
      </c>
      <c r="DF80" s="9" t="e">
        <f>SUMIF('Pack&amp;System Plan (Project)'!$G:$G,'Pack&amp;System Plan (Model)'!$E80,'Pack&amp;System Plan (Project)'!#REF!)</f>
        <v>#REF!</v>
      </c>
      <c r="DG80" s="9" t="e">
        <f>SUMIF('Pack&amp;System Plan (Project)'!$G:$G,'Pack&amp;System Plan (Model)'!$E80,'Pack&amp;System Plan (Project)'!#REF!)</f>
        <v>#REF!</v>
      </c>
      <c r="DH80" s="9" t="e">
        <f>SUMIF('Pack&amp;System Plan (Project)'!$G:$G,'Pack&amp;System Plan (Model)'!$E80,'Pack&amp;System Plan (Project)'!#REF!)</f>
        <v>#REF!</v>
      </c>
      <c r="DI80" s="9" t="e">
        <f>SUMIF('Pack&amp;System Plan (Project)'!$G:$G,'Pack&amp;System Plan (Model)'!$E80,'Pack&amp;System Plan (Project)'!#REF!)</f>
        <v>#REF!</v>
      </c>
      <c r="DJ80" s="9" t="e">
        <f>SUMIF('Pack&amp;System Plan (Project)'!$G:$G,'Pack&amp;System Plan (Model)'!$E80,'Pack&amp;System Plan (Project)'!#REF!)</f>
        <v>#REF!</v>
      </c>
      <c r="DK80" s="9" t="e">
        <f>SUMIF('Pack&amp;System Plan (Project)'!$G:$G,'Pack&amp;System Plan (Model)'!$E80,'Pack&amp;System Plan (Project)'!#REF!)</f>
        <v>#REF!</v>
      </c>
      <c r="DL80" s="9" t="e">
        <f>SUMIF('Pack&amp;System Plan (Project)'!$G:$G,'Pack&amp;System Plan (Model)'!$E80,'Pack&amp;System Plan (Project)'!#REF!)</f>
        <v>#REF!</v>
      </c>
      <c r="DM80" s="9" t="e">
        <f>SUMIF('Pack&amp;System Plan (Project)'!$G:$G,'Pack&amp;System Plan (Model)'!$E80,'Pack&amp;System Plan (Project)'!#REF!)</f>
        <v>#REF!</v>
      </c>
      <c r="DN80" s="9" t="e">
        <f>SUMIF('Pack&amp;System Plan (Project)'!$G:$G,'Pack&amp;System Plan (Model)'!$E80,'Pack&amp;System Plan (Project)'!#REF!)</f>
        <v>#REF!</v>
      </c>
      <c r="DO80" s="9" t="e">
        <f>SUMIF('Pack&amp;System Plan (Project)'!$G:$G,'Pack&amp;System Plan (Model)'!$E80,'Pack&amp;System Plan (Project)'!#REF!)</f>
        <v>#REF!</v>
      </c>
      <c r="DP80" s="9" t="e">
        <f>SUMIF('Pack&amp;System Plan (Project)'!$G:$G,'Pack&amp;System Plan (Model)'!$E80,'Pack&amp;System Plan (Project)'!#REF!)</f>
        <v>#REF!</v>
      </c>
      <c r="DQ80" s="9" t="e">
        <f>SUMIF('Pack&amp;System Plan (Project)'!$G:$G,'Pack&amp;System Plan (Model)'!$E80,'Pack&amp;System Plan (Project)'!#REF!)</f>
        <v>#REF!</v>
      </c>
      <c r="DR80" s="9" t="e">
        <f>SUMIF('Pack&amp;System Plan (Project)'!$G:$G,'Pack&amp;System Plan (Model)'!$E80,'Pack&amp;System Plan (Project)'!#REF!)</f>
        <v>#REF!</v>
      </c>
      <c r="DS80" s="9" t="e">
        <f>SUMIF('Pack&amp;System Plan (Project)'!$G:$G,'Pack&amp;System Plan (Model)'!$E80,'Pack&amp;System Plan (Project)'!#REF!)</f>
        <v>#REF!</v>
      </c>
      <c r="DT80" s="9" t="e">
        <f>SUMIF('Pack&amp;System Plan (Project)'!$G:$G,'Pack&amp;System Plan (Model)'!$E80,'Pack&amp;System Plan (Project)'!#REF!)</f>
        <v>#REF!</v>
      </c>
      <c r="DU80" s="9" t="e">
        <f>SUMIF('Pack&amp;System Plan (Project)'!$G:$G,'Pack&amp;System Plan (Model)'!$E80,'Pack&amp;System Plan (Project)'!#REF!)</f>
        <v>#REF!</v>
      </c>
      <c r="DV80" s="9" t="e">
        <f>SUMIF('Pack&amp;System Plan (Project)'!$G:$G,'Pack&amp;System Plan (Model)'!$E80,'Pack&amp;System Plan (Project)'!#REF!)</f>
        <v>#REF!</v>
      </c>
      <c r="DW80" s="9" t="e">
        <f>SUMIF('Pack&amp;System Plan (Project)'!$G:$G,'Pack&amp;System Plan (Model)'!$E80,'Pack&amp;System Plan (Project)'!#REF!)</f>
        <v>#REF!</v>
      </c>
      <c r="DX80" s="9" t="e">
        <f>SUMIF('Pack&amp;System Plan (Project)'!$G:$G,'Pack&amp;System Plan (Model)'!$E80,'Pack&amp;System Plan (Project)'!#REF!)</f>
        <v>#REF!</v>
      </c>
      <c r="DY80" s="9" t="e">
        <f>SUMIF('Pack&amp;System Plan (Project)'!$G:$G,'Pack&amp;System Plan (Model)'!$E80,'Pack&amp;System Plan (Project)'!#REF!)</f>
        <v>#REF!</v>
      </c>
      <c r="DZ80" s="9" t="e">
        <f>SUMIF('Pack&amp;System Plan (Project)'!$G:$G,'Pack&amp;System Plan (Model)'!$E80,'Pack&amp;System Plan (Project)'!#REF!)</f>
        <v>#REF!</v>
      </c>
      <c r="EA80" s="9" t="e">
        <f>SUMIF('Pack&amp;System Plan (Project)'!$G:$G,'Pack&amp;System Plan (Model)'!$E80,'Pack&amp;System Plan (Project)'!#REF!)</f>
        <v>#REF!</v>
      </c>
      <c r="EB80" s="9" t="e">
        <f>SUMIF('Pack&amp;System Plan (Project)'!$G:$G,'Pack&amp;System Plan (Model)'!$E80,'Pack&amp;System Plan (Project)'!#REF!)</f>
        <v>#REF!</v>
      </c>
      <c r="EC80" s="9" t="e">
        <f>SUMIF('Pack&amp;System Plan (Project)'!$G:$G,'Pack&amp;System Plan (Model)'!$E80,'Pack&amp;System Plan (Project)'!#REF!)</f>
        <v>#REF!</v>
      </c>
      <c r="ED80" s="9" t="e">
        <f>SUMIF('Pack&amp;System Plan (Project)'!$G:$G,'Pack&amp;System Plan (Model)'!$E80,'Pack&amp;System Plan (Project)'!#REF!)</f>
        <v>#REF!</v>
      </c>
      <c r="EE80" s="9" t="e">
        <f>SUMIF('Pack&amp;System Plan (Project)'!$G:$G,'Pack&amp;System Plan (Model)'!$E80,'Pack&amp;System Plan (Project)'!#REF!)</f>
        <v>#REF!</v>
      </c>
      <c r="EF80" s="9" t="e">
        <f>SUMIF('Pack&amp;System Plan (Project)'!$G:$G,'Pack&amp;System Plan (Model)'!$E80,'Pack&amp;System Plan (Project)'!#REF!)</f>
        <v>#REF!</v>
      </c>
      <c r="EG80" s="9" t="e">
        <f>SUMIF('Pack&amp;System Plan (Project)'!$G:$G,'Pack&amp;System Plan (Model)'!$E80,'Pack&amp;System Plan (Project)'!#REF!)</f>
        <v>#REF!</v>
      </c>
      <c r="EH80" s="9" t="e">
        <f>SUMIF('Pack&amp;System Plan (Project)'!$G:$G,'Pack&amp;System Plan (Model)'!$E80,'Pack&amp;System Plan (Project)'!#REF!)</f>
        <v>#REF!</v>
      </c>
      <c r="EI80" s="9" t="e">
        <f>SUMIF('Pack&amp;System Plan (Project)'!$G:$G,'Pack&amp;System Plan (Model)'!$E80,'Pack&amp;System Plan (Project)'!#REF!)</f>
        <v>#REF!</v>
      </c>
      <c r="EJ80" s="9" t="e">
        <f>SUMIF('Pack&amp;System Plan (Project)'!$G:$G,'Pack&amp;System Plan (Model)'!$E80,'Pack&amp;System Plan (Project)'!#REF!)</f>
        <v>#REF!</v>
      </c>
      <c r="EK80" s="9" t="e">
        <f>SUMIF('Pack&amp;System Plan (Project)'!$G:$G,'Pack&amp;System Plan (Model)'!$E80,'Pack&amp;System Plan (Project)'!#REF!)</f>
        <v>#REF!</v>
      </c>
      <c r="EL80" s="9" t="e">
        <f>SUMIF('Pack&amp;System Plan (Project)'!$G:$G,'Pack&amp;System Plan (Model)'!$E80,'Pack&amp;System Plan (Project)'!#REF!)</f>
        <v>#REF!</v>
      </c>
      <c r="EM80" s="9" t="e">
        <f>SUMIF('Pack&amp;System Plan (Project)'!$G:$G,'Pack&amp;System Plan (Model)'!$E80,'Pack&amp;System Plan (Project)'!#REF!)</f>
        <v>#REF!</v>
      </c>
      <c r="EN80" s="9" t="e">
        <f>SUMIF('Pack&amp;System Plan (Project)'!$G:$G,'Pack&amp;System Plan (Model)'!$E80,'Pack&amp;System Plan (Project)'!#REF!)</f>
        <v>#REF!</v>
      </c>
      <c r="EO80" s="9" t="e">
        <f>SUMIF('Pack&amp;System Plan (Project)'!$G:$G,'Pack&amp;System Plan (Model)'!$E80,'Pack&amp;System Plan (Project)'!#REF!)</f>
        <v>#REF!</v>
      </c>
      <c r="EP80" s="9" t="e">
        <f>SUMIF('Pack&amp;System Plan (Project)'!$G:$G,'Pack&amp;System Plan (Model)'!$E80,'Pack&amp;System Plan (Project)'!#REF!)</f>
        <v>#REF!</v>
      </c>
      <c r="EQ80" s="9" t="e">
        <f>SUMIF('Pack&amp;System Plan (Project)'!$G:$G,'Pack&amp;System Plan (Model)'!$E80,'Pack&amp;System Plan (Project)'!#REF!)</f>
        <v>#REF!</v>
      </c>
      <c r="ER80" s="9" t="e">
        <f>SUMIF('Pack&amp;System Plan (Project)'!$G:$G,'Pack&amp;System Plan (Model)'!$E80,'Pack&amp;System Plan (Project)'!#REF!)</f>
        <v>#REF!</v>
      </c>
      <c r="ES80" s="9" t="e">
        <f>SUMIF('Pack&amp;System Plan (Project)'!$G:$G,'Pack&amp;System Plan (Model)'!$E80,'Pack&amp;System Plan (Project)'!#REF!)</f>
        <v>#REF!</v>
      </c>
      <c r="ET80" s="9" t="e">
        <f>SUMIF('Pack&amp;System Plan (Project)'!$G:$G,'Pack&amp;System Plan (Model)'!$E80,'Pack&amp;System Plan (Project)'!#REF!)</f>
        <v>#REF!</v>
      </c>
      <c r="EU80" s="9" t="e">
        <f>SUMIF('Pack&amp;System Plan (Project)'!$G:$G,'Pack&amp;System Plan (Model)'!$E80,'Pack&amp;System Plan (Project)'!#REF!)</f>
        <v>#REF!</v>
      </c>
      <c r="EV80" s="9" t="e">
        <f>SUMIF('Pack&amp;System Plan (Project)'!$G:$G,'Pack&amp;System Plan (Model)'!$E80,'Pack&amp;System Plan (Project)'!#REF!)</f>
        <v>#REF!</v>
      </c>
      <c r="EW80" s="9" t="e">
        <f>SUMIF('Pack&amp;System Plan (Project)'!$G:$G,'Pack&amp;System Plan (Model)'!$E80,'Pack&amp;System Plan (Project)'!#REF!)</f>
        <v>#REF!</v>
      </c>
      <c r="EX80" s="9" t="e">
        <f>SUMIF('Pack&amp;System Plan (Project)'!$G:$G,'Pack&amp;System Plan (Model)'!$E80,'Pack&amp;System Plan (Project)'!#REF!)</f>
        <v>#REF!</v>
      </c>
      <c r="EY80" s="9" t="e">
        <f>SUMIF('Pack&amp;System Plan (Project)'!$G:$G,'Pack&amp;System Plan (Model)'!$E80,'Pack&amp;System Plan (Project)'!#REF!)</f>
        <v>#REF!</v>
      </c>
      <c r="EZ80" s="9" t="e">
        <f>SUMIF('Pack&amp;System Plan (Project)'!$G:$G,'Pack&amp;System Plan (Model)'!$E80,'Pack&amp;System Plan (Project)'!#REF!)</f>
        <v>#REF!</v>
      </c>
      <c r="FA80" s="9" t="e">
        <f>SUMIF('Pack&amp;System Plan (Project)'!$G:$G,'Pack&amp;System Plan (Model)'!$E80,'Pack&amp;System Plan (Project)'!#REF!)</f>
        <v>#REF!</v>
      </c>
      <c r="FB80" s="9" t="e">
        <f>SUMIF('Pack&amp;System Plan (Project)'!$G:$G,'Pack&amp;System Plan (Model)'!$E80,'Pack&amp;System Plan (Project)'!#REF!)</f>
        <v>#REF!</v>
      </c>
      <c r="FC80" s="9" t="e">
        <f>SUMIF('Pack&amp;System Plan (Project)'!$G:$G,'Pack&amp;System Plan (Model)'!$E80,'Pack&amp;System Plan (Project)'!#REF!)</f>
        <v>#REF!</v>
      </c>
      <c r="FD80" s="9" t="e">
        <f>SUMIF('Pack&amp;System Plan (Project)'!$G:$G,'Pack&amp;System Plan (Model)'!$E80,'Pack&amp;System Plan (Project)'!#REF!)</f>
        <v>#REF!</v>
      </c>
      <c r="FE80" s="9" t="e">
        <f>SUMIF('Pack&amp;System Plan (Project)'!$G:$G,'Pack&amp;System Plan (Model)'!$E80,'Pack&amp;System Plan (Project)'!#REF!)</f>
        <v>#REF!</v>
      </c>
      <c r="FF80" s="9" t="e">
        <f>SUMIF('Pack&amp;System Plan (Project)'!$G:$G,'Pack&amp;System Plan (Model)'!$E80,'Pack&amp;System Plan (Project)'!#REF!)</f>
        <v>#REF!</v>
      </c>
      <c r="FG80" s="9" t="e">
        <f>SUMIF('Pack&amp;System Plan (Project)'!$G:$G,'Pack&amp;System Plan (Model)'!$E80,'Pack&amp;System Plan (Project)'!#REF!)</f>
        <v>#REF!</v>
      </c>
      <c r="FH80" s="9" t="e">
        <f>SUMIF('Pack&amp;System Plan (Project)'!$G:$G,'Pack&amp;System Plan (Model)'!$E80,'Pack&amp;System Plan (Project)'!#REF!)</f>
        <v>#REF!</v>
      </c>
      <c r="FI80" s="9" t="e">
        <f>SUMIF('Pack&amp;System Plan (Project)'!$G:$G,'Pack&amp;System Plan (Model)'!$E80,'Pack&amp;System Plan (Project)'!#REF!)</f>
        <v>#REF!</v>
      </c>
      <c r="FJ80" s="9" t="e">
        <f>SUMIF('Pack&amp;System Plan (Project)'!$G:$G,'Pack&amp;System Plan (Model)'!$E80,'Pack&amp;System Plan (Project)'!#REF!)</f>
        <v>#REF!</v>
      </c>
      <c r="FK80" s="9" t="e">
        <f>SUMIF('Pack&amp;System Plan (Project)'!$G:$G,'Pack&amp;System Plan (Model)'!$E80,'Pack&amp;System Plan (Project)'!#REF!)</f>
        <v>#REF!</v>
      </c>
      <c r="FL80" s="9" t="e">
        <f>SUMIF('Pack&amp;System Plan (Project)'!$G:$G,'Pack&amp;System Plan (Model)'!$E80,'Pack&amp;System Plan (Project)'!#REF!)</f>
        <v>#REF!</v>
      </c>
      <c r="FM80" s="9" t="e">
        <f>SUMIF('Pack&amp;System Plan (Project)'!$G:$G,'Pack&amp;System Plan (Model)'!$E80,'Pack&amp;System Plan (Project)'!#REF!)</f>
        <v>#REF!</v>
      </c>
      <c r="FN80" s="9" t="e">
        <f>SUMIF('Pack&amp;System Plan (Project)'!$G:$G,'Pack&amp;System Plan (Model)'!$E80,'Pack&amp;System Plan (Project)'!#REF!)</f>
        <v>#REF!</v>
      </c>
      <c r="FO80" s="9" t="e">
        <f>SUMIF('Pack&amp;System Plan (Project)'!$G:$G,'Pack&amp;System Plan (Model)'!$E80,'Pack&amp;System Plan (Project)'!#REF!)</f>
        <v>#REF!</v>
      </c>
      <c r="FP80" s="9" t="e">
        <f>SUMIF('Pack&amp;System Plan (Project)'!$G:$G,'Pack&amp;System Plan (Model)'!$E80,'Pack&amp;System Plan (Project)'!#REF!)</f>
        <v>#REF!</v>
      </c>
      <c r="FQ80" s="9" t="e">
        <f>SUMIF('Pack&amp;System Plan (Project)'!$G:$G,'Pack&amp;System Plan (Model)'!$E80,'Pack&amp;System Plan (Project)'!#REF!)</f>
        <v>#REF!</v>
      </c>
      <c r="FR80" s="9" t="e">
        <f>SUMIF('Pack&amp;System Plan (Project)'!$G:$G,'Pack&amp;System Plan (Model)'!$E80,'Pack&amp;System Plan (Project)'!#REF!)</f>
        <v>#REF!</v>
      </c>
      <c r="FS80" s="9" t="e">
        <f>SUMIF('Pack&amp;System Plan (Project)'!$G:$G,'Pack&amp;System Plan (Model)'!$E80,'Pack&amp;System Plan (Project)'!#REF!)</f>
        <v>#REF!</v>
      </c>
      <c r="FT80" s="9" t="e">
        <f>SUMIF('Pack&amp;System Plan (Project)'!$G:$G,'Pack&amp;System Plan (Model)'!$E80,'Pack&amp;System Plan (Project)'!#REF!)</f>
        <v>#REF!</v>
      </c>
      <c r="FU80" s="9" t="e">
        <f>SUMIF('Pack&amp;System Plan (Project)'!$G:$G,'Pack&amp;System Plan (Model)'!$E80,'Pack&amp;System Plan (Project)'!#REF!)</f>
        <v>#REF!</v>
      </c>
      <c r="FV80" s="9" t="e">
        <f>SUMIF('Pack&amp;System Plan (Project)'!$G:$G,'Pack&amp;System Plan (Model)'!$E80,'Pack&amp;System Plan (Project)'!#REF!)</f>
        <v>#REF!</v>
      </c>
      <c r="FW80" s="9" t="e">
        <f>SUMIF('Pack&amp;System Plan (Project)'!$G:$G,'Pack&amp;System Plan (Model)'!$E80,'Pack&amp;System Plan (Project)'!#REF!)</f>
        <v>#REF!</v>
      </c>
      <c r="FX80" s="9" t="e">
        <f>SUMIF('Pack&amp;System Plan (Project)'!$G:$G,'Pack&amp;System Plan (Model)'!$E80,'Pack&amp;System Plan (Project)'!#REF!)</f>
        <v>#REF!</v>
      </c>
      <c r="FY80" s="9" t="e">
        <f>SUMIF('Pack&amp;System Plan (Project)'!$G:$G,'Pack&amp;System Plan (Model)'!$E80,'Pack&amp;System Plan (Project)'!#REF!)</f>
        <v>#REF!</v>
      </c>
      <c r="FZ80" s="9" t="e">
        <f>SUMIF('Pack&amp;System Plan (Project)'!$G:$G,'Pack&amp;System Plan (Model)'!$E80,'Pack&amp;System Plan (Project)'!#REF!)</f>
        <v>#REF!</v>
      </c>
      <c r="GA80" s="9" t="e">
        <f>SUMIF('Pack&amp;System Plan (Project)'!$G:$G,'Pack&amp;System Plan (Model)'!$E80,'Pack&amp;System Plan (Project)'!#REF!)</f>
        <v>#REF!</v>
      </c>
      <c r="GB80" s="9" t="e">
        <f>SUMIF('Pack&amp;System Plan (Project)'!$G:$G,'Pack&amp;System Plan (Model)'!$E80,'Pack&amp;System Plan (Project)'!#REF!)</f>
        <v>#REF!</v>
      </c>
      <c r="GC80" s="9" t="e">
        <f>SUMIF('Pack&amp;System Plan (Project)'!$G:$G,'Pack&amp;System Plan (Model)'!$E80,'Pack&amp;System Plan (Project)'!#REF!)</f>
        <v>#REF!</v>
      </c>
      <c r="GD80" s="9" t="e">
        <f>SUMIF('Pack&amp;System Plan (Project)'!$G:$G,'Pack&amp;System Plan (Model)'!$E80,'Pack&amp;System Plan (Project)'!#REF!)</f>
        <v>#REF!</v>
      </c>
      <c r="GE80" s="9" t="e">
        <f>SUMIF('Pack&amp;System Plan (Project)'!$G:$G,'Pack&amp;System Plan (Model)'!$E80,'Pack&amp;System Plan (Project)'!#REF!)</f>
        <v>#REF!</v>
      </c>
      <c r="GF80" s="9" t="e">
        <f>SUMIF('Pack&amp;System Plan (Project)'!$G:$G,'Pack&amp;System Plan (Model)'!$E80,'Pack&amp;System Plan (Project)'!#REF!)</f>
        <v>#REF!</v>
      </c>
      <c r="GG80" s="9" t="e">
        <f>SUMIF('Pack&amp;System Plan (Project)'!$G:$G,'Pack&amp;System Plan (Model)'!$E80,'Pack&amp;System Plan (Project)'!#REF!)</f>
        <v>#REF!</v>
      </c>
      <c r="GH80" s="9" t="e">
        <f>SUMIF('Pack&amp;System Plan (Project)'!$G:$G,'Pack&amp;System Plan (Model)'!$E80,'Pack&amp;System Plan (Project)'!#REF!)</f>
        <v>#REF!</v>
      </c>
      <c r="GI80" s="9" t="e">
        <f>SUMIF('Pack&amp;System Plan (Project)'!$G:$G,'Pack&amp;System Plan (Model)'!$E80,'Pack&amp;System Plan (Project)'!#REF!)</f>
        <v>#REF!</v>
      </c>
      <c r="GJ80" s="9" t="e">
        <f>SUMIF('Pack&amp;System Plan (Project)'!$G:$G,'Pack&amp;System Plan (Model)'!$E80,'Pack&amp;System Plan (Project)'!#REF!)</f>
        <v>#REF!</v>
      </c>
      <c r="GK80" s="9" t="e">
        <f>SUMIF('Pack&amp;System Plan (Project)'!$G:$G,'Pack&amp;System Plan (Model)'!$E80,'Pack&amp;System Plan (Project)'!#REF!)</f>
        <v>#REF!</v>
      </c>
      <c r="GL80" s="9" t="e">
        <f>SUMIF('Pack&amp;System Plan (Project)'!$G:$G,'Pack&amp;System Plan (Model)'!$E80,'Pack&amp;System Plan (Project)'!#REF!)</f>
        <v>#REF!</v>
      </c>
      <c r="GM80" s="9" t="e">
        <f>SUMIF('Pack&amp;System Plan (Project)'!$G:$G,'Pack&amp;System Plan (Model)'!$E80,'Pack&amp;System Plan (Project)'!#REF!)</f>
        <v>#REF!</v>
      </c>
      <c r="GN80" s="9" t="e">
        <f>SUMIF('Pack&amp;System Plan (Project)'!$G:$G,'Pack&amp;System Plan (Model)'!$E80,'Pack&amp;System Plan (Project)'!#REF!)</f>
        <v>#REF!</v>
      </c>
      <c r="GO80" s="5">
        <v>0</v>
      </c>
    </row>
    <row r="81" spans="2:197" s="5" customFormat="1" x14ac:dyDescent="0.3">
      <c r="B81" s="25" t="s">
        <v>45</v>
      </c>
      <c r="C81" s="24" t="s">
        <v>104</v>
      </c>
      <c r="D81" s="17" t="s">
        <v>133</v>
      </c>
      <c r="E81" s="18" t="s">
        <v>147</v>
      </c>
      <c r="F81" s="19" t="s">
        <v>148</v>
      </c>
      <c r="G81" s="13" t="e">
        <f>SUMIF(#REF!,'Pack&amp;System Plan (Model)'!#REF!,#REF!)</f>
        <v>#REF!</v>
      </c>
      <c r="H81" s="14">
        <f t="shared" si="2"/>
        <v>10</v>
      </c>
      <c r="I81" s="15"/>
      <c r="J81" s="15"/>
      <c r="K81" s="12" t="s">
        <v>10</v>
      </c>
      <c r="L81" s="16" t="e">
        <f>H81/H80</f>
        <v>#REF!</v>
      </c>
      <c r="M81" s="10"/>
      <c r="N81" s="28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>
        <v>1</v>
      </c>
      <c r="AE81" s="6">
        <v>1</v>
      </c>
      <c r="AF81" s="6">
        <v>1</v>
      </c>
      <c r="AG81" s="6">
        <v>1</v>
      </c>
      <c r="AH81" s="6">
        <v>1</v>
      </c>
      <c r="AI81" s="6"/>
      <c r="AJ81" s="6"/>
      <c r="AK81" s="6"/>
      <c r="AL81" s="6"/>
      <c r="AM81" s="6">
        <v>3</v>
      </c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  <c r="BI81" s="6"/>
      <c r="BJ81" s="6"/>
      <c r="BK81" s="6"/>
      <c r="BL81" s="6"/>
      <c r="BM81" s="6"/>
      <c r="BN81" s="6"/>
      <c r="BO81" s="6"/>
      <c r="BP81" s="6"/>
      <c r="BQ81" s="6"/>
      <c r="BR81" s="6"/>
      <c r="BS81" s="6"/>
      <c r="BT81" s="6"/>
      <c r="BU81" s="6"/>
      <c r="BV81" s="6"/>
      <c r="BW81" s="6"/>
      <c r="BX81" s="6"/>
      <c r="BY81" s="6"/>
      <c r="BZ81" s="6"/>
      <c r="CA81" s="6">
        <v>1</v>
      </c>
      <c r="CB81" s="6">
        <v>1</v>
      </c>
      <c r="CC81" s="6"/>
      <c r="CD81" s="6"/>
      <c r="CE81" s="6"/>
      <c r="CF81" s="6"/>
      <c r="CG81" s="6"/>
      <c r="CH81" s="6"/>
      <c r="CI81" s="6"/>
      <c r="CJ81" s="6"/>
      <c r="CK81" s="6"/>
      <c r="CL81" s="6"/>
      <c r="CM81" s="6"/>
      <c r="CN81" s="6"/>
      <c r="CO81" s="6"/>
      <c r="CP81" s="6"/>
      <c r="CQ81" s="6"/>
      <c r="CR81" s="6"/>
      <c r="CS81" s="6"/>
      <c r="CT81" s="6"/>
      <c r="CU81" s="6"/>
      <c r="CV81" s="6"/>
      <c r="CW81" s="6"/>
      <c r="CX81" s="6"/>
      <c r="CY81" s="6"/>
      <c r="CZ81" s="6"/>
      <c r="DA81" s="6"/>
      <c r="DB81" s="6"/>
      <c r="DC81" s="6"/>
      <c r="DD81" s="6"/>
      <c r="DE81" s="6"/>
      <c r="DF81" s="6"/>
      <c r="DG81" s="6"/>
      <c r="DH81" s="6"/>
      <c r="DI81" s="6"/>
      <c r="DJ81" s="6"/>
      <c r="DK81" s="6"/>
      <c r="DL81" s="6"/>
      <c r="DM81" s="6"/>
      <c r="DN81" s="6"/>
      <c r="DO81" s="6"/>
      <c r="DP81" s="6"/>
      <c r="DQ81" s="6"/>
      <c r="DR81" s="6"/>
      <c r="DS81" s="6"/>
      <c r="DT81" s="6"/>
      <c r="DU81" s="6"/>
      <c r="DV81" s="6"/>
      <c r="DW81" s="6"/>
      <c r="DX81" s="6"/>
      <c r="DY81" s="6"/>
      <c r="DZ81" s="6"/>
      <c r="EA81" s="6"/>
      <c r="EB81" s="6"/>
      <c r="EC81" s="6"/>
      <c r="ED81" s="6"/>
      <c r="EE81" s="6"/>
      <c r="EF81" s="6"/>
      <c r="EG81" s="6"/>
      <c r="EH81" s="6"/>
      <c r="EI81" s="6"/>
      <c r="EJ81" s="6"/>
      <c r="EK81" s="6"/>
      <c r="EL81" s="6"/>
      <c r="EM81" s="6"/>
      <c r="EN81" s="6"/>
      <c r="EO81" s="6"/>
      <c r="EP81" s="6"/>
      <c r="EQ81" s="6"/>
      <c r="ER81" s="6"/>
      <c r="ES81" s="6"/>
      <c r="ET81" s="6"/>
      <c r="EU81" s="6"/>
      <c r="EV81" s="6"/>
      <c r="EW81" s="6"/>
      <c r="EX81" s="6"/>
      <c r="EY81" s="6"/>
      <c r="EZ81" s="6"/>
      <c r="FA81" s="6"/>
      <c r="FB81" s="6"/>
      <c r="FC81" s="6"/>
      <c r="FD81" s="6"/>
      <c r="FE81" s="6"/>
      <c r="FF81" s="6"/>
      <c r="FG81" s="6"/>
      <c r="FH81" s="6"/>
      <c r="FI81" s="6"/>
      <c r="FJ81" s="6"/>
      <c r="FK81" s="6"/>
      <c r="FL81" s="6"/>
      <c r="FM81" s="6"/>
      <c r="FN81" s="6"/>
      <c r="FO81" s="6"/>
      <c r="FP81" s="6"/>
      <c r="FQ81" s="6"/>
      <c r="FR81" s="6"/>
      <c r="FS81" s="6"/>
      <c r="FT81" s="6"/>
      <c r="FU81" s="6"/>
      <c r="FV81" s="6"/>
      <c r="FW81" s="6"/>
      <c r="FX81" s="6"/>
      <c r="FY81" s="6"/>
      <c r="FZ81" s="6"/>
      <c r="GA81" s="6"/>
      <c r="GB81" s="6"/>
      <c r="GC81" s="6"/>
      <c r="GD81" s="6"/>
      <c r="GE81" s="6"/>
      <c r="GF81" s="6"/>
      <c r="GG81" s="6"/>
      <c r="GH81" s="6"/>
      <c r="GI81" s="6"/>
      <c r="GJ81" s="6"/>
      <c r="GK81" s="6"/>
      <c r="GL81" s="6"/>
      <c r="GM81" s="6"/>
      <c r="GN81" s="6"/>
      <c r="GO81" s="5">
        <v>0</v>
      </c>
    </row>
    <row r="82" spans="2:197" s="5" customFormat="1" x14ac:dyDescent="0.3">
      <c r="B82" s="25" t="s">
        <v>45</v>
      </c>
      <c r="C82" s="24" t="s">
        <v>104</v>
      </c>
      <c r="D82" s="17" t="s">
        <v>133</v>
      </c>
      <c r="E82" s="18" t="s">
        <v>227</v>
      </c>
      <c r="F82" s="19" t="s">
        <v>228</v>
      </c>
      <c r="G82" s="13" t="e">
        <f>SUMIF(#REF!,'Pack&amp;System Plan (Model)'!#REF!,#REF!)</f>
        <v>#REF!</v>
      </c>
      <c r="H82" s="21" t="e">
        <f t="shared" si="2"/>
        <v>#REF!</v>
      </c>
      <c r="I82" s="22"/>
      <c r="J82" s="22"/>
      <c r="K82" s="19" t="s">
        <v>9</v>
      </c>
      <c r="L82" s="23" t="e">
        <f>+H83/H82</f>
        <v>#REF!</v>
      </c>
      <c r="M82" s="17"/>
      <c r="N82" s="27"/>
      <c r="O82" s="9" t="e">
        <f>SUMIF('Pack&amp;System Plan (Project)'!$G:$G,'Pack&amp;System Plan (Model)'!$E82,'Pack&amp;System Plan (Project)'!#REF!)</f>
        <v>#REF!</v>
      </c>
      <c r="P82" s="9" t="e">
        <f>SUMIF('Pack&amp;System Plan (Project)'!$G:$G,'Pack&amp;System Plan (Model)'!$E82,'Pack&amp;System Plan (Project)'!#REF!)</f>
        <v>#REF!</v>
      </c>
      <c r="Q82" s="9" t="e">
        <f>SUMIF('Pack&amp;System Plan (Project)'!$G:$G,'Pack&amp;System Plan (Model)'!$E82,'Pack&amp;System Plan (Project)'!#REF!)</f>
        <v>#REF!</v>
      </c>
      <c r="R82" s="9" t="e">
        <f>SUMIF('Pack&amp;System Plan (Project)'!$G:$G,'Pack&amp;System Plan (Model)'!$E82,'Pack&amp;System Plan (Project)'!#REF!)</f>
        <v>#REF!</v>
      </c>
      <c r="S82" s="9" t="e">
        <f>SUMIF('Pack&amp;System Plan (Project)'!$G:$G,'Pack&amp;System Plan (Model)'!$E82,'Pack&amp;System Plan (Project)'!#REF!)</f>
        <v>#REF!</v>
      </c>
      <c r="T82" s="9" t="e">
        <f>SUMIF('Pack&amp;System Plan (Project)'!$G:$G,'Pack&amp;System Plan (Model)'!$E82,'Pack&amp;System Plan (Project)'!#REF!)</f>
        <v>#REF!</v>
      </c>
      <c r="U82" s="9" t="e">
        <f>SUMIF('Pack&amp;System Plan (Project)'!$G:$G,'Pack&amp;System Plan (Model)'!$E82,'Pack&amp;System Plan (Project)'!#REF!)</f>
        <v>#REF!</v>
      </c>
      <c r="V82" s="9" t="e">
        <f>SUMIF('Pack&amp;System Plan (Project)'!$G:$G,'Pack&amp;System Plan (Model)'!$E82,'Pack&amp;System Plan (Project)'!#REF!)</f>
        <v>#REF!</v>
      </c>
      <c r="W82" s="9" t="e">
        <f>SUMIF('Pack&amp;System Plan (Project)'!$G:$G,'Pack&amp;System Plan (Model)'!$E82,'Pack&amp;System Plan (Project)'!#REF!)</f>
        <v>#REF!</v>
      </c>
      <c r="X82" s="9" t="e">
        <f>SUMIF('Pack&amp;System Plan (Project)'!$G:$G,'Pack&amp;System Plan (Model)'!$E82,'Pack&amp;System Plan (Project)'!#REF!)</f>
        <v>#REF!</v>
      </c>
      <c r="Y82" s="9" t="e">
        <f>SUMIF('Pack&amp;System Plan (Project)'!$G:$G,'Pack&amp;System Plan (Model)'!$E82,'Pack&amp;System Plan (Project)'!#REF!)</f>
        <v>#REF!</v>
      </c>
      <c r="Z82" s="9" t="e">
        <f>SUMIF('Pack&amp;System Plan (Project)'!$G:$G,'Pack&amp;System Plan (Model)'!$E82,'Pack&amp;System Plan (Project)'!#REF!)</f>
        <v>#REF!</v>
      </c>
      <c r="AA82" s="9" t="e">
        <f>SUMIF('Pack&amp;System Plan (Project)'!$G:$G,'Pack&amp;System Plan (Model)'!$E82,'Pack&amp;System Plan (Project)'!#REF!)</f>
        <v>#REF!</v>
      </c>
      <c r="AB82" s="9" t="e">
        <f>SUMIF('Pack&amp;System Plan (Project)'!$G:$G,'Pack&amp;System Plan (Model)'!$E82,'Pack&amp;System Plan (Project)'!#REF!)</f>
        <v>#REF!</v>
      </c>
      <c r="AC82" s="9" t="e">
        <f>SUMIF('Pack&amp;System Plan (Project)'!$G:$G,'Pack&amp;System Plan (Model)'!$E82,'Pack&amp;System Plan (Project)'!#REF!)</f>
        <v>#REF!</v>
      </c>
      <c r="AD82" s="9" t="e">
        <f>SUMIF('Pack&amp;System Plan (Project)'!$G:$G,'Pack&amp;System Plan (Model)'!$E82,'Pack&amp;System Plan (Project)'!#REF!)</f>
        <v>#REF!</v>
      </c>
      <c r="AE82" s="9" t="e">
        <f>SUMIF('Pack&amp;System Plan (Project)'!$G:$G,'Pack&amp;System Plan (Model)'!$E82,'Pack&amp;System Plan (Project)'!#REF!)</f>
        <v>#REF!</v>
      </c>
      <c r="AF82" s="9" t="e">
        <f>SUMIF('Pack&amp;System Plan (Project)'!$G:$G,'Pack&amp;System Plan (Model)'!$E82,'Pack&amp;System Plan (Project)'!#REF!)</f>
        <v>#REF!</v>
      </c>
      <c r="AG82" s="9" t="e">
        <f>SUMIF('Pack&amp;System Plan (Project)'!$G:$G,'Pack&amp;System Plan (Model)'!$E82,'Pack&amp;System Plan (Project)'!#REF!)</f>
        <v>#REF!</v>
      </c>
      <c r="AH82" s="9" t="e">
        <f>SUMIF('Pack&amp;System Plan (Project)'!$G:$G,'Pack&amp;System Plan (Model)'!$E82,'Pack&amp;System Plan (Project)'!#REF!)</f>
        <v>#REF!</v>
      </c>
      <c r="AI82" s="9" t="e">
        <f>SUMIF('Pack&amp;System Plan (Project)'!$G:$G,'Pack&amp;System Plan (Model)'!$E82,'Pack&amp;System Plan (Project)'!#REF!)</f>
        <v>#REF!</v>
      </c>
      <c r="AJ82" s="9" t="e">
        <f>SUMIF('Pack&amp;System Plan (Project)'!$G:$G,'Pack&amp;System Plan (Model)'!$E82,'Pack&amp;System Plan (Project)'!#REF!)</f>
        <v>#REF!</v>
      </c>
      <c r="AK82" s="9" t="e">
        <f>SUMIF('Pack&amp;System Plan (Project)'!$G:$G,'Pack&amp;System Plan (Model)'!$E82,'Pack&amp;System Plan (Project)'!#REF!)</f>
        <v>#REF!</v>
      </c>
      <c r="AL82" s="9" t="e">
        <f>SUMIF('Pack&amp;System Plan (Project)'!$G:$G,'Pack&amp;System Plan (Model)'!$E82,'Pack&amp;System Plan (Project)'!#REF!)</f>
        <v>#REF!</v>
      </c>
      <c r="AM82" s="9" t="e">
        <f>SUMIF('Pack&amp;System Plan (Project)'!$G:$G,'Pack&amp;System Plan (Model)'!$E82,'Pack&amp;System Plan (Project)'!#REF!)</f>
        <v>#REF!</v>
      </c>
      <c r="AN82" s="9" t="e">
        <f>SUMIF('Pack&amp;System Plan (Project)'!$G:$G,'Pack&amp;System Plan (Model)'!$E82,'Pack&amp;System Plan (Project)'!#REF!)</f>
        <v>#REF!</v>
      </c>
      <c r="AO82" s="9" t="e">
        <f>SUMIF('Pack&amp;System Plan (Project)'!$G:$G,'Pack&amp;System Plan (Model)'!$E82,'Pack&amp;System Plan (Project)'!#REF!)</f>
        <v>#REF!</v>
      </c>
      <c r="AP82" s="9" t="e">
        <f>SUMIF('Pack&amp;System Plan (Project)'!$G:$G,'Pack&amp;System Plan (Model)'!$E82,'Pack&amp;System Plan (Project)'!#REF!)</f>
        <v>#REF!</v>
      </c>
      <c r="AQ82" s="9" t="e">
        <f>SUMIF('Pack&amp;System Plan (Project)'!$G:$G,'Pack&amp;System Plan (Model)'!$E82,'Pack&amp;System Plan (Project)'!#REF!)</f>
        <v>#REF!</v>
      </c>
      <c r="AR82" s="9" t="e">
        <f>SUMIF('Pack&amp;System Plan (Project)'!$G:$G,'Pack&amp;System Plan (Model)'!$E82,'Pack&amp;System Plan (Project)'!#REF!)</f>
        <v>#REF!</v>
      </c>
      <c r="AS82" s="9" t="e">
        <f>SUMIF('Pack&amp;System Plan (Project)'!$G:$G,'Pack&amp;System Plan (Model)'!$E82,'Pack&amp;System Plan (Project)'!#REF!)</f>
        <v>#REF!</v>
      </c>
      <c r="AT82" s="9" t="e">
        <f>SUMIF('Pack&amp;System Plan (Project)'!$G:$G,'Pack&amp;System Plan (Model)'!$E82,'Pack&amp;System Plan (Project)'!#REF!)</f>
        <v>#REF!</v>
      </c>
      <c r="AU82" s="9" t="e">
        <f>SUMIF('Pack&amp;System Plan (Project)'!$G:$G,'Pack&amp;System Plan (Model)'!$E82,'Pack&amp;System Plan (Project)'!#REF!)</f>
        <v>#REF!</v>
      </c>
      <c r="AV82" s="9" t="e">
        <f>SUMIF('Pack&amp;System Plan (Project)'!$G:$G,'Pack&amp;System Plan (Model)'!$E82,'Pack&amp;System Plan (Project)'!#REF!)</f>
        <v>#REF!</v>
      </c>
      <c r="AW82" s="9" t="e">
        <f>SUMIF('Pack&amp;System Plan (Project)'!$G:$G,'Pack&amp;System Plan (Model)'!$E82,'Pack&amp;System Plan (Project)'!#REF!)</f>
        <v>#REF!</v>
      </c>
      <c r="AX82" s="9" t="e">
        <f>SUMIF('Pack&amp;System Plan (Project)'!$G:$G,'Pack&amp;System Plan (Model)'!$E82,'Pack&amp;System Plan (Project)'!#REF!)</f>
        <v>#REF!</v>
      </c>
      <c r="AY82" s="9" t="e">
        <f>SUMIF('Pack&amp;System Plan (Project)'!$G:$G,'Pack&amp;System Plan (Model)'!$E82,'Pack&amp;System Plan (Project)'!#REF!)</f>
        <v>#REF!</v>
      </c>
      <c r="AZ82" s="9" t="e">
        <f>SUMIF('Pack&amp;System Plan (Project)'!$G:$G,'Pack&amp;System Plan (Model)'!$E82,'Pack&amp;System Plan (Project)'!#REF!)</f>
        <v>#REF!</v>
      </c>
      <c r="BA82" s="9" t="e">
        <f>SUMIF('Pack&amp;System Plan (Project)'!$G:$G,'Pack&amp;System Plan (Model)'!$E82,'Pack&amp;System Plan (Project)'!#REF!)</f>
        <v>#REF!</v>
      </c>
      <c r="BB82" s="9" t="e">
        <f>SUMIF('Pack&amp;System Plan (Project)'!$G:$G,'Pack&amp;System Plan (Model)'!$E82,'Pack&amp;System Plan (Project)'!#REF!)</f>
        <v>#REF!</v>
      </c>
      <c r="BC82" s="9" t="e">
        <f>SUMIF('Pack&amp;System Plan (Project)'!$G:$G,'Pack&amp;System Plan (Model)'!$E82,'Pack&amp;System Plan (Project)'!#REF!)</f>
        <v>#REF!</v>
      </c>
      <c r="BD82" s="9" t="e">
        <f>SUMIF('Pack&amp;System Plan (Project)'!$G:$G,'Pack&amp;System Plan (Model)'!$E82,'Pack&amp;System Plan (Project)'!#REF!)</f>
        <v>#REF!</v>
      </c>
      <c r="BE82" s="9" t="e">
        <f>SUMIF('Pack&amp;System Plan (Project)'!$G:$G,'Pack&amp;System Plan (Model)'!$E82,'Pack&amp;System Plan (Project)'!#REF!)</f>
        <v>#REF!</v>
      </c>
      <c r="BF82" s="9" t="e">
        <f>SUMIF('Pack&amp;System Plan (Project)'!$G:$G,'Pack&amp;System Plan (Model)'!$E82,'Pack&amp;System Plan (Project)'!#REF!)</f>
        <v>#REF!</v>
      </c>
      <c r="BG82" s="9" t="e">
        <f>SUMIF('Pack&amp;System Plan (Project)'!$G:$G,'Pack&amp;System Plan (Model)'!$E82,'Pack&amp;System Plan (Project)'!#REF!)</f>
        <v>#REF!</v>
      </c>
      <c r="BH82" s="9" t="e">
        <f>SUMIF('Pack&amp;System Plan (Project)'!$G:$G,'Pack&amp;System Plan (Model)'!$E82,'Pack&amp;System Plan (Project)'!#REF!)</f>
        <v>#REF!</v>
      </c>
      <c r="BI82" s="9" t="e">
        <f>SUMIF('Pack&amp;System Plan (Project)'!$G:$G,'Pack&amp;System Plan (Model)'!$E82,'Pack&amp;System Plan (Project)'!#REF!)</f>
        <v>#REF!</v>
      </c>
      <c r="BJ82" s="9" t="e">
        <f>SUMIF('Pack&amp;System Plan (Project)'!$G:$G,'Pack&amp;System Plan (Model)'!$E82,'Pack&amp;System Plan (Project)'!#REF!)</f>
        <v>#REF!</v>
      </c>
      <c r="BK82" s="9" t="e">
        <f>SUMIF('Pack&amp;System Plan (Project)'!$G:$G,'Pack&amp;System Plan (Model)'!$E82,'Pack&amp;System Plan (Project)'!#REF!)</f>
        <v>#REF!</v>
      </c>
      <c r="BL82" s="9" t="e">
        <f>SUMIF('Pack&amp;System Plan (Project)'!$G:$G,'Pack&amp;System Plan (Model)'!$E82,'Pack&amp;System Plan (Project)'!#REF!)</f>
        <v>#REF!</v>
      </c>
      <c r="BM82" s="9" t="e">
        <f>SUMIF('Pack&amp;System Plan (Project)'!$G:$G,'Pack&amp;System Plan (Model)'!$E82,'Pack&amp;System Plan (Project)'!#REF!)</f>
        <v>#REF!</v>
      </c>
      <c r="BN82" s="9" t="e">
        <f>SUMIF('Pack&amp;System Plan (Project)'!$G:$G,'Pack&amp;System Plan (Model)'!$E82,'Pack&amp;System Plan (Project)'!#REF!)</f>
        <v>#REF!</v>
      </c>
      <c r="BO82" s="9" t="e">
        <f>SUMIF('Pack&amp;System Plan (Project)'!$G:$G,'Pack&amp;System Plan (Model)'!$E82,'Pack&amp;System Plan (Project)'!#REF!)</f>
        <v>#REF!</v>
      </c>
      <c r="BP82" s="9" t="e">
        <f>SUMIF('Pack&amp;System Plan (Project)'!$G:$G,'Pack&amp;System Plan (Model)'!$E82,'Pack&amp;System Plan (Project)'!#REF!)</f>
        <v>#REF!</v>
      </c>
      <c r="BQ82" s="9" t="e">
        <f>SUMIF('Pack&amp;System Plan (Project)'!$G:$G,'Pack&amp;System Plan (Model)'!$E82,'Pack&amp;System Plan (Project)'!#REF!)</f>
        <v>#REF!</v>
      </c>
      <c r="BR82" s="9" t="e">
        <f>SUMIF('Pack&amp;System Plan (Project)'!$G:$G,'Pack&amp;System Plan (Model)'!$E82,'Pack&amp;System Plan (Project)'!#REF!)</f>
        <v>#REF!</v>
      </c>
      <c r="BS82" s="9" t="e">
        <f>SUMIF('Pack&amp;System Plan (Project)'!$G:$G,'Pack&amp;System Plan (Model)'!$E82,'Pack&amp;System Plan (Project)'!#REF!)</f>
        <v>#REF!</v>
      </c>
      <c r="BT82" s="9" t="e">
        <f>SUMIF('Pack&amp;System Plan (Project)'!$G:$G,'Pack&amp;System Plan (Model)'!$E82,'Pack&amp;System Plan (Project)'!#REF!)</f>
        <v>#REF!</v>
      </c>
      <c r="BU82" s="9" t="e">
        <f>SUMIF('Pack&amp;System Plan (Project)'!$G:$G,'Pack&amp;System Plan (Model)'!$E82,'Pack&amp;System Plan (Project)'!#REF!)</f>
        <v>#REF!</v>
      </c>
      <c r="BV82" s="9" t="e">
        <f>SUMIF('Pack&amp;System Plan (Project)'!$G:$G,'Pack&amp;System Plan (Model)'!$E82,'Pack&amp;System Plan (Project)'!#REF!)</f>
        <v>#REF!</v>
      </c>
      <c r="BW82" s="9" t="e">
        <f>SUMIF('Pack&amp;System Plan (Project)'!$G:$G,'Pack&amp;System Plan (Model)'!$E82,'Pack&amp;System Plan (Project)'!#REF!)</f>
        <v>#REF!</v>
      </c>
      <c r="BX82" s="9" t="e">
        <f>SUMIF('Pack&amp;System Plan (Project)'!$G:$G,'Pack&amp;System Plan (Model)'!$E82,'Pack&amp;System Plan (Project)'!#REF!)</f>
        <v>#REF!</v>
      </c>
      <c r="BY82" s="9" t="e">
        <f>SUMIF('Pack&amp;System Plan (Project)'!$G:$G,'Pack&amp;System Plan (Model)'!$E82,'Pack&amp;System Plan (Project)'!#REF!)</f>
        <v>#REF!</v>
      </c>
      <c r="BZ82" s="9" t="e">
        <f>SUMIF('Pack&amp;System Plan (Project)'!$G:$G,'Pack&amp;System Plan (Model)'!$E82,'Pack&amp;System Plan (Project)'!#REF!)</f>
        <v>#REF!</v>
      </c>
      <c r="CA82" s="9" t="e">
        <f>SUMIF('Pack&amp;System Plan (Project)'!$G:$G,'Pack&amp;System Plan (Model)'!$E82,'Pack&amp;System Plan (Project)'!#REF!)</f>
        <v>#REF!</v>
      </c>
      <c r="CB82" s="9" t="e">
        <f>SUMIF('Pack&amp;System Plan (Project)'!$G:$G,'Pack&amp;System Plan (Model)'!$E82,'Pack&amp;System Plan (Project)'!#REF!)</f>
        <v>#REF!</v>
      </c>
      <c r="CC82" s="9" t="e">
        <f>SUMIF('Pack&amp;System Plan (Project)'!$G:$G,'Pack&amp;System Plan (Model)'!$E82,'Pack&amp;System Plan (Project)'!#REF!)</f>
        <v>#REF!</v>
      </c>
      <c r="CD82" s="9" t="e">
        <f>SUMIF('Pack&amp;System Plan (Project)'!$G:$G,'Pack&amp;System Plan (Model)'!$E82,'Pack&amp;System Plan (Project)'!#REF!)</f>
        <v>#REF!</v>
      </c>
      <c r="CE82" s="9" t="e">
        <f>SUMIF('Pack&amp;System Plan (Project)'!$G:$G,'Pack&amp;System Plan (Model)'!$E82,'Pack&amp;System Plan (Project)'!#REF!)</f>
        <v>#REF!</v>
      </c>
      <c r="CF82" s="9" t="e">
        <f>SUMIF('Pack&amp;System Plan (Project)'!$G:$G,'Pack&amp;System Plan (Model)'!$E82,'Pack&amp;System Plan (Project)'!#REF!)</f>
        <v>#REF!</v>
      </c>
      <c r="CG82" s="9" t="e">
        <f>SUMIF('Pack&amp;System Plan (Project)'!$G:$G,'Pack&amp;System Plan (Model)'!$E82,'Pack&amp;System Plan (Project)'!#REF!)</f>
        <v>#REF!</v>
      </c>
      <c r="CH82" s="9" t="e">
        <f>SUMIF('Pack&amp;System Plan (Project)'!$G:$G,'Pack&amp;System Plan (Model)'!$E82,'Pack&amp;System Plan (Project)'!#REF!)</f>
        <v>#REF!</v>
      </c>
      <c r="CI82" s="9" t="e">
        <f>SUMIF('Pack&amp;System Plan (Project)'!$G:$G,'Pack&amp;System Plan (Model)'!$E82,'Pack&amp;System Plan (Project)'!#REF!)</f>
        <v>#REF!</v>
      </c>
      <c r="CJ82" s="9" t="e">
        <f>SUMIF('Pack&amp;System Plan (Project)'!$G:$G,'Pack&amp;System Plan (Model)'!$E82,'Pack&amp;System Plan (Project)'!#REF!)</f>
        <v>#REF!</v>
      </c>
      <c r="CK82" s="9" t="e">
        <f>SUMIF('Pack&amp;System Plan (Project)'!$G:$G,'Pack&amp;System Plan (Model)'!$E82,'Pack&amp;System Plan (Project)'!#REF!)</f>
        <v>#REF!</v>
      </c>
      <c r="CL82" s="9" t="e">
        <f>SUMIF('Pack&amp;System Plan (Project)'!$G:$G,'Pack&amp;System Plan (Model)'!$E82,'Pack&amp;System Plan (Project)'!#REF!)</f>
        <v>#REF!</v>
      </c>
      <c r="CM82" s="9" t="e">
        <f>SUMIF('Pack&amp;System Plan (Project)'!$G:$G,'Pack&amp;System Plan (Model)'!$E82,'Pack&amp;System Plan (Project)'!#REF!)</f>
        <v>#REF!</v>
      </c>
      <c r="CN82" s="9" t="e">
        <f>SUMIF('Pack&amp;System Plan (Project)'!$G:$G,'Pack&amp;System Plan (Model)'!$E82,'Pack&amp;System Plan (Project)'!#REF!)</f>
        <v>#REF!</v>
      </c>
      <c r="CO82" s="9" t="e">
        <f>SUMIF('Pack&amp;System Plan (Project)'!$G:$G,'Pack&amp;System Plan (Model)'!$E82,'Pack&amp;System Plan (Project)'!#REF!)</f>
        <v>#REF!</v>
      </c>
      <c r="CP82" s="9" t="e">
        <f>SUMIF('Pack&amp;System Plan (Project)'!$G:$G,'Pack&amp;System Plan (Model)'!$E82,'Pack&amp;System Plan (Project)'!#REF!)</f>
        <v>#REF!</v>
      </c>
      <c r="CQ82" s="9" t="e">
        <f>SUMIF('Pack&amp;System Plan (Project)'!$G:$G,'Pack&amp;System Plan (Model)'!$E82,'Pack&amp;System Plan (Project)'!#REF!)</f>
        <v>#REF!</v>
      </c>
      <c r="CR82" s="9" t="e">
        <f>SUMIF('Pack&amp;System Plan (Project)'!$G:$G,'Pack&amp;System Plan (Model)'!$E82,'Pack&amp;System Plan (Project)'!#REF!)</f>
        <v>#REF!</v>
      </c>
      <c r="CS82" s="9" t="e">
        <f>SUMIF('Pack&amp;System Plan (Project)'!$G:$G,'Pack&amp;System Plan (Model)'!$E82,'Pack&amp;System Plan (Project)'!#REF!)</f>
        <v>#REF!</v>
      </c>
      <c r="CT82" s="9" t="e">
        <f>SUMIF('Pack&amp;System Plan (Project)'!$G:$G,'Pack&amp;System Plan (Model)'!$E82,'Pack&amp;System Plan (Project)'!#REF!)</f>
        <v>#REF!</v>
      </c>
      <c r="CU82" s="9" t="e">
        <f>SUMIF('Pack&amp;System Plan (Project)'!$G:$G,'Pack&amp;System Plan (Model)'!$E82,'Pack&amp;System Plan (Project)'!#REF!)</f>
        <v>#REF!</v>
      </c>
      <c r="CV82" s="9" t="e">
        <f>SUMIF('Pack&amp;System Plan (Project)'!$G:$G,'Pack&amp;System Plan (Model)'!$E82,'Pack&amp;System Plan (Project)'!#REF!)</f>
        <v>#REF!</v>
      </c>
      <c r="CW82" s="9" t="e">
        <f>SUMIF('Pack&amp;System Plan (Project)'!$G:$G,'Pack&amp;System Plan (Model)'!$E82,'Pack&amp;System Plan (Project)'!#REF!)</f>
        <v>#REF!</v>
      </c>
      <c r="CX82" s="9" t="e">
        <f>SUMIF('Pack&amp;System Plan (Project)'!$G:$G,'Pack&amp;System Plan (Model)'!$E82,'Pack&amp;System Plan (Project)'!#REF!)</f>
        <v>#REF!</v>
      </c>
      <c r="CY82" s="9" t="e">
        <f>SUMIF('Pack&amp;System Plan (Project)'!$G:$G,'Pack&amp;System Plan (Model)'!$E82,'Pack&amp;System Plan (Project)'!#REF!)</f>
        <v>#REF!</v>
      </c>
      <c r="CZ82" s="9" t="e">
        <f>SUMIF('Pack&amp;System Plan (Project)'!$G:$G,'Pack&amp;System Plan (Model)'!$E82,'Pack&amp;System Plan (Project)'!#REF!)</f>
        <v>#REF!</v>
      </c>
      <c r="DA82" s="9" t="e">
        <f>SUMIF('Pack&amp;System Plan (Project)'!$G:$G,'Pack&amp;System Plan (Model)'!$E82,'Pack&amp;System Plan (Project)'!#REF!)</f>
        <v>#REF!</v>
      </c>
      <c r="DB82" s="9" t="e">
        <f>SUMIF('Pack&amp;System Plan (Project)'!$G:$G,'Pack&amp;System Plan (Model)'!$E82,'Pack&amp;System Plan (Project)'!#REF!)</f>
        <v>#REF!</v>
      </c>
      <c r="DC82" s="9" t="e">
        <f>SUMIF('Pack&amp;System Plan (Project)'!$G:$G,'Pack&amp;System Plan (Model)'!$E82,'Pack&amp;System Plan (Project)'!#REF!)</f>
        <v>#REF!</v>
      </c>
      <c r="DD82" s="9" t="e">
        <f>SUMIF('Pack&amp;System Plan (Project)'!$G:$G,'Pack&amp;System Plan (Model)'!$E82,'Pack&amp;System Plan (Project)'!#REF!)</f>
        <v>#REF!</v>
      </c>
      <c r="DE82" s="9" t="e">
        <f>SUMIF('Pack&amp;System Plan (Project)'!$G:$G,'Pack&amp;System Plan (Model)'!$E82,'Pack&amp;System Plan (Project)'!#REF!)</f>
        <v>#REF!</v>
      </c>
      <c r="DF82" s="9" t="e">
        <f>SUMIF('Pack&amp;System Plan (Project)'!$G:$G,'Pack&amp;System Plan (Model)'!$E82,'Pack&amp;System Plan (Project)'!#REF!)</f>
        <v>#REF!</v>
      </c>
      <c r="DG82" s="9" t="e">
        <f>SUMIF('Pack&amp;System Plan (Project)'!$G:$G,'Pack&amp;System Plan (Model)'!$E82,'Pack&amp;System Plan (Project)'!#REF!)</f>
        <v>#REF!</v>
      </c>
      <c r="DH82" s="9" t="e">
        <f>SUMIF('Pack&amp;System Plan (Project)'!$G:$G,'Pack&amp;System Plan (Model)'!$E82,'Pack&amp;System Plan (Project)'!#REF!)</f>
        <v>#REF!</v>
      </c>
      <c r="DI82" s="9" t="e">
        <f>SUMIF('Pack&amp;System Plan (Project)'!$G:$G,'Pack&amp;System Plan (Model)'!$E82,'Pack&amp;System Plan (Project)'!#REF!)</f>
        <v>#REF!</v>
      </c>
      <c r="DJ82" s="9" t="e">
        <f>SUMIF('Pack&amp;System Plan (Project)'!$G:$G,'Pack&amp;System Plan (Model)'!$E82,'Pack&amp;System Plan (Project)'!#REF!)</f>
        <v>#REF!</v>
      </c>
      <c r="DK82" s="9" t="e">
        <f>SUMIF('Pack&amp;System Plan (Project)'!$G:$G,'Pack&amp;System Plan (Model)'!$E82,'Pack&amp;System Plan (Project)'!#REF!)</f>
        <v>#REF!</v>
      </c>
      <c r="DL82" s="9" t="e">
        <f>SUMIF('Pack&amp;System Plan (Project)'!$G:$G,'Pack&amp;System Plan (Model)'!$E82,'Pack&amp;System Plan (Project)'!#REF!)</f>
        <v>#REF!</v>
      </c>
      <c r="DM82" s="9" t="e">
        <f>SUMIF('Pack&amp;System Plan (Project)'!$G:$G,'Pack&amp;System Plan (Model)'!$E82,'Pack&amp;System Plan (Project)'!#REF!)</f>
        <v>#REF!</v>
      </c>
      <c r="DN82" s="9" t="e">
        <f>SUMIF('Pack&amp;System Plan (Project)'!$G:$G,'Pack&amp;System Plan (Model)'!$E82,'Pack&amp;System Plan (Project)'!#REF!)</f>
        <v>#REF!</v>
      </c>
      <c r="DO82" s="9" t="e">
        <f>SUMIF('Pack&amp;System Plan (Project)'!$G:$G,'Pack&amp;System Plan (Model)'!$E82,'Pack&amp;System Plan (Project)'!#REF!)</f>
        <v>#REF!</v>
      </c>
      <c r="DP82" s="9" t="e">
        <f>SUMIF('Pack&amp;System Plan (Project)'!$G:$G,'Pack&amp;System Plan (Model)'!$E82,'Pack&amp;System Plan (Project)'!#REF!)</f>
        <v>#REF!</v>
      </c>
      <c r="DQ82" s="9" t="e">
        <f>SUMIF('Pack&amp;System Plan (Project)'!$G:$G,'Pack&amp;System Plan (Model)'!$E82,'Pack&amp;System Plan (Project)'!#REF!)</f>
        <v>#REF!</v>
      </c>
      <c r="DR82" s="9" t="e">
        <f>SUMIF('Pack&amp;System Plan (Project)'!$G:$G,'Pack&amp;System Plan (Model)'!$E82,'Pack&amp;System Plan (Project)'!#REF!)</f>
        <v>#REF!</v>
      </c>
      <c r="DS82" s="9" t="e">
        <f>SUMIF('Pack&amp;System Plan (Project)'!$G:$G,'Pack&amp;System Plan (Model)'!$E82,'Pack&amp;System Plan (Project)'!#REF!)</f>
        <v>#REF!</v>
      </c>
      <c r="DT82" s="9" t="e">
        <f>SUMIF('Pack&amp;System Plan (Project)'!$G:$G,'Pack&amp;System Plan (Model)'!$E82,'Pack&amp;System Plan (Project)'!#REF!)</f>
        <v>#REF!</v>
      </c>
      <c r="DU82" s="9" t="e">
        <f>SUMIF('Pack&amp;System Plan (Project)'!$G:$G,'Pack&amp;System Plan (Model)'!$E82,'Pack&amp;System Plan (Project)'!#REF!)</f>
        <v>#REF!</v>
      </c>
      <c r="DV82" s="9" t="e">
        <f>SUMIF('Pack&amp;System Plan (Project)'!$G:$G,'Pack&amp;System Plan (Model)'!$E82,'Pack&amp;System Plan (Project)'!#REF!)</f>
        <v>#REF!</v>
      </c>
      <c r="DW82" s="9" t="e">
        <f>SUMIF('Pack&amp;System Plan (Project)'!$G:$G,'Pack&amp;System Plan (Model)'!$E82,'Pack&amp;System Plan (Project)'!#REF!)</f>
        <v>#REF!</v>
      </c>
      <c r="DX82" s="9" t="e">
        <f>SUMIF('Pack&amp;System Plan (Project)'!$G:$G,'Pack&amp;System Plan (Model)'!$E82,'Pack&amp;System Plan (Project)'!#REF!)</f>
        <v>#REF!</v>
      </c>
      <c r="DY82" s="9" t="e">
        <f>SUMIF('Pack&amp;System Plan (Project)'!$G:$G,'Pack&amp;System Plan (Model)'!$E82,'Pack&amp;System Plan (Project)'!#REF!)</f>
        <v>#REF!</v>
      </c>
      <c r="DZ82" s="9" t="e">
        <f>SUMIF('Pack&amp;System Plan (Project)'!$G:$G,'Pack&amp;System Plan (Model)'!$E82,'Pack&amp;System Plan (Project)'!#REF!)</f>
        <v>#REF!</v>
      </c>
      <c r="EA82" s="9" t="e">
        <f>SUMIF('Pack&amp;System Plan (Project)'!$G:$G,'Pack&amp;System Plan (Model)'!$E82,'Pack&amp;System Plan (Project)'!#REF!)</f>
        <v>#REF!</v>
      </c>
      <c r="EB82" s="9" t="e">
        <f>SUMIF('Pack&amp;System Plan (Project)'!$G:$G,'Pack&amp;System Plan (Model)'!$E82,'Pack&amp;System Plan (Project)'!#REF!)</f>
        <v>#REF!</v>
      </c>
      <c r="EC82" s="9" t="e">
        <f>SUMIF('Pack&amp;System Plan (Project)'!$G:$G,'Pack&amp;System Plan (Model)'!$E82,'Pack&amp;System Plan (Project)'!#REF!)</f>
        <v>#REF!</v>
      </c>
      <c r="ED82" s="9" t="e">
        <f>SUMIF('Pack&amp;System Plan (Project)'!$G:$G,'Pack&amp;System Plan (Model)'!$E82,'Pack&amp;System Plan (Project)'!#REF!)</f>
        <v>#REF!</v>
      </c>
      <c r="EE82" s="9" t="e">
        <f>SUMIF('Pack&amp;System Plan (Project)'!$G:$G,'Pack&amp;System Plan (Model)'!$E82,'Pack&amp;System Plan (Project)'!#REF!)</f>
        <v>#REF!</v>
      </c>
      <c r="EF82" s="9" t="e">
        <f>SUMIF('Pack&amp;System Plan (Project)'!$G:$G,'Pack&amp;System Plan (Model)'!$E82,'Pack&amp;System Plan (Project)'!#REF!)</f>
        <v>#REF!</v>
      </c>
      <c r="EG82" s="9" t="e">
        <f>SUMIF('Pack&amp;System Plan (Project)'!$G:$G,'Pack&amp;System Plan (Model)'!$E82,'Pack&amp;System Plan (Project)'!#REF!)</f>
        <v>#REF!</v>
      </c>
      <c r="EH82" s="9" t="e">
        <f>SUMIF('Pack&amp;System Plan (Project)'!$G:$G,'Pack&amp;System Plan (Model)'!$E82,'Pack&amp;System Plan (Project)'!#REF!)</f>
        <v>#REF!</v>
      </c>
      <c r="EI82" s="9" t="e">
        <f>SUMIF('Pack&amp;System Plan (Project)'!$G:$G,'Pack&amp;System Plan (Model)'!$E82,'Pack&amp;System Plan (Project)'!#REF!)</f>
        <v>#REF!</v>
      </c>
      <c r="EJ82" s="9" t="e">
        <f>SUMIF('Pack&amp;System Plan (Project)'!$G:$G,'Pack&amp;System Plan (Model)'!$E82,'Pack&amp;System Plan (Project)'!#REF!)</f>
        <v>#REF!</v>
      </c>
      <c r="EK82" s="9" t="e">
        <f>SUMIF('Pack&amp;System Plan (Project)'!$G:$G,'Pack&amp;System Plan (Model)'!$E82,'Pack&amp;System Plan (Project)'!#REF!)</f>
        <v>#REF!</v>
      </c>
      <c r="EL82" s="9" t="e">
        <f>SUMIF('Pack&amp;System Plan (Project)'!$G:$G,'Pack&amp;System Plan (Model)'!$E82,'Pack&amp;System Plan (Project)'!#REF!)</f>
        <v>#REF!</v>
      </c>
      <c r="EM82" s="9" t="e">
        <f>SUMIF('Pack&amp;System Plan (Project)'!$G:$G,'Pack&amp;System Plan (Model)'!$E82,'Pack&amp;System Plan (Project)'!#REF!)</f>
        <v>#REF!</v>
      </c>
      <c r="EN82" s="9" t="e">
        <f>SUMIF('Pack&amp;System Plan (Project)'!$G:$G,'Pack&amp;System Plan (Model)'!$E82,'Pack&amp;System Plan (Project)'!#REF!)</f>
        <v>#REF!</v>
      </c>
      <c r="EO82" s="9" t="e">
        <f>SUMIF('Pack&amp;System Plan (Project)'!$G:$G,'Pack&amp;System Plan (Model)'!$E82,'Pack&amp;System Plan (Project)'!#REF!)</f>
        <v>#REF!</v>
      </c>
      <c r="EP82" s="9" t="e">
        <f>SUMIF('Pack&amp;System Plan (Project)'!$G:$G,'Pack&amp;System Plan (Model)'!$E82,'Pack&amp;System Plan (Project)'!#REF!)</f>
        <v>#REF!</v>
      </c>
      <c r="EQ82" s="9" t="e">
        <f>SUMIF('Pack&amp;System Plan (Project)'!$G:$G,'Pack&amp;System Plan (Model)'!$E82,'Pack&amp;System Plan (Project)'!#REF!)</f>
        <v>#REF!</v>
      </c>
      <c r="ER82" s="9" t="e">
        <f>SUMIF('Pack&amp;System Plan (Project)'!$G:$G,'Pack&amp;System Plan (Model)'!$E82,'Pack&amp;System Plan (Project)'!#REF!)</f>
        <v>#REF!</v>
      </c>
      <c r="ES82" s="9" t="e">
        <f>SUMIF('Pack&amp;System Plan (Project)'!$G:$G,'Pack&amp;System Plan (Model)'!$E82,'Pack&amp;System Plan (Project)'!#REF!)</f>
        <v>#REF!</v>
      </c>
      <c r="ET82" s="9" t="e">
        <f>SUMIF('Pack&amp;System Plan (Project)'!$G:$G,'Pack&amp;System Plan (Model)'!$E82,'Pack&amp;System Plan (Project)'!#REF!)</f>
        <v>#REF!</v>
      </c>
      <c r="EU82" s="9" t="e">
        <f>SUMIF('Pack&amp;System Plan (Project)'!$G:$G,'Pack&amp;System Plan (Model)'!$E82,'Pack&amp;System Plan (Project)'!#REF!)</f>
        <v>#REF!</v>
      </c>
      <c r="EV82" s="9" t="e">
        <f>SUMIF('Pack&amp;System Plan (Project)'!$G:$G,'Pack&amp;System Plan (Model)'!$E82,'Pack&amp;System Plan (Project)'!#REF!)</f>
        <v>#REF!</v>
      </c>
      <c r="EW82" s="9" t="e">
        <f>SUMIF('Pack&amp;System Plan (Project)'!$G:$G,'Pack&amp;System Plan (Model)'!$E82,'Pack&amp;System Plan (Project)'!#REF!)</f>
        <v>#REF!</v>
      </c>
      <c r="EX82" s="9" t="e">
        <f>SUMIF('Pack&amp;System Plan (Project)'!$G:$G,'Pack&amp;System Plan (Model)'!$E82,'Pack&amp;System Plan (Project)'!#REF!)</f>
        <v>#REF!</v>
      </c>
      <c r="EY82" s="9" t="e">
        <f>SUMIF('Pack&amp;System Plan (Project)'!$G:$G,'Pack&amp;System Plan (Model)'!$E82,'Pack&amp;System Plan (Project)'!#REF!)</f>
        <v>#REF!</v>
      </c>
      <c r="EZ82" s="9" t="e">
        <f>SUMIF('Pack&amp;System Plan (Project)'!$G:$G,'Pack&amp;System Plan (Model)'!$E82,'Pack&amp;System Plan (Project)'!#REF!)</f>
        <v>#REF!</v>
      </c>
      <c r="FA82" s="9" t="e">
        <f>SUMIF('Pack&amp;System Plan (Project)'!$G:$G,'Pack&amp;System Plan (Model)'!$E82,'Pack&amp;System Plan (Project)'!#REF!)</f>
        <v>#REF!</v>
      </c>
      <c r="FB82" s="9" t="e">
        <f>SUMIF('Pack&amp;System Plan (Project)'!$G:$G,'Pack&amp;System Plan (Model)'!$E82,'Pack&amp;System Plan (Project)'!#REF!)</f>
        <v>#REF!</v>
      </c>
      <c r="FC82" s="9" t="e">
        <f>SUMIF('Pack&amp;System Plan (Project)'!$G:$G,'Pack&amp;System Plan (Model)'!$E82,'Pack&amp;System Plan (Project)'!#REF!)</f>
        <v>#REF!</v>
      </c>
      <c r="FD82" s="9" t="e">
        <f>SUMIF('Pack&amp;System Plan (Project)'!$G:$G,'Pack&amp;System Plan (Model)'!$E82,'Pack&amp;System Plan (Project)'!#REF!)</f>
        <v>#REF!</v>
      </c>
      <c r="FE82" s="9" t="e">
        <f>SUMIF('Pack&amp;System Plan (Project)'!$G:$G,'Pack&amp;System Plan (Model)'!$E82,'Pack&amp;System Plan (Project)'!#REF!)</f>
        <v>#REF!</v>
      </c>
      <c r="FF82" s="9" t="e">
        <f>SUMIF('Pack&amp;System Plan (Project)'!$G:$G,'Pack&amp;System Plan (Model)'!$E82,'Pack&amp;System Plan (Project)'!#REF!)</f>
        <v>#REF!</v>
      </c>
      <c r="FG82" s="9" t="e">
        <f>SUMIF('Pack&amp;System Plan (Project)'!$G:$G,'Pack&amp;System Plan (Model)'!$E82,'Pack&amp;System Plan (Project)'!#REF!)</f>
        <v>#REF!</v>
      </c>
      <c r="FH82" s="9" t="e">
        <f>SUMIF('Pack&amp;System Plan (Project)'!$G:$G,'Pack&amp;System Plan (Model)'!$E82,'Pack&amp;System Plan (Project)'!#REF!)</f>
        <v>#REF!</v>
      </c>
      <c r="FI82" s="9" t="e">
        <f>SUMIF('Pack&amp;System Plan (Project)'!$G:$G,'Pack&amp;System Plan (Model)'!$E82,'Pack&amp;System Plan (Project)'!#REF!)</f>
        <v>#REF!</v>
      </c>
      <c r="FJ82" s="9" t="e">
        <f>SUMIF('Pack&amp;System Plan (Project)'!$G:$G,'Pack&amp;System Plan (Model)'!$E82,'Pack&amp;System Plan (Project)'!#REF!)</f>
        <v>#REF!</v>
      </c>
      <c r="FK82" s="9" t="e">
        <f>SUMIF('Pack&amp;System Plan (Project)'!$G:$G,'Pack&amp;System Plan (Model)'!$E82,'Pack&amp;System Plan (Project)'!#REF!)</f>
        <v>#REF!</v>
      </c>
      <c r="FL82" s="9" t="e">
        <f>SUMIF('Pack&amp;System Plan (Project)'!$G:$G,'Pack&amp;System Plan (Model)'!$E82,'Pack&amp;System Plan (Project)'!#REF!)</f>
        <v>#REF!</v>
      </c>
      <c r="FM82" s="9" t="e">
        <f>SUMIF('Pack&amp;System Plan (Project)'!$G:$G,'Pack&amp;System Plan (Model)'!$E82,'Pack&amp;System Plan (Project)'!#REF!)</f>
        <v>#REF!</v>
      </c>
      <c r="FN82" s="9" t="e">
        <f>SUMIF('Pack&amp;System Plan (Project)'!$G:$G,'Pack&amp;System Plan (Model)'!$E82,'Pack&amp;System Plan (Project)'!#REF!)</f>
        <v>#REF!</v>
      </c>
      <c r="FO82" s="9" t="e">
        <f>SUMIF('Pack&amp;System Plan (Project)'!$G:$G,'Pack&amp;System Plan (Model)'!$E82,'Pack&amp;System Plan (Project)'!#REF!)</f>
        <v>#REF!</v>
      </c>
      <c r="FP82" s="9" t="e">
        <f>SUMIF('Pack&amp;System Plan (Project)'!$G:$G,'Pack&amp;System Plan (Model)'!$E82,'Pack&amp;System Plan (Project)'!#REF!)</f>
        <v>#REF!</v>
      </c>
      <c r="FQ82" s="9" t="e">
        <f>SUMIF('Pack&amp;System Plan (Project)'!$G:$G,'Pack&amp;System Plan (Model)'!$E82,'Pack&amp;System Plan (Project)'!#REF!)</f>
        <v>#REF!</v>
      </c>
      <c r="FR82" s="9" t="e">
        <f>SUMIF('Pack&amp;System Plan (Project)'!$G:$G,'Pack&amp;System Plan (Model)'!$E82,'Pack&amp;System Plan (Project)'!#REF!)</f>
        <v>#REF!</v>
      </c>
      <c r="FS82" s="9" t="e">
        <f>SUMIF('Pack&amp;System Plan (Project)'!$G:$G,'Pack&amp;System Plan (Model)'!$E82,'Pack&amp;System Plan (Project)'!#REF!)</f>
        <v>#REF!</v>
      </c>
      <c r="FT82" s="9" t="e">
        <f>SUMIF('Pack&amp;System Plan (Project)'!$G:$G,'Pack&amp;System Plan (Model)'!$E82,'Pack&amp;System Plan (Project)'!#REF!)</f>
        <v>#REF!</v>
      </c>
      <c r="FU82" s="9" t="e">
        <f>SUMIF('Pack&amp;System Plan (Project)'!$G:$G,'Pack&amp;System Plan (Model)'!$E82,'Pack&amp;System Plan (Project)'!#REF!)</f>
        <v>#REF!</v>
      </c>
      <c r="FV82" s="9" t="e">
        <f>SUMIF('Pack&amp;System Plan (Project)'!$G:$G,'Pack&amp;System Plan (Model)'!$E82,'Pack&amp;System Plan (Project)'!#REF!)</f>
        <v>#REF!</v>
      </c>
      <c r="FW82" s="9" t="e">
        <f>SUMIF('Pack&amp;System Plan (Project)'!$G:$G,'Pack&amp;System Plan (Model)'!$E82,'Pack&amp;System Plan (Project)'!#REF!)</f>
        <v>#REF!</v>
      </c>
      <c r="FX82" s="9" t="e">
        <f>SUMIF('Pack&amp;System Plan (Project)'!$G:$G,'Pack&amp;System Plan (Model)'!$E82,'Pack&amp;System Plan (Project)'!#REF!)</f>
        <v>#REF!</v>
      </c>
      <c r="FY82" s="9" t="e">
        <f>SUMIF('Pack&amp;System Plan (Project)'!$G:$G,'Pack&amp;System Plan (Model)'!$E82,'Pack&amp;System Plan (Project)'!#REF!)</f>
        <v>#REF!</v>
      </c>
      <c r="FZ82" s="9" t="e">
        <f>SUMIF('Pack&amp;System Plan (Project)'!$G:$G,'Pack&amp;System Plan (Model)'!$E82,'Pack&amp;System Plan (Project)'!#REF!)</f>
        <v>#REF!</v>
      </c>
      <c r="GA82" s="9" t="e">
        <f>SUMIF('Pack&amp;System Plan (Project)'!$G:$G,'Pack&amp;System Plan (Model)'!$E82,'Pack&amp;System Plan (Project)'!#REF!)</f>
        <v>#REF!</v>
      </c>
      <c r="GB82" s="9" t="e">
        <f>SUMIF('Pack&amp;System Plan (Project)'!$G:$G,'Pack&amp;System Plan (Model)'!$E82,'Pack&amp;System Plan (Project)'!#REF!)</f>
        <v>#REF!</v>
      </c>
      <c r="GC82" s="9" t="e">
        <f>SUMIF('Pack&amp;System Plan (Project)'!$G:$G,'Pack&amp;System Plan (Model)'!$E82,'Pack&amp;System Plan (Project)'!#REF!)</f>
        <v>#REF!</v>
      </c>
      <c r="GD82" s="9" t="e">
        <f>SUMIF('Pack&amp;System Plan (Project)'!$G:$G,'Pack&amp;System Plan (Model)'!$E82,'Pack&amp;System Plan (Project)'!#REF!)</f>
        <v>#REF!</v>
      </c>
      <c r="GE82" s="9" t="e">
        <f>SUMIF('Pack&amp;System Plan (Project)'!$G:$G,'Pack&amp;System Plan (Model)'!$E82,'Pack&amp;System Plan (Project)'!#REF!)</f>
        <v>#REF!</v>
      </c>
      <c r="GF82" s="9" t="e">
        <f>SUMIF('Pack&amp;System Plan (Project)'!$G:$G,'Pack&amp;System Plan (Model)'!$E82,'Pack&amp;System Plan (Project)'!#REF!)</f>
        <v>#REF!</v>
      </c>
      <c r="GG82" s="9" t="e">
        <f>SUMIF('Pack&amp;System Plan (Project)'!$G:$G,'Pack&amp;System Plan (Model)'!$E82,'Pack&amp;System Plan (Project)'!#REF!)</f>
        <v>#REF!</v>
      </c>
      <c r="GH82" s="9" t="e">
        <f>SUMIF('Pack&amp;System Plan (Project)'!$G:$G,'Pack&amp;System Plan (Model)'!$E82,'Pack&amp;System Plan (Project)'!#REF!)</f>
        <v>#REF!</v>
      </c>
      <c r="GI82" s="9" t="e">
        <f>SUMIF('Pack&amp;System Plan (Project)'!$G:$G,'Pack&amp;System Plan (Model)'!$E82,'Pack&amp;System Plan (Project)'!#REF!)</f>
        <v>#REF!</v>
      </c>
      <c r="GJ82" s="9" t="e">
        <f>SUMIF('Pack&amp;System Plan (Project)'!$G:$G,'Pack&amp;System Plan (Model)'!$E82,'Pack&amp;System Plan (Project)'!#REF!)</f>
        <v>#REF!</v>
      </c>
      <c r="GK82" s="9" t="e">
        <f>SUMIF('Pack&amp;System Plan (Project)'!$G:$G,'Pack&amp;System Plan (Model)'!$E82,'Pack&amp;System Plan (Project)'!#REF!)</f>
        <v>#REF!</v>
      </c>
      <c r="GL82" s="9" t="e">
        <f>SUMIF('Pack&amp;System Plan (Project)'!$G:$G,'Pack&amp;System Plan (Model)'!$E82,'Pack&amp;System Plan (Project)'!#REF!)</f>
        <v>#REF!</v>
      </c>
      <c r="GM82" s="9" t="e">
        <f>SUMIF('Pack&amp;System Plan (Project)'!$G:$G,'Pack&amp;System Plan (Model)'!$E82,'Pack&amp;System Plan (Project)'!#REF!)</f>
        <v>#REF!</v>
      </c>
      <c r="GN82" s="9" t="e">
        <f>SUMIF('Pack&amp;System Plan (Project)'!$G:$G,'Pack&amp;System Plan (Model)'!$E82,'Pack&amp;System Plan (Project)'!#REF!)</f>
        <v>#REF!</v>
      </c>
      <c r="GO82" s="5">
        <v>0</v>
      </c>
    </row>
    <row r="83" spans="2:197" s="5" customFormat="1" x14ac:dyDescent="0.3">
      <c r="B83" s="25" t="s">
        <v>45</v>
      </c>
      <c r="C83" s="24" t="s">
        <v>104</v>
      </c>
      <c r="D83" s="17" t="s">
        <v>133</v>
      </c>
      <c r="E83" s="18" t="s">
        <v>227</v>
      </c>
      <c r="F83" s="19" t="s">
        <v>228</v>
      </c>
      <c r="G83" s="13" t="e">
        <f>SUMIF(#REF!,'Pack&amp;System Plan (Model)'!#REF!,#REF!)</f>
        <v>#REF!</v>
      </c>
      <c r="H83" s="14">
        <f t="shared" si="2"/>
        <v>4</v>
      </c>
      <c r="I83" s="15"/>
      <c r="J83" s="15"/>
      <c r="K83" s="12" t="s">
        <v>10</v>
      </c>
      <c r="L83" s="16" t="e">
        <f>H83/H82</f>
        <v>#REF!</v>
      </c>
      <c r="M83" s="10"/>
      <c r="N83" s="28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  <c r="BI83" s="6"/>
      <c r="BJ83" s="6"/>
      <c r="BK83" s="6"/>
      <c r="BL83" s="6"/>
      <c r="BM83" s="6"/>
      <c r="BN83" s="6">
        <v>1</v>
      </c>
      <c r="BO83" s="6">
        <v>2</v>
      </c>
      <c r="BP83" s="6">
        <v>1</v>
      </c>
      <c r="BQ83" s="6"/>
      <c r="BR83" s="6"/>
      <c r="BS83" s="6"/>
      <c r="BT83" s="6"/>
      <c r="BU83" s="6"/>
      <c r="BV83" s="6"/>
      <c r="BW83" s="6"/>
      <c r="BX83" s="6"/>
      <c r="BY83" s="6"/>
      <c r="BZ83" s="6"/>
      <c r="CA83" s="6"/>
      <c r="CB83" s="6"/>
      <c r="CC83" s="6"/>
      <c r="CD83" s="6"/>
      <c r="CE83" s="6"/>
      <c r="CF83" s="6"/>
      <c r="CG83" s="6"/>
      <c r="CH83" s="6"/>
      <c r="CI83" s="6"/>
      <c r="CJ83" s="6"/>
      <c r="CK83" s="6"/>
      <c r="CL83" s="6"/>
      <c r="CM83" s="6"/>
      <c r="CN83" s="6"/>
      <c r="CO83" s="6"/>
      <c r="CP83" s="6"/>
      <c r="CQ83" s="6"/>
      <c r="CR83" s="6"/>
      <c r="CS83" s="6"/>
      <c r="CT83" s="6"/>
      <c r="CU83" s="6"/>
      <c r="CV83" s="6"/>
      <c r="CW83" s="6"/>
      <c r="CX83" s="6"/>
      <c r="CY83" s="6"/>
      <c r="CZ83" s="6"/>
      <c r="DA83" s="6"/>
      <c r="DB83" s="6"/>
      <c r="DC83" s="6"/>
      <c r="DD83" s="6"/>
      <c r="DE83" s="6"/>
      <c r="DF83" s="6"/>
      <c r="DG83" s="6"/>
      <c r="DH83" s="6"/>
      <c r="DI83" s="6"/>
      <c r="DJ83" s="6"/>
      <c r="DK83" s="6"/>
      <c r="DL83" s="6"/>
      <c r="DM83" s="6"/>
      <c r="DN83" s="6"/>
      <c r="DO83" s="6"/>
      <c r="DP83" s="6"/>
      <c r="DQ83" s="6"/>
      <c r="DR83" s="6"/>
      <c r="DS83" s="6"/>
      <c r="DT83" s="6"/>
      <c r="DU83" s="6"/>
      <c r="DV83" s="6"/>
      <c r="DW83" s="6"/>
      <c r="DX83" s="6"/>
      <c r="DY83" s="6"/>
      <c r="DZ83" s="6"/>
      <c r="EA83" s="6"/>
      <c r="EB83" s="6"/>
      <c r="EC83" s="6"/>
      <c r="ED83" s="6"/>
      <c r="EE83" s="6"/>
      <c r="EF83" s="6"/>
      <c r="EG83" s="6"/>
      <c r="EH83" s="6"/>
      <c r="EI83" s="6"/>
      <c r="EJ83" s="6"/>
      <c r="EK83" s="6"/>
      <c r="EL83" s="6"/>
      <c r="EM83" s="6"/>
      <c r="EN83" s="6"/>
      <c r="EO83" s="6"/>
      <c r="EP83" s="6"/>
      <c r="EQ83" s="6"/>
      <c r="ER83" s="6"/>
      <c r="ES83" s="6"/>
      <c r="ET83" s="6"/>
      <c r="EU83" s="6"/>
      <c r="EV83" s="6"/>
      <c r="EW83" s="6"/>
      <c r="EX83" s="6"/>
      <c r="EY83" s="6"/>
      <c r="EZ83" s="6"/>
      <c r="FA83" s="6"/>
      <c r="FB83" s="6"/>
      <c r="FC83" s="6"/>
      <c r="FD83" s="6"/>
      <c r="FE83" s="6"/>
      <c r="FF83" s="6"/>
      <c r="FG83" s="6"/>
      <c r="FH83" s="6"/>
      <c r="FI83" s="6"/>
      <c r="FJ83" s="6"/>
      <c r="FK83" s="6"/>
      <c r="FL83" s="6"/>
      <c r="FM83" s="6"/>
      <c r="FN83" s="6"/>
      <c r="FO83" s="6"/>
      <c r="FP83" s="6"/>
      <c r="FQ83" s="6"/>
      <c r="FR83" s="6"/>
      <c r="FS83" s="6"/>
      <c r="FT83" s="6"/>
      <c r="FU83" s="6"/>
      <c r="FV83" s="6"/>
      <c r="FW83" s="6"/>
      <c r="FX83" s="6"/>
      <c r="FY83" s="6"/>
      <c r="FZ83" s="6"/>
      <c r="GA83" s="6"/>
      <c r="GB83" s="6"/>
      <c r="GC83" s="6"/>
      <c r="GD83" s="6"/>
      <c r="GE83" s="6"/>
      <c r="GF83" s="6"/>
      <c r="GG83" s="6"/>
      <c r="GH83" s="6"/>
      <c r="GI83" s="6"/>
      <c r="GJ83" s="6"/>
      <c r="GK83" s="6"/>
      <c r="GL83" s="6"/>
      <c r="GM83" s="6"/>
      <c r="GN83" s="6"/>
      <c r="GO83" s="5">
        <v>0</v>
      </c>
    </row>
    <row r="84" spans="2:197" s="5" customFormat="1" x14ac:dyDescent="0.3">
      <c r="B84" s="25" t="s">
        <v>45</v>
      </c>
      <c r="C84" s="24" t="s">
        <v>98</v>
      </c>
      <c r="D84" s="24" t="s">
        <v>171</v>
      </c>
      <c r="E84" s="18" t="s">
        <v>172</v>
      </c>
      <c r="F84" s="19" t="s">
        <v>173</v>
      </c>
      <c r="G84" s="13" t="e">
        <f>SUMIF(#REF!,'Pack&amp;System Plan (Model)'!#REF!,#REF!)</f>
        <v>#REF!</v>
      </c>
      <c r="H84" s="21" t="e">
        <f t="shared" si="2"/>
        <v>#REF!</v>
      </c>
      <c r="I84" s="22"/>
      <c r="J84" s="22"/>
      <c r="K84" s="19" t="s">
        <v>9</v>
      </c>
      <c r="L84" s="23" t="e">
        <f>+H85/H84</f>
        <v>#REF!</v>
      </c>
      <c r="M84" s="17"/>
      <c r="N84" s="27"/>
      <c r="O84" s="9" t="e">
        <f>SUMIF('Pack&amp;System Plan (Project)'!$G:$G,'Pack&amp;System Plan (Model)'!$E84,'Pack&amp;System Plan (Project)'!#REF!)</f>
        <v>#REF!</v>
      </c>
      <c r="P84" s="9" t="e">
        <f>SUMIF('Pack&amp;System Plan (Project)'!$G:$G,'Pack&amp;System Plan (Model)'!$E84,'Pack&amp;System Plan (Project)'!#REF!)</f>
        <v>#REF!</v>
      </c>
      <c r="Q84" s="9" t="e">
        <f>SUMIF('Pack&amp;System Plan (Project)'!$G:$G,'Pack&amp;System Plan (Model)'!$E84,'Pack&amp;System Plan (Project)'!#REF!)</f>
        <v>#REF!</v>
      </c>
      <c r="R84" s="9" t="e">
        <f>SUMIF('Pack&amp;System Plan (Project)'!$G:$G,'Pack&amp;System Plan (Model)'!$E84,'Pack&amp;System Plan (Project)'!#REF!)</f>
        <v>#REF!</v>
      </c>
      <c r="S84" s="9" t="e">
        <f>SUMIF('Pack&amp;System Plan (Project)'!$G:$G,'Pack&amp;System Plan (Model)'!$E84,'Pack&amp;System Plan (Project)'!#REF!)</f>
        <v>#REF!</v>
      </c>
      <c r="T84" s="9" t="e">
        <f>SUMIF('Pack&amp;System Plan (Project)'!$G:$G,'Pack&amp;System Plan (Model)'!$E84,'Pack&amp;System Plan (Project)'!#REF!)</f>
        <v>#REF!</v>
      </c>
      <c r="U84" s="9" t="e">
        <f>SUMIF('Pack&amp;System Plan (Project)'!$G:$G,'Pack&amp;System Plan (Model)'!$E84,'Pack&amp;System Plan (Project)'!#REF!)</f>
        <v>#REF!</v>
      </c>
      <c r="V84" s="9" t="e">
        <f>SUMIF('Pack&amp;System Plan (Project)'!$G:$G,'Pack&amp;System Plan (Model)'!$E84,'Pack&amp;System Plan (Project)'!#REF!)</f>
        <v>#REF!</v>
      </c>
      <c r="W84" s="9" t="e">
        <f>SUMIF('Pack&amp;System Plan (Project)'!$G:$G,'Pack&amp;System Plan (Model)'!$E84,'Pack&amp;System Plan (Project)'!#REF!)</f>
        <v>#REF!</v>
      </c>
      <c r="X84" s="9" t="e">
        <f>SUMIF('Pack&amp;System Plan (Project)'!$G:$G,'Pack&amp;System Plan (Model)'!$E84,'Pack&amp;System Plan (Project)'!#REF!)</f>
        <v>#REF!</v>
      </c>
      <c r="Y84" s="9" t="e">
        <f>SUMIF('Pack&amp;System Plan (Project)'!$G:$G,'Pack&amp;System Plan (Model)'!$E84,'Pack&amp;System Plan (Project)'!#REF!)</f>
        <v>#REF!</v>
      </c>
      <c r="Z84" s="9" t="e">
        <f>SUMIF('Pack&amp;System Plan (Project)'!$G:$G,'Pack&amp;System Plan (Model)'!$E84,'Pack&amp;System Plan (Project)'!#REF!)</f>
        <v>#REF!</v>
      </c>
      <c r="AA84" s="9" t="e">
        <f>SUMIF('Pack&amp;System Plan (Project)'!$G:$G,'Pack&amp;System Plan (Model)'!$E84,'Pack&amp;System Plan (Project)'!#REF!)</f>
        <v>#REF!</v>
      </c>
      <c r="AB84" s="9" t="e">
        <f>SUMIF('Pack&amp;System Plan (Project)'!$G:$G,'Pack&amp;System Plan (Model)'!$E84,'Pack&amp;System Plan (Project)'!#REF!)</f>
        <v>#REF!</v>
      </c>
      <c r="AC84" s="9" t="e">
        <f>SUMIF('Pack&amp;System Plan (Project)'!$G:$G,'Pack&amp;System Plan (Model)'!$E84,'Pack&amp;System Plan (Project)'!#REF!)</f>
        <v>#REF!</v>
      </c>
      <c r="AD84" s="9" t="e">
        <f>SUMIF('Pack&amp;System Plan (Project)'!$G:$G,'Pack&amp;System Plan (Model)'!$E84,'Pack&amp;System Plan (Project)'!#REF!)</f>
        <v>#REF!</v>
      </c>
      <c r="AE84" s="9" t="e">
        <f>SUMIF('Pack&amp;System Plan (Project)'!$G:$G,'Pack&amp;System Plan (Model)'!$E84,'Pack&amp;System Plan (Project)'!#REF!)</f>
        <v>#REF!</v>
      </c>
      <c r="AF84" s="9" t="e">
        <f>SUMIF('Pack&amp;System Plan (Project)'!$G:$G,'Pack&amp;System Plan (Model)'!$E84,'Pack&amp;System Plan (Project)'!#REF!)</f>
        <v>#REF!</v>
      </c>
      <c r="AG84" s="9" t="e">
        <f>SUMIF('Pack&amp;System Plan (Project)'!$G:$G,'Pack&amp;System Plan (Model)'!$E84,'Pack&amp;System Plan (Project)'!#REF!)</f>
        <v>#REF!</v>
      </c>
      <c r="AH84" s="9" t="e">
        <f>SUMIF('Pack&amp;System Plan (Project)'!$G:$G,'Pack&amp;System Plan (Model)'!$E84,'Pack&amp;System Plan (Project)'!#REF!)</f>
        <v>#REF!</v>
      </c>
      <c r="AI84" s="9" t="e">
        <f>SUMIF('Pack&amp;System Plan (Project)'!$G:$G,'Pack&amp;System Plan (Model)'!$E84,'Pack&amp;System Plan (Project)'!#REF!)</f>
        <v>#REF!</v>
      </c>
      <c r="AJ84" s="9" t="e">
        <f>SUMIF('Pack&amp;System Plan (Project)'!$G:$G,'Pack&amp;System Plan (Model)'!$E84,'Pack&amp;System Plan (Project)'!#REF!)</f>
        <v>#REF!</v>
      </c>
      <c r="AK84" s="9" t="e">
        <f>SUMIF('Pack&amp;System Plan (Project)'!$G:$G,'Pack&amp;System Plan (Model)'!$E84,'Pack&amp;System Plan (Project)'!#REF!)</f>
        <v>#REF!</v>
      </c>
      <c r="AL84" s="9" t="e">
        <f>SUMIF('Pack&amp;System Plan (Project)'!$G:$G,'Pack&amp;System Plan (Model)'!$E84,'Pack&amp;System Plan (Project)'!#REF!)</f>
        <v>#REF!</v>
      </c>
      <c r="AM84" s="9" t="e">
        <f>SUMIF('Pack&amp;System Plan (Project)'!$G:$G,'Pack&amp;System Plan (Model)'!$E84,'Pack&amp;System Plan (Project)'!#REF!)</f>
        <v>#REF!</v>
      </c>
      <c r="AN84" s="9" t="e">
        <f>SUMIF('Pack&amp;System Plan (Project)'!$G:$G,'Pack&amp;System Plan (Model)'!$E84,'Pack&amp;System Plan (Project)'!#REF!)</f>
        <v>#REF!</v>
      </c>
      <c r="AO84" s="9" t="e">
        <f>SUMIF('Pack&amp;System Plan (Project)'!$G:$G,'Pack&amp;System Plan (Model)'!$E84,'Pack&amp;System Plan (Project)'!#REF!)</f>
        <v>#REF!</v>
      </c>
      <c r="AP84" s="9" t="e">
        <f>SUMIF('Pack&amp;System Plan (Project)'!$G:$G,'Pack&amp;System Plan (Model)'!$E84,'Pack&amp;System Plan (Project)'!#REF!)</f>
        <v>#REF!</v>
      </c>
      <c r="AQ84" s="9" t="e">
        <f>SUMIF('Pack&amp;System Plan (Project)'!$G:$G,'Pack&amp;System Plan (Model)'!$E84,'Pack&amp;System Plan (Project)'!#REF!)</f>
        <v>#REF!</v>
      </c>
      <c r="AR84" s="9" t="e">
        <f>SUMIF('Pack&amp;System Plan (Project)'!$G:$G,'Pack&amp;System Plan (Model)'!$E84,'Pack&amp;System Plan (Project)'!#REF!)</f>
        <v>#REF!</v>
      </c>
      <c r="AS84" s="9" t="e">
        <f>SUMIF('Pack&amp;System Plan (Project)'!$G:$G,'Pack&amp;System Plan (Model)'!$E84,'Pack&amp;System Plan (Project)'!#REF!)</f>
        <v>#REF!</v>
      </c>
      <c r="AT84" s="9" t="e">
        <f>SUMIF('Pack&amp;System Plan (Project)'!$G:$G,'Pack&amp;System Plan (Model)'!$E84,'Pack&amp;System Plan (Project)'!#REF!)</f>
        <v>#REF!</v>
      </c>
      <c r="AU84" s="9" t="e">
        <f>SUMIF('Pack&amp;System Plan (Project)'!$G:$G,'Pack&amp;System Plan (Model)'!$E84,'Pack&amp;System Plan (Project)'!#REF!)</f>
        <v>#REF!</v>
      </c>
      <c r="AV84" s="9" t="e">
        <f>SUMIF('Pack&amp;System Plan (Project)'!$G:$G,'Pack&amp;System Plan (Model)'!$E84,'Pack&amp;System Plan (Project)'!#REF!)</f>
        <v>#REF!</v>
      </c>
      <c r="AW84" s="9" t="e">
        <f>SUMIF('Pack&amp;System Plan (Project)'!$G:$G,'Pack&amp;System Plan (Model)'!$E84,'Pack&amp;System Plan (Project)'!#REF!)</f>
        <v>#REF!</v>
      </c>
      <c r="AX84" s="9" t="e">
        <f>SUMIF('Pack&amp;System Plan (Project)'!$G:$G,'Pack&amp;System Plan (Model)'!$E84,'Pack&amp;System Plan (Project)'!#REF!)</f>
        <v>#REF!</v>
      </c>
      <c r="AY84" s="9" t="e">
        <f>SUMIF('Pack&amp;System Plan (Project)'!$G:$G,'Pack&amp;System Plan (Model)'!$E84,'Pack&amp;System Plan (Project)'!#REF!)</f>
        <v>#REF!</v>
      </c>
      <c r="AZ84" s="9" t="e">
        <f>SUMIF('Pack&amp;System Plan (Project)'!$G:$G,'Pack&amp;System Plan (Model)'!$E84,'Pack&amp;System Plan (Project)'!#REF!)</f>
        <v>#REF!</v>
      </c>
      <c r="BA84" s="9" t="e">
        <f>SUMIF('Pack&amp;System Plan (Project)'!$G:$G,'Pack&amp;System Plan (Model)'!$E84,'Pack&amp;System Plan (Project)'!#REF!)</f>
        <v>#REF!</v>
      </c>
      <c r="BB84" s="9" t="e">
        <f>SUMIF('Pack&amp;System Plan (Project)'!$G:$G,'Pack&amp;System Plan (Model)'!$E84,'Pack&amp;System Plan (Project)'!#REF!)</f>
        <v>#REF!</v>
      </c>
      <c r="BC84" s="9" t="e">
        <f>SUMIF('Pack&amp;System Plan (Project)'!$G:$G,'Pack&amp;System Plan (Model)'!$E84,'Pack&amp;System Plan (Project)'!#REF!)</f>
        <v>#REF!</v>
      </c>
      <c r="BD84" s="9" t="e">
        <f>SUMIF('Pack&amp;System Plan (Project)'!$G:$G,'Pack&amp;System Plan (Model)'!$E84,'Pack&amp;System Plan (Project)'!#REF!)</f>
        <v>#REF!</v>
      </c>
      <c r="BE84" s="9" t="e">
        <f>SUMIF('Pack&amp;System Plan (Project)'!$G:$G,'Pack&amp;System Plan (Model)'!$E84,'Pack&amp;System Plan (Project)'!#REF!)</f>
        <v>#REF!</v>
      </c>
      <c r="BF84" s="9" t="e">
        <f>SUMIF('Pack&amp;System Plan (Project)'!$G:$G,'Pack&amp;System Plan (Model)'!$E84,'Pack&amp;System Plan (Project)'!#REF!)</f>
        <v>#REF!</v>
      </c>
      <c r="BG84" s="9" t="e">
        <f>SUMIF('Pack&amp;System Plan (Project)'!$G:$G,'Pack&amp;System Plan (Model)'!$E84,'Pack&amp;System Plan (Project)'!#REF!)</f>
        <v>#REF!</v>
      </c>
      <c r="BH84" s="9" t="e">
        <f>SUMIF('Pack&amp;System Plan (Project)'!$G:$G,'Pack&amp;System Plan (Model)'!$E84,'Pack&amp;System Plan (Project)'!#REF!)</f>
        <v>#REF!</v>
      </c>
      <c r="BI84" s="9" t="e">
        <f>SUMIF('Pack&amp;System Plan (Project)'!$G:$G,'Pack&amp;System Plan (Model)'!$E84,'Pack&amp;System Plan (Project)'!#REF!)</f>
        <v>#REF!</v>
      </c>
      <c r="BJ84" s="9" t="e">
        <f>SUMIF('Pack&amp;System Plan (Project)'!$G:$G,'Pack&amp;System Plan (Model)'!$E84,'Pack&amp;System Plan (Project)'!#REF!)</f>
        <v>#REF!</v>
      </c>
      <c r="BK84" s="9" t="e">
        <f>SUMIF('Pack&amp;System Plan (Project)'!$G:$G,'Pack&amp;System Plan (Model)'!$E84,'Pack&amp;System Plan (Project)'!#REF!)</f>
        <v>#REF!</v>
      </c>
      <c r="BL84" s="9" t="e">
        <f>SUMIF('Pack&amp;System Plan (Project)'!$G:$G,'Pack&amp;System Plan (Model)'!$E84,'Pack&amp;System Plan (Project)'!#REF!)</f>
        <v>#REF!</v>
      </c>
      <c r="BM84" s="9" t="e">
        <f>SUMIF('Pack&amp;System Plan (Project)'!$G:$G,'Pack&amp;System Plan (Model)'!$E84,'Pack&amp;System Plan (Project)'!#REF!)</f>
        <v>#REF!</v>
      </c>
      <c r="BN84" s="9" t="e">
        <f>SUMIF('Pack&amp;System Plan (Project)'!$G:$G,'Pack&amp;System Plan (Model)'!$E84,'Pack&amp;System Plan (Project)'!#REF!)</f>
        <v>#REF!</v>
      </c>
      <c r="BO84" s="9" t="e">
        <f>SUMIF('Pack&amp;System Plan (Project)'!$G:$G,'Pack&amp;System Plan (Model)'!$E84,'Pack&amp;System Plan (Project)'!#REF!)</f>
        <v>#REF!</v>
      </c>
      <c r="BP84" s="9" t="e">
        <f>SUMIF('Pack&amp;System Plan (Project)'!$G:$G,'Pack&amp;System Plan (Model)'!$E84,'Pack&amp;System Plan (Project)'!#REF!)</f>
        <v>#REF!</v>
      </c>
      <c r="BQ84" s="9" t="e">
        <f>SUMIF('Pack&amp;System Plan (Project)'!$G:$G,'Pack&amp;System Plan (Model)'!$E84,'Pack&amp;System Plan (Project)'!#REF!)</f>
        <v>#REF!</v>
      </c>
      <c r="BR84" s="9" t="e">
        <f>SUMIF('Pack&amp;System Plan (Project)'!$G:$G,'Pack&amp;System Plan (Model)'!$E84,'Pack&amp;System Plan (Project)'!#REF!)</f>
        <v>#REF!</v>
      </c>
      <c r="BS84" s="9" t="e">
        <f>SUMIF('Pack&amp;System Plan (Project)'!$G:$G,'Pack&amp;System Plan (Model)'!$E84,'Pack&amp;System Plan (Project)'!#REF!)</f>
        <v>#REF!</v>
      </c>
      <c r="BT84" s="9" t="e">
        <f>SUMIF('Pack&amp;System Plan (Project)'!$G:$G,'Pack&amp;System Plan (Model)'!$E84,'Pack&amp;System Plan (Project)'!#REF!)</f>
        <v>#REF!</v>
      </c>
      <c r="BU84" s="9" t="e">
        <f>SUMIF('Pack&amp;System Plan (Project)'!$G:$G,'Pack&amp;System Plan (Model)'!$E84,'Pack&amp;System Plan (Project)'!#REF!)</f>
        <v>#REF!</v>
      </c>
      <c r="BV84" s="9" t="e">
        <f>SUMIF('Pack&amp;System Plan (Project)'!$G:$G,'Pack&amp;System Plan (Model)'!$E84,'Pack&amp;System Plan (Project)'!#REF!)</f>
        <v>#REF!</v>
      </c>
      <c r="BW84" s="9" t="e">
        <f>SUMIF('Pack&amp;System Plan (Project)'!$G:$G,'Pack&amp;System Plan (Model)'!$E84,'Pack&amp;System Plan (Project)'!#REF!)</f>
        <v>#REF!</v>
      </c>
      <c r="BX84" s="9" t="e">
        <f>SUMIF('Pack&amp;System Plan (Project)'!$G:$G,'Pack&amp;System Plan (Model)'!$E84,'Pack&amp;System Plan (Project)'!#REF!)</f>
        <v>#REF!</v>
      </c>
      <c r="BY84" s="9" t="e">
        <f>SUMIF('Pack&amp;System Plan (Project)'!$G:$G,'Pack&amp;System Plan (Model)'!$E84,'Pack&amp;System Plan (Project)'!#REF!)</f>
        <v>#REF!</v>
      </c>
      <c r="BZ84" s="9" t="e">
        <f>SUMIF('Pack&amp;System Plan (Project)'!$G:$G,'Pack&amp;System Plan (Model)'!$E84,'Pack&amp;System Plan (Project)'!#REF!)</f>
        <v>#REF!</v>
      </c>
      <c r="CA84" s="9" t="e">
        <f>SUMIF('Pack&amp;System Plan (Project)'!$G:$G,'Pack&amp;System Plan (Model)'!$E84,'Pack&amp;System Plan (Project)'!#REF!)</f>
        <v>#REF!</v>
      </c>
      <c r="CB84" s="9" t="e">
        <f>SUMIF('Pack&amp;System Plan (Project)'!$G:$G,'Pack&amp;System Plan (Model)'!$E84,'Pack&amp;System Plan (Project)'!#REF!)</f>
        <v>#REF!</v>
      </c>
      <c r="CC84" s="9" t="e">
        <f>SUMIF('Pack&amp;System Plan (Project)'!$G:$G,'Pack&amp;System Plan (Model)'!$E84,'Pack&amp;System Plan (Project)'!#REF!)</f>
        <v>#REF!</v>
      </c>
      <c r="CD84" s="9" t="e">
        <f>SUMIF('Pack&amp;System Plan (Project)'!$G:$G,'Pack&amp;System Plan (Model)'!$E84,'Pack&amp;System Plan (Project)'!#REF!)</f>
        <v>#REF!</v>
      </c>
      <c r="CE84" s="9" t="e">
        <f>SUMIF('Pack&amp;System Plan (Project)'!$G:$G,'Pack&amp;System Plan (Model)'!$E84,'Pack&amp;System Plan (Project)'!#REF!)</f>
        <v>#REF!</v>
      </c>
      <c r="CF84" s="9" t="e">
        <f>SUMIF('Pack&amp;System Plan (Project)'!$G:$G,'Pack&amp;System Plan (Model)'!$E84,'Pack&amp;System Plan (Project)'!#REF!)</f>
        <v>#REF!</v>
      </c>
      <c r="CG84" s="9" t="e">
        <f>SUMIF('Pack&amp;System Plan (Project)'!$G:$G,'Pack&amp;System Plan (Model)'!$E84,'Pack&amp;System Plan (Project)'!#REF!)</f>
        <v>#REF!</v>
      </c>
      <c r="CH84" s="9" t="e">
        <f>SUMIF('Pack&amp;System Plan (Project)'!$G:$G,'Pack&amp;System Plan (Model)'!$E84,'Pack&amp;System Plan (Project)'!#REF!)</f>
        <v>#REF!</v>
      </c>
      <c r="CI84" s="9" t="e">
        <f>SUMIF('Pack&amp;System Plan (Project)'!$G:$G,'Pack&amp;System Plan (Model)'!$E84,'Pack&amp;System Plan (Project)'!#REF!)</f>
        <v>#REF!</v>
      </c>
      <c r="CJ84" s="9" t="e">
        <f>SUMIF('Pack&amp;System Plan (Project)'!$G:$G,'Pack&amp;System Plan (Model)'!$E84,'Pack&amp;System Plan (Project)'!#REF!)</f>
        <v>#REF!</v>
      </c>
      <c r="CK84" s="9" t="e">
        <f>SUMIF('Pack&amp;System Plan (Project)'!$G:$G,'Pack&amp;System Plan (Model)'!$E84,'Pack&amp;System Plan (Project)'!#REF!)</f>
        <v>#REF!</v>
      </c>
      <c r="CL84" s="9" t="e">
        <f>SUMIF('Pack&amp;System Plan (Project)'!$G:$G,'Pack&amp;System Plan (Model)'!$E84,'Pack&amp;System Plan (Project)'!#REF!)</f>
        <v>#REF!</v>
      </c>
      <c r="CM84" s="9" t="e">
        <f>SUMIF('Pack&amp;System Plan (Project)'!$G:$G,'Pack&amp;System Plan (Model)'!$E84,'Pack&amp;System Plan (Project)'!#REF!)</f>
        <v>#REF!</v>
      </c>
      <c r="CN84" s="9" t="e">
        <f>SUMIF('Pack&amp;System Plan (Project)'!$G:$G,'Pack&amp;System Plan (Model)'!$E84,'Pack&amp;System Plan (Project)'!#REF!)</f>
        <v>#REF!</v>
      </c>
      <c r="CO84" s="9" t="e">
        <f>SUMIF('Pack&amp;System Plan (Project)'!$G:$G,'Pack&amp;System Plan (Model)'!$E84,'Pack&amp;System Plan (Project)'!#REF!)</f>
        <v>#REF!</v>
      </c>
      <c r="CP84" s="9" t="e">
        <f>SUMIF('Pack&amp;System Plan (Project)'!$G:$G,'Pack&amp;System Plan (Model)'!$E84,'Pack&amp;System Plan (Project)'!#REF!)</f>
        <v>#REF!</v>
      </c>
      <c r="CQ84" s="9" t="e">
        <f>SUMIF('Pack&amp;System Plan (Project)'!$G:$G,'Pack&amp;System Plan (Model)'!$E84,'Pack&amp;System Plan (Project)'!#REF!)</f>
        <v>#REF!</v>
      </c>
      <c r="CR84" s="9" t="e">
        <f>SUMIF('Pack&amp;System Plan (Project)'!$G:$G,'Pack&amp;System Plan (Model)'!$E84,'Pack&amp;System Plan (Project)'!#REF!)</f>
        <v>#REF!</v>
      </c>
      <c r="CS84" s="9" t="e">
        <f>SUMIF('Pack&amp;System Plan (Project)'!$G:$G,'Pack&amp;System Plan (Model)'!$E84,'Pack&amp;System Plan (Project)'!#REF!)</f>
        <v>#REF!</v>
      </c>
      <c r="CT84" s="9" t="e">
        <f>SUMIF('Pack&amp;System Plan (Project)'!$G:$G,'Pack&amp;System Plan (Model)'!$E84,'Pack&amp;System Plan (Project)'!#REF!)</f>
        <v>#REF!</v>
      </c>
      <c r="CU84" s="9" t="e">
        <f>SUMIF('Pack&amp;System Plan (Project)'!$G:$G,'Pack&amp;System Plan (Model)'!$E84,'Pack&amp;System Plan (Project)'!#REF!)</f>
        <v>#REF!</v>
      </c>
      <c r="CV84" s="9" t="e">
        <f>SUMIF('Pack&amp;System Plan (Project)'!$G:$G,'Pack&amp;System Plan (Model)'!$E84,'Pack&amp;System Plan (Project)'!#REF!)</f>
        <v>#REF!</v>
      </c>
      <c r="CW84" s="9" t="e">
        <f>SUMIF('Pack&amp;System Plan (Project)'!$G:$G,'Pack&amp;System Plan (Model)'!$E84,'Pack&amp;System Plan (Project)'!#REF!)</f>
        <v>#REF!</v>
      </c>
      <c r="CX84" s="9" t="e">
        <f>SUMIF('Pack&amp;System Plan (Project)'!$G:$G,'Pack&amp;System Plan (Model)'!$E84,'Pack&amp;System Plan (Project)'!#REF!)</f>
        <v>#REF!</v>
      </c>
      <c r="CY84" s="9" t="e">
        <f>SUMIF('Pack&amp;System Plan (Project)'!$G:$G,'Pack&amp;System Plan (Model)'!$E84,'Pack&amp;System Plan (Project)'!#REF!)</f>
        <v>#REF!</v>
      </c>
      <c r="CZ84" s="9" t="e">
        <f>SUMIF('Pack&amp;System Plan (Project)'!$G:$G,'Pack&amp;System Plan (Model)'!$E84,'Pack&amp;System Plan (Project)'!#REF!)</f>
        <v>#REF!</v>
      </c>
      <c r="DA84" s="9" t="e">
        <f>SUMIF('Pack&amp;System Plan (Project)'!$G:$G,'Pack&amp;System Plan (Model)'!$E84,'Pack&amp;System Plan (Project)'!#REF!)</f>
        <v>#REF!</v>
      </c>
      <c r="DB84" s="9" t="e">
        <f>SUMIF('Pack&amp;System Plan (Project)'!$G:$G,'Pack&amp;System Plan (Model)'!$E84,'Pack&amp;System Plan (Project)'!#REF!)</f>
        <v>#REF!</v>
      </c>
      <c r="DC84" s="9" t="e">
        <f>SUMIF('Pack&amp;System Plan (Project)'!$G:$G,'Pack&amp;System Plan (Model)'!$E84,'Pack&amp;System Plan (Project)'!#REF!)</f>
        <v>#REF!</v>
      </c>
      <c r="DD84" s="9" t="e">
        <f>SUMIF('Pack&amp;System Plan (Project)'!$G:$G,'Pack&amp;System Plan (Model)'!$E84,'Pack&amp;System Plan (Project)'!#REF!)</f>
        <v>#REF!</v>
      </c>
      <c r="DE84" s="9" t="e">
        <f>SUMIF('Pack&amp;System Plan (Project)'!$G:$G,'Pack&amp;System Plan (Model)'!$E84,'Pack&amp;System Plan (Project)'!#REF!)</f>
        <v>#REF!</v>
      </c>
      <c r="DF84" s="9" t="e">
        <f>SUMIF('Pack&amp;System Plan (Project)'!$G:$G,'Pack&amp;System Plan (Model)'!$E84,'Pack&amp;System Plan (Project)'!#REF!)</f>
        <v>#REF!</v>
      </c>
      <c r="DG84" s="9" t="e">
        <f>SUMIF('Pack&amp;System Plan (Project)'!$G:$G,'Pack&amp;System Plan (Model)'!$E84,'Pack&amp;System Plan (Project)'!#REF!)</f>
        <v>#REF!</v>
      </c>
      <c r="DH84" s="9" t="e">
        <f>SUMIF('Pack&amp;System Plan (Project)'!$G:$G,'Pack&amp;System Plan (Model)'!$E84,'Pack&amp;System Plan (Project)'!#REF!)</f>
        <v>#REF!</v>
      </c>
      <c r="DI84" s="9" t="e">
        <f>SUMIF('Pack&amp;System Plan (Project)'!$G:$G,'Pack&amp;System Plan (Model)'!$E84,'Pack&amp;System Plan (Project)'!#REF!)</f>
        <v>#REF!</v>
      </c>
      <c r="DJ84" s="9" t="e">
        <f>SUMIF('Pack&amp;System Plan (Project)'!$G:$G,'Pack&amp;System Plan (Model)'!$E84,'Pack&amp;System Plan (Project)'!#REF!)</f>
        <v>#REF!</v>
      </c>
      <c r="DK84" s="9" t="e">
        <f>SUMIF('Pack&amp;System Plan (Project)'!$G:$G,'Pack&amp;System Plan (Model)'!$E84,'Pack&amp;System Plan (Project)'!#REF!)</f>
        <v>#REF!</v>
      </c>
      <c r="DL84" s="9" t="e">
        <f>SUMIF('Pack&amp;System Plan (Project)'!$G:$G,'Pack&amp;System Plan (Model)'!$E84,'Pack&amp;System Plan (Project)'!#REF!)</f>
        <v>#REF!</v>
      </c>
      <c r="DM84" s="9" t="e">
        <f>SUMIF('Pack&amp;System Plan (Project)'!$G:$G,'Pack&amp;System Plan (Model)'!$E84,'Pack&amp;System Plan (Project)'!#REF!)</f>
        <v>#REF!</v>
      </c>
      <c r="DN84" s="9" t="e">
        <f>SUMIF('Pack&amp;System Plan (Project)'!$G:$G,'Pack&amp;System Plan (Model)'!$E84,'Pack&amp;System Plan (Project)'!#REF!)</f>
        <v>#REF!</v>
      </c>
      <c r="DO84" s="9" t="e">
        <f>SUMIF('Pack&amp;System Plan (Project)'!$G:$G,'Pack&amp;System Plan (Model)'!$E84,'Pack&amp;System Plan (Project)'!#REF!)</f>
        <v>#REF!</v>
      </c>
      <c r="DP84" s="9" t="e">
        <f>SUMIF('Pack&amp;System Plan (Project)'!$G:$G,'Pack&amp;System Plan (Model)'!$E84,'Pack&amp;System Plan (Project)'!#REF!)</f>
        <v>#REF!</v>
      </c>
      <c r="DQ84" s="9" t="e">
        <f>SUMIF('Pack&amp;System Plan (Project)'!$G:$G,'Pack&amp;System Plan (Model)'!$E84,'Pack&amp;System Plan (Project)'!#REF!)</f>
        <v>#REF!</v>
      </c>
      <c r="DR84" s="9" t="e">
        <f>SUMIF('Pack&amp;System Plan (Project)'!$G:$G,'Pack&amp;System Plan (Model)'!$E84,'Pack&amp;System Plan (Project)'!#REF!)</f>
        <v>#REF!</v>
      </c>
      <c r="DS84" s="9" t="e">
        <f>SUMIF('Pack&amp;System Plan (Project)'!$G:$G,'Pack&amp;System Plan (Model)'!$E84,'Pack&amp;System Plan (Project)'!#REF!)</f>
        <v>#REF!</v>
      </c>
      <c r="DT84" s="9" t="e">
        <f>SUMIF('Pack&amp;System Plan (Project)'!$G:$G,'Pack&amp;System Plan (Model)'!$E84,'Pack&amp;System Plan (Project)'!#REF!)</f>
        <v>#REF!</v>
      </c>
      <c r="DU84" s="9" t="e">
        <f>SUMIF('Pack&amp;System Plan (Project)'!$G:$G,'Pack&amp;System Plan (Model)'!$E84,'Pack&amp;System Plan (Project)'!#REF!)</f>
        <v>#REF!</v>
      </c>
      <c r="DV84" s="9" t="e">
        <f>SUMIF('Pack&amp;System Plan (Project)'!$G:$G,'Pack&amp;System Plan (Model)'!$E84,'Pack&amp;System Plan (Project)'!#REF!)</f>
        <v>#REF!</v>
      </c>
      <c r="DW84" s="9" t="e">
        <f>SUMIF('Pack&amp;System Plan (Project)'!$G:$G,'Pack&amp;System Plan (Model)'!$E84,'Pack&amp;System Plan (Project)'!#REF!)</f>
        <v>#REF!</v>
      </c>
      <c r="DX84" s="9" t="e">
        <f>SUMIF('Pack&amp;System Plan (Project)'!$G:$G,'Pack&amp;System Plan (Model)'!$E84,'Pack&amp;System Plan (Project)'!#REF!)</f>
        <v>#REF!</v>
      </c>
      <c r="DY84" s="9" t="e">
        <f>SUMIF('Pack&amp;System Plan (Project)'!$G:$G,'Pack&amp;System Plan (Model)'!$E84,'Pack&amp;System Plan (Project)'!#REF!)</f>
        <v>#REF!</v>
      </c>
      <c r="DZ84" s="9" t="e">
        <f>SUMIF('Pack&amp;System Plan (Project)'!$G:$G,'Pack&amp;System Plan (Model)'!$E84,'Pack&amp;System Plan (Project)'!#REF!)</f>
        <v>#REF!</v>
      </c>
      <c r="EA84" s="9" t="e">
        <f>SUMIF('Pack&amp;System Plan (Project)'!$G:$G,'Pack&amp;System Plan (Model)'!$E84,'Pack&amp;System Plan (Project)'!#REF!)</f>
        <v>#REF!</v>
      </c>
      <c r="EB84" s="9" t="e">
        <f>SUMIF('Pack&amp;System Plan (Project)'!$G:$G,'Pack&amp;System Plan (Model)'!$E84,'Pack&amp;System Plan (Project)'!#REF!)</f>
        <v>#REF!</v>
      </c>
      <c r="EC84" s="9" t="e">
        <f>SUMIF('Pack&amp;System Plan (Project)'!$G:$G,'Pack&amp;System Plan (Model)'!$E84,'Pack&amp;System Plan (Project)'!#REF!)</f>
        <v>#REF!</v>
      </c>
      <c r="ED84" s="9" t="e">
        <f>SUMIF('Pack&amp;System Plan (Project)'!$G:$G,'Pack&amp;System Plan (Model)'!$E84,'Pack&amp;System Plan (Project)'!#REF!)</f>
        <v>#REF!</v>
      </c>
      <c r="EE84" s="9" t="e">
        <f>SUMIF('Pack&amp;System Plan (Project)'!$G:$G,'Pack&amp;System Plan (Model)'!$E84,'Pack&amp;System Plan (Project)'!#REF!)</f>
        <v>#REF!</v>
      </c>
      <c r="EF84" s="9" t="e">
        <f>SUMIF('Pack&amp;System Plan (Project)'!$G:$G,'Pack&amp;System Plan (Model)'!$E84,'Pack&amp;System Plan (Project)'!#REF!)</f>
        <v>#REF!</v>
      </c>
      <c r="EG84" s="9" t="e">
        <f>SUMIF('Pack&amp;System Plan (Project)'!$G:$G,'Pack&amp;System Plan (Model)'!$E84,'Pack&amp;System Plan (Project)'!#REF!)</f>
        <v>#REF!</v>
      </c>
      <c r="EH84" s="9" t="e">
        <f>SUMIF('Pack&amp;System Plan (Project)'!$G:$G,'Pack&amp;System Plan (Model)'!$E84,'Pack&amp;System Plan (Project)'!#REF!)</f>
        <v>#REF!</v>
      </c>
      <c r="EI84" s="9" t="e">
        <f>SUMIF('Pack&amp;System Plan (Project)'!$G:$G,'Pack&amp;System Plan (Model)'!$E84,'Pack&amp;System Plan (Project)'!#REF!)</f>
        <v>#REF!</v>
      </c>
      <c r="EJ84" s="9" t="e">
        <f>SUMIF('Pack&amp;System Plan (Project)'!$G:$G,'Pack&amp;System Plan (Model)'!$E84,'Pack&amp;System Plan (Project)'!#REF!)</f>
        <v>#REF!</v>
      </c>
      <c r="EK84" s="9" t="e">
        <f>SUMIF('Pack&amp;System Plan (Project)'!$G:$G,'Pack&amp;System Plan (Model)'!$E84,'Pack&amp;System Plan (Project)'!#REF!)</f>
        <v>#REF!</v>
      </c>
      <c r="EL84" s="9" t="e">
        <f>SUMIF('Pack&amp;System Plan (Project)'!$G:$G,'Pack&amp;System Plan (Model)'!$E84,'Pack&amp;System Plan (Project)'!#REF!)</f>
        <v>#REF!</v>
      </c>
      <c r="EM84" s="9" t="e">
        <f>SUMIF('Pack&amp;System Plan (Project)'!$G:$G,'Pack&amp;System Plan (Model)'!$E84,'Pack&amp;System Plan (Project)'!#REF!)</f>
        <v>#REF!</v>
      </c>
      <c r="EN84" s="9" t="e">
        <f>SUMIF('Pack&amp;System Plan (Project)'!$G:$G,'Pack&amp;System Plan (Model)'!$E84,'Pack&amp;System Plan (Project)'!#REF!)</f>
        <v>#REF!</v>
      </c>
      <c r="EO84" s="9" t="e">
        <f>SUMIF('Pack&amp;System Plan (Project)'!$G:$G,'Pack&amp;System Plan (Model)'!$E84,'Pack&amp;System Plan (Project)'!#REF!)</f>
        <v>#REF!</v>
      </c>
      <c r="EP84" s="9" t="e">
        <f>SUMIF('Pack&amp;System Plan (Project)'!$G:$G,'Pack&amp;System Plan (Model)'!$E84,'Pack&amp;System Plan (Project)'!#REF!)</f>
        <v>#REF!</v>
      </c>
      <c r="EQ84" s="9" t="e">
        <f>SUMIF('Pack&amp;System Plan (Project)'!$G:$G,'Pack&amp;System Plan (Model)'!$E84,'Pack&amp;System Plan (Project)'!#REF!)</f>
        <v>#REF!</v>
      </c>
      <c r="ER84" s="9" t="e">
        <f>SUMIF('Pack&amp;System Plan (Project)'!$G:$G,'Pack&amp;System Plan (Model)'!$E84,'Pack&amp;System Plan (Project)'!#REF!)</f>
        <v>#REF!</v>
      </c>
      <c r="ES84" s="9" t="e">
        <f>SUMIF('Pack&amp;System Plan (Project)'!$G:$G,'Pack&amp;System Plan (Model)'!$E84,'Pack&amp;System Plan (Project)'!#REF!)</f>
        <v>#REF!</v>
      </c>
      <c r="ET84" s="9" t="e">
        <f>SUMIF('Pack&amp;System Plan (Project)'!$G:$G,'Pack&amp;System Plan (Model)'!$E84,'Pack&amp;System Plan (Project)'!#REF!)</f>
        <v>#REF!</v>
      </c>
      <c r="EU84" s="9" t="e">
        <f>SUMIF('Pack&amp;System Plan (Project)'!$G:$G,'Pack&amp;System Plan (Model)'!$E84,'Pack&amp;System Plan (Project)'!#REF!)</f>
        <v>#REF!</v>
      </c>
      <c r="EV84" s="9" t="e">
        <f>SUMIF('Pack&amp;System Plan (Project)'!$G:$G,'Pack&amp;System Plan (Model)'!$E84,'Pack&amp;System Plan (Project)'!#REF!)</f>
        <v>#REF!</v>
      </c>
      <c r="EW84" s="9" t="e">
        <f>SUMIF('Pack&amp;System Plan (Project)'!$G:$G,'Pack&amp;System Plan (Model)'!$E84,'Pack&amp;System Plan (Project)'!#REF!)</f>
        <v>#REF!</v>
      </c>
      <c r="EX84" s="9" t="e">
        <f>SUMIF('Pack&amp;System Plan (Project)'!$G:$G,'Pack&amp;System Plan (Model)'!$E84,'Pack&amp;System Plan (Project)'!#REF!)</f>
        <v>#REF!</v>
      </c>
      <c r="EY84" s="9" t="e">
        <f>SUMIF('Pack&amp;System Plan (Project)'!$G:$G,'Pack&amp;System Plan (Model)'!$E84,'Pack&amp;System Plan (Project)'!#REF!)</f>
        <v>#REF!</v>
      </c>
      <c r="EZ84" s="9" t="e">
        <f>SUMIF('Pack&amp;System Plan (Project)'!$G:$G,'Pack&amp;System Plan (Model)'!$E84,'Pack&amp;System Plan (Project)'!#REF!)</f>
        <v>#REF!</v>
      </c>
      <c r="FA84" s="9" t="e">
        <f>SUMIF('Pack&amp;System Plan (Project)'!$G:$G,'Pack&amp;System Plan (Model)'!$E84,'Pack&amp;System Plan (Project)'!#REF!)</f>
        <v>#REF!</v>
      </c>
      <c r="FB84" s="9" t="e">
        <f>SUMIF('Pack&amp;System Plan (Project)'!$G:$G,'Pack&amp;System Plan (Model)'!$E84,'Pack&amp;System Plan (Project)'!#REF!)</f>
        <v>#REF!</v>
      </c>
      <c r="FC84" s="9" t="e">
        <f>SUMIF('Pack&amp;System Plan (Project)'!$G:$G,'Pack&amp;System Plan (Model)'!$E84,'Pack&amp;System Plan (Project)'!#REF!)</f>
        <v>#REF!</v>
      </c>
      <c r="FD84" s="9" t="e">
        <f>SUMIF('Pack&amp;System Plan (Project)'!$G:$G,'Pack&amp;System Plan (Model)'!$E84,'Pack&amp;System Plan (Project)'!#REF!)</f>
        <v>#REF!</v>
      </c>
      <c r="FE84" s="9" t="e">
        <f>SUMIF('Pack&amp;System Plan (Project)'!$G:$G,'Pack&amp;System Plan (Model)'!$E84,'Pack&amp;System Plan (Project)'!#REF!)</f>
        <v>#REF!</v>
      </c>
      <c r="FF84" s="9" t="e">
        <f>SUMIF('Pack&amp;System Plan (Project)'!$G:$G,'Pack&amp;System Plan (Model)'!$E84,'Pack&amp;System Plan (Project)'!#REF!)</f>
        <v>#REF!</v>
      </c>
      <c r="FG84" s="9" t="e">
        <f>SUMIF('Pack&amp;System Plan (Project)'!$G:$G,'Pack&amp;System Plan (Model)'!$E84,'Pack&amp;System Plan (Project)'!#REF!)</f>
        <v>#REF!</v>
      </c>
      <c r="FH84" s="9" t="e">
        <f>SUMIF('Pack&amp;System Plan (Project)'!$G:$G,'Pack&amp;System Plan (Model)'!$E84,'Pack&amp;System Plan (Project)'!#REF!)</f>
        <v>#REF!</v>
      </c>
      <c r="FI84" s="9" t="e">
        <f>SUMIF('Pack&amp;System Plan (Project)'!$G:$G,'Pack&amp;System Plan (Model)'!$E84,'Pack&amp;System Plan (Project)'!#REF!)</f>
        <v>#REF!</v>
      </c>
      <c r="FJ84" s="9" t="e">
        <f>SUMIF('Pack&amp;System Plan (Project)'!$G:$G,'Pack&amp;System Plan (Model)'!$E84,'Pack&amp;System Plan (Project)'!#REF!)</f>
        <v>#REF!</v>
      </c>
      <c r="FK84" s="9" t="e">
        <f>SUMIF('Pack&amp;System Plan (Project)'!$G:$G,'Pack&amp;System Plan (Model)'!$E84,'Pack&amp;System Plan (Project)'!#REF!)</f>
        <v>#REF!</v>
      </c>
      <c r="FL84" s="9" t="e">
        <f>SUMIF('Pack&amp;System Plan (Project)'!$G:$G,'Pack&amp;System Plan (Model)'!$E84,'Pack&amp;System Plan (Project)'!#REF!)</f>
        <v>#REF!</v>
      </c>
      <c r="FM84" s="9" t="e">
        <f>SUMIF('Pack&amp;System Plan (Project)'!$G:$G,'Pack&amp;System Plan (Model)'!$E84,'Pack&amp;System Plan (Project)'!#REF!)</f>
        <v>#REF!</v>
      </c>
      <c r="FN84" s="9" t="e">
        <f>SUMIF('Pack&amp;System Plan (Project)'!$G:$G,'Pack&amp;System Plan (Model)'!$E84,'Pack&amp;System Plan (Project)'!#REF!)</f>
        <v>#REF!</v>
      </c>
      <c r="FO84" s="9" t="e">
        <f>SUMIF('Pack&amp;System Plan (Project)'!$G:$G,'Pack&amp;System Plan (Model)'!$E84,'Pack&amp;System Plan (Project)'!#REF!)</f>
        <v>#REF!</v>
      </c>
      <c r="FP84" s="9" t="e">
        <f>SUMIF('Pack&amp;System Plan (Project)'!$G:$G,'Pack&amp;System Plan (Model)'!$E84,'Pack&amp;System Plan (Project)'!#REF!)</f>
        <v>#REF!</v>
      </c>
      <c r="FQ84" s="9" t="e">
        <f>SUMIF('Pack&amp;System Plan (Project)'!$G:$G,'Pack&amp;System Plan (Model)'!$E84,'Pack&amp;System Plan (Project)'!#REF!)</f>
        <v>#REF!</v>
      </c>
      <c r="FR84" s="9" t="e">
        <f>SUMIF('Pack&amp;System Plan (Project)'!$G:$G,'Pack&amp;System Plan (Model)'!$E84,'Pack&amp;System Plan (Project)'!#REF!)</f>
        <v>#REF!</v>
      </c>
      <c r="FS84" s="9" t="e">
        <f>SUMIF('Pack&amp;System Plan (Project)'!$G:$G,'Pack&amp;System Plan (Model)'!$E84,'Pack&amp;System Plan (Project)'!#REF!)</f>
        <v>#REF!</v>
      </c>
      <c r="FT84" s="9" t="e">
        <f>SUMIF('Pack&amp;System Plan (Project)'!$G:$G,'Pack&amp;System Plan (Model)'!$E84,'Pack&amp;System Plan (Project)'!#REF!)</f>
        <v>#REF!</v>
      </c>
      <c r="FU84" s="9" t="e">
        <f>SUMIF('Pack&amp;System Plan (Project)'!$G:$G,'Pack&amp;System Plan (Model)'!$E84,'Pack&amp;System Plan (Project)'!#REF!)</f>
        <v>#REF!</v>
      </c>
      <c r="FV84" s="9" t="e">
        <f>SUMIF('Pack&amp;System Plan (Project)'!$G:$G,'Pack&amp;System Plan (Model)'!$E84,'Pack&amp;System Plan (Project)'!#REF!)</f>
        <v>#REF!</v>
      </c>
      <c r="FW84" s="9" t="e">
        <f>SUMIF('Pack&amp;System Plan (Project)'!$G:$G,'Pack&amp;System Plan (Model)'!$E84,'Pack&amp;System Plan (Project)'!#REF!)</f>
        <v>#REF!</v>
      </c>
      <c r="FX84" s="9" t="e">
        <f>SUMIF('Pack&amp;System Plan (Project)'!$G:$G,'Pack&amp;System Plan (Model)'!$E84,'Pack&amp;System Plan (Project)'!#REF!)</f>
        <v>#REF!</v>
      </c>
      <c r="FY84" s="9" t="e">
        <f>SUMIF('Pack&amp;System Plan (Project)'!$G:$G,'Pack&amp;System Plan (Model)'!$E84,'Pack&amp;System Plan (Project)'!#REF!)</f>
        <v>#REF!</v>
      </c>
      <c r="FZ84" s="9" t="e">
        <f>SUMIF('Pack&amp;System Plan (Project)'!$G:$G,'Pack&amp;System Plan (Model)'!$E84,'Pack&amp;System Plan (Project)'!#REF!)</f>
        <v>#REF!</v>
      </c>
      <c r="GA84" s="9" t="e">
        <f>SUMIF('Pack&amp;System Plan (Project)'!$G:$G,'Pack&amp;System Plan (Model)'!$E84,'Pack&amp;System Plan (Project)'!#REF!)</f>
        <v>#REF!</v>
      </c>
      <c r="GB84" s="9" t="e">
        <f>SUMIF('Pack&amp;System Plan (Project)'!$G:$G,'Pack&amp;System Plan (Model)'!$E84,'Pack&amp;System Plan (Project)'!#REF!)</f>
        <v>#REF!</v>
      </c>
      <c r="GC84" s="9" t="e">
        <f>SUMIF('Pack&amp;System Plan (Project)'!$G:$G,'Pack&amp;System Plan (Model)'!$E84,'Pack&amp;System Plan (Project)'!#REF!)</f>
        <v>#REF!</v>
      </c>
      <c r="GD84" s="9" t="e">
        <f>SUMIF('Pack&amp;System Plan (Project)'!$G:$G,'Pack&amp;System Plan (Model)'!$E84,'Pack&amp;System Plan (Project)'!#REF!)</f>
        <v>#REF!</v>
      </c>
      <c r="GE84" s="9" t="e">
        <f>SUMIF('Pack&amp;System Plan (Project)'!$G:$G,'Pack&amp;System Plan (Model)'!$E84,'Pack&amp;System Plan (Project)'!#REF!)</f>
        <v>#REF!</v>
      </c>
      <c r="GF84" s="9" t="e">
        <f>SUMIF('Pack&amp;System Plan (Project)'!$G:$G,'Pack&amp;System Plan (Model)'!$E84,'Pack&amp;System Plan (Project)'!#REF!)</f>
        <v>#REF!</v>
      </c>
      <c r="GG84" s="9" t="e">
        <f>SUMIF('Pack&amp;System Plan (Project)'!$G:$G,'Pack&amp;System Plan (Model)'!$E84,'Pack&amp;System Plan (Project)'!#REF!)</f>
        <v>#REF!</v>
      </c>
      <c r="GH84" s="9" t="e">
        <f>SUMIF('Pack&amp;System Plan (Project)'!$G:$G,'Pack&amp;System Plan (Model)'!$E84,'Pack&amp;System Plan (Project)'!#REF!)</f>
        <v>#REF!</v>
      </c>
      <c r="GI84" s="9" t="e">
        <f>SUMIF('Pack&amp;System Plan (Project)'!$G:$G,'Pack&amp;System Plan (Model)'!$E84,'Pack&amp;System Plan (Project)'!#REF!)</f>
        <v>#REF!</v>
      </c>
      <c r="GJ84" s="9" t="e">
        <f>SUMIF('Pack&amp;System Plan (Project)'!$G:$G,'Pack&amp;System Plan (Model)'!$E84,'Pack&amp;System Plan (Project)'!#REF!)</f>
        <v>#REF!</v>
      </c>
      <c r="GK84" s="9" t="e">
        <f>SUMIF('Pack&amp;System Plan (Project)'!$G:$G,'Pack&amp;System Plan (Model)'!$E84,'Pack&amp;System Plan (Project)'!#REF!)</f>
        <v>#REF!</v>
      </c>
      <c r="GL84" s="9" t="e">
        <f>SUMIF('Pack&amp;System Plan (Project)'!$G:$G,'Pack&amp;System Plan (Model)'!$E84,'Pack&amp;System Plan (Project)'!#REF!)</f>
        <v>#REF!</v>
      </c>
      <c r="GM84" s="9" t="e">
        <f>SUMIF('Pack&amp;System Plan (Project)'!$G:$G,'Pack&amp;System Plan (Model)'!$E84,'Pack&amp;System Plan (Project)'!#REF!)</f>
        <v>#REF!</v>
      </c>
      <c r="GN84" s="9" t="e">
        <f>SUMIF('Pack&amp;System Plan (Project)'!$G:$G,'Pack&amp;System Plan (Model)'!$E84,'Pack&amp;System Plan (Project)'!#REF!)</f>
        <v>#REF!</v>
      </c>
      <c r="GO84" s="5">
        <v>0</v>
      </c>
    </row>
    <row r="85" spans="2:197" s="5" customFormat="1" x14ac:dyDescent="0.3">
      <c r="B85" s="25" t="s">
        <v>45</v>
      </c>
      <c r="C85" s="24" t="s">
        <v>98</v>
      </c>
      <c r="D85" s="24" t="s">
        <v>171</v>
      </c>
      <c r="E85" s="18" t="s">
        <v>172</v>
      </c>
      <c r="F85" s="19" t="s">
        <v>173</v>
      </c>
      <c r="G85" s="13" t="e">
        <f>SUMIF(#REF!,'Pack&amp;System Plan (Model)'!#REF!,#REF!)</f>
        <v>#REF!</v>
      </c>
      <c r="H85" s="14">
        <f t="shared" si="2"/>
        <v>0</v>
      </c>
      <c r="I85" s="15"/>
      <c r="J85" s="15"/>
      <c r="K85" s="12" t="s">
        <v>10</v>
      </c>
      <c r="L85" s="16" t="e">
        <f>H85/H84</f>
        <v>#REF!</v>
      </c>
      <c r="M85" s="10"/>
      <c r="N85" s="28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  <c r="BI85" s="6"/>
      <c r="BJ85" s="6"/>
      <c r="BK85" s="6"/>
      <c r="BL85" s="6"/>
      <c r="BM85" s="6"/>
      <c r="BN85" s="6"/>
      <c r="BO85" s="6"/>
      <c r="BP85" s="6"/>
      <c r="BQ85" s="6"/>
      <c r="BR85" s="6"/>
      <c r="BS85" s="6"/>
      <c r="BT85" s="6"/>
      <c r="BU85" s="6"/>
      <c r="BV85" s="6"/>
      <c r="BW85" s="6"/>
      <c r="BX85" s="6"/>
      <c r="BY85" s="6"/>
      <c r="BZ85" s="6"/>
      <c r="CA85" s="6"/>
      <c r="CB85" s="6"/>
      <c r="CC85" s="6"/>
      <c r="CD85" s="6"/>
      <c r="CE85" s="6"/>
      <c r="CF85" s="6"/>
      <c r="CG85" s="6"/>
      <c r="CH85" s="6"/>
      <c r="CI85" s="6"/>
      <c r="CJ85" s="6"/>
      <c r="CK85" s="6"/>
      <c r="CL85" s="6"/>
      <c r="CM85" s="6"/>
      <c r="CN85" s="6"/>
      <c r="CO85" s="6"/>
      <c r="CP85" s="6"/>
      <c r="CQ85" s="6"/>
      <c r="CR85" s="6"/>
      <c r="CS85" s="6"/>
      <c r="CT85" s="6"/>
      <c r="CU85" s="6"/>
      <c r="CV85" s="6"/>
      <c r="CW85" s="6"/>
      <c r="CX85" s="6"/>
      <c r="CY85" s="6"/>
      <c r="CZ85" s="6"/>
      <c r="DA85" s="6"/>
      <c r="DB85" s="6"/>
      <c r="DC85" s="6"/>
      <c r="DD85" s="6"/>
      <c r="DE85" s="6"/>
      <c r="DF85" s="6"/>
      <c r="DG85" s="6"/>
      <c r="DH85" s="6"/>
      <c r="DI85" s="6"/>
      <c r="DJ85" s="6"/>
      <c r="DK85" s="6"/>
      <c r="DL85" s="6"/>
      <c r="DM85" s="6"/>
      <c r="DN85" s="6"/>
      <c r="DO85" s="6"/>
      <c r="DP85" s="6"/>
      <c r="DQ85" s="6"/>
      <c r="DR85" s="6"/>
      <c r="DS85" s="6"/>
      <c r="DT85" s="6"/>
      <c r="DU85" s="6"/>
      <c r="DV85" s="6"/>
      <c r="DW85" s="6"/>
      <c r="DX85" s="6"/>
      <c r="DY85" s="6"/>
      <c r="DZ85" s="6"/>
      <c r="EA85" s="6"/>
      <c r="EB85" s="6"/>
      <c r="EC85" s="6"/>
      <c r="ED85" s="6"/>
      <c r="EE85" s="6"/>
      <c r="EF85" s="6"/>
      <c r="EG85" s="6"/>
      <c r="EH85" s="6"/>
      <c r="EI85" s="6"/>
      <c r="EJ85" s="6"/>
      <c r="EK85" s="6"/>
      <c r="EL85" s="6"/>
      <c r="EM85" s="6"/>
      <c r="EN85" s="6"/>
      <c r="EO85" s="6"/>
      <c r="EP85" s="6"/>
      <c r="EQ85" s="6"/>
      <c r="ER85" s="6"/>
      <c r="ES85" s="6"/>
      <c r="ET85" s="6"/>
      <c r="EU85" s="6"/>
      <c r="EV85" s="6"/>
      <c r="EW85" s="6"/>
      <c r="EX85" s="6"/>
      <c r="EY85" s="6"/>
      <c r="EZ85" s="6"/>
      <c r="FA85" s="6"/>
      <c r="FB85" s="6"/>
      <c r="FC85" s="6"/>
      <c r="FD85" s="6"/>
      <c r="FE85" s="6"/>
      <c r="FF85" s="6"/>
      <c r="FG85" s="6"/>
      <c r="FH85" s="6"/>
      <c r="FI85" s="6"/>
      <c r="FJ85" s="6"/>
      <c r="FK85" s="6"/>
      <c r="FL85" s="6"/>
      <c r="FM85" s="6"/>
      <c r="FN85" s="6"/>
      <c r="FO85" s="6"/>
      <c r="FP85" s="6"/>
      <c r="FQ85" s="6"/>
      <c r="FR85" s="6"/>
      <c r="FS85" s="6"/>
      <c r="FT85" s="6"/>
      <c r="FU85" s="6"/>
      <c r="FV85" s="6"/>
      <c r="FW85" s="6"/>
      <c r="FX85" s="6"/>
      <c r="FY85" s="6"/>
      <c r="FZ85" s="6"/>
      <c r="GA85" s="6"/>
      <c r="GB85" s="6"/>
      <c r="GC85" s="6"/>
      <c r="GD85" s="6"/>
      <c r="GE85" s="6"/>
      <c r="GF85" s="6"/>
      <c r="GG85" s="6"/>
      <c r="GH85" s="6"/>
      <c r="GI85" s="6"/>
      <c r="GJ85" s="6"/>
      <c r="GK85" s="6"/>
      <c r="GL85" s="6"/>
      <c r="GM85" s="6"/>
      <c r="GN85" s="6"/>
      <c r="GO85" s="5">
        <v>0</v>
      </c>
    </row>
    <row r="86" spans="2:197" s="5" customFormat="1" x14ac:dyDescent="0.3">
      <c r="B86" s="25" t="s">
        <v>45</v>
      </c>
      <c r="C86" s="24" t="s">
        <v>98</v>
      </c>
      <c r="D86" s="24" t="s">
        <v>48</v>
      </c>
      <c r="E86" s="18" t="s">
        <v>80</v>
      </c>
      <c r="F86" s="19" t="s">
        <v>81</v>
      </c>
      <c r="G86" s="13" t="e">
        <f>SUMIF(#REF!,'Pack&amp;System Plan (Model)'!#REF!,#REF!)</f>
        <v>#REF!</v>
      </c>
      <c r="H86" s="21" t="e">
        <f t="shared" si="2"/>
        <v>#REF!</v>
      </c>
      <c r="I86" s="22"/>
      <c r="J86" s="22"/>
      <c r="K86" s="19" t="s">
        <v>9</v>
      </c>
      <c r="L86" s="23" t="e">
        <f>+H87/H86</f>
        <v>#REF!</v>
      </c>
      <c r="M86" s="17"/>
      <c r="N86" s="27"/>
      <c r="O86" s="9" t="e">
        <f>SUMIF('Pack&amp;System Plan (Project)'!$G:$G,'Pack&amp;System Plan (Model)'!$E86,'Pack&amp;System Plan (Project)'!#REF!)</f>
        <v>#REF!</v>
      </c>
      <c r="P86" s="9" t="e">
        <f>SUMIF('Pack&amp;System Plan (Project)'!$G:$G,'Pack&amp;System Plan (Model)'!$E86,'Pack&amp;System Plan (Project)'!#REF!)</f>
        <v>#REF!</v>
      </c>
      <c r="Q86" s="9" t="e">
        <f>SUMIF('Pack&amp;System Plan (Project)'!$G:$G,'Pack&amp;System Plan (Model)'!$E86,'Pack&amp;System Plan (Project)'!#REF!)</f>
        <v>#REF!</v>
      </c>
      <c r="R86" s="9" t="e">
        <f>SUMIF('Pack&amp;System Plan (Project)'!$G:$G,'Pack&amp;System Plan (Model)'!$E86,'Pack&amp;System Plan (Project)'!#REF!)</f>
        <v>#REF!</v>
      </c>
      <c r="S86" s="9" t="e">
        <f>SUMIF('Pack&amp;System Plan (Project)'!$G:$G,'Pack&amp;System Plan (Model)'!$E86,'Pack&amp;System Plan (Project)'!#REF!)</f>
        <v>#REF!</v>
      </c>
      <c r="T86" s="9" t="e">
        <f>SUMIF('Pack&amp;System Plan (Project)'!$G:$G,'Pack&amp;System Plan (Model)'!$E86,'Pack&amp;System Plan (Project)'!#REF!)</f>
        <v>#REF!</v>
      </c>
      <c r="U86" s="9" t="e">
        <f>SUMIF('Pack&amp;System Plan (Project)'!$G:$G,'Pack&amp;System Plan (Model)'!$E86,'Pack&amp;System Plan (Project)'!#REF!)</f>
        <v>#REF!</v>
      </c>
      <c r="V86" s="9" t="e">
        <f>SUMIF('Pack&amp;System Plan (Project)'!$G:$G,'Pack&amp;System Plan (Model)'!$E86,'Pack&amp;System Plan (Project)'!#REF!)</f>
        <v>#REF!</v>
      </c>
      <c r="W86" s="9" t="e">
        <f>SUMIF('Pack&amp;System Plan (Project)'!$G:$G,'Pack&amp;System Plan (Model)'!$E86,'Pack&amp;System Plan (Project)'!#REF!)</f>
        <v>#REF!</v>
      </c>
      <c r="X86" s="9" t="e">
        <f>SUMIF('Pack&amp;System Plan (Project)'!$G:$G,'Pack&amp;System Plan (Model)'!$E86,'Pack&amp;System Plan (Project)'!#REF!)</f>
        <v>#REF!</v>
      </c>
      <c r="Y86" s="9" t="e">
        <f>SUMIF('Pack&amp;System Plan (Project)'!$G:$G,'Pack&amp;System Plan (Model)'!$E86,'Pack&amp;System Plan (Project)'!#REF!)</f>
        <v>#REF!</v>
      </c>
      <c r="Z86" s="9" t="e">
        <f>SUMIF('Pack&amp;System Plan (Project)'!$G:$G,'Pack&amp;System Plan (Model)'!$E86,'Pack&amp;System Plan (Project)'!#REF!)</f>
        <v>#REF!</v>
      </c>
      <c r="AA86" s="9" t="e">
        <f>SUMIF('Pack&amp;System Plan (Project)'!$G:$G,'Pack&amp;System Plan (Model)'!$E86,'Pack&amp;System Plan (Project)'!#REF!)</f>
        <v>#REF!</v>
      </c>
      <c r="AB86" s="9" t="e">
        <f>SUMIF('Pack&amp;System Plan (Project)'!$G:$G,'Pack&amp;System Plan (Model)'!$E86,'Pack&amp;System Plan (Project)'!#REF!)</f>
        <v>#REF!</v>
      </c>
      <c r="AC86" s="9" t="e">
        <f>SUMIF('Pack&amp;System Plan (Project)'!$G:$G,'Pack&amp;System Plan (Model)'!$E86,'Pack&amp;System Plan (Project)'!#REF!)</f>
        <v>#REF!</v>
      </c>
      <c r="AD86" s="9" t="e">
        <f>SUMIF('Pack&amp;System Plan (Project)'!$G:$G,'Pack&amp;System Plan (Model)'!$E86,'Pack&amp;System Plan (Project)'!#REF!)</f>
        <v>#REF!</v>
      </c>
      <c r="AE86" s="9" t="e">
        <f>SUMIF('Pack&amp;System Plan (Project)'!$G:$G,'Pack&amp;System Plan (Model)'!$E86,'Pack&amp;System Plan (Project)'!#REF!)</f>
        <v>#REF!</v>
      </c>
      <c r="AF86" s="9" t="e">
        <f>SUMIF('Pack&amp;System Plan (Project)'!$G:$G,'Pack&amp;System Plan (Model)'!$E86,'Pack&amp;System Plan (Project)'!#REF!)</f>
        <v>#REF!</v>
      </c>
      <c r="AG86" s="9" t="e">
        <f>SUMIF('Pack&amp;System Plan (Project)'!$G:$G,'Pack&amp;System Plan (Model)'!$E86,'Pack&amp;System Plan (Project)'!#REF!)</f>
        <v>#REF!</v>
      </c>
      <c r="AH86" s="9" t="e">
        <f>SUMIF('Pack&amp;System Plan (Project)'!$G:$G,'Pack&amp;System Plan (Model)'!$E86,'Pack&amp;System Plan (Project)'!#REF!)</f>
        <v>#REF!</v>
      </c>
      <c r="AI86" s="9" t="e">
        <f>SUMIF('Pack&amp;System Plan (Project)'!$G:$G,'Pack&amp;System Plan (Model)'!$E86,'Pack&amp;System Plan (Project)'!#REF!)</f>
        <v>#REF!</v>
      </c>
      <c r="AJ86" s="9" t="e">
        <f>SUMIF('Pack&amp;System Plan (Project)'!$G:$G,'Pack&amp;System Plan (Model)'!$E86,'Pack&amp;System Plan (Project)'!#REF!)</f>
        <v>#REF!</v>
      </c>
      <c r="AK86" s="9" t="e">
        <f>SUMIF('Pack&amp;System Plan (Project)'!$G:$G,'Pack&amp;System Plan (Model)'!$E86,'Pack&amp;System Plan (Project)'!#REF!)</f>
        <v>#REF!</v>
      </c>
      <c r="AL86" s="9" t="e">
        <f>SUMIF('Pack&amp;System Plan (Project)'!$G:$G,'Pack&amp;System Plan (Model)'!$E86,'Pack&amp;System Plan (Project)'!#REF!)</f>
        <v>#REF!</v>
      </c>
      <c r="AM86" s="9" t="e">
        <f>SUMIF('Pack&amp;System Plan (Project)'!$G:$G,'Pack&amp;System Plan (Model)'!$E86,'Pack&amp;System Plan (Project)'!#REF!)</f>
        <v>#REF!</v>
      </c>
      <c r="AN86" s="9" t="e">
        <f>SUMIF('Pack&amp;System Plan (Project)'!$G:$G,'Pack&amp;System Plan (Model)'!$E86,'Pack&amp;System Plan (Project)'!#REF!)</f>
        <v>#REF!</v>
      </c>
      <c r="AO86" s="9" t="e">
        <f>SUMIF('Pack&amp;System Plan (Project)'!$G:$G,'Pack&amp;System Plan (Model)'!$E86,'Pack&amp;System Plan (Project)'!#REF!)</f>
        <v>#REF!</v>
      </c>
      <c r="AP86" s="9" t="e">
        <f>SUMIF('Pack&amp;System Plan (Project)'!$G:$G,'Pack&amp;System Plan (Model)'!$E86,'Pack&amp;System Plan (Project)'!#REF!)</f>
        <v>#REF!</v>
      </c>
      <c r="AQ86" s="9" t="e">
        <f>SUMIF('Pack&amp;System Plan (Project)'!$G:$G,'Pack&amp;System Plan (Model)'!$E86,'Pack&amp;System Plan (Project)'!#REF!)</f>
        <v>#REF!</v>
      </c>
      <c r="AR86" s="9" t="e">
        <f>SUMIF('Pack&amp;System Plan (Project)'!$G:$G,'Pack&amp;System Plan (Model)'!$E86,'Pack&amp;System Plan (Project)'!#REF!)</f>
        <v>#REF!</v>
      </c>
      <c r="AS86" s="9" t="e">
        <f>SUMIF('Pack&amp;System Plan (Project)'!$G:$G,'Pack&amp;System Plan (Model)'!$E86,'Pack&amp;System Plan (Project)'!#REF!)</f>
        <v>#REF!</v>
      </c>
      <c r="AT86" s="9" t="e">
        <f>SUMIF('Pack&amp;System Plan (Project)'!$G:$G,'Pack&amp;System Plan (Model)'!$E86,'Pack&amp;System Plan (Project)'!#REF!)</f>
        <v>#REF!</v>
      </c>
      <c r="AU86" s="9" t="e">
        <f>SUMIF('Pack&amp;System Plan (Project)'!$G:$G,'Pack&amp;System Plan (Model)'!$E86,'Pack&amp;System Plan (Project)'!#REF!)</f>
        <v>#REF!</v>
      </c>
      <c r="AV86" s="9" t="e">
        <f>SUMIF('Pack&amp;System Plan (Project)'!$G:$G,'Pack&amp;System Plan (Model)'!$E86,'Pack&amp;System Plan (Project)'!#REF!)</f>
        <v>#REF!</v>
      </c>
      <c r="AW86" s="9" t="e">
        <f>SUMIF('Pack&amp;System Plan (Project)'!$G:$G,'Pack&amp;System Plan (Model)'!$E86,'Pack&amp;System Plan (Project)'!#REF!)</f>
        <v>#REF!</v>
      </c>
      <c r="AX86" s="9" t="e">
        <f>SUMIF('Pack&amp;System Plan (Project)'!$G:$G,'Pack&amp;System Plan (Model)'!$E86,'Pack&amp;System Plan (Project)'!#REF!)</f>
        <v>#REF!</v>
      </c>
      <c r="AY86" s="9" t="e">
        <f>SUMIF('Pack&amp;System Plan (Project)'!$G:$G,'Pack&amp;System Plan (Model)'!$E86,'Pack&amp;System Plan (Project)'!#REF!)</f>
        <v>#REF!</v>
      </c>
      <c r="AZ86" s="9" t="e">
        <f>SUMIF('Pack&amp;System Plan (Project)'!$G:$G,'Pack&amp;System Plan (Model)'!$E86,'Pack&amp;System Plan (Project)'!#REF!)</f>
        <v>#REF!</v>
      </c>
      <c r="BA86" s="9" t="e">
        <f>SUMIF('Pack&amp;System Plan (Project)'!$G:$G,'Pack&amp;System Plan (Model)'!$E86,'Pack&amp;System Plan (Project)'!#REF!)</f>
        <v>#REF!</v>
      </c>
      <c r="BB86" s="9" t="e">
        <f>SUMIF('Pack&amp;System Plan (Project)'!$G:$G,'Pack&amp;System Plan (Model)'!$E86,'Pack&amp;System Plan (Project)'!#REF!)</f>
        <v>#REF!</v>
      </c>
      <c r="BC86" s="9" t="e">
        <f>SUMIF('Pack&amp;System Plan (Project)'!$G:$G,'Pack&amp;System Plan (Model)'!$E86,'Pack&amp;System Plan (Project)'!#REF!)</f>
        <v>#REF!</v>
      </c>
      <c r="BD86" s="9" t="e">
        <f>SUMIF('Pack&amp;System Plan (Project)'!$G:$G,'Pack&amp;System Plan (Model)'!$E86,'Pack&amp;System Plan (Project)'!#REF!)</f>
        <v>#REF!</v>
      </c>
      <c r="BE86" s="9" t="e">
        <f>SUMIF('Pack&amp;System Plan (Project)'!$G:$G,'Pack&amp;System Plan (Model)'!$E86,'Pack&amp;System Plan (Project)'!#REF!)</f>
        <v>#REF!</v>
      </c>
      <c r="BF86" s="9" t="e">
        <f>SUMIF('Pack&amp;System Plan (Project)'!$G:$G,'Pack&amp;System Plan (Model)'!$E86,'Pack&amp;System Plan (Project)'!#REF!)</f>
        <v>#REF!</v>
      </c>
      <c r="BG86" s="9" t="e">
        <f>SUMIF('Pack&amp;System Plan (Project)'!$G:$G,'Pack&amp;System Plan (Model)'!$E86,'Pack&amp;System Plan (Project)'!#REF!)</f>
        <v>#REF!</v>
      </c>
      <c r="BH86" s="9" t="e">
        <f>SUMIF('Pack&amp;System Plan (Project)'!$G:$G,'Pack&amp;System Plan (Model)'!$E86,'Pack&amp;System Plan (Project)'!#REF!)</f>
        <v>#REF!</v>
      </c>
      <c r="BI86" s="9" t="e">
        <f>SUMIF('Pack&amp;System Plan (Project)'!$G:$G,'Pack&amp;System Plan (Model)'!$E86,'Pack&amp;System Plan (Project)'!#REF!)</f>
        <v>#REF!</v>
      </c>
      <c r="BJ86" s="9" t="e">
        <f>SUMIF('Pack&amp;System Plan (Project)'!$G:$G,'Pack&amp;System Plan (Model)'!$E86,'Pack&amp;System Plan (Project)'!#REF!)</f>
        <v>#REF!</v>
      </c>
      <c r="BK86" s="9" t="e">
        <f>SUMIF('Pack&amp;System Plan (Project)'!$G:$G,'Pack&amp;System Plan (Model)'!$E86,'Pack&amp;System Plan (Project)'!#REF!)</f>
        <v>#REF!</v>
      </c>
      <c r="BL86" s="9" t="e">
        <f>SUMIF('Pack&amp;System Plan (Project)'!$G:$G,'Pack&amp;System Plan (Model)'!$E86,'Pack&amp;System Plan (Project)'!#REF!)</f>
        <v>#REF!</v>
      </c>
      <c r="BM86" s="9" t="e">
        <f>SUMIF('Pack&amp;System Plan (Project)'!$G:$G,'Pack&amp;System Plan (Model)'!$E86,'Pack&amp;System Plan (Project)'!#REF!)</f>
        <v>#REF!</v>
      </c>
      <c r="BN86" s="9" t="e">
        <f>SUMIF('Pack&amp;System Plan (Project)'!$G:$G,'Pack&amp;System Plan (Model)'!$E86,'Pack&amp;System Plan (Project)'!#REF!)</f>
        <v>#REF!</v>
      </c>
      <c r="BO86" s="9" t="e">
        <f>SUMIF('Pack&amp;System Plan (Project)'!$G:$G,'Pack&amp;System Plan (Model)'!$E86,'Pack&amp;System Plan (Project)'!#REF!)</f>
        <v>#REF!</v>
      </c>
      <c r="BP86" s="9" t="e">
        <f>SUMIF('Pack&amp;System Plan (Project)'!$G:$G,'Pack&amp;System Plan (Model)'!$E86,'Pack&amp;System Plan (Project)'!#REF!)</f>
        <v>#REF!</v>
      </c>
      <c r="BQ86" s="9" t="e">
        <f>SUMIF('Pack&amp;System Plan (Project)'!$G:$G,'Pack&amp;System Plan (Model)'!$E86,'Pack&amp;System Plan (Project)'!#REF!)</f>
        <v>#REF!</v>
      </c>
      <c r="BR86" s="9" t="e">
        <f>SUMIF('Pack&amp;System Plan (Project)'!$G:$G,'Pack&amp;System Plan (Model)'!$E86,'Pack&amp;System Plan (Project)'!#REF!)</f>
        <v>#REF!</v>
      </c>
      <c r="BS86" s="9" t="e">
        <f>SUMIF('Pack&amp;System Plan (Project)'!$G:$G,'Pack&amp;System Plan (Model)'!$E86,'Pack&amp;System Plan (Project)'!#REF!)</f>
        <v>#REF!</v>
      </c>
      <c r="BT86" s="9" t="e">
        <f>SUMIF('Pack&amp;System Plan (Project)'!$G:$G,'Pack&amp;System Plan (Model)'!$E86,'Pack&amp;System Plan (Project)'!#REF!)</f>
        <v>#REF!</v>
      </c>
      <c r="BU86" s="9" t="e">
        <f>SUMIF('Pack&amp;System Plan (Project)'!$G:$G,'Pack&amp;System Plan (Model)'!$E86,'Pack&amp;System Plan (Project)'!#REF!)</f>
        <v>#REF!</v>
      </c>
      <c r="BV86" s="9" t="e">
        <f>SUMIF('Pack&amp;System Plan (Project)'!$G:$G,'Pack&amp;System Plan (Model)'!$E86,'Pack&amp;System Plan (Project)'!#REF!)</f>
        <v>#REF!</v>
      </c>
      <c r="BW86" s="9" t="e">
        <f>SUMIF('Pack&amp;System Plan (Project)'!$G:$G,'Pack&amp;System Plan (Model)'!$E86,'Pack&amp;System Plan (Project)'!#REF!)</f>
        <v>#REF!</v>
      </c>
      <c r="BX86" s="9" t="e">
        <f>SUMIF('Pack&amp;System Plan (Project)'!$G:$G,'Pack&amp;System Plan (Model)'!$E86,'Pack&amp;System Plan (Project)'!#REF!)</f>
        <v>#REF!</v>
      </c>
      <c r="BY86" s="9" t="e">
        <f>SUMIF('Pack&amp;System Plan (Project)'!$G:$G,'Pack&amp;System Plan (Model)'!$E86,'Pack&amp;System Plan (Project)'!#REF!)</f>
        <v>#REF!</v>
      </c>
      <c r="BZ86" s="9" t="e">
        <f>SUMIF('Pack&amp;System Plan (Project)'!$G:$G,'Pack&amp;System Plan (Model)'!$E86,'Pack&amp;System Plan (Project)'!#REF!)</f>
        <v>#REF!</v>
      </c>
      <c r="CA86" s="9" t="e">
        <f>SUMIF('Pack&amp;System Plan (Project)'!$G:$G,'Pack&amp;System Plan (Model)'!$E86,'Pack&amp;System Plan (Project)'!#REF!)</f>
        <v>#REF!</v>
      </c>
      <c r="CB86" s="9" t="e">
        <f>SUMIF('Pack&amp;System Plan (Project)'!$G:$G,'Pack&amp;System Plan (Model)'!$E86,'Pack&amp;System Plan (Project)'!#REF!)</f>
        <v>#REF!</v>
      </c>
      <c r="CC86" s="9" t="e">
        <f>SUMIF('Pack&amp;System Plan (Project)'!$G:$G,'Pack&amp;System Plan (Model)'!$E86,'Pack&amp;System Plan (Project)'!#REF!)</f>
        <v>#REF!</v>
      </c>
      <c r="CD86" s="9" t="e">
        <f>SUMIF('Pack&amp;System Plan (Project)'!$G:$G,'Pack&amp;System Plan (Model)'!$E86,'Pack&amp;System Plan (Project)'!#REF!)</f>
        <v>#REF!</v>
      </c>
      <c r="CE86" s="9" t="e">
        <f>SUMIF('Pack&amp;System Plan (Project)'!$G:$G,'Pack&amp;System Plan (Model)'!$E86,'Pack&amp;System Plan (Project)'!#REF!)</f>
        <v>#REF!</v>
      </c>
      <c r="CF86" s="9" t="e">
        <f>SUMIF('Pack&amp;System Plan (Project)'!$G:$G,'Pack&amp;System Plan (Model)'!$E86,'Pack&amp;System Plan (Project)'!#REF!)</f>
        <v>#REF!</v>
      </c>
      <c r="CG86" s="9" t="e">
        <f>SUMIF('Pack&amp;System Plan (Project)'!$G:$G,'Pack&amp;System Plan (Model)'!$E86,'Pack&amp;System Plan (Project)'!#REF!)</f>
        <v>#REF!</v>
      </c>
      <c r="CH86" s="9" t="e">
        <f>SUMIF('Pack&amp;System Plan (Project)'!$G:$G,'Pack&amp;System Plan (Model)'!$E86,'Pack&amp;System Plan (Project)'!#REF!)</f>
        <v>#REF!</v>
      </c>
      <c r="CI86" s="9" t="e">
        <f>SUMIF('Pack&amp;System Plan (Project)'!$G:$G,'Pack&amp;System Plan (Model)'!$E86,'Pack&amp;System Plan (Project)'!#REF!)</f>
        <v>#REF!</v>
      </c>
      <c r="CJ86" s="9" t="e">
        <f>SUMIF('Pack&amp;System Plan (Project)'!$G:$G,'Pack&amp;System Plan (Model)'!$E86,'Pack&amp;System Plan (Project)'!#REF!)</f>
        <v>#REF!</v>
      </c>
      <c r="CK86" s="9" t="e">
        <f>SUMIF('Pack&amp;System Plan (Project)'!$G:$G,'Pack&amp;System Plan (Model)'!$E86,'Pack&amp;System Plan (Project)'!#REF!)</f>
        <v>#REF!</v>
      </c>
      <c r="CL86" s="9" t="e">
        <f>SUMIF('Pack&amp;System Plan (Project)'!$G:$G,'Pack&amp;System Plan (Model)'!$E86,'Pack&amp;System Plan (Project)'!#REF!)</f>
        <v>#REF!</v>
      </c>
      <c r="CM86" s="9" t="e">
        <f>SUMIF('Pack&amp;System Plan (Project)'!$G:$G,'Pack&amp;System Plan (Model)'!$E86,'Pack&amp;System Plan (Project)'!#REF!)</f>
        <v>#REF!</v>
      </c>
      <c r="CN86" s="9" t="e">
        <f>SUMIF('Pack&amp;System Plan (Project)'!$G:$G,'Pack&amp;System Plan (Model)'!$E86,'Pack&amp;System Plan (Project)'!#REF!)</f>
        <v>#REF!</v>
      </c>
      <c r="CO86" s="9" t="e">
        <f>SUMIF('Pack&amp;System Plan (Project)'!$G:$G,'Pack&amp;System Plan (Model)'!$E86,'Pack&amp;System Plan (Project)'!#REF!)</f>
        <v>#REF!</v>
      </c>
      <c r="CP86" s="9" t="e">
        <f>SUMIF('Pack&amp;System Plan (Project)'!$G:$G,'Pack&amp;System Plan (Model)'!$E86,'Pack&amp;System Plan (Project)'!#REF!)</f>
        <v>#REF!</v>
      </c>
      <c r="CQ86" s="9" t="e">
        <f>SUMIF('Pack&amp;System Plan (Project)'!$G:$G,'Pack&amp;System Plan (Model)'!$E86,'Pack&amp;System Plan (Project)'!#REF!)</f>
        <v>#REF!</v>
      </c>
      <c r="CR86" s="9" t="e">
        <f>SUMIF('Pack&amp;System Plan (Project)'!$G:$G,'Pack&amp;System Plan (Model)'!$E86,'Pack&amp;System Plan (Project)'!#REF!)</f>
        <v>#REF!</v>
      </c>
      <c r="CS86" s="9" t="e">
        <f>SUMIF('Pack&amp;System Plan (Project)'!$G:$G,'Pack&amp;System Plan (Model)'!$E86,'Pack&amp;System Plan (Project)'!#REF!)</f>
        <v>#REF!</v>
      </c>
      <c r="CT86" s="9" t="e">
        <f>SUMIF('Pack&amp;System Plan (Project)'!$G:$G,'Pack&amp;System Plan (Model)'!$E86,'Pack&amp;System Plan (Project)'!#REF!)</f>
        <v>#REF!</v>
      </c>
      <c r="CU86" s="9" t="e">
        <f>SUMIF('Pack&amp;System Plan (Project)'!$G:$G,'Pack&amp;System Plan (Model)'!$E86,'Pack&amp;System Plan (Project)'!#REF!)</f>
        <v>#REF!</v>
      </c>
      <c r="CV86" s="9" t="e">
        <f>SUMIF('Pack&amp;System Plan (Project)'!$G:$G,'Pack&amp;System Plan (Model)'!$E86,'Pack&amp;System Plan (Project)'!#REF!)</f>
        <v>#REF!</v>
      </c>
      <c r="CW86" s="9" t="e">
        <f>SUMIF('Pack&amp;System Plan (Project)'!$G:$G,'Pack&amp;System Plan (Model)'!$E86,'Pack&amp;System Plan (Project)'!#REF!)</f>
        <v>#REF!</v>
      </c>
      <c r="CX86" s="9" t="e">
        <f>SUMIF('Pack&amp;System Plan (Project)'!$G:$G,'Pack&amp;System Plan (Model)'!$E86,'Pack&amp;System Plan (Project)'!#REF!)</f>
        <v>#REF!</v>
      </c>
      <c r="CY86" s="9" t="e">
        <f>SUMIF('Pack&amp;System Plan (Project)'!$G:$G,'Pack&amp;System Plan (Model)'!$E86,'Pack&amp;System Plan (Project)'!#REF!)</f>
        <v>#REF!</v>
      </c>
      <c r="CZ86" s="9" t="e">
        <f>SUMIF('Pack&amp;System Plan (Project)'!$G:$G,'Pack&amp;System Plan (Model)'!$E86,'Pack&amp;System Plan (Project)'!#REF!)</f>
        <v>#REF!</v>
      </c>
      <c r="DA86" s="9" t="e">
        <f>SUMIF('Pack&amp;System Plan (Project)'!$G:$G,'Pack&amp;System Plan (Model)'!$E86,'Pack&amp;System Plan (Project)'!#REF!)</f>
        <v>#REF!</v>
      </c>
      <c r="DB86" s="9" t="e">
        <f>SUMIF('Pack&amp;System Plan (Project)'!$G:$G,'Pack&amp;System Plan (Model)'!$E86,'Pack&amp;System Plan (Project)'!#REF!)</f>
        <v>#REF!</v>
      </c>
      <c r="DC86" s="9" t="e">
        <f>SUMIF('Pack&amp;System Plan (Project)'!$G:$G,'Pack&amp;System Plan (Model)'!$E86,'Pack&amp;System Plan (Project)'!#REF!)</f>
        <v>#REF!</v>
      </c>
      <c r="DD86" s="9" t="e">
        <f>SUMIF('Pack&amp;System Plan (Project)'!$G:$G,'Pack&amp;System Plan (Model)'!$E86,'Pack&amp;System Plan (Project)'!#REF!)</f>
        <v>#REF!</v>
      </c>
      <c r="DE86" s="9" t="e">
        <f>SUMIF('Pack&amp;System Plan (Project)'!$G:$G,'Pack&amp;System Plan (Model)'!$E86,'Pack&amp;System Plan (Project)'!#REF!)</f>
        <v>#REF!</v>
      </c>
      <c r="DF86" s="9" t="e">
        <f>SUMIF('Pack&amp;System Plan (Project)'!$G:$G,'Pack&amp;System Plan (Model)'!$E86,'Pack&amp;System Plan (Project)'!#REF!)</f>
        <v>#REF!</v>
      </c>
      <c r="DG86" s="9" t="e">
        <f>SUMIF('Pack&amp;System Plan (Project)'!$G:$G,'Pack&amp;System Plan (Model)'!$E86,'Pack&amp;System Plan (Project)'!#REF!)</f>
        <v>#REF!</v>
      </c>
      <c r="DH86" s="9" t="e">
        <f>SUMIF('Pack&amp;System Plan (Project)'!$G:$G,'Pack&amp;System Plan (Model)'!$E86,'Pack&amp;System Plan (Project)'!#REF!)</f>
        <v>#REF!</v>
      </c>
      <c r="DI86" s="9" t="e">
        <f>SUMIF('Pack&amp;System Plan (Project)'!$G:$G,'Pack&amp;System Plan (Model)'!$E86,'Pack&amp;System Plan (Project)'!#REF!)</f>
        <v>#REF!</v>
      </c>
      <c r="DJ86" s="9" t="e">
        <f>SUMIF('Pack&amp;System Plan (Project)'!$G:$G,'Pack&amp;System Plan (Model)'!$E86,'Pack&amp;System Plan (Project)'!#REF!)</f>
        <v>#REF!</v>
      </c>
      <c r="DK86" s="9" t="e">
        <f>SUMIF('Pack&amp;System Plan (Project)'!$G:$G,'Pack&amp;System Plan (Model)'!$E86,'Pack&amp;System Plan (Project)'!#REF!)</f>
        <v>#REF!</v>
      </c>
      <c r="DL86" s="9" t="e">
        <f>SUMIF('Pack&amp;System Plan (Project)'!$G:$G,'Pack&amp;System Plan (Model)'!$E86,'Pack&amp;System Plan (Project)'!#REF!)</f>
        <v>#REF!</v>
      </c>
      <c r="DM86" s="9" t="e">
        <f>SUMIF('Pack&amp;System Plan (Project)'!$G:$G,'Pack&amp;System Plan (Model)'!$E86,'Pack&amp;System Plan (Project)'!#REF!)</f>
        <v>#REF!</v>
      </c>
      <c r="DN86" s="9" t="e">
        <f>SUMIF('Pack&amp;System Plan (Project)'!$G:$G,'Pack&amp;System Plan (Model)'!$E86,'Pack&amp;System Plan (Project)'!#REF!)</f>
        <v>#REF!</v>
      </c>
      <c r="DO86" s="9" t="e">
        <f>SUMIF('Pack&amp;System Plan (Project)'!$G:$G,'Pack&amp;System Plan (Model)'!$E86,'Pack&amp;System Plan (Project)'!#REF!)</f>
        <v>#REF!</v>
      </c>
      <c r="DP86" s="9" t="e">
        <f>SUMIF('Pack&amp;System Plan (Project)'!$G:$G,'Pack&amp;System Plan (Model)'!$E86,'Pack&amp;System Plan (Project)'!#REF!)</f>
        <v>#REF!</v>
      </c>
      <c r="DQ86" s="9" t="e">
        <f>SUMIF('Pack&amp;System Plan (Project)'!$G:$G,'Pack&amp;System Plan (Model)'!$E86,'Pack&amp;System Plan (Project)'!#REF!)</f>
        <v>#REF!</v>
      </c>
      <c r="DR86" s="9" t="e">
        <f>SUMIF('Pack&amp;System Plan (Project)'!$G:$G,'Pack&amp;System Plan (Model)'!$E86,'Pack&amp;System Plan (Project)'!#REF!)</f>
        <v>#REF!</v>
      </c>
      <c r="DS86" s="9" t="e">
        <f>SUMIF('Pack&amp;System Plan (Project)'!$G:$G,'Pack&amp;System Plan (Model)'!$E86,'Pack&amp;System Plan (Project)'!#REF!)</f>
        <v>#REF!</v>
      </c>
      <c r="DT86" s="9" t="e">
        <f>SUMIF('Pack&amp;System Plan (Project)'!$G:$G,'Pack&amp;System Plan (Model)'!$E86,'Pack&amp;System Plan (Project)'!#REF!)</f>
        <v>#REF!</v>
      </c>
      <c r="DU86" s="9" t="e">
        <f>SUMIF('Pack&amp;System Plan (Project)'!$G:$G,'Pack&amp;System Plan (Model)'!$E86,'Pack&amp;System Plan (Project)'!#REF!)</f>
        <v>#REF!</v>
      </c>
      <c r="DV86" s="9" t="e">
        <f>SUMIF('Pack&amp;System Plan (Project)'!$G:$G,'Pack&amp;System Plan (Model)'!$E86,'Pack&amp;System Plan (Project)'!#REF!)</f>
        <v>#REF!</v>
      </c>
      <c r="DW86" s="9" t="e">
        <f>SUMIF('Pack&amp;System Plan (Project)'!$G:$G,'Pack&amp;System Plan (Model)'!$E86,'Pack&amp;System Plan (Project)'!#REF!)</f>
        <v>#REF!</v>
      </c>
      <c r="DX86" s="9" t="e">
        <f>SUMIF('Pack&amp;System Plan (Project)'!$G:$G,'Pack&amp;System Plan (Model)'!$E86,'Pack&amp;System Plan (Project)'!#REF!)</f>
        <v>#REF!</v>
      </c>
      <c r="DY86" s="9" t="e">
        <f>SUMIF('Pack&amp;System Plan (Project)'!$G:$G,'Pack&amp;System Plan (Model)'!$E86,'Pack&amp;System Plan (Project)'!#REF!)</f>
        <v>#REF!</v>
      </c>
      <c r="DZ86" s="9" t="e">
        <f>SUMIF('Pack&amp;System Plan (Project)'!$G:$G,'Pack&amp;System Plan (Model)'!$E86,'Pack&amp;System Plan (Project)'!#REF!)</f>
        <v>#REF!</v>
      </c>
      <c r="EA86" s="9" t="e">
        <f>SUMIF('Pack&amp;System Plan (Project)'!$G:$G,'Pack&amp;System Plan (Model)'!$E86,'Pack&amp;System Plan (Project)'!#REF!)</f>
        <v>#REF!</v>
      </c>
      <c r="EB86" s="9" t="e">
        <f>SUMIF('Pack&amp;System Plan (Project)'!$G:$G,'Pack&amp;System Plan (Model)'!$E86,'Pack&amp;System Plan (Project)'!#REF!)</f>
        <v>#REF!</v>
      </c>
      <c r="EC86" s="9" t="e">
        <f>SUMIF('Pack&amp;System Plan (Project)'!$G:$G,'Pack&amp;System Plan (Model)'!$E86,'Pack&amp;System Plan (Project)'!#REF!)</f>
        <v>#REF!</v>
      </c>
      <c r="ED86" s="9" t="e">
        <f>SUMIF('Pack&amp;System Plan (Project)'!$G:$G,'Pack&amp;System Plan (Model)'!$E86,'Pack&amp;System Plan (Project)'!#REF!)</f>
        <v>#REF!</v>
      </c>
      <c r="EE86" s="9" t="e">
        <f>SUMIF('Pack&amp;System Plan (Project)'!$G:$G,'Pack&amp;System Plan (Model)'!$E86,'Pack&amp;System Plan (Project)'!#REF!)</f>
        <v>#REF!</v>
      </c>
      <c r="EF86" s="9" t="e">
        <f>SUMIF('Pack&amp;System Plan (Project)'!$G:$G,'Pack&amp;System Plan (Model)'!$E86,'Pack&amp;System Plan (Project)'!#REF!)</f>
        <v>#REF!</v>
      </c>
      <c r="EG86" s="9" t="e">
        <f>SUMIF('Pack&amp;System Plan (Project)'!$G:$G,'Pack&amp;System Plan (Model)'!$E86,'Pack&amp;System Plan (Project)'!#REF!)</f>
        <v>#REF!</v>
      </c>
      <c r="EH86" s="9" t="e">
        <f>SUMIF('Pack&amp;System Plan (Project)'!$G:$G,'Pack&amp;System Plan (Model)'!$E86,'Pack&amp;System Plan (Project)'!#REF!)</f>
        <v>#REF!</v>
      </c>
      <c r="EI86" s="9" t="e">
        <f>SUMIF('Pack&amp;System Plan (Project)'!$G:$G,'Pack&amp;System Plan (Model)'!$E86,'Pack&amp;System Plan (Project)'!#REF!)</f>
        <v>#REF!</v>
      </c>
      <c r="EJ86" s="9" t="e">
        <f>SUMIF('Pack&amp;System Plan (Project)'!$G:$G,'Pack&amp;System Plan (Model)'!$E86,'Pack&amp;System Plan (Project)'!#REF!)</f>
        <v>#REF!</v>
      </c>
      <c r="EK86" s="9" t="e">
        <f>SUMIF('Pack&amp;System Plan (Project)'!$G:$G,'Pack&amp;System Plan (Model)'!$E86,'Pack&amp;System Plan (Project)'!#REF!)</f>
        <v>#REF!</v>
      </c>
      <c r="EL86" s="9" t="e">
        <f>SUMIF('Pack&amp;System Plan (Project)'!$G:$G,'Pack&amp;System Plan (Model)'!$E86,'Pack&amp;System Plan (Project)'!#REF!)</f>
        <v>#REF!</v>
      </c>
      <c r="EM86" s="9" t="e">
        <f>SUMIF('Pack&amp;System Plan (Project)'!$G:$G,'Pack&amp;System Plan (Model)'!$E86,'Pack&amp;System Plan (Project)'!#REF!)</f>
        <v>#REF!</v>
      </c>
      <c r="EN86" s="9" t="e">
        <f>SUMIF('Pack&amp;System Plan (Project)'!$G:$G,'Pack&amp;System Plan (Model)'!$E86,'Pack&amp;System Plan (Project)'!#REF!)</f>
        <v>#REF!</v>
      </c>
      <c r="EO86" s="9" t="e">
        <f>SUMIF('Pack&amp;System Plan (Project)'!$G:$G,'Pack&amp;System Plan (Model)'!$E86,'Pack&amp;System Plan (Project)'!#REF!)</f>
        <v>#REF!</v>
      </c>
      <c r="EP86" s="9" t="e">
        <f>SUMIF('Pack&amp;System Plan (Project)'!$G:$G,'Pack&amp;System Plan (Model)'!$E86,'Pack&amp;System Plan (Project)'!#REF!)</f>
        <v>#REF!</v>
      </c>
      <c r="EQ86" s="9" t="e">
        <f>SUMIF('Pack&amp;System Plan (Project)'!$G:$G,'Pack&amp;System Plan (Model)'!$E86,'Pack&amp;System Plan (Project)'!#REF!)</f>
        <v>#REF!</v>
      </c>
      <c r="ER86" s="9" t="e">
        <f>SUMIF('Pack&amp;System Plan (Project)'!$G:$G,'Pack&amp;System Plan (Model)'!$E86,'Pack&amp;System Plan (Project)'!#REF!)</f>
        <v>#REF!</v>
      </c>
      <c r="ES86" s="9" t="e">
        <f>SUMIF('Pack&amp;System Plan (Project)'!$G:$G,'Pack&amp;System Plan (Model)'!$E86,'Pack&amp;System Plan (Project)'!#REF!)</f>
        <v>#REF!</v>
      </c>
      <c r="ET86" s="9" t="e">
        <f>SUMIF('Pack&amp;System Plan (Project)'!$G:$G,'Pack&amp;System Plan (Model)'!$E86,'Pack&amp;System Plan (Project)'!#REF!)</f>
        <v>#REF!</v>
      </c>
      <c r="EU86" s="9" t="e">
        <f>SUMIF('Pack&amp;System Plan (Project)'!$G:$G,'Pack&amp;System Plan (Model)'!$E86,'Pack&amp;System Plan (Project)'!#REF!)</f>
        <v>#REF!</v>
      </c>
      <c r="EV86" s="9" t="e">
        <f>SUMIF('Pack&amp;System Plan (Project)'!$G:$G,'Pack&amp;System Plan (Model)'!$E86,'Pack&amp;System Plan (Project)'!#REF!)</f>
        <v>#REF!</v>
      </c>
      <c r="EW86" s="9" t="e">
        <f>SUMIF('Pack&amp;System Plan (Project)'!$G:$G,'Pack&amp;System Plan (Model)'!$E86,'Pack&amp;System Plan (Project)'!#REF!)</f>
        <v>#REF!</v>
      </c>
      <c r="EX86" s="9" t="e">
        <f>SUMIF('Pack&amp;System Plan (Project)'!$G:$G,'Pack&amp;System Plan (Model)'!$E86,'Pack&amp;System Plan (Project)'!#REF!)</f>
        <v>#REF!</v>
      </c>
      <c r="EY86" s="9" t="e">
        <f>SUMIF('Pack&amp;System Plan (Project)'!$G:$G,'Pack&amp;System Plan (Model)'!$E86,'Pack&amp;System Plan (Project)'!#REF!)</f>
        <v>#REF!</v>
      </c>
      <c r="EZ86" s="9" t="e">
        <f>SUMIF('Pack&amp;System Plan (Project)'!$G:$G,'Pack&amp;System Plan (Model)'!$E86,'Pack&amp;System Plan (Project)'!#REF!)</f>
        <v>#REF!</v>
      </c>
      <c r="FA86" s="9" t="e">
        <f>SUMIF('Pack&amp;System Plan (Project)'!$G:$G,'Pack&amp;System Plan (Model)'!$E86,'Pack&amp;System Plan (Project)'!#REF!)</f>
        <v>#REF!</v>
      </c>
      <c r="FB86" s="9" t="e">
        <f>SUMIF('Pack&amp;System Plan (Project)'!$G:$G,'Pack&amp;System Plan (Model)'!$E86,'Pack&amp;System Plan (Project)'!#REF!)</f>
        <v>#REF!</v>
      </c>
      <c r="FC86" s="9" t="e">
        <f>SUMIF('Pack&amp;System Plan (Project)'!$G:$G,'Pack&amp;System Plan (Model)'!$E86,'Pack&amp;System Plan (Project)'!#REF!)</f>
        <v>#REF!</v>
      </c>
      <c r="FD86" s="9" t="e">
        <f>SUMIF('Pack&amp;System Plan (Project)'!$G:$G,'Pack&amp;System Plan (Model)'!$E86,'Pack&amp;System Plan (Project)'!#REF!)</f>
        <v>#REF!</v>
      </c>
      <c r="FE86" s="9" t="e">
        <f>SUMIF('Pack&amp;System Plan (Project)'!$G:$G,'Pack&amp;System Plan (Model)'!$E86,'Pack&amp;System Plan (Project)'!#REF!)</f>
        <v>#REF!</v>
      </c>
      <c r="FF86" s="9" t="e">
        <f>SUMIF('Pack&amp;System Plan (Project)'!$G:$G,'Pack&amp;System Plan (Model)'!$E86,'Pack&amp;System Plan (Project)'!#REF!)</f>
        <v>#REF!</v>
      </c>
      <c r="FG86" s="9" t="e">
        <f>SUMIF('Pack&amp;System Plan (Project)'!$G:$G,'Pack&amp;System Plan (Model)'!$E86,'Pack&amp;System Plan (Project)'!#REF!)</f>
        <v>#REF!</v>
      </c>
      <c r="FH86" s="9" t="e">
        <f>SUMIF('Pack&amp;System Plan (Project)'!$G:$G,'Pack&amp;System Plan (Model)'!$E86,'Pack&amp;System Plan (Project)'!#REF!)</f>
        <v>#REF!</v>
      </c>
      <c r="FI86" s="9" t="e">
        <f>SUMIF('Pack&amp;System Plan (Project)'!$G:$G,'Pack&amp;System Plan (Model)'!$E86,'Pack&amp;System Plan (Project)'!#REF!)</f>
        <v>#REF!</v>
      </c>
      <c r="FJ86" s="9" t="e">
        <f>SUMIF('Pack&amp;System Plan (Project)'!$G:$G,'Pack&amp;System Plan (Model)'!$E86,'Pack&amp;System Plan (Project)'!#REF!)</f>
        <v>#REF!</v>
      </c>
      <c r="FK86" s="9" t="e">
        <f>SUMIF('Pack&amp;System Plan (Project)'!$G:$G,'Pack&amp;System Plan (Model)'!$E86,'Pack&amp;System Plan (Project)'!#REF!)</f>
        <v>#REF!</v>
      </c>
      <c r="FL86" s="9" t="e">
        <f>SUMIF('Pack&amp;System Plan (Project)'!$G:$G,'Pack&amp;System Plan (Model)'!$E86,'Pack&amp;System Plan (Project)'!#REF!)</f>
        <v>#REF!</v>
      </c>
      <c r="FM86" s="9" t="e">
        <f>SUMIF('Pack&amp;System Plan (Project)'!$G:$G,'Pack&amp;System Plan (Model)'!$E86,'Pack&amp;System Plan (Project)'!#REF!)</f>
        <v>#REF!</v>
      </c>
      <c r="FN86" s="9" t="e">
        <f>SUMIF('Pack&amp;System Plan (Project)'!$G:$G,'Pack&amp;System Plan (Model)'!$E86,'Pack&amp;System Plan (Project)'!#REF!)</f>
        <v>#REF!</v>
      </c>
      <c r="FO86" s="9" t="e">
        <f>SUMIF('Pack&amp;System Plan (Project)'!$G:$G,'Pack&amp;System Plan (Model)'!$E86,'Pack&amp;System Plan (Project)'!#REF!)</f>
        <v>#REF!</v>
      </c>
      <c r="FP86" s="9" t="e">
        <f>SUMIF('Pack&amp;System Plan (Project)'!$G:$G,'Pack&amp;System Plan (Model)'!$E86,'Pack&amp;System Plan (Project)'!#REF!)</f>
        <v>#REF!</v>
      </c>
      <c r="FQ86" s="9" t="e">
        <f>SUMIF('Pack&amp;System Plan (Project)'!$G:$G,'Pack&amp;System Plan (Model)'!$E86,'Pack&amp;System Plan (Project)'!#REF!)</f>
        <v>#REF!</v>
      </c>
      <c r="FR86" s="9" t="e">
        <f>SUMIF('Pack&amp;System Plan (Project)'!$G:$G,'Pack&amp;System Plan (Model)'!$E86,'Pack&amp;System Plan (Project)'!#REF!)</f>
        <v>#REF!</v>
      </c>
      <c r="FS86" s="9" t="e">
        <f>SUMIF('Pack&amp;System Plan (Project)'!$G:$G,'Pack&amp;System Plan (Model)'!$E86,'Pack&amp;System Plan (Project)'!#REF!)</f>
        <v>#REF!</v>
      </c>
      <c r="FT86" s="9" t="e">
        <f>SUMIF('Pack&amp;System Plan (Project)'!$G:$G,'Pack&amp;System Plan (Model)'!$E86,'Pack&amp;System Plan (Project)'!#REF!)</f>
        <v>#REF!</v>
      </c>
      <c r="FU86" s="9" t="e">
        <f>SUMIF('Pack&amp;System Plan (Project)'!$G:$G,'Pack&amp;System Plan (Model)'!$E86,'Pack&amp;System Plan (Project)'!#REF!)</f>
        <v>#REF!</v>
      </c>
      <c r="FV86" s="9" t="e">
        <f>SUMIF('Pack&amp;System Plan (Project)'!$G:$G,'Pack&amp;System Plan (Model)'!$E86,'Pack&amp;System Plan (Project)'!#REF!)</f>
        <v>#REF!</v>
      </c>
      <c r="FW86" s="9" t="e">
        <f>SUMIF('Pack&amp;System Plan (Project)'!$G:$G,'Pack&amp;System Plan (Model)'!$E86,'Pack&amp;System Plan (Project)'!#REF!)</f>
        <v>#REF!</v>
      </c>
      <c r="FX86" s="9" t="e">
        <f>SUMIF('Pack&amp;System Plan (Project)'!$G:$G,'Pack&amp;System Plan (Model)'!$E86,'Pack&amp;System Plan (Project)'!#REF!)</f>
        <v>#REF!</v>
      </c>
      <c r="FY86" s="9" t="e">
        <f>SUMIF('Pack&amp;System Plan (Project)'!$G:$G,'Pack&amp;System Plan (Model)'!$E86,'Pack&amp;System Plan (Project)'!#REF!)</f>
        <v>#REF!</v>
      </c>
      <c r="FZ86" s="9" t="e">
        <f>SUMIF('Pack&amp;System Plan (Project)'!$G:$G,'Pack&amp;System Plan (Model)'!$E86,'Pack&amp;System Plan (Project)'!#REF!)</f>
        <v>#REF!</v>
      </c>
      <c r="GA86" s="9" t="e">
        <f>SUMIF('Pack&amp;System Plan (Project)'!$G:$G,'Pack&amp;System Plan (Model)'!$E86,'Pack&amp;System Plan (Project)'!#REF!)</f>
        <v>#REF!</v>
      </c>
      <c r="GB86" s="9" t="e">
        <f>SUMIF('Pack&amp;System Plan (Project)'!$G:$G,'Pack&amp;System Plan (Model)'!$E86,'Pack&amp;System Plan (Project)'!#REF!)</f>
        <v>#REF!</v>
      </c>
      <c r="GC86" s="9" t="e">
        <f>SUMIF('Pack&amp;System Plan (Project)'!$G:$G,'Pack&amp;System Plan (Model)'!$E86,'Pack&amp;System Plan (Project)'!#REF!)</f>
        <v>#REF!</v>
      </c>
      <c r="GD86" s="9" t="e">
        <f>SUMIF('Pack&amp;System Plan (Project)'!$G:$G,'Pack&amp;System Plan (Model)'!$E86,'Pack&amp;System Plan (Project)'!#REF!)</f>
        <v>#REF!</v>
      </c>
      <c r="GE86" s="9" t="e">
        <f>SUMIF('Pack&amp;System Plan (Project)'!$G:$G,'Pack&amp;System Plan (Model)'!$E86,'Pack&amp;System Plan (Project)'!#REF!)</f>
        <v>#REF!</v>
      </c>
      <c r="GF86" s="9" t="e">
        <f>SUMIF('Pack&amp;System Plan (Project)'!$G:$G,'Pack&amp;System Plan (Model)'!$E86,'Pack&amp;System Plan (Project)'!#REF!)</f>
        <v>#REF!</v>
      </c>
      <c r="GG86" s="9" t="e">
        <f>SUMIF('Pack&amp;System Plan (Project)'!$G:$G,'Pack&amp;System Plan (Model)'!$E86,'Pack&amp;System Plan (Project)'!#REF!)</f>
        <v>#REF!</v>
      </c>
      <c r="GH86" s="9" t="e">
        <f>SUMIF('Pack&amp;System Plan (Project)'!$G:$G,'Pack&amp;System Plan (Model)'!$E86,'Pack&amp;System Plan (Project)'!#REF!)</f>
        <v>#REF!</v>
      </c>
      <c r="GI86" s="9" t="e">
        <f>SUMIF('Pack&amp;System Plan (Project)'!$G:$G,'Pack&amp;System Plan (Model)'!$E86,'Pack&amp;System Plan (Project)'!#REF!)</f>
        <v>#REF!</v>
      </c>
      <c r="GJ86" s="9" t="e">
        <f>SUMIF('Pack&amp;System Plan (Project)'!$G:$G,'Pack&amp;System Plan (Model)'!$E86,'Pack&amp;System Plan (Project)'!#REF!)</f>
        <v>#REF!</v>
      </c>
      <c r="GK86" s="9" t="e">
        <f>SUMIF('Pack&amp;System Plan (Project)'!$G:$G,'Pack&amp;System Plan (Model)'!$E86,'Pack&amp;System Plan (Project)'!#REF!)</f>
        <v>#REF!</v>
      </c>
      <c r="GL86" s="9" t="e">
        <f>SUMIF('Pack&amp;System Plan (Project)'!$G:$G,'Pack&amp;System Plan (Model)'!$E86,'Pack&amp;System Plan (Project)'!#REF!)</f>
        <v>#REF!</v>
      </c>
      <c r="GM86" s="9" t="e">
        <f>SUMIF('Pack&amp;System Plan (Project)'!$G:$G,'Pack&amp;System Plan (Model)'!$E86,'Pack&amp;System Plan (Project)'!#REF!)</f>
        <v>#REF!</v>
      </c>
      <c r="GN86" s="9" t="e">
        <f>SUMIF('Pack&amp;System Plan (Project)'!$G:$G,'Pack&amp;System Plan (Model)'!$E86,'Pack&amp;System Plan (Project)'!#REF!)</f>
        <v>#REF!</v>
      </c>
      <c r="GO86" s="5">
        <v>0</v>
      </c>
    </row>
    <row r="87" spans="2:197" s="5" customFormat="1" x14ac:dyDescent="0.3">
      <c r="B87" s="25" t="s">
        <v>45</v>
      </c>
      <c r="C87" s="24" t="s">
        <v>98</v>
      </c>
      <c r="D87" s="24" t="s">
        <v>48</v>
      </c>
      <c r="E87" s="18" t="s">
        <v>80</v>
      </c>
      <c r="F87" s="19" t="s">
        <v>81</v>
      </c>
      <c r="G87" s="13" t="e">
        <f>SUMIF(#REF!,'Pack&amp;System Plan (Model)'!#REF!,#REF!)</f>
        <v>#REF!</v>
      </c>
      <c r="H87" s="14">
        <f t="shared" si="2"/>
        <v>0</v>
      </c>
      <c r="I87" s="15"/>
      <c r="J87" s="15"/>
      <c r="K87" s="12" t="s">
        <v>10</v>
      </c>
      <c r="L87" s="16" t="e">
        <f>H87/H86</f>
        <v>#REF!</v>
      </c>
      <c r="M87" s="10"/>
      <c r="N87" s="28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  <c r="BI87" s="6"/>
      <c r="BJ87" s="6"/>
      <c r="BK87" s="6"/>
      <c r="BL87" s="6"/>
      <c r="BM87" s="6"/>
      <c r="BN87" s="6"/>
      <c r="BO87" s="6"/>
      <c r="BP87" s="6"/>
      <c r="BQ87" s="6"/>
      <c r="BR87" s="6"/>
      <c r="BS87" s="6"/>
      <c r="BT87" s="6"/>
      <c r="BU87" s="6"/>
      <c r="BV87" s="6"/>
      <c r="BW87" s="6"/>
      <c r="BX87" s="6"/>
      <c r="BY87" s="6"/>
      <c r="BZ87" s="6"/>
      <c r="CA87" s="6"/>
      <c r="CB87" s="6"/>
      <c r="CC87" s="6"/>
      <c r="CD87" s="6"/>
      <c r="CE87" s="6"/>
      <c r="CF87" s="6"/>
      <c r="CG87" s="6"/>
      <c r="CH87" s="6"/>
      <c r="CI87" s="6"/>
      <c r="CJ87" s="6"/>
      <c r="CK87" s="6"/>
      <c r="CL87" s="6"/>
      <c r="CM87" s="6"/>
      <c r="CN87" s="6"/>
      <c r="CO87" s="6"/>
      <c r="CP87" s="6"/>
      <c r="CQ87" s="6"/>
      <c r="CR87" s="6"/>
      <c r="CS87" s="6"/>
      <c r="CT87" s="6"/>
      <c r="CU87" s="6"/>
      <c r="CV87" s="6"/>
      <c r="CW87" s="6"/>
      <c r="CX87" s="6"/>
      <c r="CY87" s="6"/>
      <c r="CZ87" s="6"/>
      <c r="DA87" s="6"/>
      <c r="DB87" s="6"/>
      <c r="DC87" s="6"/>
      <c r="DD87" s="6"/>
      <c r="DE87" s="6"/>
      <c r="DF87" s="6"/>
      <c r="DG87" s="6"/>
      <c r="DH87" s="6"/>
      <c r="DI87" s="6"/>
      <c r="DJ87" s="6"/>
      <c r="DK87" s="6"/>
      <c r="DL87" s="6"/>
      <c r="DM87" s="6"/>
      <c r="DN87" s="6"/>
      <c r="DO87" s="6"/>
      <c r="DP87" s="6"/>
      <c r="DQ87" s="6"/>
      <c r="DR87" s="6"/>
      <c r="DS87" s="6"/>
      <c r="DT87" s="6"/>
      <c r="DU87" s="6"/>
      <c r="DV87" s="6"/>
      <c r="DW87" s="6"/>
      <c r="DX87" s="6"/>
      <c r="DY87" s="6"/>
      <c r="DZ87" s="6"/>
      <c r="EA87" s="6"/>
      <c r="EB87" s="6"/>
      <c r="EC87" s="6"/>
      <c r="ED87" s="6"/>
      <c r="EE87" s="6"/>
      <c r="EF87" s="6"/>
      <c r="EG87" s="6"/>
      <c r="EH87" s="6"/>
      <c r="EI87" s="6"/>
      <c r="EJ87" s="6"/>
      <c r="EK87" s="6"/>
      <c r="EL87" s="6"/>
      <c r="EM87" s="6"/>
      <c r="EN87" s="6"/>
      <c r="EO87" s="6"/>
      <c r="EP87" s="6"/>
      <c r="EQ87" s="6"/>
      <c r="ER87" s="6"/>
      <c r="ES87" s="6"/>
      <c r="ET87" s="6"/>
      <c r="EU87" s="6"/>
      <c r="EV87" s="6"/>
      <c r="EW87" s="6"/>
      <c r="EX87" s="6"/>
      <c r="EY87" s="6"/>
      <c r="EZ87" s="6"/>
      <c r="FA87" s="6"/>
      <c r="FB87" s="6"/>
      <c r="FC87" s="6"/>
      <c r="FD87" s="6"/>
      <c r="FE87" s="6"/>
      <c r="FF87" s="6"/>
      <c r="FG87" s="6"/>
      <c r="FH87" s="6"/>
      <c r="FI87" s="6"/>
      <c r="FJ87" s="6"/>
      <c r="FK87" s="6"/>
      <c r="FL87" s="6"/>
      <c r="FM87" s="6"/>
      <c r="FN87" s="6"/>
      <c r="FO87" s="6"/>
      <c r="FP87" s="6"/>
      <c r="FQ87" s="6"/>
      <c r="FR87" s="6"/>
      <c r="FS87" s="6"/>
      <c r="FT87" s="6"/>
      <c r="FU87" s="6"/>
      <c r="FV87" s="6"/>
      <c r="FW87" s="6"/>
      <c r="FX87" s="6"/>
      <c r="FY87" s="6"/>
      <c r="FZ87" s="6"/>
      <c r="GA87" s="6"/>
      <c r="GB87" s="6"/>
      <c r="GC87" s="6"/>
      <c r="GD87" s="6"/>
      <c r="GE87" s="6"/>
      <c r="GF87" s="6"/>
      <c r="GG87" s="6"/>
      <c r="GH87" s="6"/>
      <c r="GI87" s="6"/>
      <c r="GJ87" s="6"/>
      <c r="GK87" s="6"/>
      <c r="GL87" s="6"/>
      <c r="GM87" s="6"/>
      <c r="GN87" s="6"/>
      <c r="GO87" s="5">
        <v>0</v>
      </c>
    </row>
    <row r="88" spans="2:197" s="5" customFormat="1" x14ac:dyDescent="0.3">
      <c r="B88" s="25" t="s">
        <v>45</v>
      </c>
      <c r="C88" s="24" t="s">
        <v>98</v>
      </c>
      <c r="D88" s="24" t="s">
        <v>48</v>
      </c>
      <c r="E88" s="18" t="s">
        <v>169</v>
      </c>
      <c r="F88" s="19" t="s">
        <v>170</v>
      </c>
      <c r="G88" s="13" t="e">
        <f>SUMIF(#REF!,'Pack&amp;System Plan (Model)'!#REF!,#REF!)</f>
        <v>#REF!</v>
      </c>
      <c r="H88" s="21" t="e">
        <f t="shared" si="2"/>
        <v>#REF!</v>
      </c>
      <c r="I88" s="22"/>
      <c r="J88" s="22"/>
      <c r="K88" s="19" t="s">
        <v>9</v>
      </c>
      <c r="L88" s="23" t="e">
        <f>+H89/H88</f>
        <v>#REF!</v>
      </c>
      <c r="M88" s="17"/>
      <c r="N88" s="27"/>
      <c r="O88" s="9" t="e">
        <f>SUMIF('Pack&amp;System Plan (Project)'!$G:$G,'Pack&amp;System Plan (Model)'!$E88,'Pack&amp;System Plan (Project)'!#REF!)</f>
        <v>#REF!</v>
      </c>
      <c r="P88" s="9" t="e">
        <f>SUMIF('Pack&amp;System Plan (Project)'!$G:$G,'Pack&amp;System Plan (Model)'!$E88,'Pack&amp;System Plan (Project)'!#REF!)</f>
        <v>#REF!</v>
      </c>
      <c r="Q88" s="9" t="e">
        <f>SUMIF('Pack&amp;System Plan (Project)'!$G:$G,'Pack&amp;System Plan (Model)'!$E88,'Pack&amp;System Plan (Project)'!#REF!)</f>
        <v>#REF!</v>
      </c>
      <c r="R88" s="9" t="e">
        <f>SUMIF('Pack&amp;System Plan (Project)'!$G:$G,'Pack&amp;System Plan (Model)'!$E88,'Pack&amp;System Plan (Project)'!#REF!)</f>
        <v>#REF!</v>
      </c>
      <c r="S88" s="9" t="e">
        <f>SUMIF('Pack&amp;System Plan (Project)'!$G:$G,'Pack&amp;System Plan (Model)'!$E88,'Pack&amp;System Plan (Project)'!#REF!)</f>
        <v>#REF!</v>
      </c>
      <c r="T88" s="9" t="e">
        <f>SUMIF('Pack&amp;System Plan (Project)'!$G:$G,'Pack&amp;System Plan (Model)'!$E88,'Pack&amp;System Plan (Project)'!#REF!)</f>
        <v>#REF!</v>
      </c>
      <c r="U88" s="9" t="e">
        <f>SUMIF('Pack&amp;System Plan (Project)'!$G:$G,'Pack&amp;System Plan (Model)'!$E88,'Pack&amp;System Plan (Project)'!#REF!)</f>
        <v>#REF!</v>
      </c>
      <c r="V88" s="9" t="e">
        <f>SUMIF('Pack&amp;System Plan (Project)'!$G:$G,'Pack&amp;System Plan (Model)'!$E88,'Pack&amp;System Plan (Project)'!#REF!)</f>
        <v>#REF!</v>
      </c>
      <c r="W88" s="9" t="e">
        <f>SUMIF('Pack&amp;System Plan (Project)'!$G:$G,'Pack&amp;System Plan (Model)'!$E88,'Pack&amp;System Plan (Project)'!#REF!)</f>
        <v>#REF!</v>
      </c>
      <c r="X88" s="9" t="e">
        <f>SUMIF('Pack&amp;System Plan (Project)'!$G:$G,'Pack&amp;System Plan (Model)'!$E88,'Pack&amp;System Plan (Project)'!#REF!)</f>
        <v>#REF!</v>
      </c>
      <c r="Y88" s="9" t="e">
        <f>SUMIF('Pack&amp;System Plan (Project)'!$G:$G,'Pack&amp;System Plan (Model)'!$E88,'Pack&amp;System Plan (Project)'!#REF!)</f>
        <v>#REF!</v>
      </c>
      <c r="Z88" s="9" t="e">
        <f>SUMIF('Pack&amp;System Plan (Project)'!$G:$G,'Pack&amp;System Plan (Model)'!$E88,'Pack&amp;System Plan (Project)'!#REF!)</f>
        <v>#REF!</v>
      </c>
      <c r="AA88" s="9" t="e">
        <f>SUMIF('Pack&amp;System Plan (Project)'!$G:$G,'Pack&amp;System Plan (Model)'!$E88,'Pack&amp;System Plan (Project)'!#REF!)</f>
        <v>#REF!</v>
      </c>
      <c r="AB88" s="9" t="e">
        <f>SUMIF('Pack&amp;System Plan (Project)'!$G:$G,'Pack&amp;System Plan (Model)'!$E88,'Pack&amp;System Plan (Project)'!#REF!)</f>
        <v>#REF!</v>
      </c>
      <c r="AC88" s="9" t="e">
        <f>SUMIF('Pack&amp;System Plan (Project)'!$G:$G,'Pack&amp;System Plan (Model)'!$E88,'Pack&amp;System Plan (Project)'!#REF!)</f>
        <v>#REF!</v>
      </c>
      <c r="AD88" s="9" t="e">
        <f>SUMIF('Pack&amp;System Plan (Project)'!$G:$G,'Pack&amp;System Plan (Model)'!$E88,'Pack&amp;System Plan (Project)'!#REF!)</f>
        <v>#REF!</v>
      </c>
      <c r="AE88" s="9" t="e">
        <f>SUMIF('Pack&amp;System Plan (Project)'!$G:$G,'Pack&amp;System Plan (Model)'!$E88,'Pack&amp;System Plan (Project)'!#REF!)</f>
        <v>#REF!</v>
      </c>
      <c r="AF88" s="9" t="e">
        <f>SUMIF('Pack&amp;System Plan (Project)'!$G:$G,'Pack&amp;System Plan (Model)'!$E88,'Pack&amp;System Plan (Project)'!#REF!)</f>
        <v>#REF!</v>
      </c>
      <c r="AG88" s="9" t="e">
        <f>SUMIF('Pack&amp;System Plan (Project)'!$G:$G,'Pack&amp;System Plan (Model)'!$E88,'Pack&amp;System Plan (Project)'!#REF!)</f>
        <v>#REF!</v>
      </c>
      <c r="AH88" s="9" t="e">
        <f>SUMIF('Pack&amp;System Plan (Project)'!$G:$G,'Pack&amp;System Plan (Model)'!$E88,'Pack&amp;System Plan (Project)'!#REF!)</f>
        <v>#REF!</v>
      </c>
      <c r="AI88" s="9" t="e">
        <f>SUMIF('Pack&amp;System Plan (Project)'!$G:$G,'Pack&amp;System Plan (Model)'!$E88,'Pack&amp;System Plan (Project)'!#REF!)</f>
        <v>#REF!</v>
      </c>
      <c r="AJ88" s="9" t="e">
        <f>SUMIF('Pack&amp;System Plan (Project)'!$G:$G,'Pack&amp;System Plan (Model)'!$E88,'Pack&amp;System Plan (Project)'!#REF!)</f>
        <v>#REF!</v>
      </c>
      <c r="AK88" s="9" t="e">
        <f>SUMIF('Pack&amp;System Plan (Project)'!$G:$G,'Pack&amp;System Plan (Model)'!$E88,'Pack&amp;System Plan (Project)'!#REF!)</f>
        <v>#REF!</v>
      </c>
      <c r="AL88" s="9" t="e">
        <f>SUMIF('Pack&amp;System Plan (Project)'!$G:$G,'Pack&amp;System Plan (Model)'!$E88,'Pack&amp;System Plan (Project)'!#REF!)</f>
        <v>#REF!</v>
      </c>
      <c r="AM88" s="9" t="e">
        <f>SUMIF('Pack&amp;System Plan (Project)'!$G:$G,'Pack&amp;System Plan (Model)'!$E88,'Pack&amp;System Plan (Project)'!#REF!)</f>
        <v>#REF!</v>
      </c>
      <c r="AN88" s="9" t="e">
        <f>SUMIF('Pack&amp;System Plan (Project)'!$G:$G,'Pack&amp;System Plan (Model)'!$E88,'Pack&amp;System Plan (Project)'!#REF!)</f>
        <v>#REF!</v>
      </c>
      <c r="AO88" s="9" t="e">
        <f>SUMIF('Pack&amp;System Plan (Project)'!$G:$G,'Pack&amp;System Plan (Model)'!$E88,'Pack&amp;System Plan (Project)'!#REF!)</f>
        <v>#REF!</v>
      </c>
      <c r="AP88" s="9" t="e">
        <f>SUMIF('Pack&amp;System Plan (Project)'!$G:$G,'Pack&amp;System Plan (Model)'!$E88,'Pack&amp;System Plan (Project)'!#REF!)</f>
        <v>#REF!</v>
      </c>
      <c r="AQ88" s="9" t="e">
        <f>SUMIF('Pack&amp;System Plan (Project)'!$G:$G,'Pack&amp;System Plan (Model)'!$E88,'Pack&amp;System Plan (Project)'!#REF!)</f>
        <v>#REF!</v>
      </c>
      <c r="AR88" s="9" t="e">
        <f>SUMIF('Pack&amp;System Plan (Project)'!$G:$G,'Pack&amp;System Plan (Model)'!$E88,'Pack&amp;System Plan (Project)'!#REF!)</f>
        <v>#REF!</v>
      </c>
      <c r="AS88" s="9" t="e">
        <f>SUMIF('Pack&amp;System Plan (Project)'!$G:$G,'Pack&amp;System Plan (Model)'!$E88,'Pack&amp;System Plan (Project)'!#REF!)</f>
        <v>#REF!</v>
      </c>
      <c r="AT88" s="9" t="e">
        <f>SUMIF('Pack&amp;System Plan (Project)'!$G:$G,'Pack&amp;System Plan (Model)'!$E88,'Pack&amp;System Plan (Project)'!#REF!)</f>
        <v>#REF!</v>
      </c>
      <c r="AU88" s="9" t="e">
        <f>SUMIF('Pack&amp;System Plan (Project)'!$G:$G,'Pack&amp;System Plan (Model)'!$E88,'Pack&amp;System Plan (Project)'!#REF!)</f>
        <v>#REF!</v>
      </c>
      <c r="AV88" s="9" t="e">
        <f>SUMIF('Pack&amp;System Plan (Project)'!$G:$G,'Pack&amp;System Plan (Model)'!$E88,'Pack&amp;System Plan (Project)'!#REF!)</f>
        <v>#REF!</v>
      </c>
      <c r="AW88" s="9" t="e">
        <f>SUMIF('Pack&amp;System Plan (Project)'!$G:$G,'Pack&amp;System Plan (Model)'!$E88,'Pack&amp;System Plan (Project)'!#REF!)</f>
        <v>#REF!</v>
      </c>
      <c r="AX88" s="9" t="e">
        <f>SUMIF('Pack&amp;System Plan (Project)'!$G:$G,'Pack&amp;System Plan (Model)'!$E88,'Pack&amp;System Plan (Project)'!#REF!)</f>
        <v>#REF!</v>
      </c>
      <c r="AY88" s="9" t="e">
        <f>SUMIF('Pack&amp;System Plan (Project)'!$G:$G,'Pack&amp;System Plan (Model)'!$E88,'Pack&amp;System Plan (Project)'!#REF!)</f>
        <v>#REF!</v>
      </c>
      <c r="AZ88" s="9" t="e">
        <f>SUMIF('Pack&amp;System Plan (Project)'!$G:$G,'Pack&amp;System Plan (Model)'!$E88,'Pack&amp;System Plan (Project)'!#REF!)</f>
        <v>#REF!</v>
      </c>
      <c r="BA88" s="9" t="e">
        <f>SUMIF('Pack&amp;System Plan (Project)'!$G:$G,'Pack&amp;System Plan (Model)'!$E88,'Pack&amp;System Plan (Project)'!#REF!)</f>
        <v>#REF!</v>
      </c>
      <c r="BB88" s="9" t="e">
        <f>SUMIF('Pack&amp;System Plan (Project)'!$G:$G,'Pack&amp;System Plan (Model)'!$E88,'Pack&amp;System Plan (Project)'!#REF!)</f>
        <v>#REF!</v>
      </c>
      <c r="BC88" s="9" t="e">
        <f>SUMIF('Pack&amp;System Plan (Project)'!$G:$G,'Pack&amp;System Plan (Model)'!$E88,'Pack&amp;System Plan (Project)'!#REF!)</f>
        <v>#REF!</v>
      </c>
      <c r="BD88" s="9" t="e">
        <f>SUMIF('Pack&amp;System Plan (Project)'!$G:$G,'Pack&amp;System Plan (Model)'!$E88,'Pack&amp;System Plan (Project)'!#REF!)</f>
        <v>#REF!</v>
      </c>
      <c r="BE88" s="9" t="e">
        <f>SUMIF('Pack&amp;System Plan (Project)'!$G:$G,'Pack&amp;System Plan (Model)'!$E88,'Pack&amp;System Plan (Project)'!#REF!)</f>
        <v>#REF!</v>
      </c>
      <c r="BF88" s="9" t="e">
        <f>SUMIF('Pack&amp;System Plan (Project)'!$G:$G,'Pack&amp;System Plan (Model)'!$E88,'Pack&amp;System Plan (Project)'!#REF!)</f>
        <v>#REF!</v>
      </c>
      <c r="BG88" s="9" t="e">
        <f>SUMIF('Pack&amp;System Plan (Project)'!$G:$G,'Pack&amp;System Plan (Model)'!$E88,'Pack&amp;System Plan (Project)'!#REF!)</f>
        <v>#REF!</v>
      </c>
      <c r="BH88" s="9" t="e">
        <f>SUMIF('Pack&amp;System Plan (Project)'!$G:$G,'Pack&amp;System Plan (Model)'!$E88,'Pack&amp;System Plan (Project)'!#REF!)</f>
        <v>#REF!</v>
      </c>
      <c r="BI88" s="9" t="e">
        <f>SUMIF('Pack&amp;System Plan (Project)'!$G:$G,'Pack&amp;System Plan (Model)'!$E88,'Pack&amp;System Plan (Project)'!#REF!)</f>
        <v>#REF!</v>
      </c>
      <c r="BJ88" s="9" t="e">
        <f>SUMIF('Pack&amp;System Plan (Project)'!$G:$G,'Pack&amp;System Plan (Model)'!$E88,'Pack&amp;System Plan (Project)'!#REF!)</f>
        <v>#REF!</v>
      </c>
      <c r="BK88" s="9" t="e">
        <f>SUMIF('Pack&amp;System Plan (Project)'!$G:$G,'Pack&amp;System Plan (Model)'!$E88,'Pack&amp;System Plan (Project)'!#REF!)</f>
        <v>#REF!</v>
      </c>
      <c r="BL88" s="9" t="e">
        <f>SUMIF('Pack&amp;System Plan (Project)'!$G:$G,'Pack&amp;System Plan (Model)'!$E88,'Pack&amp;System Plan (Project)'!#REF!)</f>
        <v>#REF!</v>
      </c>
      <c r="BM88" s="9" t="e">
        <f>SUMIF('Pack&amp;System Plan (Project)'!$G:$G,'Pack&amp;System Plan (Model)'!$E88,'Pack&amp;System Plan (Project)'!#REF!)</f>
        <v>#REF!</v>
      </c>
      <c r="BN88" s="9" t="e">
        <f>SUMIF('Pack&amp;System Plan (Project)'!$G:$G,'Pack&amp;System Plan (Model)'!$E88,'Pack&amp;System Plan (Project)'!#REF!)</f>
        <v>#REF!</v>
      </c>
      <c r="BO88" s="9" t="e">
        <f>SUMIF('Pack&amp;System Plan (Project)'!$G:$G,'Pack&amp;System Plan (Model)'!$E88,'Pack&amp;System Plan (Project)'!#REF!)</f>
        <v>#REF!</v>
      </c>
      <c r="BP88" s="9" t="e">
        <f>SUMIF('Pack&amp;System Plan (Project)'!$G:$G,'Pack&amp;System Plan (Model)'!$E88,'Pack&amp;System Plan (Project)'!#REF!)</f>
        <v>#REF!</v>
      </c>
      <c r="BQ88" s="9" t="e">
        <f>SUMIF('Pack&amp;System Plan (Project)'!$G:$G,'Pack&amp;System Plan (Model)'!$E88,'Pack&amp;System Plan (Project)'!#REF!)</f>
        <v>#REF!</v>
      </c>
      <c r="BR88" s="9" t="e">
        <f>SUMIF('Pack&amp;System Plan (Project)'!$G:$G,'Pack&amp;System Plan (Model)'!$E88,'Pack&amp;System Plan (Project)'!#REF!)</f>
        <v>#REF!</v>
      </c>
      <c r="BS88" s="9" t="e">
        <f>SUMIF('Pack&amp;System Plan (Project)'!$G:$G,'Pack&amp;System Plan (Model)'!$E88,'Pack&amp;System Plan (Project)'!#REF!)</f>
        <v>#REF!</v>
      </c>
      <c r="BT88" s="9" t="e">
        <f>SUMIF('Pack&amp;System Plan (Project)'!$G:$G,'Pack&amp;System Plan (Model)'!$E88,'Pack&amp;System Plan (Project)'!#REF!)</f>
        <v>#REF!</v>
      </c>
      <c r="BU88" s="9" t="e">
        <f>SUMIF('Pack&amp;System Plan (Project)'!$G:$G,'Pack&amp;System Plan (Model)'!$E88,'Pack&amp;System Plan (Project)'!#REF!)</f>
        <v>#REF!</v>
      </c>
      <c r="BV88" s="9" t="e">
        <f>SUMIF('Pack&amp;System Plan (Project)'!$G:$G,'Pack&amp;System Plan (Model)'!$E88,'Pack&amp;System Plan (Project)'!#REF!)</f>
        <v>#REF!</v>
      </c>
      <c r="BW88" s="9" t="e">
        <f>SUMIF('Pack&amp;System Plan (Project)'!$G:$G,'Pack&amp;System Plan (Model)'!$E88,'Pack&amp;System Plan (Project)'!#REF!)</f>
        <v>#REF!</v>
      </c>
      <c r="BX88" s="9" t="e">
        <f>SUMIF('Pack&amp;System Plan (Project)'!$G:$G,'Pack&amp;System Plan (Model)'!$E88,'Pack&amp;System Plan (Project)'!#REF!)</f>
        <v>#REF!</v>
      </c>
      <c r="BY88" s="9" t="e">
        <f>SUMIF('Pack&amp;System Plan (Project)'!$G:$G,'Pack&amp;System Plan (Model)'!$E88,'Pack&amp;System Plan (Project)'!#REF!)</f>
        <v>#REF!</v>
      </c>
      <c r="BZ88" s="9" t="e">
        <f>SUMIF('Pack&amp;System Plan (Project)'!$G:$G,'Pack&amp;System Plan (Model)'!$E88,'Pack&amp;System Plan (Project)'!#REF!)</f>
        <v>#REF!</v>
      </c>
      <c r="CA88" s="9" t="e">
        <f>SUMIF('Pack&amp;System Plan (Project)'!$G:$G,'Pack&amp;System Plan (Model)'!$E88,'Pack&amp;System Plan (Project)'!#REF!)</f>
        <v>#REF!</v>
      </c>
      <c r="CB88" s="9" t="e">
        <f>SUMIF('Pack&amp;System Plan (Project)'!$G:$G,'Pack&amp;System Plan (Model)'!$E88,'Pack&amp;System Plan (Project)'!#REF!)</f>
        <v>#REF!</v>
      </c>
      <c r="CC88" s="9" t="e">
        <f>SUMIF('Pack&amp;System Plan (Project)'!$G:$G,'Pack&amp;System Plan (Model)'!$E88,'Pack&amp;System Plan (Project)'!#REF!)</f>
        <v>#REF!</v>
      </c>
      <c r="CD88" s="9" t="e">
        <f>SUMIF('Pack&amp;System Plan (Project)'!$G:$G,'Pack&amp;System Plan (Model)'!$E88,'Pack&amp;System Plan (Project)'!#REF!)</f>
        <v>#REF!</v>
      </c>
      <c r="CE88" s="9" t="e">
        <f>SUMIF('Pack&amp;System Plan (Project)'!$G:$G,'Pack&amp;System Plan (Model)'!$E88,'Pack&amp;System Plan (Project)'!#REF!)</f>
        <v>#REF!</v>
      </c>
      <c r="CF88" s="9" t="e">
        <f>SUMIF('Pack&amp;System Plan (Project)'!$G:$G,'Pack&amp;System Plan (Model)'!$E88,'Pack&amp;System Plan (Project)'!#REF!)</f>
        <v>#REF!</v>
      </c>
      <c r="CG88" s="9" t="e">
        <f>SUMIF('Pack&amp;System Plan (Project)'!$G:$G,'Pack&amp;System Plan (Model)'!$E88,'Pack&amp;System Plan (Project)'!#REF!)</f>
        <v>#REF!</v>
      </c>
      <c r="CH88" s="9" t="e">
        <f>SUMIF('Pack&amp;System Plan (Project)'!$G:$G,'Pack&amp;System Plan (Model)'!$E88,'Pack&amp;System Plan (Project)'!#REF!)</f>
        <v>#REF!</v>
      </c>
      <c r="CI88" s="9" t="e">
        <f>SUMIF('Pack&amp;System Plan (Project)'!$G:$G,'Pack&amp;System Plan (Model)'!$E88,'Pack&amp;System Plan (Project)'!#REF!)</f>
        <v>#REF!</v>
      </c>
      <c r="CJ88" s="9" t="e">
        <f>SUMIF('Pack&amp;System Plan (Project)'!$G:$G,'Pack&amp;System Plan (Model)'!$E88,'Pack&amp;System Plan (Project)'!#REF!)</f>
        <v>#REF!</v>
      </c>
      <c r="CK88" s="9" t="e">
        <f>SUMIF('Pack&amp;System Plan (Project)'!$G:$G,'Pack&amp;System Plan (Model)'!$E88,'Pack&amp;System Plan (Project)'!#REF!)</f>
        <v>#REF!</v>
      </c>
      <c r="CL88" s="9" t="e">
        <f>SUMIF('Pack&amp;System Plan (Project)'!$G:$G,'Pack&amp;System Plan (Model)'!$E88,'Pack&amp;System Plan (Project)'!#REF!)</f>
        <v>#REF!</v>
      </c>
      <c r="CM88" s="9" t="e">
        <f>SUMIF('Pack&amp;System Plan (Project)'!$G:$G,'Pack&amp;System Plan (Model)'!$E88,'Pack&amp;System Plan (Project)'!#REF!)</f>
        <v>#REF!</v>
      </c>
      <c r="CN88" s="9" t="e">
        <f>SUMIF('Pack&amp;System Plan (Project)'!$G:$G,'Pack&amp;System Plan (Model)'!$E88,'Pack&amp;System Plan (Project)'!#REF!)</f>
        <v>#REF!</v>
      </c>
      <c r="CO88" s="9" t="e">
        <f>SUMIF('Pack&amp;System Plan (Project)'!$G:$G,'Pack&amp;System Plan (Model)'!$E88,'Pack&amp;System Plan (Project)'!#REF!)</f>
        <v>#REF!</v>
      </c>
      <c r="CP88" s="9" t="e">
        <f>SUMIF('Pack&amp;System Plan (Project)'!$G:$G,'Pack&amp;System Plan (Model)'!$E88,'Pack&amp;System Plan (Project)'!#REF!)</f>
        <v>#REF!</v>
      </c>
      <c r="CQ88" s="9" t="e">
        <f>SUMIF('Pack&amp;System Plan (Project)'!$G:$G,'Pack&amp;System Plan (Model)'!$E88,'Pack&amp;System Plan (Project)'!#REF!)</f>
        <v>#REF!</v>
      </c>
      <c r="CR88" s="9" t="e">
        <f>SUMIF('Pack&amp;System Plan (Project)'!$G:$G,'Pack&amp;System Plan (Model)'!$E88,'Pack&amp;System Plan (Project)'!#REF!)</f>
        <v>#REF!</v>
      </c>
      <c r="CS88" s="9" t="e">
        <f>SUMIF('Pack&amp;System Plan (Project)'!$G:$G,'Pack&amp;System Plan (Model)'!$E88,'Pack&amp;System Plan (Project)'!#REF!)</f>
        <v>#REF!</v>
      </c>
      <c r="CT88" s="9" t="e">
        <f>SUMIF('Pack&amp;System Plan (Project)'!$G:$G,'Pack&amp;System Plan (Model)'!$E88,'Pack&amp;System Plan (Project)'!#REF!)</f>
        <v>#REF!</v>
      </c>
      <c r="CU88" s="9" t="e">
        <f>SUMIF('Pack&amp;System Plan (Project)'!$G:$G,'Pack&amp;System Plan (Model)'!$E88,'Pack&amp;System Plan (Project)'!#REF!)</f>
        <v>#REF!</v>
      </c>
      <c r="CV88" s="9" t="e">
        <f>SUMIF('Pack&amp;System Plan (Project)'!$G:$G,'Pack&amp;System Plan (Model)'!$E88,'Pack&amp;System Plan (Project)'!#REF!)</f>
        <v>#REF!</v>
      </c>
      <c r="CW88" s="9" t="e">
        <f>SUMIF('Pack&amp;System Plan (Project)'!$G:$G,'Pack&amp;System Plan (Model)'!$E88,'Pack&amp;System Plan (Project)'!#REF!)</f>
        <v>#REF!</v>
      </c>
      <c r="CX88" s="9" t="e">
        <f>SUMIF('Pack&amp;System Plan (Project)'!$G:$G,'Pack&amp;System Plan (Model)'!$E88,'Pack&amp;System Plan (Project)'!#REF!)</f>
        <v>#REF!</v>
      </c>
      <c r="CY88" s="9" t="e">
        <f>SUMIF('Pack&amp;System Plan (Project)'!$G:$G,'Pack&amp;System Plan (Model)'!$E88,'Pack&amp;System Plan (Project)'!#REF!)</f>
        <v>#REF!</v>
      </c>
      <c r="CZ88" s="9" t="e">
        <f>SUMIF('Pack&amp;System Plan (Project)'!$G:$G,'Pack&amp;System Plan (Model)'!$E88,'Pack&amp;System Plan (Project)'!#REF!)</f>
        <v>#REF!</v>
      </c>
      <c r="DA88" s="9" t="e">
        <f>SUMIF('Pack&amp;System Plan (Project)'!$G:$G,'Pack&amp;System Plan (Model)'!$E88,'Pack&amp;System Plan (Project)'!#REF!)</f>
        <v>#REF!</v>
      </c>
      <c r="DB88" s="9" t="e">
        <f>SUMIF('Pack&amp;System Plan (Project)'!$G:$G,'Pack&amp;System Plan (Model)'!$E88,'Pack&amp;System Plan (Project)'!#REF!)</f>
        <v>#REF!</v>
      </c>
      <c r="DC88" s="9" t="e">
        <f>SUMIF('Pack&amp;System Plan (Project)'!$G:$G,'Pack&amp;System Plan (Model)'!$E88,'Pack&amp;System Plan (Project)'!#REF!)</f>
        <v>#REF!</v>
      </c>
      <c r="DD88" s="9" t="e">
        <f>SUMIF('Pack&amp;System Plan (Project)'!$G:$G,'Pack&amp;System Plan (Model)'!$E88,'Pack&amp;System Plan (Project)'!#REF!)</f>
        <v>#REF!</v>
      </c>
      <c r="DE88" s="9" t="e">
        <f>SUMIF('Pack&amp;System Plan (Project)'!$G:$G,'Pack&amp;System Plan (Model)'!$E88,'Pack&amp;System Plan (Project)'!#REF!)</f>
        <v>#REF!</v>
      </c>
      <c r="DF88" s="9" t="e">
        <f>SUMIF('Pack&amp;System Plan (Project)'!$G:$G,'Pack&amp;System Plan (Model)'!$E88,'Pack&amp;System Plan (Project)'!#REF!)</f>
        <v>#REF!</v>
      </c>
      <c r="DG88" s="9" t="e">
        <f>SUMIF('Pack&amp;System Plan (Project)'!$G:$G,'Pack&amp;System Plan (Model)'!$E88,'Pack&amp;System Plan (Project)'!#REF!)</f>
        <v>#REF!</v>
      </c>
      <c r="DH88" s="9" t="e">
        <f>SUMIF('Pack&amp;System Plan (Project)'!$G:$G,'Pack&amp;System Plan (Model)'!$E88,'Pack&amp;System Plan (Project)'!#REF!)</f>
        <v>#REF!</v>
      </c>
      <c r="DI88" s="9" t="e">
        <f>SUMIF('Pack&amp;System Plan (Project)'!$G:$G,'Pack&amp;System Plan (Model)'!$E88,'Pack&amp;System Plan (Project)'!#REF!)</f>
        <v>#REF!</v>
      </c>
      <c r="DJ88" s="9" t="e">
        <f>SUMIF('Pack&amp;System Plan (Project)'!$G:$G,'Pack&amp;System Plan (Model)'!$E88,'Pack&amp;System Plan (Project)'!#REF!)</f>
        <v>#REF!</v>
      </c>
      <c r="DK88" s="9" t="e">
        <f>SUMIF('Pack&amp;System Plan (Project)'!$G:$G,'Pack&amp;System Plan (Model)'!$E88,'Pack&amp;System Plan (Project)'!#REF!)</f>
        <v>#REF!</v>
      </c>
      <c r="DL88" s="9" t="e">
        <f>SUMIF('Pack&amp;System Plan (Project)'!$G:$G,'Pack&amp;System Plan (Model)'!$E88,'Pack&amp;System Plan (Project)'!#REF!)</f>
        <v>#REF!</v>
      </c>
      <c r="DM88" s="9" t="e">
        <f>SUMIF('Pack&amp;System Plan (Project)'!$G:$G,'Pack&amp;System Plan (Model)'!$E88,'Pack&amp;System Plan (Project)'!#REF!)</f>
        <v>#REF!</v>
      </c>
      <c r="DN88" s="9" t="e">
        <f>SUMIF('Pack&amp;System Plan (Project)'!$G:$G,'Pack&amp;System Plan (Model)'!$E88,'Pack&amp;System Plan (Project)'!#REF!)</f>
        <v>#REF!</v>
      </c>
      <c r="DO88" s="9" t="e">
        <f>SUMIF('Pack&amp;System Plan (Project)'!$G:$G,'Pack&amp;System Plan (Model)'!$E88,'Pack&amp;System Plan (Project)'!#REF!)</f>
        <v>#REF!</v>
      </c>
      <c r="DP88" s="9" t="e">
        <f>SUMIF('Pack&amp;System Plan (Project)'!$G:$G,'Pack&amp;System Plan (Model)'!$E88,'Pack&amp;System Plan (Project)'!#REF!)</f>
        <v>#REF!</v>
      </c>
      <c r="DQ88" s="9" t="e">
        <f>SUMIF('Pack&amp;System Plan (Project)'!$G:$G,'Pack&amp;System Plan (Model)'!$E88,'Pack&amp;System Plan (Project)'!#REF!)</f>
        <v>#REF!</v>
      </c>
      <c r="DR88" s="9" t="e">
        <f>SUMIF('Pack&amp;System Plan (Project)'!$G:$G,'Pack&amp;System Plan (Model)'!$E88,'Pack&amp;System Plan (Project)'!#REF!)</f>
        <v>#REF!</v>
      </c>
      <c r="DS88" s="9" t="e">
        <f>SUMIF('Pack&amp;System Plan (Project)'!$G:$G,'Pack&amp;System Plan (Model)'!$E88,'Pack&amp;System Plan (Project)'!#REF!)</f>
        <v>#REF!</v>
      </c>
      <c r="DT88" s="9" t="e">
        <f>SUMIF('Pack&amp;System Plan (Project)'!$G:$G,'Pack&amp;System Plan (Model)'!$E88,'Pack&amp;System Plan (Project)'!#REF!)</f>
        <v>#REF!</v>
      </c>
      <c r="DU88" s="9" t="e">
        <f>SUMIF('Pack&amp;System Plan (Project)'!$G:$G,'Pack&amp;System Plan (Model)'!$E88,'Pack&amp;System Plan (Project)'!#REF!)</f>
        <v>#REF!</v>
      </c>
      <c r="DV88" s="9" t="e">
        <f>SUMIF('Pack&amp;System Plan (Project)'!$G:$G,'Pack&amp;System Plan (Model)'!$E88,'Pack&amp;System Plan (Project)'!#REF!)</f>
        <v>#REF!</v>
      </c>
      <c r="DW88" s="9" t="e">
        <f>SUMIF('Pack&amp;System Plan (Project)'!$G:$G,'Pack&amp;System Plan (Model)'!$E88,'Pack&amp;System Plan (Project)'!#REF!)</f>
        <v>#REF!</v>
      </c>
      <c r="DX88" s="9" t="e">
        <f>SUMIF('Pack&amp;System Plan (Project)'!$G:$G,'Pack&amp;System Plan (Model)'!$E88,'Pack&amp;System Plan (Project)'!#REF!)</f>
        <v>#REF!</v>
      </c>
      <c r="DY88" s="9" t="e">
        <f>SUMIF('Pack&amp;System Plan (Project)'!$G:$G,'Pack&amp;System Plan (Model)'!$E88,'Pack&amp;System Plan (Project)'!#REF!)</f>
        <v>#REF!</v>
      </c>
      <c r="DZ88" s="9" t="e">
        <f>SUMIF('Pack&amp;System Plan (Project)'!$G:$G,'Pack&amp;System Plan (Model)'!$E88,'Pack&amp;System Plan (Project)'!#REF!)</f>
        <v>#REF!</v>
      </c>
      <c r="EA88" s="9" t="e">
        <f>SUMIF('Pack&amp;System Plan (Project)'!$G:$G,'Pack&amp;System Plan (Model)'!$E88,'Pack&amp;System Plan (Project)'!#REF!)</f>
        <v>#REF!</v>
      </c>
      <c r="EB88" s="9" t="e">
        <f>SUMIF('Pack&amp;System Plan (Project)'!$G:$G,'Pack&amp;System Plan (Model)'!$E88,'Pack&amp;System Plan (Project)'!#REF!)</f>
        <v>#REF!</v>
      </c>
      <c r="EC88" s="9" t="e">
        <f>SUMIF('Pack&amp;System Plan (Project)'!$G:$G,'Pack&amp;System Plan (Model)'!$E88,'Pack&amp;System Plan (Project)'!#REF!)</f>
        <v>#REF!</v>
      </c>
      <c r="ED88" s="9" t="e">
        <f>SUMIF('Pack&amp;System Plan (Project)'!$G:$G,'Pack&amp;System Plan (Model)'!$E88,'Pack&amp;System Plan (Project)'!#REF!)</f>
        <v>#REF!</v>
      </c>
      <c r="EE88" s="9" t="e">
        <f>SUMIF('Pack&amp;System Plan (Project)'!$G:$G,'Pack&amp;System Plan (Model)'!$E88,'Pack&amp;System Plan (Project)'!#REF!)</f>
        <v>#REF!</v>
      </c>
      <c r="EF88" s="9" t="e">
        <f>SUMIF('Pack&amp;System Plan (Project)'!$G:$G,'Pack&amp;System Plan (Model)'!$E88,'Pack&amp;System Plan (Project)'!#REF!)</f>
        <v>#REF!</v>
      </c>
      <c r="EG88" s="9" t="e">
        <f>SUMIF('Pack&amp;System Plan (Project)'!$G:$G,'Pack&amp;System Plan (Model)'!$E88,'Pack&amp;System Plan (Project)'!#REF!)</f>
        <v>#REF!</v>
      </c>
      <c r="EH88" s="9" t="e">
        <f>SUMIF('Pack&amp;System Plan (Project)'!$G:$G,'Pack&amp;System Plan (Model)'!$E88,'Pack&amp;System Plan (Project)'!#REF!)</f>
        <v>#REF!</v>
      </c>
      <c r="EI88" s="9" t="e">
        <f>SUMIF('Pack&amp;System Plan (Project)'!$G:$G,'Pack&amp;System Plan (Model)'!$E88,'Pack&amp;System Plan (Project)'!#REF!)</f>
        <v>#REF!</v>
      </c>
      <c r="EJ88" s="9" t="e">
        <f>SUMIF('Pack&amp;System Plan (Project)'!$G:$G,'Pack&amp;System Plan (Model)'!$E88,'Pack&amp;System Plan (Project)'!#REF!)</f>
        <v>#REF!</v>
      </c>
      <c r="EK88" s="9" t="e">
        <f>SUMIF('Pack&amp;System Plan (Project)'!$G:$G,'Pack&amp;System Plan (Model)'!$E88,'Pack&amp;System Plan (Project)'!#REF!)</f>
        <v>#REF!</v>
      </c>
      <c r="EL88" s="9" t="e">
        <f>SUMIF('Pack&amp;System Plan (Project)'!$G:$G,'Pack&amp;System Plan (Model)'!$E88,'Pack&amp;System Plan (Project)'!#REF!)</f>
        <v>#REF!</v>
      </c>
      <c r="EM88" s="9" t="e">
        <f>SUMIF('Pack&amp;System Plan (Project)'!$G:$G,'Pack&amp;System Plan (Model)'!$E88,'Pack&amp;System Plan (Project)'!#REF!)</f>
        <v>#REF!</v>
      </c>
      <c r="EN88" s="9" t="e">
        <f>SUMIF('Pack&amp;System Plan (Project)'!$G:$G,'Pack&amp;System Plan (Model)'!$E88,'Pack&amp;System Plan (Project)'!#REF!)</f>
        <v>#REF!</v>
      </c>
      <c r="EO88" s="9" t="e">
        <f>SUMIF('Pack&amp;System Plan (Project)'!$G:$G,'Pack&amp;System Plan (Model)'!$E88,'Pack&amp;System Plan (Project)'!#REF!)</f>
        <v>#REF!</v>
      </c>
      <c r="EP88" s="9" t="e">
        <f>SUMIF('Pack&amp;System Plan (Project)'!$G:$G,'Pack&amp;System Plan (Model)'!$E88,'Pack&amp;System Plan (Project)'!#REF!)</f>
        <v>#REF!</v>
      </c>
      <c r="EQ88" s="9" t="e">
        <f>SUMIF('Pack&amp;System Plan (Project)'!$G:$G,'Pack&amp;System Plan (Model)'!$E88,'Pack&amp;System Plan (Project)'!#REF!)</f>
        <v>#REF!</v>
      </c>
      <c r="ER88" s="9" t="e">
        <f>SUMIF('Pack&amp;System Plan (Project)'!$G:$G,'Pack&amp;System Plan (Model)'!$E88,'Pack&amp;System Plan (Project)'!#REF!)</f>
        <v>#REF!</v>
      </c>
      <c r="ES88" s="9" t="e">
        <f>SUMIF('Pack&amp;System Plan (Project)'!$G:$G,'Pack&amp;System Plan (Model)'!$E88,'Pack&amp;System Plan (Project)'!#REF!)</f>
        <v>#REF!</v>
      </c>
      <c r="ET88" s="9" t="e">
        <f>SUMIF('Pack&amp;System Plan (Project)'!$G:$G,'Pack&amp;System Plan (Model)'!$E88,'Pack&amp;System Plan (Project)'!#REF!)</f>
        <v>#REF!</v>
      </c>
      <c r="EU88" s="9" t="e">
        <f>SUMIF('Pack&amp;System Plan (Project)'!$G:$G,'Pack&amp;System Plan (Model)'!$E88,'Pack&amp;System Plan (Project)'!#REF!)</f>
        <v>#REF!</v>
      </c>
      <c r="EV88" s="9" t="e">
        <f>SUMIF('Pack&amp;System Plan (Project)'!$G:$G,'Pack&amp;System Plan (Model)'!$E88,'Pack&amp;System Plan (Project)'!#REF!)</f>
        <v>#REF!</v>
      </c>
      <c r="EW88" s="9" t="e">
        <f>SUMIF('Pack&amp;System Plan (Project)'!$G:$G,'Pack&amp;System Plan (Model)'!$E88,'Pack&amp;System Plan (Project)'!#REF!)</f>
        <v>#REF!</v>
      </c>
      <c r="EX88" s="9" t="e">
        <f>SUMIF('Pack&amp;System Plan (Project)'!$G:$G,'Pack&amp;System Plan (Model)'!$E88,'Pack&amp;System Plan (Project)'!#REF!)</f>
        <v>#REF!</v>
      </c>
      <c r="EY88" s="9" t="e">
        <f>SUMIF('Pack&amp;System Plan (Project)'!$G:$G,'Pack&amp;System Plan (Model)'!$E88,'Pack&amp;System Plan (Project)'!#REF!)</f>
        <v>#REF!</v>
      </c>
      <c r="EZ88" s="9" t="e">
        <f>SUMIF('Pack&amp;System Plan (Project)'!$G:$G,'Pack&amp;System Plan (Model)'!$E88,'Pack&amp;System Plan (Project)'!#REF!)</f>
        <v>#REF!</v>
      </c>
      <c r="FA88" s="9" t="e">
        <f>SUMIF('Pack&amp;System Plan (Project)'!$G:$G,'Pack&amp;System Plan (Model)'!$E88,'Pack&amp;System Plan (Project)'!#REF!)</f>
        <v>#REF!</v>
      </c>
      <c r="FB88" s="9" t="e">
        <f>SUMIF('Pack&amp;System Plan (Project)'!$G:$G,'Pack&amp;System Plan (Model)'!$E88,'Pack&amp;System Plan (Project)'!#REF!)</f>
        <v>#REF!</v>
      </c>
      <c r="FC88" s="9" t="e">
        <f>SUMIF('Pack&amp;System Plan (Project)'!$G:$G,'Pack&amp;System Plan (Model)'!$E88,'Pack&amp;System Plan (Project)'!#REF!)</f>
        <v>#REF!</v>
      </c>
      <c r="FD88" s="9" t="e">
        <f>SUMIF('Pack&amp;System Plan (Project)'!$G:$G,'Pack&amp;System Plan (Model)'!$E88,'Pack&amp;System Plan (Project)'!#REF!)</f>
        <v>#REF!</v>
      </c>
      <c r="FE88" s="9" t="e">
        <f>SUMIF('Pack&amp;System Plan (Project)'!$G:$G,'Pack&amp;System Plan (Model)'!$E88,'Pack&amp;System Plan (Project)'!#REF!)</f>
        <v>#REF!</v>
      </c>
      <c r="FF88" s="9" t="e">
        <f>SUMIF('Pack&amp;System Plan (Project)'!$G:$G,'Pack&amp;System Plan (Model)'!$E88,'Pack&amp;System Plan (Project)'!#REF!)</f>
        <v>#REF!</v>
      </c>
      <c r="FG88" s="9" t="e">
        <f>SUMIF('Pack&amp;System Plan (Project)'!$G:$G,'Pack&amp;System Plan (Model)'!$E88,'Pack&amp;System Plan (Project)'!#REF!)</f>
        <v>#REF!</v>
      </c>
      <c r="FH88" s="9" t="e">
        <f>SUMIF('Pack&amp;System Plan (Project)'!$G:$G,'Pack&amp;System Plan (Model)'!$E88,'Pack&amp;System Plan (Project)'!#REF!)</f>
        <v>#REF!</v>
      </c>
      <c r="FI88" s="9" t="e">
        <f>SUMIF('Pack&amp;System Plan (Project)'!$G:$G,'Pack&amp;System Plan (Model)'!$E88,'Pack&amp;System Plan (Project)'!#REF!)</f>
        <v>#REF!</v>
      </c>
      <c r="FJ88" s="9" t="e">
        <f>SUMIF('Pack&amp;System Plan (Project)'!$G:$G,'Pack&amp;System Plan (Model)'!$E88,'Pack&amp;System Plan (Project)'!#REF!)</f>
        <v>#REF!</v>
      </c>
      <c r="FK88" s="9" t="e">
        <f>SUMIF('Pack&amp;System Plan (Project)'!$G:$G,'Pack&amp;System Plan (Model)'!$E88,'Pack&amp;System Plan (Project)'!#REF!)</f>
        <v>#REF!</v>
      </c>
      <c r="FL88" s="9" t="e">
        <f>SUMIF('Pack&amp;System Plan (Project)'!$G:$G,'Pack&amp;System Plan (Model)'!$E88,'Pack&amp;System Plan (Project)'!#REF!)</f>
        <v>#REF!</v>
      </c>
      <c r="FM88" s="9" t="e">
        <f>SUMIF('Pack&amp;System Plan (Project)'!$G:$G,'Pack&amp;System Plan (Model)'!$E88,'Pack&amp;System Plan (Project)'!#REF!)</f>
        <v>#REF!</v>
      </c>
      <c r="FN88" s="9" t="e">
        <f>SUMIF('Pack&amp;System Plan (Project)'!$G:$G,'Pack&amp;System Plan (Model)'!$E88,'Pack&amp;System Plan (Project)'!#REF!)</f>
        <v>#REF!</v>
      </c>
      <c r="FO88" s="9" t="e">
        <f>SUMIF('Pack&amp;System Plan (Project)'!$G:$G,'Pack&amp;System Plan (Model)'!$E88,'Pack&amp;System Plan (Project)'!#REF!)</f>
        <v>#REF!</v>
      </c>
      <c r="FP88" s="9" t="e">
        <f>SUMIF('Pack&amp;System Plan (Project)'!$G:$G,'Pack&amp;System Plan (Model)'!$E88,'Pack&amp;System Plan (Project)'!#REF!)</f>
        <v>#REF!</v>
      </c>
      <c r="FQ88" s="9" t="e">
        <f>SUMIF('Pack&amp;System Plan (Project)'!$G:$G,'Pack&amp;System Plan (Model)'!$E88,'Pack&amp;System Plan (Project)'!#REF!)</f>
        <v>#REF!</v>
      </c>
      <c r="FR88" s="9" t="e">
        <f>SUMIF('Pack&amp;System Plan (Project)'!$G:$G,'Pack&amp;System Plan (Model)'!$E88,'Pack&amp;System Plan (Project)'!#REF!)</f>
        <v>#REF!</v>
      </c>
      <c r="FS88" s="9" t="e">
        <f>SUMIF('Pack&amp;System Plan (Project)'!$G:$G,'Pack&amp;System Plan (Model)'!$E88,'Pack&amp;System Plan (Project)'!#REF!)</f>
        <v>#REF!</v>
      </c>
      <c r="FT88" s="9" t="e">
        <f>SUMIF('Pack&amp;System Plan (Project)'!$G:$G,'Pack&amp;System Plan (Model)'!$E88,'Pack&amp;System Plan (Project)'!#REF!)</f>
        <v>#REF!</v>
      </c>
      <c r="FU88" s="9" t="e">
        <f>SUMIF('Pack&amp;System Plan (Project)'!$G:$G,'Pack&amp;System Plan (Model)'!$E88,'Pack&amp;System Plan (Project)'!#REF!)</f>
        <v>#REF!</v>
      </c>
      <c r="FV88" s="9" t="e">
        <f>SUMIF('Pack&amp;System Plan (Project)'!$G:$G,'Pack&amp;System Plan (Model)'!$E88,'Pack&amp;System Plan (Project)'!#REF!)</f>
        <v>#REF!</v>
      </c>
      <c r="FW88" s="9" t="e">
        <f>SUMIF('Pack&amp;System Plan (Project)'!$G:$G,'Pack&amp;System Plan (Model)'!$E88,'Pack&amp;System Plan (Project)'!#REF!)</f>
        <v>#REF!</v>
      </c>
      <c r="FX88" s="9" t="e">
        <f>SUMIF('Pack&amp;System Plan (Project)'!$G:$G,'Pack&amp;System Plan (Model)'!$E88,'Pack&amp;System Plan (Project)'!#REF!)</f>
        <v>#REF!</v>
      </c>
      <c r="FY88" s="9" t="e">
        <f>SUMIF('Pack&amp;System Plan (Project)'!$G:$G,'Pack&amp;System Plan (Model)'!$E88,'Pack&amp;System Plan (Project)'!#REF!)</f>
        <v>#REF!</v>
      </c>
      <c r="FZ88" s="9" t="e">
        <f>SUMIF('Pack&amp;System Plan (Project)'!$G:$G,'Pack&amp;System Plan (Model)'!$E88,'Pack&amp;System Plan (Project)'!#REF!)</f>
        <v>#REF!</v>
      </c>
      <c r="GA88" s="9" t="e">
        <f>SUMIF('Pack&amp;System Plan (Project)'!$G:$G,'Pack&amp;System Plan (Model)'!$E88,'Pack&amp;System Plan (Project)'!#REF!)</f>
        <v>#REF!</v>
      </c>
      <c r="GB88" s="9" t="e">
        <f>SUMIF('Pack&amp;System Plan (Project)'!$G:$G,'Pack&amp;System Plan (Model)'!$E88,'Pack&amp;System Plan (Project)'!#REF!)</f>
        <v>#REF!</v>
      </c>
      <c r="GC88" s="9" t="e">
        <f>SUMIF('Pack&amp;System Plan (Project)'!$G:$G,'Pack&amp;System Plan (Model)'!$E88,'Pack&amp;System Plan (Project)'!#REF!)</f>
        <v>#REF!</v>
      </c>
      <c r="GD88" s="9" t="e">
        <f>SUMIF('Pack&amp;System Plan (Project)'!$G:$G,'Pack&amp;System Plan (Model)'!$E88,'Pack&amp;System Plan (Project)'!#REF!)</f>
        <v>#REF!</v>
      </c>
      <c r="GE88" s="9" t="e">
        <f>SUMIF('Pack&amp;System Plan (Project)'!$G:$G,'Pack&amp;System Plan (Model)'!$E88,'Pack&amp;System Plan (Project)'!#REF!)</f>
        <v>#REF!</v>
      </c>
      <c r="GF88" s="9" t="e">
        <f>SUMIF('Pack&amp;System Plan (Project)'!$G:$G,'Pack&amp;System Plan (Model)'!$E88,'Pack&amp;System Plan (Project)'!#REF!)</f>
        <v>#REF!</v>
      </c>
      <c r="GG88" s="9" t="e">
        <f>SUMIF('Pack&amp;System Plan (Project)'!$G:$G,'Pack&amp;System Plan (Model)'!$E88,'Pack&amp;System Plan (Project)'!#REF!)</f>
        <v>#REF!</v>
      </c>
      <c r="GH88" s="9" t="e">
        <f>SUMIF('Pack&amp;System Plan (Project)'!$G:$G,'Pack&amp;System Plan (Model)'!$E88,'Pack&amp;System Plan (Project)'!#REF!)</f>
        <v>#REF!</v>
      </c>
      <c r="GI88" s="9" t="e">
        <f>SUMIF('Pack&amp;System Plan (Project)'!$G:$G,'Pack&amp;System Plan (Model)'!$E88,'Pack&amp;System Plan (Project)'!#REF!)</f>
        <v>#REF!</v>
      </c>
      <c r="GJ88" s="9" t="e">
        <f>SUMIF('Pack&amp;System Plan (Project)'!$G:$G,'Pack&amp;System Plan (Model)'!$E88,'Pack&amp;System Plan (Project)'!#REF!)</f>
        <v>#REF!</v>
      </c>
      <c r="GK88" s="9" t="e">
        <f>SUMIF('Pack&amp;System Plan (Project)'!$G:$G,'Pack&amp;System Plan (Model)'!$E88,'Pack&amp;System Plan (Project)'!#REF!)</f>
        <v>#REF!</v>
      </c>
      <c r="GL88" s="9" t="e">
        <f>SUMIF('Pack&amp;System Plan (Project)'!$G:$G,'Pack&amp;System Plan (Model)'!$E88,'Pack&amp;System Plan (Project)'!#REF!)</f>
        <v>#REF!</v>
      </c>
      <c r="GM88" s="9" t="e">
        <f>SUMIF('Pack&amp;System Plan (Project)'!$G:$G,'Pack&amp;System Plan (Model)'!$E88,'Pack&amp;System Plan (Project)'!#REF!)</f>
        <v>#REF!</v>
      </c>
      <c r="GN88" s="9" t="e">
        <f>SUMIF('Pack&amp;System Plan (Project)'!$G:$G,'Pack&amp;System Plan (Model)'!$E88,'Pack&amp;System Plan (Project)'!#REF!)</f>
        <v>#REF!</v>
      </c>
      <c r="GO88" s="5">
        <v>0</v>
      </c>
    </row>
    <row r="89" spans="2:197" s="5" customFormat="1" x14ac:dyDescent="0.3">
      <c r="B89" s="25" t="s">
        <v>45</v>
      </c>
      <c r="C89" s="24" t="s">
        <v>98</v>
      </c>
      <c r="D89" s="24" t="s">
        <v>48</v>
      </c>
      <c r="E89" s="18" t="s">
        <v>169</v>
      </c>
      <c r="F89" s="19" t="s">
        <v>170</v>
      </c>
      <c r="G89" s="13" t="e">
        <f>SUMIF(#REF!,'Pack&amp;System Plan (Model)'!#REF!,#REF!)</f>
        <v>#REF!</v>
      </c>
      <c r="H89" s="14">
        <f t="shared" si="2"/>
        <v>0</v>
      </c>
      <c r="I89" s="15"/>
      <c r="J89" s="15"/>
      <c r="K89" s="12" t="s">
        <v>10</v>
      </c>
      <c r="L89" s="16" t="e">
        <f>H89/H88</f>
        <v>#REF!</v>
      </c>
      <c r="M89" s="10"/>
      <c r="N89" s="28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  <c r="BI89" s="6"/>
      <c r="BJ89" s="6"/>
      <c r="BK89" s="6"/>
      <c r="BL89" s="6"/>
      <c r="BM89" s="6"/>
      <c r="BN89" s="6"/>
      <c r="BO89" s="6"/>
      <c r="BP89" s="6"/>
      <c r="BQ89" s="6"/>
      <c r="BR89" s="6"/>
      <c r="BS89" s="6"/>
      <c r="BT89" s="6"/>
      <c r="BU89" s="6"/>
      <c r="BV89" s="6"/>
      <c r="BW89" s="6"/>
      <c r="BX89" s="6"/>
      <c r="BY89" s="6"/>
      <c r="BZ89" s="6"/>
      <c r="CA89" s="6"/>
      <c r="CB89" s="6"/>
      <c r="CC89" s="6"/>
      <c r="CD89" s="6"/>
      <c r="CE89" s="6"/>
      <c r="CF89" s="6"/>
      <c r="CG89" s="6"/>
      <c r="CH89" s="6"/>
      <c r="CI89" s="6"/>
      <c r="CJ89" s="6"/>
      <c r="CK89" s="6"/>
      <c r="CL89" s="6"/>
      <c r="CM89" s="6"/>
      <c r="CN89" s="6"/>
      <c r="CO89" s="6"/>
      <c r="CP89" s="6"/>
      <c r="CQ89" s="6"/>
      <c r="CR89" s="6"/>
      <c r="CS89" s="6"/>
      <c r="CT89" s="6"/>
      <c r="CU89" s="6"/>
      <c r="CV89" s="6"/>
      <c r="CW89" s="6"/>
      <c r="CX89" s="6"/>
      <c r="CY89" s="6"/>
      <c r="CZ89" s="6"/>
      <c r="DA89" s="6"/>
      <c r="DB89" s="6"/>
      <c r="DC89" s="6"/>
      <c r="DD89" s="6"/>
      <c r="DE89" s="6"/>
      <c r="DF89" s="6"/>
      <c r="DG89" s="6"/>
      <c r="DH89" s="6"/>
      <c r="DI89" s="6"/>
      <c r="DJ89" s="6"/>
      <c r="DK89" s="6"/>
      <c r="DL89" s="6"/>
      <c r="DM89" s="6"/>
      <c r="DN89" s="6"/>
      <c r="DO89" s="6"/>
      <c r="DP89" s="6"/>
      <c r="DQ89" s="6"/>
      <c r="DR89" s="6"/>
      <c r="DS89" s="6"/>
      <c r="DT89" s="6"/>
      <c r="DU89" s="6"/>
      <c r="DV89" s="6"/>
      <c r="DW89" s="6"/>
      <c r="DX89" s="6"/>
      <c r="DY89" s="6"/>
      <c r="DZ89" s="6"/>
      <c r="EA89" s="6"/>
      <c r="EB89" s="6"/>
      <c r="EC89" s="6"/>
      <c r="ED89" s="6"/>
      <c r="EE89" s="6"/>
      <c r="EF89" s="6"/>
      <c r="EG89" s="6"/>
      <c r="EH89" s="6"/>
      <c r="EI89" s="6"/>
      <c r="EJ89" s="6"/>
      <c r="EK89" s="6"/>
      <c r="EL89" s="6"/>
      <c r="EM89" s="6"/>
      <c r="EN89" s="6"/>
      <c r="EO89" s="6"/>
      <c r="EP89" s="6"/>
      <c r="EQ89" s="6"/>
      <c r="ER89" s="6"/>
      <c r="ES89" s="6"/>
      <c r="ET89" s="6"/>
      <c r="EU89" s="6"/>
      <c r="EV89" s="6"/>
      <c r="EW89" s="6"/>
      <c r="EX89" s="6"/>
      <c r="EY89" s="6"/>
      <c r="EZ89" s="6"/>
      <c r="FA89" s="6"/>
      <c r="FB89" s="6"/>
      <c r="FC89" s="6"/>
      <c r="FD89" s="6"/>
      <c r="FE89" s="6"/>
      <c r="FF89" s="6"/>
      <c r="FG89" s="6"/>
      <c r="FH89" s="6"/>
      <c r="FI89" s="6"/>
      <c r="FJ89" s="6"/>
      <c r="FK89" s="6"/>
      <c r="FL89" s="6"/>
      <c r="FM89" s="6"/>
      <c r="FN89" s="6"/>
      <c r="FO89" s="6"/>
      <c r="FP89" s="6"/>
      <c r="FQ89" s="6"/>
      <c r="FR89" s="6"/>
      <c r="FS89" s="6"/>
      <c r="FT89" s="6"/>
      <c r="FU89" s="6"/>
      <c r="FV89" s="6"/>
      <c r="FW89" s="6"/>
      <c r="FX89" s="6"/>
      <c r="FY89" s="6"/>
      <c r="FZ89" s="6"/>
      <c r="GA89" s="6"/>
      <c r="GB89" s="6"/>
      <c r="GC89" s="6"/>
      <c r="GD89" s="6"/>
      <c r="GE89" s="6"/>
      <c r="GF89" s="6"/>
      <c r="GG89" s="6"/>
      <c r="GH89" s="6"/>
      <c r="GI89" s="6"/>
      <c r="GJ89" s="6"/>
      <c r="GK89" s="6"/>
      <c r="GL89" s="6"/>
      <c r="GM89" s="6"/>
      <c r="GN89" s="6"/>
      <c r="GO89" s="5">
        <v>0</v>
      </c>
    </row>
  </sheetData>
  <autoFilter ref="B5:N59" xr:uid="{908FA753-F6A6-4305-9E06-F054570B3704}"/>
  <mergeCells count="39">
    <mergeCell ref="DI6:DO6"/>
    <mergeCell ref="DP6:DV6"/>
    <mergeCell ref="DW6:EC6"/>
    <mergeCell ref="ED6:EJ6"/>
    <mergeCell ref="EK6:EQ6"/>
    <mergeCell ref="GA6:GG6"/>
    <mergeCell ref="GH6:GN6"/>
    <mergeCell ref="ER6:EX6"/>
    <mergeCell ref="EY6:FE6"/>
    <mergeCell ref="FF6:FL6"/>
    <mergeCell ref="FM6:FS6"/>
    <mergeCell ref="FT6:FZ6"/>
    <mergeCell ref="AQ6:AW6"/>
    <mergeCell ref="AX6:BD6"/>
    <mergeCell ref="BE6:BK6"/>
    <mergeCell ref="BL6:BR6"/>
    <mergeCell ref="BS6:BY6"/>
    <mergeCell ref="BZ6:CF6"/>
    <mergeCell ref="CG6:CM6"/>
    <mergeCell ref="CN6:CT6"/>
    <mergeCell ref="CU6:DA6"/>
    <mergeCell ref="DB6:DH6"/>
    <mergeCell ref="O6:U6"/>
    <mergeCell ref="V6:AB6"/>
    <mergeCell ref="AC6:AI6"/>
    <mergeCell ref="AJ6:AP6"/>
    <mergeCell ref="N6:N7"/>
    <mergeCell ref="B6:B7"/>
    <mergeCell ref="C6:C7"/>
    <mergeCell ref="D6:D7"/>
    <mergeCell ref="F6:F7"/>
    <mergeCell ref="E6:E7"/>
    <mergeCell ref="L6:L7"/>
    <mergeCell ref="M6:M7"/>
    <mergeCell ref="G6:G7"/>
    <mergeCell ref="H6:H7"/>
    <mergeCell ref="I6:I7"/>
    <mergeCell ref="J6:J7"/>
    <mergeCell ref="K6:K7"/>
  </mergeCells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1FA87-12A2-4554-9DD6-5BE46CAA4398}">
  <dimension ref="B2:P17"/>
  <sheetViews>
    <sheetView showGridLines="0" topLeftCell="A7" zoomScale="130" zoomScaleNormal="130" workbookViewId="0">
      <selection activeCell="F24" sqref="F24"/>
    </sheetView>
  </sheetViews>
  <sheetFormatPr defaultRowHeight="16.5" x14ac:dyDescent="0.3"/>
  <cols>
    <col min="1" max="1" width="3" customWidth="1"/>
    <col min="2" max="2" width="10" customWidth="1"/>
    <col min="3" max="3" width="10.125" customWidth="1"/>
    <col min="4" max="4" width="20.375" bestFit="1" customWidth="1"/>
    <col min="6" max="6" width="9" customWidth="1"/>
    <col min="8" max="8" width="9" customWidth="1"/>
    <col min="10" max="10" width="9" customWidth="1"/>
    <col min="13" max="13" width="9.75" bestFit="1" customWidth="1"/>
    <col min="15" max="15" width="9.5" bestFit="1" customWidth="1"/>
  </cols>
  <sheetData>
    <row r="2" spans="2:16" ht="17.25" thickBot="1" x14ac:dyDescent="0.35">
      <c r="B2" s="71" t="s">
        <v>150</v>
      </c>
      <c r="D2" s="71"/>
    </row>
    <row r="3" spans="2:16" x14ac:dyDescent="0.3">
      <c r="B3" s="368" t="s">
        <v>151</v>
      </c>
      <c r="C3" s="370" t="s">
        <v>152</v>
      </c>
      <c r="D3" s="370" t="s">
        <v>44</v>
      </c>
      <c r="E3" s="372" t="s">
        <v>153</v>
      </c>
      <c r="F3" s="373"/>
      <c r="G3" s="373"/>
      <c r="H3" s="374"/>
      <c r="I3" s="375" t="s">
        <v>154</v>
      </c>
      <c r="J3" s="373"/>
      <c r="K3" s="376"/>
    </row>
    <row r="4" spans="2:16" x14ac:dyDescent="0.3">
      <c r="B4" s="369"/>
      <c r="C4" s="371"/>
      <c r="D4" s="371"/>
      <c r="E4" s="72" t="s">
        <v>155</v>
      </c>
      <c r="F4" s="72" t="s">
        <v>156</v>
      </c>
      <c r="G4" s="73" t="s">
        <v>157</v>
      </c>
      <c r="H4" s="74" t="s">
        <v>158</v>
      </c>
      <c r="I4" s="75" t="s">
        <v>155</v>
      </c>
      <c r="J4" s="72" t="s">
        <v>156</v>
      </c>
      <c r="K4" s="76" t="s">
        <v>157</v>
      </c>
    </row>
    <row r="5" spans="2:16" ht="33" customHeight="1" x14ac:dyDescent="0.3">
      <c r="B5" s="377" t="s">
        <v>159</v>
      </c>
      <c r="C5" s="366" t="s">
        <v>160</v>
      </c>
      <c r="D5" s="77" t="s">
        <v>281</v>
      </c>
      <c r="E5" s="78">
        <v>32</v>
      </c>
      <c r="F5" s="78">
        <v>38</v>
      </c>
      <c r="G5" s="79">
        <v>42</v>
      </c>
      <c r="H5" s="80">
        <f>(G5-E5)/E5</f>
        <v>0.3125</v>
      </c>
      <c r="I5" s="81">
        <f>E5*44</f>
        <v>1408</v>
      </c>
      <c r="J5" s="78">
        <f t="shared" ref="J5:K9" si="0">F5*44</f>
        <v>1672</v>
      </c>
      <c r="K5" s="82">
        <f t="shared" si="0"/>
        <v>1848</v>
      </c>
    </row>
    <row r="6" spans="2:16" ht="33" customHeight="1" x14ac:dyDescent="0.3">
      <c r="B6" s="378"/>
      <c r="C6" s="364"/>
      <c r="D6" s="83" t="s">
        <v>162</v>
      </c>
      <c r="E6" s="84">
        <f>ROUNDDOWN(E5+(E5/4), 0)</f>
        <v>40</v>
      </c>
      <c r="F6" s="84">
        <f>ROUNDDOWN(F5+(F5/4), 0)</f>
        <v>47</v>
      </c>
      <c r="G6" s="85">
        <f>ROUNDDOWN(G5+(G5/4), 0)</f>
        <v>52</v>
      </c>
      <c r="H6" s="86">
        <f>(G6-E6)/E6</f>
        <v>0.3</v>
      </c>
      <c r="I6" s="87">
        <f>E6*44</f>
        <v>1760</v>
      </c>
      <c r="J6" s="84">
        <f t="shared" si="0"/>
        <v>2068</v>
      </c>
      <c r="K6" s="88">
        <f t="shared" si="0"/>
        <v>2288</v>
      </c>
    </row>
    <row r="7" spans="2:16" ht="33" customHeight="1" x14ac:dyDescent="0.3">
      <c r="B7" s="378"/>
      <c r="C7" s="364"/>
      <c r="D7" s="89" t="s">
        <v>163</v>
      </c>
      <c r="E7" s="84">
        <f>ROUNDDOWN(E5+(E5/2)+(E5/2/4), 0)</f>
        <v>52</v>
      </c>
      <c r="F7" s="84">
        <f>ROUNDDOWN(F5+(F5/2)+(F5/2/4), 0)</f>
        <v>61</v>
      </c>
      <c r="G7" s="85">
        <f>ROUNDDOWN(G5+(G5/2)+(G5/2/4), 0)</f>
        <v>68</v>
      </c>
      <c r="H7" s="86">
        <f>(G7-E7)/E7</f>
        <v>0.30769230769230771</v>
      </c>
      <c r="I7" s="87">
        <f>E7*44</f>
        <v>2288</v>
      </c>
      <c r="J7" s="84">
        <f t="shared" si="0"/>
        <v>2684</v>
      </c>
      <c r="K7" s="88">
        <f t="shared" si="0"/>
        <v>2992</v>
      </c>
      <c r="M7" s="90"/>
    </row>
    <row r="8" spans="2:16" ht="49.5" x14ac:dyDescent="0.3">
      <c r="B8" s="378"/>
      <c r="C8" s="380"/>
      <c r="D8" s="89" t="s">
        <v>253</v>
      </c>
      <c r="E8" s="142"/>
      <c r="F8" s="142"/>
      <c r="G8" s="143">
        <v>74</v>
      </c>
      <c r="H8" s="144"/>
      <c r="I8" s="145"/>
      <c r="J8" s="142"/>
      <c r="K8" s="146"/>
      <c r="M8" s="90"/>
    </row>
    <row r="9" spans="2:16" ht="33" customHeight="1" x14ac:dyDescent="0.3">
      <c r="B9" s="378"/>
      <c r="C9" s="365"/>
      <c r="D9" s="91" t="s">
        <v>164</v>
      </c>
      <c r="E9" s="92">
        <f>E6*2</f>
        <v>80</v>
      </c>
      <c r="F9" s="92">
        <f>F6*2</f>
        <v>94</v>
      </c>
      <c r="G9" s="93">
        <f>G6*2</f>
        <v>104</v>
      </c>
      <c r="H9" s="94">
        <f t="shared" ref="H9:H17" si="1">(G9-E9)/E9</f>
        <v>0.3</v>
      </c>
      <c r="I9" s="95">
        <f>E9*44</f>
        <v>3520</v>
      </c>
      <c r="J9" s="92">
        <f t="shared" si="0"/>
        <v>4136</v>
      </c>
      <c r="K9" s="96">
        <f t="shared" si="0"/>
        <v>4576</v>
      </c>
    </row>
    <row r="10" spans="2:16" ht="33" customHeight="1" x14ac:dyDescent="0.3">
      <c r="B10" s="378"/>
      <c r="C10" s="366" t="s">
        <v>165</v>
      </c>
      <c r="D10" s="77" t="s">
        <v>166</v>
      </c>
      <c r="E10" s="97">
        <v>3</v>
      </c>
      <c r="F10" s="97">
        <v>6</v>
      </c>
      <c r="G10" s="98">
        <v>6</v>
      </c>
      <c r="H10" s="80">
        <f t="shared" si="1"/>
        <v>1</v>
      </c>
      <c r="I10" s="81">
        <f t="shared" ref="I10:K11" si="2">E10*12</f>
        <v>36</v>
      </c>
      <c r="J10" s="99">
        <f t="shared" si="2"/>
        <v>72</v>
      </c>
      <c r="K10" s="82">
        <f t="shared" si="2"/>
        <v>72</v>
      </c>
    </row>
    <row r="11" spans="2:16" ht="33" customHeight="1" thickBot="1" x14ac:dyDescent="0.35">
      <c r="B11" s="379"/>
      <c r="C11" s="367"/>
      <c r="D11" s="100" t="s">
        <v>167</v>
      </c>
      <c r="E11" s="101">
        <f>E10+(E10/4)</f>
        <v>3.75</v>
      </c>
      <c r="F11" s="101">
        <f>F10+(F10/4)</f>
        <v>7.5</v>
      </c>
      <c r="G11" s="102">
        <f>G10+(G10/4)</f>
        <v>7.5</v>
      </c>
      <c r="H11" s="103">
        <f t="shared" si="1"/>
        <v>1</v>
      </c>
      <c r="I11" s="104">
        <f t="shared" si="2"/>
        <v>45</v>
      </c>
      <c r="J11" s="105">
        <f t="shared" si="2"/>
        <v>90</v>
      </c>
      <c r="K11" s="106">
        <f t="shared" si="2"/>
        <v>90</v>
      </c>
    </row>
    <row r="12" spans="2:16" ht="33" customHeight="1" x14ac:dyDescent="0.3">
      <c r="B12" s="360" t="s">
        <v>168</v>
      </c>
      <c r="C12" s="363" t="s">
        <v>160</v>
      </c>
      <c r="D12" s="107" t="s">
        <v>161</v>
      </c>
      <c r="E12" s="108">
        <f>E5*20</f>
        <v>640</v>
      </c>
      <c r="F12" s="108">
        <f>F5*20</f>
        <v>760</v>
      </c>
      <c r="G12" s="109">
        <f>G5*20</f>
        <v>840</v>
      </c>
      <c r="H12" s="110">
        <f t="shared" si="1"/>
        <v>0.3125</v>
      </c>
      <c r="I12" s="111">
        <f>E12*44</f>
        <v>28160</v>
      </c>
      <c r="J12" s="108">
        <f t="shared" ref="J12:K15" si="3">F12*44</f>
        <v>33440</v>
      </c>
      <c r="K12" s="112">
        <f t="shared" si="3"/>
        <v>36960</v>
      </c>
      <c r="P12" s="115"/>
    </row>
    <row r="13" spans="2:16" ht="33" customHeight="1" x14ac:dyDescent="0.3">
      <c r="B13" s="361"/>
      <c r="C13" s="364"/>
      <c r="D13" s="83" t="s">
        <v>162</v>
      </c>
      <c r="E13" s="84">
        <f>ROUNDDOWN(E12+(E12/4), 0)</f>
        <v>800</v>
      </c>
      <c r="F13" s="84">
        <f>ROUNDDOWN(F12+(F12/4), 0)</f>
        <v>950</v>
      </c>
      <c r="G13" s="85">
        <f>ROUNDDOWN(G12+(G12/4), 0)</f>
        <v>1050</v>
      </c>
      <c r="H13" s="86">
        <f t="shared" si="1"/>
        <v>0.3125</v>
      </c>
      <c r="I13" s="87">
        <f>E13*44</f>
        <v>35200</v>
      </c>
      <c r="J13" s="84">
        <f t="shared" si="3"/>
        <v>41800</v>
      </c>
      <c r="K13" s="88">
        <f t="shared" si="3"/>
        <v>46200</v>
      </c>
    </row>
    <row r="14" spans="2:16" ht="33" customHeight="1" x14ac:dyDescent="0.3">
      <c r="B14" s="361"/>
      <c r="C14" s="364"/>
      <c r="D14" s="89" t="s">
        <v>163</v>
      </c>
      <c r="E14" s="84">
        <f>ROUNDDOWN(E12+(E12/2)+(E12/2/4), 0)</f>
        <v>1040</v>
      </c>
      <c r="F14" s="84">
        <f>ROUNDDOWN(F12+(F12/2)+(F12/2/4), 0)</f>
        <v>1235</v>
      </c>
      <c r="G14" s="85">
        <f>ROUNDDOWN(G12+(G12/2)+(G12/2/4), 0)</f>
        <v>1365</v>
      </c>
      <c r="H14" s="86">
        <f t="shared" si="1"/>
        <v>0.3125</v>
      </c>
      <c r="I14" s="87">
        <f>E14*44</f>
        <v>45760</v>
      </c>
      <c r="J14" s="84">
        <f t="shared" si="3"/>
        <v>54340</v>
      </c>
      <c r="K14" s="88">
        <f t="shared" si="3"/>
        <v>60060</v>
      </c>
    </row>
    <row r="15" spans="2:16" ht="33" customHeight="1" x14ac:dyDescent="0.3">
      <c r="B15" s="361"/>
      <c r="C15" s="365"/>
      <c r="D15" s="91" t="s">
        <v>164</v>
      </c>
      <c r="E15" s="92">
        <f>E13*2</f>
        <v>1600</v>
      </c>
      <c r="F15" s="92">
        <f>F13*2</f>
        <v>1900</v>
      </c>
      <c r="G15" s="93">
        <f>G13*2</f>
        <v>2100</v>
      </c>
      <c r="H15" s="94">
        <f t="shared" si="1"/>
        <v>0.3125</v>
      </c>
      <c r="I15" s="95">
        <f>E15*44</f>
        <v>70400</v>
      </c>
      <c r="J15" s="92">
        <f t="shared" si="3"/>
        <v>83600</v>
      </c>
      <c r="K15" s="96">
        <f t="shared" si="3"/>
        <v>92400</v>
      </c>
    </row>
    <row r="16" spans="2:16" ht="33" customHeight="1" x14ac:dyDescent="0.3">
      <c r="B16" s="361"/>
      <c r="C16" s="366" t="s">
        <v>165</v>
      </c>
      <c r="D16" s="77" t="s">
        <v>166</v>
      </c>
      <c r="E16" s="97">
        <f>E10*20</f>
        <v>60</v>
      </c>
      <c r="F16" s="97">
        <f>F10*20</f>
        <v>120</v>
      </c>
      <c r="G16" s="98">
        <f>G10*20</f>
        <v>120</v>
      </c>
      <c r="H16" s="80">
        <f t="shared" si="1"/>
        <v>1</v>
      </c>
      <c r="I16" s="81">
        <f t="shared" ref="I16:K17" si="4">E16*12</f>
        <v>720</v>
      </c>
      <c r="J16" s="99">
        <f t="shared" si="4"/>
        <v>1440</v>
      </c>
      <c r="K16" s="113">
        <f t="shared" si="4"/>
        <v>1440</v>
      </c>
    </row>
    <row r="17" spans="2:11" ht="33" customHeight="1" thickBot="1" x14ac:dyDescent="0.35">
      <c r="B17" s="362"/>
      <c r="C17" s="367"/>
      <c r="D17" s="100" t="s">
        <v>167</v>
      </c>
      <c r="E17" s="101">
        <f>E16+(E16/4)</f>
        <v>75</v>
      </c>
      <c r="F17" s="101">
        <f>F16+(F16/4)</f>
        <v>150</v>
      </c>
      <c r="G17" s="102">
        <f>G16+(G16/4)</f>
        <v>150</v>
      </c>
      <c r="H17" s="103">
        <f t="shared" si="1"/>
        <v>1</v>
      </c>
      <c r="I17" s="104">
        <f t="shared" si="4"/>
        <v>900</v>
      </c>
      <c r="J17" s="105">
        <f t="shared" si="4"/>
        <v>1800</v>
      </c>
      <c r="K17" s="114">
        <f t="shared" si="4"/>
        <v>1800</v>
      </c>
    </row>
  </sheetData>
  <mergeCells count="11">
    <mergeCell ref="D3:D4"/>
    <mergeCell ref="E3:H3"/>
    <mergeCell ref="I3:K3"/>
    <mergeCell ref="B5:B11"/>
    <mergeCell ref="C5:C9"/>
    <mergeCell ref="C10:C11"/>
    <mergeCell ref="B12:B17"/>
    <mergeCell ref="C12:C15"/>
    <mergeCell ref="C16:C17"/>
    <mergeCell ref="B3:B4"/>
    <mergeCell ref="C3:C4"/>
  </mergeCells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3B14E-34D5-437B-A68D-2A3727A5A9B6}">
  <dimension ref="B2:L7"/>
  <sheetViews>
    <sheetView workbookViewId="0">
      <selection activeCell="G14" sqref="G14"/>
    </sheetView>
  </sheetViews>
  <sheetFormatPr defaultRowHeight="16.5" x14ac:dyDescent="0.3"/>
  <cols>
    <col min="2" max="2" width="8.75" bestFit="1" customWidth="1"/>
    <col min="3" max="3" width="29.125" bestFit="1" customWidth="1"/>
    <col min="4" max="4" width="10.625" bestFit="1" customWidth="1"/>
    <col min="5" max="5" width="14.125" bestFit="1" customWidth="1"/>
    <col min="6" max="6" width="8.375" bestFit="1" customWidth="1"/>
    <col min="7" max="8" width="5" bestFit="1" customWidth="1"/>
    <col min="9" max="9" width="7.625" bestFit="1" customWidth="1"/>
    <col min="11" max="11" width="2.625" style="281" bestFit="1" customWidth="1"/>
    <col min="12" max="12" width="4.5" style="281" bestFit="1" customWidth="1"/>
  </cols>
  <sheetData>
    <row r="2" spans="2:12" ht="24" x14ac:dyDescent="0.3">
      <c r="B2" s="274" t="s">
        <v>316</v>
      </c>
      <c r="C2" s="274" t="s">
        <v>202</v>
      </c>
      <c r="D2" s="274" t="s">
        <v>203</v>
      </c>
      <c r="E2" s="274" t="s">
        <v>206</v>
      </c>
      <c r="F2" s="275" t="s">
        <v>317</v>
      </c>
      <c r="G2" s="275" t="s">
        <v>74</v>
      </c>
      <c r="H2" s="275" t="s">
        <v>318</v>
      </c>
      <c r="I2" s="275" t="s">
        <v>319</v>
      </c>
    </row>
    <row r="3" spans="2:12" x14ac:dyDescent="0.3">
      <c r="B3" s="131" t="s">
        <v>102</v>
      </c>
      <c r="C3" s="276" t="s">
        <v>186</v>
      </c>
      <c r="D3" s="276" t="s">
        <v>128</v>
      </c>
      <c r="E3" s="276" t="s">
        <v>320</v>
      </c>
      <c r="F3" s="65">
        <v>26</v>
      </c>
      <c r="G3" s="65">
        <v>13</v>
      </c>
      <c r="H3" s="65">
        <v>13</v>
      </c>
      <c r="I3" s="65">
        <v>10</v>
      </c>
      <c r="K3" s="281" t="s">
        <v>324</v>
      </c>
      <c r="L3" s="282">
        <v>12</v>
      </c>
    </row>
    <row r="4" spans="2:12" x14ac:dyDescent="0.3">
      <c r="B4" s="131" t="s">
        <v>102</v>
      </c>
      <c r="C4" s="276" t="s">
        <v>285</v>
      </c>
      <c r="D4" s="276" t="s">
        <v>286</v>
      </c>
      <c r="E4" s="276" t="s">
        <v>321</v>
      </c>
      <c r="F4" s="65">
        <v>4</v>
      </c>
      <c r="G4" s="65"/>
      <c r="H4" s="65">
        <v>4</v>
      </c>
      <c r="I4" s="65">
        <v>11</v>
      </c>
      <c r="K4" s="281" t="s">
        <v>325</v>
      </c>
      <c r="L4" s="283">
        <v>13</v>
      </c>
    </row>
    <row r="5" spans="2:12" x14ac:dyDescent="0.3">
      <c r="B5" s="131" t="s">
        <v>104</v>
      </c>
      <c r="C5" s="276" t="s">
        <v>191</v>
      </c>
      <c r="D5" s="276" t="s">
        <v>192</v>
      </c>
      <c r="E5" s="276" t="s">
        <v>322</v>
      </c>
      <c r="F5" s="65">
        <v>4</v>
      </c>
      <c r="G5" s="65">
        <v>2</v>
      </c>
      <c r="H5" s="65">
        <v>2</v>
      </c>
      <c r="I5" s="65">
        <v>10</v>
      </c>
      <c r="K5" s="281" t="s">
        <v>326</v>
      </c>
      <c r="L5" s="282">
        <v>1</v>
      </c>
    </row>
    <row r="6" spans="2:12" x14ac:dyDescent="0.3">
      <c r="B6" s="131" t="s">
        <v>104</v>
      </c>
      <c r="C6" s="276" t="s">
        <v>191</v>
      </c>
      <c r="D6" s="276" t="s">
        <v>192</v>
      </c>
      <c r="E6" s="65" t="s">
        <v>323</v>
      </c>
      <c r="F6" s="65">
        <v>10</v>
      </c>
      <c r="G6" s="65"/>
      <c r="H6" s="65">
        <v>10</v>
      </c>
      <c r="I6" s="65">
        <v>10</v>
      </c>
    </row>
    <row r="7" spans="2:12" x14ac:dyDescent="0.3">
      <c r="B7" s="131" t="s">
        <v>104</v>
      </c>
      <c r="C7" s="277" t="s">
        <v>282</v>
      </c>
      <c r="D7" s="65" t="s">
        <v>283</v>
      </c>
      <c r="E7" s="65" t="s">
        <v>300</v>
      </c>
      <c r="F7" s="65">
        <v>4</v>
      </c>
      <c r="G7" s="65"/>
      <c r="H7" s="65">
        <v>4</v>
      </c>
      <c r="I7" s="65">
        <v>10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E8C4C96F375884CBD015BB874F4DB4B" ma:contentTypeVersion="6" ma:contentTypeDescription="Create a new document." ma:contentTypeScope="" ma:versionID="8542fedbd70f3cd41b7a41c85687f2c0">
  <xsd:schema xmlns:xsd="http://www.w3.org/2001/XMLSchema" xmlns:xs="http://www.w3.org/2001/XMLSchema" xmlns:p="http://schemas.microsoft.com/office/2006/metadata/properties" xmlns:ns2="8b2b896a-e265-40d0-bfe7-08df20562b7a" xmlns:ns3="b7acbb68-5ef3-4779-9297-5357502905ac" targetNamespace="http://schemas.microsoft.com/office/2006/metadata/properties" ma:root="true" ma:fieldsID="8cc7b76acff8c2d429c5f00cbbcc63d6" ns2:_="" ns3:_="">
    <xsd:import namespace="8b2b896a-e265-40d0-bfe7-08df20562b7a"/>
    <xsd:import namespace="b7acbb68-5ef3-4779-9297-5357502905a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2b896a-e265-40d0-bfe7-08df20562b7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acbb68-5ef3-4779-9297-5357502905ac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015F7EE-0EE4-4C26-B490-2A4E4218A3E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702F291-D981-40B7-B40A-2132F7D16002}">
  <ds:schemaRefs>
    <ds:schemaRef ds:uri="http://schemas.microsoft.com/office/2006/metadata/properties"/>
    <ds:schemaRef ds:uri="http://schemas.microsoft.com/office/infopath/2007/PartnerControls"/>
    <ds:schemaRef ds:uri="b4d6e764-60b3-41fc-931e-92761e967280"/>
    <ds:schemaRef ds:uri="2816f8d8-d818-448f-ba7a-6374ae1aad93"/>
  </ds:schemaRefs>
</ds:datastoreItem>
</file>

<file path=customXml/itemProps3.xml><?xml version="1.0" encoding="utf-8"?>
<ds:datastoreItem xmlns:ds="http://schemas.openxmlformats.org/officeDocument/2006/customXml" ds:itemID="{4D693B94-C69E-439E-94AB-0DD391B4131B}"/>
</file>

<file path=docMetadata/LabelInfo.xml><?xml version="1.0" encoding="utf-8"?>
<clbl:labelList xmlns:clbl="http://schemas.microsoft.com/office/2020/mipLabelMetadata">
  <clbl:label id="{fb37c808-6ca7-40eb-8746-85795efcbd36}" enabled="0" method="" siteId="{fb37c808-6ca7-40eb-8746-85795efcbd36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Project List_(0130)</vt:lpstr>
      <vt:lpstr>Pack&amp;System Plan (Project)</vt:lpstr>
      <vt:lpstr>UNIT CELL Plan</vt:lpstr>
      <vt:lpstr>Pack&amp;System Plan (Model)</vt:lpstr>
      <vt:lpstr>Capa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kokam</dc:creator>
  <cp:lastModifiedBy>KyungJun Kim</cp:lastModifiedBy>
  <dcterms:created xsi:type="dcterms:W3CDTF">2021-07-18T16:21:49Z</dcterms:created>
  <dcterms:modified xsi:type="dcterms:W3CDTF">2024-02-01T02:28:23Z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0x0101004E8C4C96F375884CBD015BB874F4DB4B</vt:lpwstr>
  </property>
  <property fmtid="{D5CDD505-2E9C-101B-9397-08002B2CF9AE}" pid="3" name="MediaServiceImageTags">
    <vt:lpwstr/>
  </property>
</Properties>
</file>