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4" i="1" l="1"/>
  <c r="J73" i="1"/>
  <c r="J72" i="1"/>
  <c r="J71" i="1"/>
  <c r="J70" i="1"/>
  <c r="J69" i="1"/>
  <c r="J68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B69" i="1"/>
  <c r="B70" i="1"/>
  <c r="B71" i="1"/>
  <c r="B72" i="1"/>
  <c r="B73" i="1"/>
  <c r="B74" i="1"/>
  <c r="B68" i="1"/>
  <c r="C59" i="1"/>
  <c r="D59" i="1"/>
  <c r="E59" i="1"/>
  <c r="F59" i="1"/>
  <c r="G59" i="1"/>
  <c r="H59" i="1"/>
  <c r="C60" i="1"/>
  <c r="D60" i="1"/>
  <c r="J60" i="1" s="1"/>
  <c r="E60" i="1"/>
  <c r="F60" i="1"/>
  <c r="G60" i="1"/>
  <c r="H60" i="1"/>
  <c r="C61" i="1"/>
  <c r="D61" i="1"/>
  <c r="E61" i="1"/>
  <c r="J61" i="1" s="1"/>
  <c r="F61" i="1"/>
  <c r="G61" i="1"/>
  <c r="H61" i="1"/>
  <c r="C62" i="1"/>
  <c r="J62" i="1" s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J64" i="1" s="1"/>
  <c r="E64" i="1"/>
  <c r="F64" i="1"/>
  <c r="G64" i="1"/>
  <c r="H64" i="1"/>
  <c r="C65" i="1"/>
  <c r="D65" i="1"/>
  <c r="E65" i="1"/>
  <c r="J65" i="1" s="1"/>
  <c r="F65" i="1"/>
  <c r="G65" i="1"/>
  <c r="H65" i="1"/>
  <c r="B60" i="1"/>
  <c r="B61" i="1"/>
  <c r="B62" i="1"/>
  <c r="B63" i="1"/>
  <c r="B64" i="1"/>
  <c r="B65" i="1"/>
  <c r="B59" i="1"/>
  <c r="J63" i="1"/>
  <c r="J59" i="1"/>
  <c r="C55" i="1" l="1"/>
  <c r="D55" i="1"/>
  <c r="E55" i="1"/>
  <c r="F55" i="1"/>
  <c r="G55" i="1"/>
  <c r="H55" i="1"/>
  <c r="B5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B37" i="1"/>
  <c r="J37" i="1" s="1"/>
  <c r="B38" i="1"/>
  <c r="B39" i="1"/>
  <c r="B40" i="1"/>
  <c r="B41" i="1"/>
  <c r="J41" i="1" s="1"/>
  <c r="B42" i="1"/>
  <c r="B3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B28" i="1"/>
  <c r="B29" i="1"/>
  <c r="B30" i="1"/>
  <c r="B31" i="1"/>
  <c r="B32" i="1"/>
  <c r="B33" i="1"/>
  <c r="B27" i="1"/>
  <c r="J40" i="1" l="1"/>
  <c r="J33" i="1"/>
  <c r="J29" i="1"/>
  <c r="J36" i="1"/>
  <c r="J30" i="1"/>
  <c r="J32" i="1"/>
  <c r="J28" i="1"/>
  <c r="J31" i="1"/>
  <c r="J27" i="1"/>
  <c r="J42" i="1"/>
  <c r="J38" i="1"/>
  <c r="J39" i="1"/>
  <c r="B45" i="1"/>
  <c r="D45" i="1"/>
  <c r="H45" i="1"/>
  <c r="C45" i="1"/>
  <c r="E45" i="1"/>
  <c r="F45" i="1"/>
  <c r="G45" i="1"/>
  <c r="D46" i="1"/>
  <c r="H46" i="1"/>
  <c r="F47" i="1"/>
  <c r="D48" i="1"/>
  <c r="H48" i="1"/>
  <c r="F49" i="1"/>
  <c r="D50" i="1"/>
  <c r="H50" i="1"/>
  <c r="F51" i="1"/>
  <c r="B47" i="1"/>
  <c r="B51" i="1"/>
  <c r="J45" i="1" l="1"/>
  <c r="B48" i="1"/>
  <c r="G51" i="1"/>
  <c r="C51" i="1"/>
  <c r="E50" i="1"/>
  <c r="G49" i="1"/>
  <c r="C49" i="1"/>
  <c r="E48" i="1"/>
  <c r="G47" i="1"/>
  <c r="C47" i="1"/>
  <c r="E46" i="1"/>
  <c r="B50" i="1"/>
  <c r="B46" i="1"/>
  <c r="E51" i="1"/>
  <c r="G50" i="1"/>
  <c r="C50" i="1"/>
  <c r="E49" i="1"/>
  <c r="G48" i="1"/>
  <c r="C48" i="1"/>
  <c r="E47" i="1"/>
  <c r="G46" i="1"/>
  <c r="C46" i="1"/>
  <c r="B49" i="1"/>
  <c r="H51" i="1"/>
  <c r="D51" i="1"/>
  <c r="F50" i="1"/>
  <c r="H49" i="1"/>
  <c r="D49" i="1"/>
  <c r="F48" i="1"/>
  <c r="H47" i="1"/>
  <c r="D47" i="1"/>
  <c r="F46" i="1"/>
  <c r="J50" i="1" l="1"/>
  <c r="J48" i="1"/>
  <c r="J47" i="1"/>
  <c r="J51" i="1"/>
  <c r="J46" i="1"/>
  <c r="J49" i="1"/>
</calcChain>
</file>

<file path=xl/sharedStrings.xml><?xml version="1.0" encoding="utf-8"?>
<sst xmlns="http://schemas.openxmlformats.org/spreadsheetml/2006/main" count="78" uniqueCount="25">
  <si>
    <t>DT 1 to 1</t>
  </si>
  <si>
    <t>DT Group to Mean</t>
  </si>
  <si>
    <t>DT Mean to Mean</t>
  </si>
  <si>
    <t>NN</t>
  </si>
  <si>
    <t>Bagging 1 to 1</t>
  </si>
  <si>
    <t>Bagging Group to Mean</t>
  </si>
  <si>
    <t>Bagging Mean to Mean</t>
  </si>
  <si>
    <t>Relative Truth vs Random</t>
  </si>
  <si>
    <t>Weak Segments vs Random</t>
  </si>
  <si>
    <t>Mean</t>
  </si>
  <si>
    <t>Subtlety</t>
  </si>
  <si>
    <t>Sphericity</t>
  </si>
  <si>
    <t xml:space="preserve">Margin   </t>
  </si>
  <si>
    <t>Lobulation</t>
  </si>
  <si>
    <t>Spiculation</t>
  </si>
  <si>
    <t>Texture</t>
  </si>
  <si>
    <t>Malignancy</t>
  </si>
  <si>
    <t>How superior is the radiologists to the weak segmentation?</t>
  </si>
  <si>
    <t>% Error (Randomized values)</t>
  </si>
  <si>
    <t>% Error (Radiologists)</t>
  </si>
  <si>
    <t>% Error (Weak Segmentation)</t>
  </si>
  <si>
    <t>% with a single rating</t>
  </si>
  <si>
    <t>Broken Clock Error</t>
  </si>
  <si>
    <t>Is random better than the broken clock?</t>
  </si>
  <si>
    <t>Is relative Truth better than Broken Clock?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</si>
</sst>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Prediction Error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% Error (Randomized values)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Subtlety</c:v>
                </c:pt>
                <c:pt idx="1">
                  <c:v>Sphericity</c:v>
                </c:pt>
                <c:pt idx="2">
                  <c:v>Margin  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</c:strCache>
            </c:strRef>
          </c:cat>
          <c:val>
            <c:numRef>
              <c:f>Sheet1!$B$8:$H$8</c:f>
              <c:numCache>
                <c:formatCode>0.0%</c:formatCode>
                <c:ptCount val="7"/>
                <c:pt idx="0">
                  <c:v>0.65440060698024793</c:v>
                </c:pt>
                <c:pt idx="1">
                  <c:v>0.57245827010619033</c:v>
                </c:pt>
                <c:pt idx="2">
                  <c:v>0.6422610015174246</c:v>
                </c:pt>
                <c:pt idx="3">
                  <c:v>0.47610015174503356</c:v>
                </c:pt>
                <c:pt idx="4">
                  <c:v>0.38467374810315857</c:v>
                </c:pt>
                <c:pt idx="5">
                  <c:v>0.29286798179057044</c:v>
                </c:pt>
                <c:pt idx="6">
                  <c:v>0.55880121396051408</c:v>
                </c:pt>
              </c:numCache>
            </c:numRef>
          </c:val>
        </c:ser>
        <c:ser>
          <c:idx val="3"/>
          <c:order val="1"/>
          <c:tx>
            <c:strRef>
              <c:f>Sheet1!$A$55</c:f>
              <c:strCache>
                <c:ptCount val="1"/>
                <c:pt idx="0">
                  <c:v>Broken Clock Error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Subtlety</c:v>
                </c:pt>
                <c:pt idx="1">
                  <c:v>Sphericity</c:v>
                </c:pt>
                <c:pt idx="2">
                  <c:v>Margin  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</c:strCache>
            </c:strRef>
          </c:cat>
          <c:val>
            <c:numRef>
              <c:f>Sheet1!$B$55:$H$55</c:f>
              <c:numCache>
                <c:formatCode>0.0%</c:formatCode>
                <c:ptCount val="7"/>
                <c:pt idx="0">
                  <c:v>0.63008442056792002</c:v>
                </c:pt>
                <c:pt idx="1">
                  <c:v>0.66108979278587898</c:v>
                </c:pt>
                <c:pt idx="2">
                  <c:v>0.58219493476592499</c:v>
                </c:pt>
                <c:pt idx="3">
                  <c:v>0.39447429009976998</c:v>
                </c:pt>
                <c:pt idx="4">
                  <c:v>0.32049117421335405</c:v>
                </c:pt>
                <c:pt idx="5">
                  <c:v>0.26477359938603195</c:v>
                </c:pt>
                <c:pt idx="6">
                  <c:v>0.62256331542594001</c:v>
                </c:pt>
              </c:numCache>
            </c:numRef>
          </c:val>
        </c:ser>
        <c:ser>
          <c:idx val="1"/>
          <c:order val="2"/>
          <c:tx>
            <c:strRef>
              <c:f>Sheet1!$A$9</c:f>
              <c:strCache>
                <c:ptCount val="1"/>
                <c:pt idx="0">
                  <c:v>% Error (Radiologists)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Subtlety</c:v>
                </c:pt>
                <c:pt idx="1">
                  <c:v>Sphericity</c:v>
                </c:pt>
                <c:pt idx="2">
                  <c:v>Margin  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</c:strCache>
            </c:strRef>
          </c:cat>
          <c:val>
            <c:numRef>
              <c:f>Sheet1!$B$16:$H$16</c:f>
              <c:numCache>
                <c:formatCode>0.0%</c:formatCode>
                <c:ptCount val="7"/>
                <c:pt idx="0">
                  <c:v>0.5113808801213604</c:v>
                </c:pt>
                <c:pt idx="1">
                  <c:v>0.46661608497720419</c:v>
                </c:pt>
                <c:pt idx="2">
                  <c:v>0.51251896813350006</c:v>
                </c:pt>
                <c:pt idx="3">
                  <c:v>0.39643399089526699</c:v>
                </c:pt>
                <c:pt idx="4">
                  <c:v>0.35508345978753103</c:v>
                </c:pt>
                <c:pt idx="5">
                  <c:v>0.25796661608495847</c:v>
                </c:pt>
                <c:pt idx="6">
                  <c:v>0.41502276176021252</c:v>
                </c:pt>
              </c:numCache>
            </c:numRef>
          </c:val>
        </c:ser>
        <c:ser>
          <c:idx val="2"/>
          <c:order val="3"/>
          <c:tx>
            <c:strRef>
              <c:f>Sheet1!$A$17</c:f>
              <c:strCache>
                <c:ptCount val="1"/>
                <c:pt idx="0">
                  <c:v>% Error (Weak Segmentation)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Subtlety</c:v>
                </c:pt>
                <c:pt idx="1">
                  <c:v>Sphericity</c:v>
                </c:pt>
                <c:pt idx="2">
                  <c:v>Margin  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</c:strCache>
            </c:strRef>
          </c:cat>
          <c:val>
            <c:numRef>
              <c:f>Sheet1!$B$24:$H$24</c:f>
              <c:numCache>
                <c:formatCode>0.0%</c:formatCode>
                <c:ptCount val="7"/>
                <c:pt idx="0">
                  <c:v>0.51176024279207355</c:v>
                </c:pt>
                <c:pt idx="1">
                  <c:v>0.4783763277693126</c:v>
                </c:pt>
                <c:pt idx="2">
                  <c:v>0.49734446130497129</c:v>
                </c:pt>
                <c:pt idx="3">
                  <c:v>0.39984825493168558</c:v>
                </c:pt>
                <c:pt idx="4">
                  <c:v>0.35849772382394957</c:v>
                </c:pt>
                <c:pt idx="5">
                  <c:v>0.25379362670711353</c:v>
                </c:pt>
                <c:pt idx="6">
                  <c:v>0.41312594840664668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88928"/>
        <c:axId val="94590464"/>
      </c:barChart>
      <c:catAx>
        <c:axId val="945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4590464"/>
        <c:crosses val="autoZero"/>
        <c:auto val="1"/>
        <c:lblAlgn val="ctr"/>
        <c:lblOffset val="100"/>
        <c:noMultiLvlLbl val="0"/>
      </c:catAx>
      <c:valAx>
        <c:axId val="945904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58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0</xdr:row>
      <xdr:rowOff>104774</xdr:rowOff>
    </xdr:from>
    <xdr:to>
      <xdr:col>18</xdr:col>
      <xdr:colOff>323850</xdr:colOff>
      <xdr:row>24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2" workbookViewId="0">
      <selection activeCell="L68" sqref="L68"/>
    </sheetView>
  </sheetViews>
  <sheetFormatPr defaultRowHeight="15" x14ac:dyDescent="0.25"/>
  <cols>
    <col min="1" max="1" width="34.140625" bestFit="1" customWidth="1"/>
    <col min="8" max="8" width="10.42578125" customWidth="1"/>
  </cols>
  <sheetData>
    <row r="1" spans="1:8" x14ac:dyDescent="0.25">
      <c r="A1" s="1" t="s">
        <v>18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0</v>
      </c>
      <c r="B2" s="2">
        <v>0.72805402087170035</v>
      </c>
      <c r="C2" s="2">
        <v>0.70227133210558623</v>
      </c>
      <c r="D2" s="2">
        <v>0.72989564149785147</v>
      </c>
      <c r="E2" s="2">
        <v>0.55064456721915289</v>
      </c>
      <c r="F2" s="2">
        <v>0.51319828115408228</v>
      </c>
      <c r="G2" s="2">
        <v>0.44198895027624308</v>
      </c>
      <c r="H2" s="2">
        <v>0.75138121546961323</v>
      </c>
    </row>
    <row r="3" spans="1:8" x14ac:dyDescent="0.25">
      <c r="A3" t="s">
        <v>1</v>
      </c>
      <c r="B3" s="2">
        <v>0.73748103186646441</v>
      </c>
      <c r="C3" s="2">
        <v>0.63429438543247341</v>
      </c>
      <c r="D3" s="2">
        <v>0.6843702579666161</v>
      </c>
      <c r="E3" s="2">
        <v>0.59180576631259485</v>
      </c>
      <c r="F3" s="2">
        <v>0.54476479514415788</v>
      </c>
      <c r="G3" s="2">
        <v>0.48103186646433993</v>
      </c>
      <c r="H3" s="2">
        <v>0.70561456752655538</v>
      </c>
    </row>
    <row r="4" spans="1:8" x14ac:dyDescent="0.25">
      <c r="A4" t="s">
        <v>2</v>
      </c>
      <c r="B4" s="2">
        <v>0.69347496206373294</v>
      </c>
      <c r="C4" s="2">
        <v>0.64643399089529585</v>
      </c>
      <c r="D4" s="2">
        <v>0.69195751138088013</v>
      </c>
      <c r="E4" s="2">
        <v>0.64036418816388463</v>
      </c>
      <c r="F4" s="2">
        <v>0.5781487101669196</v>
      </c>
      <c r="G4" s="2">
        <v>0.46889226100151749</v>
      </c>
      <c r="H4" s="2">
        <v>0.74203338391502283</v>
      </c>
    </row>
    <row r="5" spans="1:8" x14ac:dyDescent="0.25">
      <c r="A5" t="s">
        <v>3</v>
      </c>
      <c r="B5" s="2">
        <v>0.63429438543247341</v>
      </c>
      <c r="C5" s="2">
        <v>0.53110773899848263</v>
      </c>
      <c r="D5" s="2">
        <v>0.62974203338391499</v>
      </c>
      <c r="E5" s="2">
        <v>0.46433990895295907</v>
      </c>
      <c r="F5" s="2">
        <v>0.39757207890743551</v>
      </c>
      <c r="G5" s="2">
        <v>0.27769347496206376</v>
      </c>
      <c r="H5" s="2">
        <v>0.53869499241274665</v>
      </c>
    </row>
    <row r="6" spans="1:8" x14ac:dyDescent="0.25">
      <c r="A6" t="s">
        <v>4</v>
      </c>
      <c r="B6" s="2">
        <v>0.67260168841140633</v>
      </c>
      <c r="C6" s="2">
        <v>0.68227168073680777</v>
      </c>
      <c r="D6" s="2">
        <v>0.6075211051420375</v>
      </c>
      <c r="E6" s="2">
        <v>0.40076745970841715</v>
      </c>
      <c r="F6" s="2">
        <v>0.32310053722183096</v>
      </c>
      <c r="G6" s="2">
        <v>0.26569455103609335</v>
      </c>
      <c r="H6" s="2">
        <v>0.65448963929398762</v>
      </c>
    </row>
    <row r="7" spans="1:8" x14ac:dyDescent="0.25">
      <c r="A7" t="s">
        <v>5</v>
      </c>
      <c r="B7" s="2">
        <v>0.66502276176021835</v>
      </c>
      <c r="C7" s="2">
        <v>0.56980273141119775</v>
      </c>
      <c r="D7" s="2">
        <v>0.59749620637326351</v>
      </c>
      <c r="E7" s="2">
        <v>0.47875569044002581</v>
      </c>
      <c r="F7" s="2">
        <v>0.39112291350528255</v>
      </c>
      <c r="G7" s="2">
        <v>0.28869499241272556</v>
      </c>
      <c r="H7" s="2">
        <v>0.56676783004549192</v>
      </c>
    </row>
    <row r="8" spans="1:8" x14ac:dyDescent="0.25">
      <c r="A8" t="s">
        <v>6</v>
      </c>
      <c r="B8" s="2">
        <v>0.65440060698024793</v>
      </c>
      <c r="C8" s="2">
        <v>0.57245827010619033</v>
      </c>
      <c r="D8" s="2">
        <v>0.6422610015174246</v>
      </c>
      <c r="E8" s="2">
        <v>0.47610015174503356</v>
      </c>
      <c r="F8" s="2">
        <v>0.38467374810315857</v>
      </c>
      <c r="G8" s="2">
        <v>0.29286798179057044</v>
      </c>
      <c r="H8" s="2">
        <v>0.55880121396051408</v>
      </c>
    </row>
    <row r="9" spans="1:8" x14ac:dyDescent="0.25">
      <c r="A9" s="1" t="s">
        <v>19</v>
      </c>
      <c r="B9" s="2"/>
      <c r="C9" s="2"/>
      <c r="D9" s="2"/>
      <c r="E9" s="2"/>
      <c r="F9" s="2"/>
      <c r="G9" s="2"/>
      <c r="H9" s="2"/>
    </row>
    <row r="10" spans="1:8" x14ac:dyDescent="0.25">
      <c r="A10" t="s">
        <v>0</v>
      </c>
      <c r="B10" s="2">
        <v>0.61755678330263963</v>
      </c>
      <c r="C10" s="2">
        <v>0.67526089625537145</v>
      </c>
      <c r="D10" s="2">
        <v>0.61080417434008594</v>
      </c>
      <c r="E10" s="2">
        <v>0.50153468385512578</v>
      </c>
      <c r="F10" s="2">
        <v>0.42664211172498467</v>
      </c>
      <c r="G10" s="2">
        <v>0.33271945979128303</v>
      </c>
      <c r="H10" s="2">
        <v>0.58379373848987104</v>
      </c>
    </row>
    <row r="11" spans="1:8" x14ac:dyDescent="0.25">
      <c r="A11" t="s">
        <v>1</v>
      </c>
      <c r="B11" s="2">
        <v>0.56145675265553874</v>
      </c>
      <c r="C11" s="2">
        <v>0.5781487101669196</v>
      </c>
      <c r="D11" s="2">
        <v>0.56145675265553874</v>
      </c>
      <c r="E11" s="2">
        <v>0.51745068285280726</v>
      </c>
      <c r="F11" s="2">
        <v>0.49468892261001518</v>
      </c>
      <c r="G11" s="2">
        <v>0.35963581183611537</v>
      </c>
      <c r="H11" s="2">
        <v>0.54021244309559946</v>
      </c>
    </row>
    <row r="12" spans="1:8" x14ac:dyDescent="0.25">
      <c r="A12" t="s">
        <v>2</v>
      </c>
      <c r="B12" s="2">
        <v>0.60394537177541729</v>
      </c>
      <c r="C12" s="2">
        <v>0.61456752655538693</v>
      </c>
      <c r="D12" s="2">
        <v>0.6054628224582701</v>
      </c>
      <c r="E12" s="2">
        <v>0.54021244309559946</v>
      </c>
      <c r="F12" s="2">
        <v>0.48254931714719274</v>
      </c>
      <c r="G12" s="2">
        <v>0.3444613050075872</v>
      </c>
      <c r="H12" s="2">
        <v>0.54779969650986349</v>
      </c>
    </row>
    <row r="13" spans="1:8" x14ac:dyDescent="0.25">
      <c r="A13" t="s">
        <v>3</v>
      </c>
      <c r="B13" s="2">
        <v>0.64491654021244305</v>
      </c>
      <c r="C13" s="2">
        <v>0.5508345978755691</v>
      </c>
      <c r="D13" s="2">
        <v>0.59028831562974204</v>
      </c>
      <c r="E13" s="2">
        <v>0.46889226100151749</v>
      </c>
      <c r="F13" s="2">
        <v>0.39757207890743551</v>
      </c>
      <c r="G13" s="2">
        <v>0.29590288315629742</v>
      </c>
      <c r="H13" s="2">
        <v>0.52655538694992421</v>
      </c>
    </row>
    <row r="14" spans="1:8" x14ac:dyDescent="0.25">
      <c r="A14" t="s">
        <v>4</v>
      </c>
      <c r="B14" s="2">
        <v>0.55671527244826136</v>
      </c>
      <c r="C14" s="2">
        <v>0.58142747505762071</v>
      </c>
      <c r="D14" s="2">
        <v>0.52601688411365344</v>
      </c>
      <c r="E14" s="2">
        <v>0.4023023791251481</v>
      </c>
      <c r="F14" s="2">
        <v>0.32371450498852333</v>
      </c>
      <c r="G14" s="2">
        <v>0.23361473522641943</v>
      </c>
      <c r="H14" s="2">
        <v>0.51051419800467635</v>
      </c>
    </row>
    <row r="15" spans="1:8" x14ac:dyDescent="0.25">
      <c r="A15" t="s">
        <v>5</v>
      </c>
      <c r="B15" s="2">
        <v>0.5072078907435148</v>
      </c>
      <c r="C15" s="2">
        <v>0.44575113808797961</v>
      </c>
      <c r="D15" s="2">
        <v>0.48558421851286293</v>
      </c>
      <c r="E15" s="2">
        <v>0.39719271623669333</v>
      </c>
      <c r="F15" s="2">
        <v>0.35508345978753103</v>
      </c>
      <c r="G15" s="2">
        <v>0.25113808801212134</v>
      </c>
      <c r="H15" s="2">
        <v>0.41312594840664668</v>
      </c>
    </row>
    <row r="16" spans="1:8" x14ac:dyDescent="0.25">
      <c r="A16" t="s">
        <v>6</v>
      </c>
      <c r="B16" s="2">
        <v>0.5113808801213604</v>
      </c>
      <c r="C16" s="2">
        <v>0.46661608497720419</v>
      </c>
      <c r="D16" s="2">
        <v>0.51251896813350006</v>
      </c>
      <c r="E16" s="2">
        <v>0.39643399089526699</v>
      </c>
      <c r="F16" s="2">
        <v>0.35508345978753103</v>
      </c>
      <c r="G16" s="2">
        <v>0.25796661608495847</v>
      </c>
      <c r="H16" s="2">
        <v>0.41502276176021252</v>
      </c>
    </row>
    <row r="17" spans="1:10" x14ac:dyDescent="0.25">
      <c r="A17" s="1" t="s">
        <v>20</v>
      </c>
      <c r="B17" s="2"/>
      <c r="C17" s="2"/>
      <c r="D17" s="2"/>
      <c r="E17" s="2"/>
      <c r="F17" s="2"/>
      <c r="G17" s="2"/>
      <c r="H17" s="2"/>
    </row>
    <row r="18" spans="1:10" x14ac:dyDescent="0.25">
      <c r="A18" t="s">
        <v>0</v>
      </c>
      <c r="B18" s="2">
        <v>0.61755678330263963</v>
      </c>
      <c r="C18" s="2">
        <v>0.66789441375076741</v>
      </c>
      <c r="D18" s="2">
        <v>0.60405156537753224</v>
      </c>
      <c r="E18" s="2">
        <v>0.51503990178023329</v>
      </c>
      <c r="F18" s="2">
        <v>0.43523634131368938</v>
      </c>
      <c r="G18" s="2">
        <v>0.36832412523020253</v>
      </c>
      <c r="H18" s="2">
        <v>0.60405156537753224</v>
      </c>
    </row>
    <row r="19" spans="1:10" x14ac:dyDescent="0.25">
      <c r="A19" t="s">
        <v>1</v>
      </c>
      <c r="B19" s="2">
        <v>0.58270106221547802</v>
      </c>
      <c r="C19" s="2">
        <v>0.61608497723823974</v>
      </c>
      <c r="D19" s="2">
        <v>0.57663125948406679</v>
      </c>
      <c r="E19" s="2">
        <v>0.50834597875569043</v>
      </c>
      <c r="F19" s="2">
        <v>0.47647951441578151</v>
      </c>
      <c r="G19" s="2">
        <v>0.36267071320182098</v>
      </c>
      <c r="H19" s="2">
        <v>0.5250379362670714</v>
      </c>
    </row>
    <row r="20" spans="1:10" x14ac:dyDescent="0.25">
      <c r="A20" t="s">
        <v>2</v>
      </c>
      <c r="B20" s="2">
        <v>0.61305007587253413</v>
      </c>
      <c r="C20" s="2">
        <v>0.60698027314112291</v>
      </c>
      <c r="D20" s="2">
        <v>0.57207890743550838</v>
      </c>
      <c r="E20" s="2">
        <v>0.54172989377845226</v>
      </c>
      <c r="F20" s="2">
        <v>0.46433990895295907</v>
      </c>
      <c r="G20" s="2">
        <v>0.41426403641881637</v>
      </c>
      <c r="H20" s="2">
        <v>0.58421851289833082</v>
      </c>
    </row>
    <row r="21" spans="1:10" x14ac:dyDescent="0.25">
      <c r="A21" t="s">
        <v>3</v>
      </c>
      <c r="B21" s="2">
        <v>0.55993930197268593</v>
      </c>
      <c r="C21" s="2">
        <v>0.54324734446130507</v>
      </c>
      <c r="D21" s="2">
        <v>0.55538694992412752</v>
      </c>
      <c r="E21" s="2">
        <v>0.4476479514415781</v>
      </c>
      <c r="F21" s="2">
        <v>0.39605462822458271</v>
      </c>
      <c r="G21" s="2">
        <v>0.30652503793626706</v>
      </c>
      <c r="H21" s="2">
        <v>0.56449165402124435</v>
      </c>
    </row>
    <row r="22" spans="1:10" x14ac:dyDescent="0.25">
      <c r="A22" t="s">
        <v>4</v>
      </c>
      <c r="B22" s="2">
        <v>0.57099002302385404</v>
      </c>
      <c r="C22" s="2">
        <v>0.60322333077519241</v>
      </c>
      <c r="D22" s="2">
        <v>0.53323100537228629</v>
      </c>
      <c r="E22" s="2">
        <v>0.41642363775907287</v>
      </c>
      <c r="F22" s="2">
        <v>0.33568687643902478</v>
      </c>
      <c r="G22" s="2">
        <v>0.24067536454338051</v>
      </c>
      <c r="H22" s="2">
        <v>0.53000767459715248</v>
      </c>
    </row>
    <row r="23" spans="1:10" x14ac:dyDescent="0.25">
      <c r="A23" t="s">
        <v>5</v>
      </c>
      <c r="B23" s="2">
        <v>0.49924127465853718</v>
      </c>
      <c r="C23" s="2">
        <v>0.46282245827007246</v>
      </c>
      <c r="D23" s="2">
        <v>0.46965098634290958</v>
      </c>
      <c r="E23" s="2">
        <v>0.38694992412743767</v>
      </c>
      <c r="F23" s="2">
        <v>0.35166919575111244</v>
      </c>
      <c r="G23" s="2">
        <v>0.24620637329285003</v>
      </c>
      <c r="H23" s="2">
        <v>0.39833080424883288</v>
      </c>
    </row>
    <row r="24" spans="1:10" x14ac:dyDescent="0.25">
      <c r="A24" t="s">
        <v>6</v>
      </c>
      <c r="B24" s="2">
        <v>0.51176024279207355</v>
      </c>
      <c r="C24" s="2">
        <v>0.4783763277693126</v>
      </c>
      <c r="D24" s="2">
        <v>0.49734446130497129</v>
      </c>
      <c r="E24" s="2">
        <v>0.39984825493168558</v>
      </c>
      <c r="F24" s="2">
        <v>0.35849772382394957</v>
      </c>
      <c r="G24" s="2">
        <v>0.25379362670711353</v>
      </c>
      <c r="H24" s="2">
        <v>0.41312594840664668</v>
      </c>
    </row>
    <row r="26" spans="1:10" x14ac:dyDescent="0.25">
      <c r="C26" t="s">
        <v>7</v>
      </c>
      <c r="J26" t="s">
        <v>9</v>
      </c>
    </row>
    <row r="27" spans="1:10" x14ac:dyDescent="0.25">
      <c r="A27" t="s">
        <v>0</v>
      </c>
      <c r="B27" s="2">
        <f>(B2-B10)</f>
        <v>0.11049723756906071</v>
      </c>
      <c r="C27" s="2">
        <f t="shared" ref="C27:H27" si="0">(C2-C10)</f>
        <v>2.7010435850214787E-2</v>
      </c>
      <c r="D27" s="2">
        <f t="shared" si="0"/>
        <v>0.11909146715776553</v>
      </c>
      <c r="E27" s="2">
        <f t="shared" si="0"/>
        <v>4.9109883364027107E-2</v>
      </c>
      <c r="F27" s="2">
        <f t="shared" si="0"/>
        <v>8.6556169429097607E-2</v>
      </c>
      <c r="G27" s="2">
        <f t="shared" si="0"/>
        <v>0.10926949048496004</v>
      </c>
      <c r="H27" s="2">
        <f t="shared" si="0"/>
        <v>0.16758747697974219</v>
      </c>
      <c r="J27" s="3">
        <f>AVERAGE(B27:H27)</f>
        <v>9.5588880119266847E-2</v>
      </c>
    </row>
    <row r="28" spans="1:10" x14ac:dyDescent="0.25">
      <c r="A28" t="s">
        <v>1</v>
      </c>
      <c r="B28" s="2">
        <f t="shared" ref="B28:H33" si="1">(B3-B11)</f>
        <v>0.17602427921092567</v>
      </c>
      <c r="C28" s="2">
        <f t="shared" si="1"/>
        <v>5.6145675265553807E-2</v>
      </c>
      <c r="D28" s="2">
        <f t="shared" si="1"/>
        <v>0.12291350531107736</v>
      </c>
      <c r="E28" s="2">
        <f t="shared" si="1"/>
        <v>7.4355083459787585E-2</v>
      </c>
      <c r="F28" s="2">
        <f t="shared" si="1"/>
        <v>5.0075872534142696E-2</v>
      </c>
      <c r="G28" s="2">
        <f t="shared" si="1"/>
        <v>0.12139605462822456</v>
      </c>
      <c r="H28" s="2">
        <f t="shared" si="1"/>
        <v>0.16540212443095592</v>
      </c>
      <c r="J28" s="3">
        <f t="shared" ref="J28:J33" si="2">AVERAGE(B28:H28)</f>
        <v>0.10947322783438108</v>
      </c>
    </row>
    <row r="29" spans="1:10" x14ac:dyDescent="0.25">
      <c r="A29" t="s">
        <v>2</v>
      </c>
      <c r="B29" s="2">
        <f t="shared" si="1"/>
        <v>8.9529590288315641E-2</v>
      </c>
      <c r="C29" s="2">
        <f t="shared" si="1"/>
        <v>3.1866464339908918E-2</v>
      </c>
      <c r="D29" s="2">
        <f t="shared" si="1"/>
        <v>8.649468892261003E-2</v>
      </c>
      <c r="E29" s="2">
        <f t="shared" si="1"/>
        <v>0.10015174506828517</v>
      </c>
      <c r="F29" s="2">
        <f t="shared" si="1"/>
        <v>9.5599393019726864E-2</v>
      </c>
      <c r="G29" s="2">
        <f t="shared" si="1"/>
        <v>0.12443095599393028</v>
      </c>
      <c r="H29" s="2">
        <f t="shared" si="1"/>
        <v>0.19423368740515934</v>
      </c>
      <c r="J29" s="3">
        <f t="shared" si="2"/>
        <v>0.10318664643399089</v>
      </c>
    </row>
    <row r="30" spans="1:10" x14ac:dyDescent="0.25">
      <c r="A30" t="s">
        <v>3</v>
      </c>
      <c r="B30" s="2">
        <f t="shared" si="1"/>
        <v>-1.0622154779969639E-2</v>
      </c>
      <c r="C30" s="2">
        <f t="shared" si="1"/>
        <v>-1.9726858877086473E-2</v>
      </c>
      <c r="D30" s="2">
        <f t="shared" si="1"/>
        <v>3.9453717754172946E-2</v>
      </c>
      <c r="E30" s="2">
        <f t="shared" si="1"/>
        <v>-4.5523520485584168E-3</v>
      </c>
      <c r="F30" s="2">
        <f t="shared" si="1"/>
        <v>0</v>
      </c>
      <c r="G30" s="2">
        <f t="shared" si="1"/>
        <v>-1.8209408194233667E-2</v>
      </c>
      <c r="H30" s="2">
        <f t="shared" si="1"/>
        <v>1.2139605462822445E-2</v>
      </c>
      <c r="J30" s="3">
        <f t="shared" si="2"/>
        <v>-2.1677866897897222E-4</v>
      </c>
    </row>
    <row r="31" spans="1:10" x14ac:dyDescent="0.25">
      <c r="A31" t="s">
        <v>4</v>
      </c>
      <c r="B31" s="2">
        <f t="shared" si="1"/>
        <v>0.11588641596314497</v>
      </c>
      <c r="C31" s="2">
        <f t="shared" si="1"/>
        <v>0.10084420567918706</v>
      </c>
      <c r="D31" s="2">
        <f t="shared" si="1"/>
        <v>8.1504221028384061E-2</v>
      </c>
      <c r="E31" s="2">
        <f t="shared" si="1"/>
        <v>-1.534919416730951E-3</v>
      </c>
      <c r="F31" s="2">
        <f t="shared" si="1"/>
        <v>-6.139677666923693E-4</v>
      </c>
      <c r="G31" s="2">
        <f t="shared" si="1"/>
        <v>3.2079815809673923E-2</v>
      </c>
      <c r="H31" s="2">
        <f t="shared" si="1"/>
        <v>0.14397544128931128</v>
      </c>
      <c r="J31" s="3">
        <f t="shared" si="2"/>
        <v>6.7448744655182566E-2</v>
      </c>
    </row>
    <row r="32" spans="1:10" x14ac:dyDescent="0.25">
      <c r="A32" t="s">
        <v>5</v>
      </c>
      <c r="B32" s="2">
        <f t="shared" si="1"/>
        <v>0.15781487101670355</v>
      </c>
      <c r="C32" s="2">
        <f t="shared" si="1"/>
        <v>0.12405159332321813</v>
      </c>
      <c r="D32" s="2">
        <f t="shared" si="1"/>
        <v>0.11191198786040057</v>
      </c>
      <c r="E32" s="2">
        <f t="shared" si="1"/>
        <v>8.1562974203332472E-2</v>
      </c>
      <c r="F32" s="2">
        <f t="shared" si="1"/>
        <v>3.6039453717751524E-2</v>
      </c>
      <c r="G32" s="2">
        <f t="shared" si="1"/>
        <v>3.7556904400604219E-2</v>
      </c>
      <c r="H32" s="2">
        <f t="shared" si="1"/>
        <v>0.15364188163884523</v>
      </c>
      <c r="J32" s="3">
        <f t="shared" si="2"/>
        <v>0.1003685237372651</v>
      </c>
    </row>
    <row r="33" spans="1:10" x14ac:dyDescent="0.25">
      <c r="A33" t="s">
        <v>6</v>
      </c>
      <c r="B33" s="2">
        <f t="shared" si="1"/>
        <v>0.14301972685888753</v>
      </c>
      <c r="C33" s="2">
        <f t="shared" si="1"/>
        <v>0.10584218512898613</v>
      </c>
      <c r="D33" s="2">
        <f t="shared" si="1"/>
        <v>0.12974203338392454</v>
      </c>
      <c r="E33" s="2">
        <f t="shared" si="1"/>
        <v>7.9666160849766576E-2</v>
      </c>
      <c r="F33" s="2">
        <f t="shared" si="1"/>
        <v>2.9590288315627544E-2</v>
      </c>
      <c r="G33" s="2">
        <f t="shared" si="1"/>
        <v>3.4901365705611975E-2</v>
      </c>
      <c r="H33" s="2">
        <f t="shared" si="1"/>
        <v>0.14377845220030155</v>
      </c>
      <c r="J33" s="3">
        <f t="shared" si="2"/>
        <v>9.5220030349015133E-2</v>
      </c>
    </row>
    <row r="35" spans="1:10" x14ac:dyDescent="0.25">
      <c r="C35" t="s">
        <v>8</v>
      </c>
      <c r="J35" t="s">
        <v>9</v>
      </c>
    </row>
    <row r="36" spans="1:10" x14ac:dyDescent="0.25">
      <c r="A36" t="s">
        <v>0</v>
      </c>
      <c r="B36" s="2">
        <f>(B2-B18)</f>
        <v>0.11049723756906071</v>
      </c>
      <c r="C36" s="2">
        <f t="shared" ref="C36:H36" si="3">(C2-C18)</f>
        <v>3.437691835481882E-2</v>
      </c>
      <c r="D36" s="2">
        <f t="shared" si="3"/>
        <v>0.12584407612031923</v>
      </c>
      <c r="E36" s="2">
        <f t="shared" si="3"/>
        <v>3.5604665438919603E-2</v>
      </c>
      <c r="F36" s="2">
        <f t="shared" si="3"/>
        <v>7.7961939840392902E-2</v>
      </c>
      <c r="G36" s="2">
        <f t="shared" si="3"/>
        <v>7.366482504604055E-2</v>
      </c>
      <c r="H36" s="2">
        <f t="shared" si="3"/>
        <v>0.14732965009208099</v>
      </c>
      <c r="J36" s="3">
        <f>AVERAGE(B36:H36)</f>
        <v>8.6468473208804686E-2</v>
      </c>
    </row>
    <row r="37" spans="1:10" x14ac:dyDescent="0.25">
      <c r="A37" t="s">
        <v>1</v>
      </c>
      <c r="B37" s="2">
        <f t="shared" ref="B37:H42" si="4">(B3-B19)</f>
        <v>0.15477996965098639</v>
      </c>
      <c r="C37" s="2">
        <f t="shared" si="4"/>
        <v>1.8209408194233667E-2</v>
      </c>
      <c r="D37" s="2">
        <f t="shared" si="4"/>
        <v>0.10773899848254931</v>
      </c>
      <c r="E37" s="2">
        <f t="shared" si="4"/>
        <v>8.3459787556904419E-2</v>
      </c>
      <c r="F37" s="2">
        <f t="shared" si="4"/>
        <v>6.8285280728376363E-2</v>
      </c>
      <c r="G37" s="2">
        <f t="shared" si="4"/>
        <v>0.11836115326251895</v>
      </c>
      <c r="H37" s="2">
        <f t="shared" si="4"/>
        <v>0.18057663125948398</v>
      </c>
      <c r="J37" s="3">
        <f t="shared" ref="J37:J42" si="5">AVERAGE(B37:H37)</f>
        <v>0.10448731844786473</v>
      </c>
    </row>
    <row r="38" spans="1:10" x14ac:dyDescent="0.25">
      <c r="A38" t="s">
        <v>2</v>
      </c>
      <c r="B38" s="2">
        <f t="shared" si="4"/>
        <v>8.0424886191198808E-2</v>
      </c>
      <c r="C38" s="2">
        <f t="shared" si="4"/>
        <v>3.9453717754172946E-2</v>
      </c>
      <c r="D38" s="2">
        <f t="shared" si="4"/>
        <v>0.11987860394537175</v>
      </c>
      <c r="E38" s="2">
        <f t="shared" si="4"/>
        <v>9.8634294385432364E-2</v>
      </c>
      <c r="F38" s="2">
        <f t="shared" si="4"/>
        <v>0.11380880121396053</v>
      </c>
      <c r="G38" s="2">
        <f t="shared" si="4"/>
        <v>5.4628224582701113E-2</v>
      </c>
      <c r="H38" s="2">
        <f t="shared" si="4"/>
        <v>0.157814871016692</v>
      </c>
      <c r="J38" s="3">
        <f t="shared" si="5"/>
        <v>9.4949057012789925E-2</v>
      </c>
    </row>
    <row r="39" spans="1:10" x14ac:dyDescent="0.25">
      <c r="A39" t="s">
        <v>3</v>
      </c>
      <c r="B39" s="2">
        <f t="shared" si="4"/>
        <v>7.4355083459787474E-2</v>
      </c>
      <c r="C39" s="2">
        <f t="shared" si="4"/>
        <v>-1.2139605462822445E-2</v>
      </c>
      <c r="D39" s="2">
        <f t="shared" si="4"/>
        <v>7.4355083459787474E-2</v>
      </c>
      <c r="E39" s="2">
        <f t="shared" si="4"/>
        <v>1.6691957511380973E-2</v>
      </c>
      <c r="F39" s="2">
        <f t="shared" si="4"/>
        <v>1.5174506828528056E-3</v>
      </c>
      <c r="G39" s="2">
        <f t="shared" si="4"/>
        <v>-2.8831562974203306E-2</v>
      </c>
      <c r="H39" s="2">
        <f t="shared" si="4"/>
        <v>-2.5796661608497695E-2</v>
      </c>
      <c r="J39" s="3">
        <f t="shared" si="5"/>
        <v>1.4307392152612184E-2</v>
      </c>
    </row>
    <row r="40" spans="1:10" x14ac:dyDescent="0.25">
      <c r="A40" t="s">
        <v>4</v>
      </c>
      <c r="B40" s="2">
        <f t="shared" si="4"/>
        <v>0.10161166538755229</v>
      </c>
      <c r="C40" s="2">
        <f t="shared" si="4"/>
        <v>7.9048349961615361E-2</v>
      </c>
      <c r="D40" s="2">
        <f t="shared" si="4"/>
        <v>7.4290099769751206E-2</v>
      </c>
      <c r="E40" s="2">
        <f t="shared" si="4"/>
        <v>-1.5656178050655722E-2</v>
      </c>
      <c r="F40" s="2">
        <f t="shared" si="4"/>
        <v>-1.258633921719382E-2</v>
      </c>
      <c r="G40" s="2">
        <f t="shared" si="4"/>
        <v>2.5019186492712842E-2</v>
      </c>
      <c r="H40" s="2">
        <f t="shared" si="4"/>
        <v>0.12448196469683515</v>
      </c>
      <c r="J40" s="3">
        <f t="shared" si="5"/>
        <v>5.3744107005802469E-2</v>
      </c>
    </row>
    <row r="41" spans="1:10" x14ac:dyDescent="0.25">
      <c r="A41" t="s">
        <v>5</v>
      </c>
      <c r="B41" s="2">
        <f t="shared" si="4"/>
        <v>0.16578148710168117</v>
      </c>
      <c r="C41" s="2">
        <f t="shared" si="4"/>
        <v>0.10698027314112529</v>
      </c>
      <c r="D41" s="2">
        <f t="shared" si="4"/>
        <v>0.12784522003035392</v>
      </c>
      <c r="E41" s="2">
        <f t="shared" si="4"/>
        <v>9.1805766312588133E-2</v>
      </c>
      <c r="F41" s="2">
        <f t="shared" si="4"/>
        <v>3.9453717754170115E-2</v>
      </c>
      <c r="G41" s="2">
        <f t="shared" si="4"/>
        <v>4.2488619119875531E-2</v>
      </c>
      <c r="H41" s="2">
        <f t="shared" si="4"/>
        <v>0.16843702579665903</v>
      </c>
      <c r="J41" s="3">
        <f t="shared" si="5"/>
        <v>0.10611315846520762</v>
      </c>
    </row>
    <row r="42" spans="1:10" x14ac:dyDescent="0.25">
      <c r="A42" t="s">
        <v>6</v>
      </c>
      <c r="B42" s="2">
        <f t="shared" si="4"/>
        <v>0.14264036418817438</v>
      </c>
      <c r="C42" s="2">
        <f t="shared" si="4"/>
        <v>9.4081942336877722E-2</v>
      </c>
      <c r="D42" s="2">
        <f t="shared" si="4"/>
        <v>0.14491654021245332</v>
      </c>
      <c r="E42" s="2">
        <f t="shared" si="4"/>
        <v>7.6251896813347986E-2</v>
      </c>
      <c r="F42" s="2">
        <f t="shared" si="4"/>
        <v>2.6176024279209009E-2</v>
      </c>
      <c r="G42" s="2">
        <f t="shared" si="4"/>
        <v>3.9074355083456913E-2</v>
      </c>
      <c r="H42" s="2">
        <f t="shared" si="4"/>
        <v>0.14567526555386739</v>
      </c>
      <c r="J42" s="3">
        <f t="shared" si="5"/>
        <v>9.5545198352483832E-2</v>
      </c>
    </row>
    <row r="44" spans="1:10" x14ac:dyDescent="0.25">
      <c r="C44" t="s">
        <v>17</v>
      </c>
      <c r="J44" t="s">
        <v>9</v>
      </c>
    </row>
    <row r="45" spans="1:10" x14ac:dyDescent="0.25">
      <c r="A45" t="s">
        <v>0</v>
      </c>
      <c r="B45" s="3">
        <f>(B36-B27)</f>
        <v>0</v>
      </c>
      <c r="C45" s="3">
        <f t="shared" ref="C45:H45" si="6">(C36-C27)</f>
        <v>7.3664825046040328E-3</v>
      </c>
      <c r="D45" s="3">
        <f t="shared" si="6"/>
        <v>6.7526089625536967E-3</v>
      </c>
      <c r="E45" s="3">
        <f t="shared" si="6"/>
        <v>-1.3505217925107504E-2</v>
      </c>
      <c r="F45" s="3">
        <f t="shared" si="6"/>
        <v>-8.5942295887047049E-3</v>
      </c>
      <c r="G45" s="3">
        <f t="shared" si="6"/>
        <v>-3.5604665438919492E-2</v>
      </c>
      <c r="H45" s="3">
        <f t="shared" si="6"/>
        <v>-2.0257826887661201E-2</v>
      </c>
      <c r="I45" s="3"/>
      <c r="J45" s="3">
        <f>AVERAGE(B45:H45)</f>
        <v>-9.1204069104621668E-3</v>
      </c>
    </row>
    <row r="46" spans="1:10" x14ac:dyDescent="0.25">
      <c r="A46" t="s">
        <v>1</v>
      </c>
      <c r="B46" s="3">
        <f t="shared" ref="B46:H51" si="7">(B37-B28)</f>
        <v>-2.1244309559939278E-2</v>
      </c>
      <c r="C46" s="3">
        <f t="shared" si="7"/>
        <v>-3.793626707132014E-2</v>
      </c>
      <c r="D46" s="3">
        <f t="shared" si="7"/>
        <v>-1.5174506828528056E-2</v>
      </c>
      <c r="E46" s="3">
        <f t="shared" si="7"/>
        <v>9.1047040971168336E-3</v>
      </c>
      <c r="F46" s="3">
        <f t="shared" si="7"/>
        <v>1.8209408194233667E-2</v>
      </c>
      <c r="G46" s="3">
        <f t="shared" si="7"/>
        <v>-3.0349013657056112E-3</v>
      </c>
      <c r="H46" s="3">
        <f t="shared" si="7"/>
        <v>1.5174506828528056E-2</v>
      </c>
      <c r="I46" s="3"/>
      <c r="J46" s="3">
        <f t="shared" ref="J46:J51" si="8">AVERAGE(B46:H46)</f>
        <v>-4.9859093865163616E-3</v>
      </c>
    </row>
    <row r="47" spans="1:10" x14ac:dyDescent="0.25">
      <c r="A47" t="s">
        <v>2</v>
      </c>
      <c r="B47" s="3">
        <f t="shared" si="7"/>
        <v>-9.1047040971168336E-3</v>
      </c>
      <c r="C47" s="3">
        <f t="shared" si="7"/>
        <v>7.587253414264028E-3</v>
      </c>
      <c r="D47" s="3">
        <f t="shared" si="7"/>
        <v>3.3383915022761723E-2</v>
      </c>
      <c r="E47" s="3">
        <f t="shared" si="7"/>
        <v>-1.5174506828528056E-3</v>
      </c>
      <c r="F47" s="3">
        <f t="shared" si="7"/>
        <v>1.8209408194233667E-2</v>
      </c>
      <c r="G47" s="3">
        <f t="shared" si="7"/>
        <v>-6.9802731411229169E-2</v>
      </c>
      <c r="H47" s="3">
        <f t="shared" si="7"/>
        <v>-3.6418816388467334E-2</v>
      </c>
      <c r="I47" s="3"/>
      <c r="J47" s="3">
        <f t="shared" si="8"/>
        <v>-8.2375894212009613E-3</v>
      </c>
    </row>
    <row r="48" spans="1:10" x14ac:dyDescent="0.25">
      <c r="A48" t="s">
        <v>3</v>
      </c>
      <c r="B48" s="3">
        <f t="shared" si="7"/>
        <v>8.4977238239757114E-2</v>
      </c>
      <c r="C48" s="3">
        <f t="shared" si="7"/>
        <v>7.587253414264028E-3</v>
      </c>
      <c r="D48" s="3">
        <f t="shared" si="7"/>
        <v>3.4901365705614529E-2</v>
      </c>
      <c r="E48" s="3">
        <f t="shared" si="7"/>
        <v>2.1244309559939389E-2</v>
      </c>
      <c r="F48" s="3">
        <f t="shared" si="7"/>
        <v>1.5174506828528056E-3</v>
      </c>
      <c r="G48" s="3">
        <f t="shared" si="7"/>
        <v>-1.0622154779969639E-2</v>
      </c>
      <c r="H48" s="3">
        <f t="shared" si="7"/>
        <v>-3.793626707132014E-2</v>
      </c>
      <c r="I48" s="3"/>
      <c r="J48" s="3">
        <f t="shared" si="8"/>
        <v>1.4524170821591156E-2</v>
      </c>
    </row>
    <row r="49" spans="1:10" x14ac:dyDescent="0.25">
      <c r="A49" t="s">
        <v>4</v>
      </c>
      <c r="B49" s="3">
        <f t="shared" si="7"/>
        <v>-1.4274750575592687E-2</v>
      </c>
      <c r="C49" s="3">
        <f t="shared" si="7"/>
        <v>-2.1795855717571699E-2</v>
      </c>
      <c r="D49" s="3">
        <f t="shared" si="7"/>
        <v>-7.2141212586328551E-3</v>
      </c>
      <c r="E49" s="3">
        <f t="shared" si="7"/>
        <v>-1.4121258633924771E-2</v>
      </c>
      <c r="F49" s="3">
        <f t="shared" si="7"/>
        <v>-1.1972371450501451E-2</v>
      </c>
      <c r="G49" s="3">
        <f t="shared" si="7"/>
        <v>-7.0606293169610812E-3</v>
      </c>
      <c r="H49" s="3">
        <f t="shared" si="7"/>
        <v>-1.9493476592476133E-2</v>
      </c>
      <c r="I49" s="3"/>
      <c r="J49" s="3">
        <f t="shared" si="8"/>
        <v>-1.3704637649380097E-2</v>
      </c>
    </row>
    <row r="50" spans="1:10" x14ac:dyDescent="0.25">
      <c r="A50" t="s">
        <v>5</v>
      </c>
      <c r="B50" s="3">
        <f t="shared" si="7"/>
        <v>7.966616084977618E-3</v>
      </c>
      <c r="C50" s="3">
        <f t="shared" si="7"/>
        <v>-1.7071320182092842E-2</v>
      </c>
      <c r="D50" s="3">
        <f t="shared" si="7"/>
        <v>1.5933232169953349E-2</v>
      </c>
      <c r="E50" s="3">
        <f t="shared" si="7"/>
        <v>1.0242792109255661E-2</v>
      </c>
      <c r="F50" s="3">
        <f t="shared" si="7"/>
        <v>3.4142640364185906E-3</v>
      </c>
      <c r="G50" s="3">
        <f t="shared" si="7"/>
        <v>4.9317147192713129E-3</v>
      </c>
      <c r="H50" s="3">
        <f t="shared" si="7"/>
        <v>1.47951441578138E-2</v>
      </c>
      <c r="I50" s="3"/>
      <c r="J50" s="3">
        <f t="shared" si="8"/>
        <v>5.7446347279424981E-3</v>
      </c>
    </row>
    <row r="51" spans="1:10" x14ac:dyDescent="0.25">
      <c r="A51" t="s">
        <v>6</v>
      </c>
      <c r="B51" s="3">
        <f t="shared" si="7"/>
        <v>-3.7936267071314589E-4</v>
      </c>
      <c r="C51" s="3">
        <f t="shared" si="7"/>
        <v>-1.1760242792108411E-2</v>
      </c>
      <c r="D51" s="3">
        <f t="shared" si="7"/>
        <v>1.5174506828528778E-2</v>
      </c>
      <c r="E51" s="3">
        <f t="shared" si="7"/>
        <v>-3.4142640364185906E-3</v>
      </c>
      <c r="F51" s="3">
        <f t="shared" si="7"/>
        <v>-3.414264036418535E-3</v>
      </c>
      <c r="G51" s="3">
        <f t="shared" si="7"/>
        <v>4.1729893778449378E-3</v>
      </c>
      <c r="H51" s="3">
        <f t="shared" si="7"/>
        <v>1.8968133535658405E-3</v>
      </c>
      <c r="I51" s="3"/>
      <c r="J51" s="3">
        <f t="shared" si="8"/>
        <v>3.2516800346869622E-4</v>
      </c>
    </row>
    <row r="54" spans="1:10" x14ac:dyDescent="0.25">
      <c r="A54" t="s">
        <v>21</v>
      </c>
      <c r="B54" s="2">
        <v>0.36991557943207998</v>
      </c>
      <c r="C54" s="2">
        <v>0.33891020721412102</v>
      </c>
      <c r="D54" s="2">
        <v>0.41780506523407501</v>
      </c>
      <c r="E54" s="2">
        <v>0.60552570990023002</v>
      </c>
      <c r="F54" s="2">
        <v>0.67950882578664595</v>
      </c>
      <c r="G54" s="2">
        <v>0.73522640061396805</v>
      </c>
      <c r="H54" s="2">
        <v>0.37743668457405999</v>
      </c>
    </row>
    <row r="55" spans="1:10" x14ac:dyDescent="0.25">
      <c r="A55" t="s">
        <v>22</v>
      </c>
      <c r="B55" s="2">
        <f>1-B54</f>
        <v>0.63008442056792002</v>
      </c>
      <c r="C55" s="2">
        <f t="shared" ref="C55:H55" si="9">1-C54</f>
        <v>0.66108979278587898</v>
      </c>
      <c r="D55" s="2">
        <f t="shared" si="9"/>
        <v>0.58219493476592499</v>
      </c>
      <c r="E55" s="2">
        <f t="shared" si="9"/>
        <v>0.39447429009976998</v>
      </c>
      <c r="F55" s="2">
        <f t="shared" si="9"/>
        <v>0.32049117421335405</v>
      </c>
      <c r="G55" s="2">
        <f t="shared" si="9"/>
        <v>0.26477359938603195</v>
      </c>
      <c r="H55" s="2">
        <f t="shared" si="9"/>
        <v>0.62256331542594001</v>
      </c>
    </row>
    <row r="58" spans="1:10" x14ac:dyDescent="0.25">
      <c r="C58" t="s">
        <v>23</v>
      </c>
      <c r="J58" t="s">
        <v>9</v>
      </c>
    </row>
    <row r="59" spans="1:10" x14ac:dyDescent="0.25">
      <c r="A59" t="s">
        <v>0</v>
      </c>
      <c r="B59" s="2">
        <f>B$55-B2</f>
        <v>-9.7969600303780324E-2</v>
      </c>
      <c r="C59" s="2">
        <f t="shared" ref="C59:H59" si="10">C$55-C2</f>
        <v>-4.118153931970725E-2</v>
      </c>
      <c r="D59" s="2">
        <f t="shared" si="10"/>
        <v>-0.14770070673192648</v>
      </c>
      <c r="E59" s="2">
        <f t="shared" si="10"/>
        <v>-0.15617027711938292</v>
      </c>
      <c r="F59" s="2">
        <f t="shared" si="10"/>
        <v>-0.19270710694072823</v>
      </c>
      <c r="G59" s="2">
        <f t="shared" si="10"/>
        <v>-0.17721535089021112</v>
      </c>
      <c r="H59" s="2">
        <f t="shared" si="10"/>
        <v>-0.12881790004367322</v>
      </c>
      <c r="J59" s="3">
        <f>AVERAGE(B59:H59)</f>
        <v>-0.13453749733562995</v>
      </c>
    </row>
    <row r="60" spans="1:10" x14ac:dyDescent="0.25">
      <c r="A60" t="s">
        <v>1</v>
      </c>
      <c r="B60" s="2">
        <f t="shared" ref="B60:H65" si="11">B$55-B3</f>
        <v>-0.10739661129854439</v>
      </c>
      <c r="C60" s="2">
        <f t="shared" si="11"/>
        <v>2.6795407353405576E-2</v>
      </c>
      <c r="D60" s="2">
        <f t="shared" si="11"/>
        <v>-0.10217532320069111</v>
      </c>
      <c r="E60" s="2">
        <f t="shared" si="11"/>
        <v>-0.19733147621282487</v>
      </c>
      <c r="F60" s="2">
        <f t="shared" si="11"/>
        <v>-0.22427362093080383</v>
      </c>
      <c r="G60" s="2">
        <f t="shared" si="11"/>
        <v>-0.21625826707830798</v>
      </c>
      <c r="H60" s="2">
        <f t="shared" si="11"/>
        <v>-8.3051252100615369E-2</v>
      </c>
      <c r="J60" s="3">
        <f t="shared" ref="J60:J65" si="12">AVERAGE(B60:H60)</f>
        <v>-0.12909873478119743</v>
      </c>
    </row>
    <row r="61" spans="1:10" x14ac:dyDescent="0.25">
      <c r="A61" t="s">
        <v>2</v>
      </c>
      <c r="B61" s="2">
        <f t="shared" si="11"/>
        <v>-6.3390541495812913E-2</v>
      </c>
      <c r="C61" s="2">
        <f t="shared" si="11"/>
        <v>1.4655801890583131E-2</v>
      </c>
      <c r="D61" s="2">
        <f t="shared" si="11"/>
        <v>-0.10976257661495514</v>
      </c>
      <c r="E61" s="2">
        <f t="shared" si="11"/>
        <v>-0.24588989806411465</v>
      </c>
      <c r="F61" s="2">
        <f t="shared" si="11"/>
        <v>-0.25765753595356555</v>
      </c>
      <c r="G61" s="2">
        <f t="shared" si="11"/>
        <v>-0.20411866161548553</v>
      </c>
      <c r="H61" s="2">
        <f t="shared" si="11"/>
        <v>-0.11947006848908281</v>
      </c>
      <c r="J61" s="3">
        <f t="shared" si="12"/>
        <v>-0.14080478290606194</v>
      </c>
    </row>
    <row r="62" spans="1:10" x14ac:dyDescent="0.25">
      <c r="A62" t="s">
        <v>3</v>
      </c>
      <c r="B62" s="2">
        <f t="shared" si="11"/>
        <v>-4.2099648645533838E-3</v>
      </c>
      <c r="C62" s="2">
        <f t="shared" si="11"/>
        <v>0.12998205378739636</v>
      </c>
      <c r="D62" s="2">
        <f t="shared" si="11"/>
        <v>-4.7547098617990002E-2</v>
      </c>
      <c r="E62" s="2">
        <f t="shared" si="11"/>
        <v>-6.9865618853189093E-2</v>
      </c>
      <c r="F62" s="2">
        <f t="shared" si="11"/>
        <v>-7.7080904694081465E-2</v>
      </c>
      <c r="G62" s="2">
        <f t="shared" si="11"/>
        <v>-1.2919875576031803E-2</v>
      </c>
      <c r="H62" s="2">
        <f t="shared" si="11"/>
        <v>8.3868323013193358E-2</v>
      </c>
      <c r="J62" s="3">
        <f t="shared" si="12"/>
        <v>3.1813059924913823E-4</v>
      </c>
    </row>
    <row r="63" spans="1:10" x14ac:dyDescent="0.25">
      <c r="A63" t="s">
        <v>4</v>
      </c>
      <c r="B63" s="2">
        <f t="shared" si="11"/>
        <v>-4.2517267843486306E-2</v>
      </c>
      <c r="C63" s="2">
        <f t="shared" si="11"/>
        <v>-2.1181887950928791E-2</v>
      </c>
      <c r="D63" s="2">
        <f t="shared" si="11"/>
        <v>-2.5326170376112511E-2</v>
      </c>
      <c r="E63" s="2">
        <f t="shared" si="11"/>
        <v>-6.2931696086471756E-3</v>
      </c>
      <c r="F63" s="2">
        <f t="shared" si="11"/>
        <v>-2.609363008476917E-3</v>
      </c>
      <c r="G63" s="2">
        <f t="shared" si="11"/>
        <v>-9.2095165006139679E-4</v>
      </c>
      <c r="H63" s="2">
        <f t="shared" si="11"/>
        <v>-3.1926323868047612E-2</v>
      </c>
      <c r="J63" s="3">
        <f t="shared" si="12"/>
        <v>-1.86821620436801E-2</v>
      </c>
    </row>
    <row r="64" spans="1:10" x14ac:dyDescent="0.25">
      <c r="A64" t="s">
        <v>5</v>
      </c>
      <c r="B64" s="2">
        <f t="shared" si="11"/>
        <v>-3.4938341192298328E-2</v>
      </c>
      <c r="C64" s="2">
        <f t="shared" si="11"/>
        <v>9.1287061374681233E-2</v>
      </c>
      <c r="D64" s="2">
        <f t="shared" si="11"/>
        <v>-1.5301271607338518E-2</v>
      </c>
      <c r="E64" s="2">
        <f t="shared" si="11"/>
        <v>-8.428140034025583E-2</v>
      </c>
      <c r="F64" s="2">
        <f t="shared" si="11"/>
        <v>-7.0631739291928508E-2</v>
      </c>
      <c r="G64" s="2">
        <f t="shared" si="11"/>
        <v>-2.3921393026693605E-2</v>
      </c>
      <c r="H64" s="2">
        <f t="shared" si="11"/>
        <v>5.5795485380448095E-2</v>
      </c>
      <c r="J64" s="3">
        <f t="shared" si="12"/>
        <v>-1.1713085529055065E-2</v>
      </c>
    </row>
    <row r="65" spans="1:10" x14ac:dyDescent="0.25">
      <c r="A65" t="s">
        <v>6</v>
      </c>
      <c r="B65" s="2">
        <f t="shared" si="11"/>
        <v>-2.4316186412327911E-2</v>
      </c>
      <c r="C65" s="2">
        <f t="shared" si="11"/>
        <v>8.8631522679688657E-2</v>
      </c>
      <c r="D65" s="2">
        <f t="shared" si="11"/>
        <v>-6.0066066751499614E-2</v>
      </c>
      <c r="E65" s="2">
        <f t="shared" si="11"/>
        <v>-8.1625861645263587E-2</v>
      </c>
      <c r="F65" s="2">
        <f t="shared" si="11"/>
        <v>-6.4182573889804528E-2</v>
      </c>
      <c r="G65" s="2">
        <f t="shared" si="11"/>
        <v>-2.8094382404538487E-2</v>
      </c>
      <c r="H65" s="2">
        <f t="shared" si="11"/>
        <v>6.3762101465425935E-2</v>
      </c>
      <c r="J65" s="3">
        <f t="shared" si="12"/>
        <v>-1.512734956547422E-2</v>
      </c>
    </row>
    <row r="67" spans="1:10" x14ac:dyDescent="0.25">
      <c r="C67" t="s">
        <v>24</v>
      </c>
      <c r="J67" t="s">
        <v>9</v>
      </c>
    </row>
    <row r="68" spans="1:10" x14ac:dyDescent="0.25">
      <c r="A68" t="s">
        <v>0</v>
      </c>
      <c r="B68" s="2">
        <f>B$55-B10</f>
        <v>1.2527637265280389E-2</v>
      </c>
      <c r="C68" s="2">
        <f t="shared" ref="C68:H68" si="13">C$55-C10</f>
        <v>-1.4171103469492463E-2</v>
      </c>
      <c r="D68" s="2">
        <f t="shared" si="13"/>
        <v>-2.860923957416095E-2</v>
      </c>
      <c r="E68" s="2">
        <f t="shared" si="13"/>
        <v>-0.10706039375535581</v>
      </c>
      <c r="F68" s="2">
        <f t="shared" si="13"/>
        <v>-0.10615093751163063</v>
      </c>
      <c r="G68" s="2">
        <f t="shared" si="13"/>
        <v>-6.794586040525108E-2</v>
      </c>
      <c r="H68" s="2">
        <f t="shared" si="13"/>
        <v>3.8769576936068972E-2</v>
      </c>
      <c r="J68" s="3">
        <f>AVERAGE(B68:H68)</f>
        <v>-3.8948617216363078E-2</v>
      </c>
    </row>
    <row r="69" spans="1:10" x14ac:dyDescent="0.25">
      <c r="A69" t="s">
        <v>1</v>
      </c>
      <c r="B69" s="2">
        <f t="shared" ref="B69:H74" si="14">B$55-B11</f>
        <v>6.8627667912381285E-2</v>
      </c>
      <c r="C69" s="2">
        <f t="shared" si="14"/>
        <v>8.2941082618959383E-2</v>
      </c>
      <c r="D69" s="2">
        <f t="shared" si="14"/>
        <v>2.073818211038625E-2</v>
      </c>
      <c r="E69" s="2">
        <f t="shared" si="14"/>
        <v>-0.12297639275303729</v>
      </c>
      <c r="F69" s="2">
        <f t="shared" si="14"/>
        <v>-0.17419774839666113</v>
      </c>
      <c r="G69" s="2">
        <f t="shared" si="14"/>
        <v>-9.4862212450083416E-2</v>
      </c>
      <c r="H69" s="2">
        <f t="shared" si="14"/>
        <v>8.2350872330340552E-2</v>
      </c>
      <c r="J69" s="3">
        <f t="shared" ref="J69:J74" si="15">AVERAGE(B69:H69)</f>
        <v>-1.9625506946816338E-2</v>
      </c>
    </row>
    <row r="70" spans="1:10" x14ac:dyDescent="0.25">
      <c r="A70" t="s">
        <v>2</v>
      </c>
      <c r="B70" s="2">
        <f t="shared" si="14"/>
        <v>2.6139048792502728E-2</v>
      </c>
      <c r="C70" s="2">
        <f t="shared" si="14"/>
        <v>4.6522266230492049E-2</v>
      </c>
      <c r="D70" s="2">
        <f t="shared" si="14"/>
        <v>-2.3267887692345113E-2</v>
      </c>
      <c r="E70" s="2">
        <f t="shared" si="14"/>
        <v>-0.14573815299582948</v>
      </c>
      <c r="F70" s="2">
        <f t="shared" si="14"/>
        <v>-0.16205814293383869</v>
      </c>
      <c r="G70" s="2">
        <f t="shared" si="14"/>
        <v>-7.9687705621555249E-2</v>
      </c>
      <c r="H70" s="2">
        <f t="shared" si="14"/>
        <v>7.4763618916076524E-2</v>
      </c>
      <c r="J70" s="3">
        <f t="shared" si="15"/>
        <v>-3.7618136472071032E-2</v>
      </c>
    </row>
    <row r="71" spans="1:10" x14ac:dyDescent="0.25">
      <c r="A71" t="s">
        <v>3</v>
      </c>
      <c r="B71" s="2">
        <f t="shared" si="14"/>
        <v>-1.4832119644523023E-2</v>
      </c>
      <c r="C71" s="2">
        <f t="shared" si="14"/>
        <v>0.11025519491030988</v>
      </c>
      <c r="D71" s="2">
        <f t="shared" si="14"/>
        <v>-8.0933808638170568E-3</v>
      </c>
      <c r="E71" s="2">
        <f t="shared" si="14"/>
        <v>-7.441797090174751E-2</v>
      </c>
      <c r="F71" s="2">
        <f t="shared" si="14"/>
        <v>-7.7080904694081465E-2</v>
      </c>
      <c r="G71" s="2">
        <f t="shared" si="14"/>
        <v>-3.112928377026547E-2</v>
      </c>
      <c r="H71" s="2">
        <f t="shared" si="14"/>
        <v>9.6007928476015802E-2</v>
      </c>
      <c r="J71" s="3">
        <f t="shared" si="15"/>
        <v>1.0135193027016598E-4</v>
      </c>
    </row>
    <row r="72" spans="1:10" x14ac:dyDescent="0.25">
      <c r="A72" t="s">
        <v>4</v>
      </c>
      <c r="B72" s="2">
        <f t="shared" si="14"/>
        <v>7.3369148119658667E-2</v>
      </c>
      <c r="C72" s="2">
        <f t="shared" si="14"/>
        <v>7.966231772825827E-2</v>
      </c>
      <c r="D72" s="2">
        <f t="shared" si="14"/>
        <v>5.6178050652271549E-2</v>
      </c>
      <c r="E72" s="2">
        <f t="shared" si="14"/>
        <v>-7.8280890253781266E-3</v>
      </c>
      <c r="F72" s="2">
        <f t="shared" si="14"/>
        <v>-3.2233307751692863E-3</v>
      </c>
      <c r="G72" s="2">
        <f t="shared" si="14"/>
        <v>3.1158864159612526E-2</v>
      </c>
      <c r="H72" s="2">
        <f t="shared" si="14"/>
        <v>0.11204911742126367</v>
      </c>
      <c r="J72" s="3">
        <f t="shared" si="15"/>
        <v>4.8766582611502463E-2</v>
      </c>
    </row>
    <row r="73" spans="1:10" x14ac:dyDescent="0.25">
      <c r="A73" t="s">
        <v>5</v>
      </c>
      <c r="B73" s="2">
        <f t="shared" si="14"/>
        <v>0.12287652982440522</v>
      </c>
      <c r="C73" s="2">
        <f t="shared" si="14"/>
        <v>0.21533865469789937</v>
      </c>
      <c r="D73" s="2">
        <f t="shared" si="14"/>
        <v>9.6610716253062057E-2</v>
      </c>
      <c r="E73" s="2">
        <f t="shared" si="14"/>
        <v>-2.7184261369233576E-3</v>
      </c>
      <c r="F73" s="2">
        <f t="shared" si="14"/>
        <v>-3.4592285574176984E-2</v>
      </c>
      <c r="G73" s="2">
        <f t="shared" si="14"/>
        <v>1.3635511373910614E-2</v>
      </c>
      <c r="H73" s="2">
        <f t="shared" si="14"/>
        <v>0.20943736701929333</v>
      </c>
      <c r="J73" s="3">
        <f t="shared" si="15"/>
        <v>8.8655438208210022E-2</v>
      </c>
    </row>
    <row r="74" spans="1:10" x14ac:dyDescent="0.25">
      <c r="A74" t="s">
        <v>6</v>
      </c>
      <c r="B74" s="2">
        <f t="shared" si="14"/>
        <v>0.11870354044655962</v>
      </c>
      <c r="C74" s="2">
        <f t="shared" si="14"/>
        <v>0.19447370780867479</v>
      </c>
      <c r="D74" s="2">
        <f t="shared" si="14"/>
        <v>6.9675966632424924E-2</v>
      </c>
      <c r="E74" s="2">
        <f t="shared" si="14"/>
        <v>-1.9597007954970103E-3</v>
      </c>
      <c r="F74" s="2">
        <f t="shared" si="14"/>
        <v>-3.4592285574176984E-2</v>
      </c>
      <c r="G74" s="2">
        <f t="shared" si="14"/>
        <v>6.8069833010734881E-3</v>
      </c>
      <c r="H74" s="2">
        <f t="shared" si="14"/>
        <v>0.20754055366572749</v>
      </c>
      <c r="J74" s="3">
        <f t="shared" si="15"/>
        <v>8.0092680783540898E-2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</dc:creator>
  <cp:lastModifiedBy>Akiko</cp:lastModifiedBy>
  <dcterms:created xsi:type="dcterms:W3CDTF">2013-07-21T18:49:23Z</dcterms:created>
  <dcterms:modified xsi:type="dcterms:W3CDTF">2013-07-21T20:39:22Z</dcterms:modified>
</cp:coreProperties>
</file>