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  <sheet name="Fractions of each rating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31" i="1" s="1"/>
  <c r="J5" i="1"/>
  <c r="J6" i="1"/>
  <c r="J8" i="1"/>
  <c r="J9" i="1"/>
  <c r="D30" i="1"/>
  <c r="E30" i="1"/>
  <c r="F30" i="1"/>
  <c r="G30" i="1"/>
  <c r="H30" i="1"/>
  <c r="I30" i="1"/>
  <c r="D31" i="1"/>
  <c r="E31" i="1"/>
  <c r="F31" i="1"/>
  <c r="G31" i="1"/>
  <c r="H31" i="1"/>
  <c r="I31" i="1"/>
  <c r="D32" i="1"/>
  <c r="E32" i="1"/>
  <c r="F32" i="1"/>
  <c r="G32" i="1"/>
  <c r="H32" i="1"/>
  <c r="I32" i="1"/>
  <c r="D33" i="1"/>
  <c r="E33" i="1"/>
  <c r="F33" i="1"/>
  <c r="G33" i="1"/>
  <c r="H33" i="1"/>
  <c r="I33" i="1"/>
  <c r="D35" i="1"/>
  <c r="E35" i="1"/>
  <c r="F35" i="1"/>
  <c r="G35" i="1"/>
  <c r="H35" i="1"/>
  <c r="I35" i="1"/>
  <c r="D36" i="1"/>
  <c r="E36" i="1"/>
  <c r="F36" i="1"/>
  <c r="G36" i="1"/>
  <c r="H36" i="1"/>
  <c r="I36" i="1"/>
  <c r="D37" i="1"/>
  <c r="E37" i="1"/>
  <c r="F37" i="1"/>
  <c r="G37" i="1"/>
  <c r="H37" i="1"/>
  <c r="I37" i="1"/>
  <c r="D38" i="1"/>
  <c r="E38" i="1"/>
  <c r="F38" i="1"/>
  <c r="G38" i="1"/>
  <c r="H38" i="1"/>
  <c r="I38" i="1"/>
  <c r="D40" i="1"/>
  <c r="E40" i="1"/>
  <c r="F40" i="1"/>
  <c r="G40" i="1"/>
  <c r="H40" i="1"/>
  <c r="I40" i="1"/>
  <c r="C40" i="1"/>
  <c r="C31" i="1"/>
  <c r="C32" i="1"/>
  <c r="C33" i="1"/>
  <c r="C35" i="1"/>
  <c r="C36" i="1"/>
  <c r="C37" i="1"/>
  <c r="C38" i="1"/>
  <c r="C30" i="1"/>
  <c r="J27" i="1"/>
  <c r="J25" i="1"/>
  <c r="J24" i="1"/>
  <c r="K25" i="1" s="1"/>
  <c r="J23" i="1"/>
  <c r="K24" i="1" s="1"/>
  <c r="J22" i="1"/>
  <c r="J20" i="1"/>
  <c r="J19" i="1"/>
  <c r="J18" i="1"/>
  <c r="J17" i="1"/>
  <c r="K18" i="1" s="1"/>
  <c r="C10" i="2"/>
  <c r="K32" i="1" l="1"/>
  <c r="J30" i="1"/>
  <c r="K23" i="1"/>
  <c r="L36" i="1"/>
  <c r="J36" i="1"/>
  <c r="L24" i="1"/>
  <c r="K20" i="1"/>
  <c r="J32" i="1"/>
  <c r="J33" i="1"/>
  <c r="K19" i="1"/>
  <c r="L27" i="1"/>
  <c r="J35" i="1"/>
  <c r="K36" i="1" s="1"/>
  <c r="L22" i="1"/>
  <c r="L25" i="1"/>
  <c r="L23" i="1"/>
  <c r="K33" i="1" l="1"/>
  <c r="K31" i="1"/>
  <c r="L35" i="1"/>
  <c r="L8" i="1" l="1"/>
  <c r="J13" i="1" l="1"/>
  <c r="J40" i="1" s="1"/>
  <c r="J11" i="1"/>
  <c r="J10" i="1"/>
  <c r="L10" i="1" s="1"/>
  <c r="L9" i="1"/>
  <c r="L13" i="1" l="1"/>
  <c r="J38" i="1"/>
  <c r="L11" i="1"/>
  <c r="K11" i="1"/>
  <c r="J37" i="1"/>
  <c r="K10" i="1"/>
  <c r="K9" i="1"/>
  <c r="K6" i="1"/>
  <c r="K5" i="1"/>
  <c r="K4" i="1"/>
  <c r="K38" i="1" l="1"/>
  <c r="L37" i="1"/>
  <c r="K37" i="1"/>
  <c r="L40" i="1"/>
  <c r="L38" i="1"/>
</calcChain>
</file>

<file path=xl/sharedStrings.xml><?xml version="1.0" encoding="utf-8"?>
<sst xmlns="http://schemas.openxmlformats.org/spreadsheetml/2006/main" count="61" uniqueCount="40">
  <si>
    <t>DT 1 to 1</t>
  </si>
  <si>
    <t>DT Largest</t>
  </si>
  <si>
    <t>DT Group to Ave</t>
  </si>
  <si>
    <t>DT Ave to Ave</t>
  </si>
  <si>
    <t>Bag 1 to 1</t>
  </si>
  <si>
    <t>Bag Largest</t>
  </si>
  <si>
    <t>Mean</t>
  </si>
  <si>
    <t>% Error</t>
  </si>
  <si>
    <t>Bag Group to Rounded Ave</t>
  </si>
  <si>
    <t>Bag Ave to Rounded Ave</t>
  </si>
  <si>
    <t>NN Ave to Rounded Ave</t>
  </si>
  <si>
    <t>Vs previous</t>
  </si>
  <si>
    <t>VS DT</t>
  </si>
  <si>
    <t>VS Bagging</t>
  </si>
  <si>
    <t>100089346800496807865863618191-1951</t>
  </si>
  <si>
    <t>noduleID</t>
  </si>
  <si>
    <t>Subtlety</t>
  </si>
  <si>
    <t>Rating 1</t>
  </si>
  <si>
    <t>Rating 2</t>
  </si>
  <si>
    <t>Rating 3</t>
  </si>
  <si>
    <t>Rating 4</t>
  </si>
  <si>
    <t>Average</t>
  </si>
  <si>
    <t>Probability of Winner</t>
  </si>
  <si>
    <t>Winner Takes All</t>
  </si>
  <si>
    <t>Only 4s</t>
  </si>
  <si>
    <t>All Data</t>
  </si>
  <si>
    <t>All vs 4</t>
  </si>
  <si>
    <t>% Histogram Bias</t>
  </si>
  <si>
    <t>Sphericity</t>
  </si>
  <si>
    <t xml:space="preserve">Margin </t>
  </si>
  <si>
    <t>Lobulation</t>
  </si>
  <si>
    <t>Spiculation</t>
  </si>
  <si>
    <t>Texture</t>
  </si>
  <si>
    <t>Malignancy</t>
  </si>
  <si>
    <t>DT Group to Rounded Ave</t>
  </si>
  <si>
    <t>DT Ave to Rounded Ave</t>
  </si>
  <si>
    <t>Bag Ave to Rounded Ave (4 Ratings)</t>
  </si>
  <si>
    <t>NN Ave to Rounded Ave (4 Ratings)</t>
  </si>
  <si>
    <t>Bag Ave to Rounded Ave (All Data)</t>
  </si>
  <si>
    <t>NN Ave to Rounded Ave (All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</si>
</sst>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Methods of Rating Evaluation - Bagging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Bag 1 to 1</c:v>
                </c:pt>
              </c:strCache>
            </c:strRef>
          </c:tx>
          <c:invertIfNegative val="0"/>
          <c:cat>
            <c:strRef>
              <c:f>Sheet1!$C$2:$J$2</c:f>
              <c:strCache>
                <c:ptCount val="8"/>
                <c:pt idx="0">
                  <c:v>Subtlety</c:v>
                </c:pt>
                <c:pt idx="1">
                  <c:v>Sphericity</c:v>
                </c:pt>
                <c:pt idx="2">
                  <c:v>Margin </c:v>
                </c:pt>
                <c:pt idx="3">
                  <c:v>Lobulation</c:v>
                </c:pt>
                <c:pt idx="4">
                  <c:v>Spiculation</c:v>
                </c:pt>
                <c:pt idx="5">
                  <c:v>Texture</c:v>
                </c:pt>
                <c:pt idx="6">
                  <c:v>Malignancy</c:v>
                </c:pt>
                <c:pt idx="7">
                  <c:v>Mean</c:v>
                </c:pt>
              </c:strCache>
            </c:strRef>
          </c:cat>
          <c:val>
            <c:numRef>
              <c:f>Sheet1!$C$8:$J$8</c:f>
              <c:numCache>
                <c:formatCode>0.0%</c:formatCode>
                <c:ptCount val="8"/>
                <c:pt idx="0">
                  <c:v>0.39660806851476199</c:v>
                </c:pt>
                <c:pt idx="1">
                  <c:v>0.52332657200811405</c:v>
                </c:pt>
                <c:pt idx="2">
                  <c:v>0.44162722560288498</c:v>
                </c:pt>
                <c:pt idx="3">
                  <c:v>0.42151228307414901</c:v>
                </c:pt>
                <c:pt idx="4">
                  <c:v>0.33716475095785398</c:v>
                </c:pt>
                <c:pt idx="5">
                  <c:v>0.152974983096687</c:v>
                </c:pt>
                <c:pt idx="6">
                  <c:v>0.49126662159116502</c:v>
                </c:pt>
                <c:pt idx="7">
                  <c:v>0.39492578640651665</c:v>
                </c:pt>
              </c:numCache>
            </c:numRef>
          </c:val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Bag Largest</c:v>
                </c:pt>
              </c:strCache>
            </c:strRef>
          </c:tx>
          <c:invertIfNegative val="0"/>
          <c:cat>
            <c:strRef>
              <c:f>Sheet1!$C$2:$J$2</c:f>
              <c:strCache>
                <c:ptCount val="8"/>
                <c:pt idx="0">
                  <c:v>Subtlety</c:v>
                </c:pt>
                <c:pt idx="1">
                  <c:v>Sphericity</c:v>
                </c:pt>
                <c:pt idx="2">
                  <c:v>Margin </c:v>
                </c:pt>
                <c:pt idx="3">
                  <c:v>Lobulation</c:v>
                </c:pt>
                <c:pt idx="4">
                  <c:v>Spiculation</c:v>
                </c:pt>
                <c:pt idx="5">
                  <c:v>Texture</c:v>
                </c:pt>
                <c:pt idx="6">
                  <c:v>Malignancy</c:v>
                </c:pt>
                <c:pt idx="7">
                  <c:v>Mean</c:v>
                </c:pt>
              </c:strCache>
            </c:strRef>
          </c:cat>
          <c:val>
            <c:numRef>
              <c:f>Sheet1!$C$9:$J$9</c:f>
              <c:numCache>
                <c:formatCode>0.0%</c:formatCode>
                <c:ptCount val="8"/>
                <c:pt idx="0">
                  <c:v>0.35902636916835701</c:v>
                </c:pt>
                <c:pt idx="1">
                  <c:v>0.47171512283074202</c:v>
                </c:pt>
                <c:pt idx="2">
                  <c:v>0.39012846517917499</c:v>
                </c:pt>
                <c:pt idx="3">
                  <c:v>0.38990308767185</c:v>
                </c:pt>
                <c:pt idx="4">
                  <c:v>0.29907595221996802</c:v>
                </c:pt>
                <c:pt idx="5">
                  <c:v>0.16587784539103001</c:v>
                </c:pt>
                <c:pt idx="6">
                  <c:v>0.470137480279468</c:v>
                </c:pt>
                <c:pt idx="7">
                  <c:v>0.36369490324865572</c:v>
                </c:pt>
              </c:numCache>
            </c:numRef>
          </c:val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Bag Group to Rounded Ave</c:v>
                </c:pt>
              </c:strCache>
            </c:strRef>
          </c:tx>
          <c:invertIfNegative val="0"/>
          <c:cat>
            <c:strRef>
              <c:f>Sheet1!$C$2:$J$2</c:f>
              <c:strCache>
                <c:ptCount val="8"/>
                <c:pt idx="0">
                  <c:v>Subtlety</c:v>
                </c:pt>
                <c:pt idx="1">
                  <c:v>Sphericity</c:v>
                </c:pt>
                <c:pt idx="2">
                  <c:v>Margin </c:v>
                </c:pt>
                <c:pt idx="3">
                  <c:v>Lobulation</c:v>
                </c:pt>
                <c:pt idx="4">
                  <c:v>Spiculation</c:v>
                </c:pt>
                <c:pt idx="5">
                  <c:v>Texture</c:v>
                </c:pt>
                <c:pt idx="6">
                  <c:v>Malignancy</c:v>
                </c:pt>
                <c:pt idx="7">
                  <c:v>Mean</c:v>
                </c:pt>
              </c:strCache>
            </c:strRef>
          </c:cat>
          <c:val>
            <c:numRef>
              <c:f>Sheet1!$C$10:$J$10</c:f>
              <c:numCache>
                <c:formatCode>0.0%</c:formatCode>
                <c:ptCount val="8"/>
                <c:pt idx="0">
                  <c:v>0.26098715348208301</c:v>
                </c:pt>
                <c:pt idx="1">
                  <c:v>0.27969348659003801</c:v>
                </c:pt>
                <c:pt idx="2">
                  <c:v>0.294793779580798</c:v>
                </c:pt>
                <c:pt idx="3">
                  <c:v>0.33468559837728201</c:v>
                </c:pt>
                <c:pt idx="4">
                  <c:v>0.28758169934640498</c:v>
                </c:pt>
                <c:pt idx="5">
                  <c:v>9.4207798061753403E-2</c:v>
                </c:pt>
                <c:pt idx="6">
                  <c:v>0.26887536623844899</c:v>
                </c:pt>
                <c:pt idx="7">
                  <c:v>0.26011784023954404</c:v>
                </c:pt>
              </c:numCache>
            </c:numRef>
          </c:val>
        </c:ser>
        <c:ser>
          <c:idx val="3"/>
          <c:order val="3"/>
          <c:tx>
            <c:strRef>
              <c:f>Sheet1!$B$11</c:f>
              <c:strCache>
                <c:ptCount val="1"/>
                <c:pt idx="0">
                  <c:v>Bag Ave to Rounded Ave (4 Ratings)</c:v>
                </c:pt>
              </c:strCache>
            </c:strRef>
          </c:tx>
          <c:invertIfNegative val="0"/>
          <c:cat>
            <c:strRef>
              <c:f>Sheet1!$C$2:$J$2</c:f>
              <c:strCache>
                <c:ptCount val="8"/>
                <c:pt idx="0">
                  <c:v>Subtlety</c:v>
                </c:pt>
                <c:pt idx="1">
                  <c:v>Sphericity</c:v>
                </c:pt>
                <c:pt idx="2">
                  <c:v>Margin </c:v>
                </c:pt>
                <c:pt idx="3">
                  <c:v>Lobulation</c:v>
                </c:pt>
                <c:pt idx="4">
                  <c:v>Spiculation</c:v>
                </c:pt>
                <c:pt idx="5">
                  <c:v>Texture</c:v>
                </c:pt>
                <c:pt idx="6">
                  <c:v>Malignancy</c:v>
                </c:pt>
                <c:pt idx="7">
                  <c:v>Mean</c:v>
                </c:pt>
              </c:strCache>
            </c:strRef>
          </c:cat>
          <c:val>
            <c:numRef>
              <c:f>Sheet1!$C$11:$J$11</c:f>
              <c:numCache>
                <c:formatCode>0.0%</c:formatCode>
                <c:ptCount val="8"/>
                <c:pt idx="0">
                  <c:v>0.26549470362857802</c:v>
                </c:pt>
                <c:pt idx="1">
                  <c:v>0.27834122154608998</c:v>
                </c:pt>
                <c:pt idx="2">
                  <c:v>0.30561189993238702</c:v>
                </c:pt>
                <c:pt idx="3">
                  <c:v>0.33829163849447802</c:v>
                </c:pt>
                <c:pt idx="4">
                  <c:v>0.28893396439035401</c:v>
                </c:pt>
                <c:pt idx="5">
                  <c:v>9.4433175569078195E-2</c:v>
                </c:pt>
                <c:pt idx="6">
                  <c:v>0.27789046653144001</c:v>
                </c:pt>
                <c:pt idx="7">
                  <c:v>0.26414243858462932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371776"/>
        <c:axId val="45373312"/>
      </c:barChart>
      <c:catAx>
        <c:axId val="4537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45373312"/>
        <c:crosses val="autoZero"/>
        <c:auto val="1"/>
        <c:lblAlgn val="ctr"/>
        <c:lblOffset val="100"/>
        <c:noMultiLvlLbl val="0"/>
      </c:catAx>
      <c:valAx>
        <c:axId val="45373312"/>
        <c:scaling>
          <c:orientation val="minMax"/>
          <c:max val="0.7000000000000000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Error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4537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Comparision of Learning Methods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DT Ave to Rounded Ave</c:v>
                </c:pt>
              </c:strCache>
            </c:strRef>
          </c:tx>
          <c:invertIfNegative val="0"/>
          <c:cat>
            <c:strRef>
              <c:f>Sheet1!$C$2:$J$2</c:f>
              <c:strCache>
                <c:ptCount val="8"/>
                <c:pt idx="0">
                  <c:v>Subtlety</c:v>
                </c:pt>
                <c:pt idx="1">
                  <c:v>Sphericity</c:v>
                </c:pt>
                <c:pt idx="2">
                  <c:v>Margin </c:v>
                </c:pt>
                <c:pt idx="3">
                  <c:v>Lobulation</c:v>
                </c:pt>
                <c:pt idx="4">
                  <c:v>Spiculation</c:v>
                </c:pt>
                <c:pt idx="5">
                  <c:v>Texture</c:v>
                </c:pt>
                <c:pt idx="6">
                  <c:v>Malignancy</c:v>
                </c:pt>
                <c:pt idx="7">
                  <c:v>Mean</c:v>
                </c:pt>
              </c:strCache>
            </c:strRef>
          </c:cat>
          <c:val>
            <c:numRef>
              <c:f>Sheet1!$C$6:$J$6</c:f>
              <c:numCache>
                <c:formatCode>0.0%</c:formatCode>
                <c:ptCount val="8"/>
                <c:pt idx="0">
                  <c:v>0.38142470694319203</c:v>
                </c:pt>
                <c:pt idx="1">
                  <c:v>0.43011722272317399</c:v>
                </c:pt>
                <c:pt idx="2">
                  <c:v>0.44634806131650101</c:v>
                </c:pt>
                <c:pt idx="3">
                  <c:v>0.50405770964833196</c:v>
                </c:pt>
                <c:pt idx="4">
                  <c:v>0.44634806131650101</c:v>
                </c:pt>
                <c:pt idx="5">
                  <c:v>0.17403065825067601</c:v>
                </c:pt>
                <c:pt idx="6">
                  <c:v>0.42380522993688002</c:v>
                </c:pt>
                <c:pt idx="7">
                  <c:v>0.4008759500193223</c:v>
                </c:pt>
              </c:numCache>
            </c:numRef>
          </c:val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Bag Ave to Rounded Ave (4 Ratings)</c:v>
                </c:pt>
              </c:strCache>
            </c:strRef>
          </c:tx>
          <c:invertIfNegative val="0"/>
          <c:cat>
            <c:strRef>
              <c:f>Sheet1!$C$2:$J$2</c:f>
              <c:strCache>
                <c:ptCount val="8"/>
                <c:pt idx="0">
                  <c:v>Subtlety</c:v>
                </c:pt>
                <c:pt idx="1">
                  <c:v>Sphericity</c:v>
                </c:pt>
                <c:pt idx="2">
                  <c:v>Margin </c:v>
                </c:pt>
                <c:pt idx="3">
                  <c:v>Lobulation</c:v>
                </c:pt>
                <c:pt idx="4">
                  <c:v>Spiculation</c:v>
                </c:pt>
                <c:pt idx="5">
                  <c:v>Texture</c:v>
                </c:pt>
                <c:pt idx="6">
                  <c:v>Malignancy</c:v>
                </c:pt>
                <c:pt idx="7">
                  <c:v>Mean</c:v>
                </c:pt>
              </c:strCache>
            </c:strRef>
          </c:cat>
          <c:val>
            <c:numRef>
              <c:f>Sheet1!$C$11:$J$11</c:f>
              <c:numCache>
                <c:formatCode>0.0%</c:formatCode>
                <c:ptCount val="8"/>
                <c:pt idx="0">
                  <c:v>0.26549470362857802</c:v>
                </c:pt>
                <c:pt idx="1">
                  <c:v>0.27834122154608998</c:v>
                </c:pt>
                <c:pt idx="2">
                  <c:v>0.30561189993238702</c:v>
                </c:pt>
                <c:pt idx="3">
                  <c:v>0.33829163849447802</c:v>
                </c:pt>
                <c:pt idx="4">
                  <c:v>0.28893396439035401</c:v>
                </c:pt>
                <c:pt idx="5">
                  <c:v>9.4433175569078195E-2</c:v>
                </c:pt>
                <c:pt idx="6">
                  <c:v>0.27789046653144001</c:v>
                </c:pt>
                <c:pt idx="7">
                  <c:v>0.26414243858462932</c:v>
                </c:pt>
              </c:numCache>
            </c:numRef>
          </c:val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NN Ave to Rounded Ave (4 Ratings)</c:v>
                </c:pt>
              </c:strCache>
            </c:strRef>
          </c:tx>
          <c:invertIfNegative val="0"/>
          <c:cat>
            <c:strRef>
              <c:f>Sheet1!$C$2:$J$2</c:f>
              <c:strCache>
                <c:ptCount val="8"/>
                <c:pt idx="0">
                  <c:v>Subtlety</c:v>
                </c:pt>
                <c:pt idx="1">
                  <c:v>Sphericity</c:v>
                </c:pt>
                <c:pt idx="2">
                  <c:v>Margin </c:v>
                </c:pt>
                <c:pt idx="3">
                  <c:v>Lobulation</c:v>
                </c:pt>
                <c:pt idx="4">
                  <c:v>Spiculation</c:v>
                </c:pt>
                <c:pt idx="5">
                  <c:v>Texture</c:v>
                </c:pt>
                <c:pt idx="6">
                  <c:v>Malignancy</c:v>
                </c:pt>
                <c:pt idx="7">
                  <c:v>Mean</c:v>
                </c:pt>
              </c:strCache>
            </c:strRef>
          </c:cat>
          <c:val>
            <c:numRef>
              <c:f>Sheet1!$C$13:$J$13</c:f>
              <c:numCache>
                <c:formatCode>0.0%</c:formatCode>
                <c:ptCount val="8"/>
                <c:pt idx="0">
                  <c:v>0.17871956717763801</c:v>
                </c:pt>
                <c:pt idx="1">
                  <c:v>0.166275924256087</c:v>
                </c:pt>
                <c:pt idx="2">
                  <c:v>0.19729486023444501</c:v>
                </c:pt>
                <c:pt idx="3">
                  <c:v>0.199278629395852</c:v>
                </c:pt>
                <c:pt idx="4">
                  <c:v>0.19350766456266899</c:v>
                </c:pt>
                <c:pt idx="5">
                  <c:v>5.5184851217312897E-2</c:v>
                </c:pt>
                <c:pt idx="6">
                  <c:v>0.196393146979261</c:v>
                </c:pt>
                <c:pt idx="7">
                  <c:v>0.16952209197475213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00064"/>
        <c:axId val="45401600"/>
      </c:barChart>
      <c:catAx>
        <c:axId val="4540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401600"/>
        <c:crosses val="autoZero"/>
        <c:auto val="1"/>
        <c:lblAlgn val="ctr"/>
        <c:lblOffset val="100"/>
        <c:noMultiLvlLbl val="0"/>
      </c:catAx>
      <c:valAx>
        <c:axId val="45401600"/>
        <c:scaling>
          <c:orientation val="minMax"/>
          <c:max val="0.7000000000000000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Error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4540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Using</a:t>
            </a:r>
            <a:r>
              <a:rPr lang="en-US" baseline="0"/>
              <a:t> All Data vs. Only Data w/ 4 Ratings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Bag Ave to Rounded Ave (4 Ratings)</c:v>
                </c:pt>
              </c:strCache>
            </c:strRef>
          </c:tx>
          <c:invertIfNegative val="0"/>
          <c:cat>
            <c:strRef>
              <c:f>Sheet1!$C$2:$J$2</c:f>
              <c:strCache>
                <c:ptCount val="8"/>
                <c:pt idx="0">
                  <c:v>Subtlety</c:v>
                </c:pt>
                <c:pt idx="1">
                  <c:v>Sphericity</c:v>
                </c:pt>
                <c:pt idx="2">
                  <c:v>Margin </c:v>
                </c:pt>
                <c:pt idx="3">
                  <c:v>Lobulation</c:v>
                </c:pt>
                <c:pt idx="4">
                  <c:v>Spiculation</c:v>
                </c:pt>
                <c:pt idx="5">
                  <c:v>Texture</c:v>
                </c:pt>
                <c:pt idx="6">
                  <c:v>Malignancy</c:v>
                </c:pt>
                <c:pt idx="7">
                  <c:v>Mean</c:v>
                </c:pt>
              </c:strCache>
            </c:strRef>
          </c:cat>
          <c:val>
            <c:numRef>
              <c:f>Sheet1!$C$11:$J$11</c:f>
              <c:numCache>
                <c:formatCode>0.0%</c:formatCode>
                <c:ptCount val="8"/>
                <c:pt idx="0">
                  <c:v>0.26549470362857802</c:v>
                </c:pt>
                <c:pt idx="1">
                  <c:v>0.27834122154608998</c:v>
                </c:pt>
                <c:pt idx="2">
                  <c:v>0.30561189993238702</c:v>
                </c:pt>
                <c:pt idx="3">
                  <c:v>0.33829163849447802</c:v>
                </c:pt>
                <c:pt idx="4">
                  <c:v>0.28893396439035401</c:v>
                </c:pt>
                <c:pt idx="5">
                  <c:v>9.4433175569078195E-2</c:v>
                </c:pt>
                <c:pt idx="6">
                  <c:v>0.27789046653144001</c:v>
                </c:pt>
                <c:pt idx="7">
                  <c:v>0.26414243858462932</c:v>
                </c:pt>
              </c:numCache>
            </c:numRef>
          </c:val>
        </c:ser>
        <c:ser>
          <c:idx val="2"/>
          <c:order val="1"/>
          <c:tx>
            <c:strRef>
              <c:f>Sheet1!$B$25</c:f>
              <c:strCache>
                <c:ptCount val="1"/>
                <c:pt idx="0">
                  <c:v>Bag Ave to Rounded Ave (All Data)</c:v>
                </c:pt>
              </c:strCache>
            </c:strRef>
          </c:tx>
          <c:invertIfNegative val="0"/>
          <c:cat>
            <c:strRef>
              <c:f>Sheet1!$C$2:$J$2</c:f>
              <c:strCache>
                <c:ptCount val="8"/>
                <c:pt idx="0">
                  <c:v>Subtlety</c:v>
                </c:pt>
                <c:pt idx="1">
                  <c:v>Sphericity</c:v>
                </c:pt>
                <c:pt idx="2">
                  <c:v>Margin </c:v>
                </c:pt>
                <c:pt idx="3">
                  <c:v>Lobulation</c:v>
                </c:pt>
                <c:pt idx="4">
                  <c:v>Spiculation</c:v>
                </c:pt>
                <c:pt idx="5">
                  <c:v>Texture</c:v>
                </c:pt>
                <c:pt idx="6">
                  <c:v>Malignancy</c:v>
                </c:pt>
                <c:pt idx="7">
                  <c:v>Mean</c:v>
                </c:pt>
              </c:strCache>
            </c:strRef>
          </c:cat>
          <c:val>
            <c:numRef>
              <c:f>Sheet1!$C$25:$J$25</c:f>
              <c:numCache>
                <c:formatCode>0.0%</c:formatCode>
                <c:ptCount val="8"/>
                <c:pt idx="0">
                  <c:v>0.38290546662639702</c:v>
                </c:pt>
                <c:pt idx="1">
                  <c:v>0.40477197221383299</c:v>
                </c:pt>
                <c:pt idx="2">
                  <c:v>0.40138930836605302</c:v>
                </c:pt>
                <c:pt idx="3">
                  <c:v>0.34430685593476301</c:v>
                </c:pt>
                <c:pt idx="4">
                  <c:v>0.31253397765025698</c:v>
                </c:pt>
                <c:pt idx="5">
                  <c:v>0.204228329809725</c:v>
                </c:pt>
                <c:pt idx="6">
                  <c:v>0.37722742373905199</c:v>
                </c:pt>
                <c:pt idx="7">
                  <c:v>0.34676619062001141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69152"/>
        <c:axId val="56770944"/>
      </c:barChart>
      <c:catAx>
        <c:axId val="567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6770944"/>
        <c:crosses val="autoZero"/>
        <c:auto val="1"/>
        <c:lblAlgn val="ctr"/>
        <c:lblOffset val="100"/>
        <c:noMultiLvlLbl val="0"/>
      </c:catAx>
      <c:valAx>
        <c:axId val="56770944"/>
        <c:scaling>
          <c:orientation val="minMax"/>
          <c:max val="0.7000000000000000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Error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5676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Using</a:t>
            </a:r>
            <a:r>
              <a:rPr lang="en-US" baseline="0"/>
              <a:t> All Data vs. Only Data w/ 4 Ratings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27563846447056"/>
          <c:y val="0.13535200233630598"/>
          <c:w val="0.63632806580053181"/>
          <c:h val="0.689362741137348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Sheet1!$B$27</c:f>
              <c:strCache>
                <c:ptCount val="1"/>
                <c:pt idx="0">
                  <c:v>NN Ave to Rounded Ave (All Data)</c:v>
                </c:pt>
              </c:strCache>
            </c:strRef>
          </c:tx>
          <c:invertIfNegative val="0"/>
          <c:cat>
            <c:strRef>
              <c:f>Sheet1!$C$2:$J$2</c:f>
              <c:strCache>
                <c:ptCount val="8"/>
                <c:pt idx="0">
                  <c:v>Subtlety</c:v>
                </c:pt>
                <c:pt idx="1">
                  <c:v>Sphericity</c:v>
                </c:pt>
                <c:pt idx="2">
                  <c:v>Margin </c:v>
                </c:pt>
                <c:pt idx="3">
                  <c:v>Lobulation</c:v>
                </c:pt>
                <c:pt idx="4">
                  <c:v>Spiculation</c:v>
                </c:pt>
                <c:pt idx="5">
                  <c:v>Texture</c:v>
                </c:pt>
                <c:pt idx="6">
                  <c:v>Malignancy</c:v>
                </c:pt>
                <c:pt idx="7">
                  <c:v>Mean</c:v>
                </c:pt>
              </c:strCache>
            </c:strRef>
          </c:cat>
          <c:val>
            <c:numRef>
              <c:f>Sheet1!$C$27:$J$27</c:f>
              <c:numCache>
                <c:formatCode>0.0%</c:formatCode>
                <c:ptCount val="8"/>
                <c:pt idx="0">
                  <c:v>0.19183377627446199</c:v>
                </c:pt>
                <c:pt idx="1">
                  <c:v>0.19777724087943899</c:v>
                </c:pt>
                <c:pt idx="2">
                  <c:v>0.20033824595312899</c:v>
                </c:pt>
                <c:pt idx="3">
                  <c:v>0.18985262140613701</c:v>
                </c:pt>
                <c:pt idx="4">
                  <c:v>0.183957477651607</c:v>
                </c:pt>
                <c:pt idx="5">
                  <c:v>0.104083111862769</c:v>
                </c:pt>
                <c:pt idx="6">
                  <c:v>0.2</c:v>
                </c:pt>
                <c:pt idx="7">
                  <c:v>0.18112035343250613</c:v>
                </c:pt>
              </c:numCache>
            </c:numRef>
          </c:val>
        </c:ser>
        <c:ser>
          <c:idx val="0"/>
          <c:order val="1"/>
          <c:tx>
            <c:strRef>
              <c:f>Sheet1!$B$13</c:f>
              <c:strCache>
                <c:ptCount val="1"/>
                <c:pt idx="0">
                  <c:v>NN Ave to Rounded Ave (4 Ratings)</c:v>
                </c:pt>
              </c:strCache>
            </c:strRef>
          </c:tx>
          <c:invertIfNegative val="0"/>
          <c:cat>
            <c:strRef>
              <c:f>Sheet1!$C$2:$J$2</c:f>
              <c:strCache>
                <c:ptCount val="8"/>
                <c:pt idx="0">
                  <c:v>Subtlety</c:v>
                </c:pt>
                <c:pt idx="1">
                  <c:v>Sphericity</c:v>
                </c:pt>
                <c:pt idx="2">
                  <c:v>Margin </c:v>
                </c:pt>
                <c:pt idx="3">
                  <c:v>Lobulation</c:v>
                </c:pt>
                <c:pt idx="4">
                  <c:v>Spiculation</c:v>
                </c:pt>
                <c:pt idx="5">
                  <c:v>Texture</c:v>
                </c:pt>
                <c:pt idx="6">
                  <c:v>Malignancy</c:v>
                </c:pt>
                <c:pt idx="7">
                  <c:v>Mean</c:v>
                </c:pt>
              </c:strCache>
            </c:strRef>
          </c:cat>
          <c:val>
            <c:numRef>
              <c:f>Sheet1!$C$13:$J$13</c:f>
              <c:numCache>
                <c:formatCode>0.0%</c:formatCode>
                <c:ptCount val="8"/>
                <c:pt idx="0">
                  <c:v>0.17871956717763801</c:v>
                </c:pt>
                <c:pt idx="1">
                  <c:v>0.166275924256087</c:v>
                </c:pt>
                <c:pt idx="2">
                  <c:v>0.19729486023444501</c:v>
                </c:pt>
                <c:pt idx="3">
                  <c:v>0.199278629395852</c:v>
                </c:pt>
                <c:pt idx="4">
                  <c:v>0.19350766456266899</c:v>
                </c:pt>
                <c:pt idx="5">
                  <c:v>5.5184851217312897E-2</c:v>
                </c:pt>
                <c:pt idx="6">
                  <c:v>0.196393146979261</c:v>
                </c:pt>
                <c:pt idx="7">
                  <c:v>0.16952209197475213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02304"/>
        <c:axId val="56804096"/>
      </c:barChart>
      <c:catAx>
        <c:axId val="5680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56804096"/>
        <c:crosses val="autoZero"/>
        <c:auto val="1"/>
        <c:lblAlgn val="ctr"/>
        <c:lblOffset val="100"/>
        <c:noMultiLvlLbl val="0"/>
      </c:catAx>
      <c:valAx>
        <c:axId val="56804096"/>
        <c:scaling>
          <c:orientation val="minMax"/>
          <c:max val="0.4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Error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56802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32437653751184"/>
          <c:y val="0.49165132811548201"/>
          <c:w val="0.22201081673547679"/>
          <c:h val="0.1967537403311404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Methods of Rating</a:t>
            </a:r>
            <a:r>
              <a:rPr lang="en-US" baseline="0"/>
              <a:t> Evaluation - Decision Tree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DT 1 to 1</c:v>
                </c:pt>
              </c:strCache>
            </c:strRef>
          </c:tx>
          <c:invertIfNegative val="0"/>
          <c:cat>
            <c:strRef>
              <c:f>Sheet1!$C$2:$J$2</c:f>
              <c:strCache>
                <c:ptCount val="8"/>
                <c:pt idx="0">
                  <c:v>Subtlety</c:v>
                </c:pt>
                <c:pt idx="1">
                  <c:v>Sphericity</c:v>
                </c:pt>
                <c:pt idx="2">
                  <c:v>Margin </c:v>
                </c:pt>
                <c:pt idx="3">
                  <c:v>Lobulation</c:v>
                </c:pt>
                <c:pt idx="4">
                  <c:v>Spiculation</c:v>
                </c:pt>
                <c:pt idx="5">
                  <c:v>Texture</c:v>
                </c:pt>
                <c:pt idx="6">
                  <c:v>Malignancy</c:v>
                </c:pt>
                <c:pt idx="7">
                  <c:v>Mean</c:v>
                </c:pt>
              </c:strCache>
            </c:strRef>
          </c:cat>
          <c:val>
            <c:numRef>
              <c:f>Sheet1!$C$3:$J$3</c:f>
              <c:numCache>
                <c:formatCode>0.0%</c:formatCode>
                <c:ptCount val="8"/>
                <c:pt idx="0">
                  <c:v>0.49470362857786798</c:v>
                </c:pt>
                <c:pt idx="1">
                  <c:v>0.62947937795807996</c:v>
                </c:pt>
                <c:pt idx="2">
                  <c:v>0.56321839080459801</c:v>
                </c:pt>
                <c:pt idx="3">
                  <c:v>0.54045526256479604</c:v>
                </c:pt>
                <c:pt idx="4">
                  <c:v>0.47148974532341698</c:v>
                </c:pt>
                <c:pt idx="5">
                  <c:v>0.25219743069641698</c:v>
                </c:pt>
                <c:pt idx="6">
                  <c:v>0.611899932386748</c:v>
                </c:pt>
                <c:pt idx="7">
                  <c:v>0.50906339547313195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DT Largest</c:v>
                </c:pt>
              </c:strCache>
            </c:strRef>
          </c:tx>
          <c:invertIfNegative val="0"/>
          <c:cat>
            <c:strRef>
              <c:f>Sheet1!$C$2:$J$2</c:f>
              <c:strCache>
                <c:ptCount val="8"/>
                <c:pt idx="0">
                  <c:v>Subtlety</c:v>
                </c:pt>
                <c:pt idx="1">
                  <c:v>Sphericity</c:v>
                </c:pt>
                <c:pt idx="2">
                  <c:v>Margin </c:v>
                </c:pt>
                <c:pt idx="3">
                  <c:v>Lobulation</c:v>
                </c:pt>
                <c:pt idx="4">
                  <c:v>Spiculation</c:v>
                </c:pt>
                <c:pt idx="5">
                  <c:v>Texture</c:v>
                </c:pt>
                <c:pt idx="6">
                  <c:v>Malignancy</c:v>
                </c:pt>
                <c:pt idx="7">
                  <c:v>Mean</c:v>
                </c:pt>
              </c:strCache>
            </c:strRef>
          </c:cat>
          <c:val>
            <c:numRef>
              <c:f>Sheet1!$C$4:$J$4</c:f>
              <c:numCache>
                <c:formatCode>0.0%</c:formatCode>
                <c:ptCount val="8"/>
                <c:pt idx="0">
                  <c:v>0.48422001803426501</c:v>
                </c:pt>
                <c:pt idx="1">
                  <c:v>0.60865644724977497</c:v>
                </c:pt>
                <c:pt idx="2">
                  <c:v>0.52660054102795295</c:v>
                </c:pt>
                <c:pt idx="3">
                  <c:v>0.54012623985572605</c:v>
                </c:pt>
                <c:pt idx="4">
                  <c:v>0.45446348061316499</c:v>
                </c:pt>
                <c:pt idx="5">
                  <c:v>0.27141568981064002</c:v>
                </c:pt>
                <c:pt idx="6">
                  <c:v>0.587917042380523</c:v>
                </c:pt>
                <c:pt idx="7">
                  <c:v>0.4961999227102924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DT Group to Rounded Ave</c:v>
                </c:pt>
              </c:strCache>
            </c:strRef>
          </c:tx>
          <c:invertIfNegative val="0"/>
          <c:cat>
            <c:strRef>
              <c:f>Sheet1!$C$2:$J$2</c:f>
              <c:strCache>
                <c:ptCount val="8"/>
                <c:pt idx="0">
                  <c:v>Subtlety</c:v>
                </c:pt>
                <c:pt idx="1">
                  <c:v>Sphericity</c:v>
                </c:pt>
                <c:pt idx="2">
                  <c:v>Margin </c:v>
                </c:pt>
                <c:pt idx="3">
                  <c:v>Lobulation</c:v>
                </c:pt>
                <c:pt idx="4">
                  <c:v>Spiculation</c:v>
                </c:pt>
                <c:pt idx="5">
                  <c:v>Texture</c:v>
                </c:pt>
                <c:pt idx="6">
                  <c:v>Malignancy</c:v>
                </c:pt>
                <c:pt idx="7">
                  <c:v>Mean</c:v>
                </c:pt>
              </c:strCache>
            </c:strRef>
          </c:cat>
          <c:val>
            <c:numRef>
              <c:f>Sheet1!$C$5:$J$5</c:f>
              <c:numCache>
                <c:formatCode>0.0%</c:formatCode>
                <c:ptCount val="8"/>
                <c:pt idx="0">
                  <c:v>0.37601442741208302</c:v>
                </c:pt>
                <c:pt idx="1">
                  <c:v>0.436429215509468</c:v>
                </c:pt>
                <c:pt idx="2">
                  <c:v>0.44454463480613199</c:v>
                </c:pt>
                <c:pt idx="3">
                  <c:v>0.512173128944996</c:v>
                </c:pt>
                <c:pt idx="4">
                  <c:v>0.474301172227232</c:v>
                </c:pt>
                <c:pt idx="5">
                  <c:v>0.184851217312894</c:v>
                </c:pt>
                <c:pt idx="6">
                  <c:v>0.44003606853020699</c:v>
                </c:pt>
                <c:pt idx="7">
                  <c:v>0.40976426639185887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DT Ave to Rounded Ave</c:v>
                </c:pt>
              </c:strCache>
            </c:strRef>
          </c:tx>
          <c:invertIfNegative val="0"/>
          <c:cat>
            <c:strRef>
              <c:f>Sheet1!$C$2:$J$2</c:f>
              <c:strCache>
                <c:ptCount val="8"/>
                <c:pt idx="0">
                  <c:v>Subtlety</c:v>
                </c:pt>
                <c:pt idx="1">
                  <c:v>Sphericity</c:v>
                </c:pt>
                <c:pt idx="2">
                  <c:v>Margin </c:v>
                </c:pt>
                <c:pt idx="3">
                  <c:v>Lobulation</c:v>
                </c:pt>
                <c:pt idx="4">
                  <c:v>Spiculation</c:v>
                </c:pt>
                <c:pt idx="5">
                  <c:v>Texture</c:v>
                </c:pt>
                <c:pt idx="6">
                  <c:v>Malignancy</c:v>
                </c:pt>
                <c:pt idx="7">
                  <c:v>Mean</c:v>
                </c:pt>
              </c:strCache>
            </c:strRef>
          </c:cat>
          <c:val>
            <c:numRef>
              <c:f>Sheet1!$C$6:$J$6</c:f>
              <c:numCache>
                <c:formatCode>0.0%</c:formatCode>
                <c:ptCount val="8"/>
                <c:pt idx="0">
                  <c:v>0.38142470694319203</c:v>
                </c:pt>
                <c:pt idx="1">
                  <c:v>0.43011722272317399</c:v>
                </c:pt>
                <c:pt idx="2">
                  <c:v>0.44634806131650101</c:v>
                </c:pt>
                <c:pt idx="3">
                  <c:v>0.50405770964833196</c:v>
                </c:pt>
                <c:pt idx="4">
                  <c:v>0.44634806131650101</c:v>
                </c:pt>
                <c:pt idx="5">
                  <c:v>0.17403065825067601</c:v>
                </c:pt>
                <c:pt idx="6">
                  <c:v>0.42380522993688002</c:v>
                </c:pt>
                <c:pt idx="7">
                  <c:v>0.4008759500193223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10592"/>
        <c:axId val="62512128"/>
      </c:barChart>
      <c:catAx>
        <c:axId val="62510592"/>
        <c:scaling>
          <c:orientation val="minMax"/>
        </c:scaling>
        <c:delete val="0"/>
        <c:axPos val="b"/>
        <c:majorTickMark val="out"/>
        <c:minorTickMark val="none"/>
        <c:tickLblPos val="nextTo"/>
        <c:crossAx val="62512128"/>
        <c:crosses val="autoZero"/>
        <c:auto val="1"/>
        <c:lblAlgn val="ctr"/>
        <c:lblOffset val="100"/>
        <c:noMultiLvlLbl val="0"/>
      </c:catAx>
      <c:valAx>
        <c:axId val="62512128"/>
        <c:scaling>
          <c:orientation val="minMax"/>
          <c:max val="0.7000000000000000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Error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6251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Using</a:t>
            </a:r>
            <a:r>
              <a:rPr lang="en-US" baseline="0"/>
              <a:t> All Data vs. Only Data w/ 4 Ratings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27563846447056"/>
          <c:y val="0.13535200233630598"/>
          <c:w val="0.63632806580053181"/>
          <c:h val="0.6893627411373484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Sheet1!$B$25</c:f>
              <c:strCache>
                <c:ptCount val="1"/>
                <c:pt idx="0">
                  <c:v>Bag Ave to Rounded Ave (All Data)</c:v>
                </c:pt>
              </c:strCache>
            </c:strRef>
          </c:tx>
          <c:invertIfNegative val="0"/>
          <c:cat>
            <c:strRef>
              <c:f>Sheet1!$C$2:$J$2</c:f>
              <c:strCache>
                <c:ptCount val="8"/>
                <c:pt idx="0">
                  <c:v>Subtlety</c:v>
                </c:pt>
                <c:pt idx="1">
                  <c:v>Sphericity</c:v>
                </c:pt>
                <c:pt idx="2">
                  <c:v>Margin </c:v>
                </c:pt>
                <c:pt idx="3">
                  <c:v>Lobulation</c:v>
                </c:pt>
                <c:pt idx="4">
                  <c:v>Spiculation</c:v>
                </c:pt>
                <c:pt idx="5">
                  <c:v>Texture</c:v>
                </c:pt>
                <c:pt idx="6">
                  <c:v>Malignancy</c:v>
                </c:pt>
                <c:pt idx="7">
                  <c:v>Mean</c:v>
                </c:pt>
              </c:strCache>
            </c:strRef>
          </c:cat>
          <c:val>
            <c:numRef>
              <c:f>Sheet1!$C$25:$J$25</c:f>
              <c:numCache>
                <c:formatCode>0.0%</c:formatCode>
                <c:ptCount val="8"/>
                <c:pt idx="0">
                  <c:v>0.38290546662639702</c:v>
                </c:pt>
                <c:pt idx="1">
                  <c:v>0.40477197221383299</c:v>
                </c:pt>
                <c:pt idx="2">
                  <c:v>0.40138930836605302</c:v>
                </c:pt>
                <c:pt idx="3">
                  <c:v>0.34430685593476301</c:v>
                </c:pt>
                <c:pt idx="4">
                  <c:v>0.31253397765025698</c:v>
                </c:pt>
                <c:pt idx="5">
                  <c:v>0.204228329809725</c:v>
                </c:pt>
                <c:pt idx="6">
                  <c:v>0.37722742373905199</c:v>
                </c:pt>
                <c:pt idx="7">
                  <c:v>0.34676619062001141</c:v>
                </c:pt>
              </c:numCache>
            </c:numRef>
          </c:val>
        </c:ser>
        <c:ser>
          <c:idx val="0"/>
          <c:order val="1"/>
          <c:tx>
            <c:strRef>
              <c:f>Sheet1!$B$11</c:f>
              <c:strCache>
                <c:ptCount val="1"/>
                <c:pt idx="0">
                  <c:v>Bag Ave to Rounded Ave (4 Ratings)</c:v>
                </c:pt>
              </c:strCache>
            </c:strRef>
          </c:tx>
          <c:invertIfNegative val="0"/>
          <c:cat>
            <c:strRef>
              <c:f>Sheet1!$C$2:$J$2</c:f>
              <c:strCache>
                <c:ptCount val="8"/>
                <c:pt idx="0">
                  <c:v>Subtlety</c:v>
                </c:pt>
                <c:pt idx="1">
                  <c:v>Sphericity</c:v>
                </c:pt>
                <c:pt idx="2">
                  <c:v>Margin </c:v>
                </c:pt>
                <c:pt idx="3">
                  <c:v>Lobulation</c:v>
                </c:pt>
                <c:pt idx="4">
                  <c:v>Spiculation</c:v>
                </c:pt>
                <c:pt idx="5">
                  <c:v>Texture</c:v>
                </c:pt>
                <c:pt idx="6">
                  <c:v>Malignancy</c:v>
                </c:pt>
                <c:pt idx="7">
                  <c:v>Mean</c:v>
                </c:pt>
              </c:strCache>
            </c:strRef>
          </c:cat>
          <c:val>
            <c:numRef>
              <c:f>Sheet1!$C$11:$J$11</c:f>
              <c:numCache>
                <c:formatCode>0.0%</c:formatCode>
                <c:ptCount val="8"/>
                <c:pt idx="0">
                  <c:v>0.26549470362857802</c:v>
                </c:pt>
                <c:pt idx="1">
                  <c:v>0.27834122154608998</c:v>
                </c:pt>
                <c:pt idx="2">
                  <c:v>0.30561189993238702</c:v>
                </c:pt>
                <c:pt idx="3">
                  <c:v>0.33829163849447802</c:v>
                </c:pt>
                <c:pt idx="4">
                  <c:v>0.28893396439035401</c:v>
                </c:pt>
                <c:pt idx="5">
                  <c:v>9.4433175569078195E-2</c:v>
                </c:pt>
                <c:pt idx="6">
                  <c:v>0.27789046653144001</c:v>
                </c:pt>
                <c:pt idx="7">
                  <c:v>0.26414243858462932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653760"/>
        <c:axId val="105655296"/>
      </c:barChart>
      <c:catAx>
        <c:axId val="10565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655296"/>
        <c:crosses val="autoZero"/>
        <c:auto val="1"/>
        <c:lblAlgn val="ctr"/>
        <c:lblOffset val="100"/>
        <c:noMultiLvlLbl val="0"/>
      </c:catAx>
      <c:valAx>
        <c:axId val="105655296"/>
        <c:scaling>
          <c:orientation val="minMax"/>
          <c:max val="0.4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Error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05653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32437653751184"/>
          <c:y val="0.49165132811548201"/>
          <c:w val="0.22201081673547679"/>
          <c:h val="0.1967537403311404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386042</xdr:colOff>
      <xdr:row>12</xdr:row>
      <xdr:rowOff>88526</xdr:rowOff>
    </xdr:from>
    <xdr:to>
      <xdr:col>24</xdr:col>
      <xdr:colOff>252692</xdr:colOff>
      <xdr:row>30</xdr:row>
      <xdr:rowOff>50426</xdr:rowOff>
    </xdr:to>
    <xdr:graphicFrame macro="">
      <xdr:nvGraphicFramePr>
        <xdr:cNvPr id="7" name="Chart 6" title="Average Classification Erro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51</xdr:row>
      <xdr:rowOff>166686</xdr:rowOff>
    </xdr:from>
    <xdr:to>
      <xdr:col>20</xdr:col>
      <xdr:colOff>533400</xdr:colOff>
      <xdr:row>71</xdr:row>
      <xdr:rowOff>114299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371474</xdr:colOff>
      <xdr:row>31</xdr:row>
      <xdr:rowOff>100011</xdr:rowOff>
    </xdr:from>
    <xdr:to>
      <xdr:col>24</xdr:col>
      <xdr:colOff>247650</xdr:colOff>
      <xdr:row>52</xdr:row>
      <xdr:rowOff>47624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917202</xdr:colOff>
      <xdr:row>58</xdr:row>
      <xdr:rowOff>106454</xdr:rowOff>
    </xdr:from>
    <xdr:to>
      <xdr:col>9</xdr:col>
      <xdr:colOff>322731</xdr:colOff>
      <xdr:row>79</xdr:row>
      <xdr:rowOff>54067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100853</xdr:colOff>
      <xdr:row>0</xdr:row>
      <xdr:rowOff>44824</xdr:rowOff>
    </xdr:from>
    <xdr:to>
      <xdr:col>23</xdr:col>
      <xdr:colOff>572621</xdr:colOff>
      <xdr:row>18</xdr:row>
      <xdr:rowOff>6724</xdr:rowOff>
    </xdr:to>
    <xdr:graphicFrame macro="">
      <xdr:nvGraphicFramePr>
        <xdr:cNvPr id="11" name="Chart 10" title="Average Classification Erro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582705</xdr:colOff>
      <xdr:row>39</xdr:row>
      <xdr:rowOff>179294</xdr:rowOff>
    </xdr:from>
    <xdr:to>
      <xdr:col>8</xdr:col>
      <xdr:colOff>806264</xdr:colOff>
      <xdr:row>60</xdr:row>
      <xdr:rowOff>126907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tabSelected="1" topLeftCell="A31" zoomScale="85" zoomScaleNormal="85" workbookViewId="0">
      <selection activeCell="K50" sqref="K50"/>
    </sheetView>
  </sheetViews>
  <sheetFormatPr defaultRowHeight="15" x14ac:dyDescent="0.25"/>
  <cols>
    <col min="2" max="2" width="33" bestFit="1" customWidth="1"/>
    <col min="3" max="3" width="9.140625" bestFit="1" customWidth="1"/>
    <col min="4" max="4" width="10.5703125" style="4" bestFit="1" customWidth="1"/>
    <col min="5" max="5" width="9.28515625" style="4" bestFit="1" customWidth="1"/>
    <col min="6" max="6" width="11" bestFit="1" customWidth="1"/>
    <col min="7" max="7" width="11.5703125" bestFit="1" customWidth="1"/>
    <col min="8" max="8" width="10.28515625" customWidth="1"/>
    <col min="9" max="9" width="12.28515625" style="4" customWidth="1"/>
  </cols>
  <sheetData>
    <row r="1" spans="1:12" x14ac:dyDescent="0.25">
      <c r="B1" s="2" t="s">
        <v>27</v>
      </c>
      <c r="C1">
        <v>50.351246026048614</v>
      </c>
      <c r="D1" s="4">
        <v>31.973643728848323</v>
      </c>
      <c r="E1" s="4">
        <v>39.190852220285102</v>
      </c>
      <c r="F1">
        <v>52.033124807712028</v>
      </c>
      <c r="G1">
        <v>59.657983796533685</v>
      </c>
      <c r="H1">
        <v>74.858988821659324</v>
      </c>
      <c r="I1" s="4">
        <v>31.986462926879295</v>
      </c>
    </row>
    <row r="2" spans="1:12" x14ac:dyDescent="0.25">
      <c r="B2" s="2" t="s">
        <v>7</v>
      </c>
      <c r="C2" t="s">
        <v>16</v>
      </c>
      <c r="D2" s="4" t="s">
        <v>28</v>
      </c>
      <c r="E2" s="4" t="s">
        <v>29</v>
      </c>
      <c r="F2" t="s">
        <v>30</v>
      </c>
      <c r="G2" t="s">
        <v>31</v>
      </c>
      <c r="H2" t="s">
        <v>32</v>
      </c>
      <c r="I2" s="4" t="s">
        <v>33</v>
      </c>
      <c r="J2" t="s">
        <v>6</v>
      </c>
      <c r="K2" t="s">
        <v>11</v>
      </c>
    </row>
    <row r="3" spans="1:12" x14ac:dyDescent="0.25">
      <c r="A3" t="s">
        <v>24</v>
      </c>
      <c r="B3" t="s">
        <v>0</v>
      </c>
      <c r="C3" s="6">
        <v>0.49470362857786798</v>
      </c>
      <c r="D3" s="7">
        <v>0.62947937795807996</v>
      </c>
      <c r="E3" s="7">
        <v>0.56321839080459801</v>
      </c>
      <c r="F3" s="6">
        <v>0.54045526256479604</v>
      </c>
      <c r="G3" s="6">
        <v>0.47148974532341698</v>
      </c>
      <c r="H3" s="6">
        <v>0.25219743069641698</v>
      </c>
      <c r="I3" s="7">
        <v>0.611899932386748</v>
      </c>
      <c r="J3" s="6">
        <f>AVERAGE(C3:I3)</f>
        <v>0.50906339547313195</v>
      </c>
      <c r="K3" s="6"/>
    </row>
    <row r="4" spans="1:12" x14ac:dyDescent="0.25">
      <c r="B4" t="s">
        <v>1</v>
      </c>
      <c r="C4" s="6">
        <v>0.48422001803426501</v>
      </c>
      <c r="D4" s="7">
        <v>0.60865644724977497</v>
      </c>
      <c r="E4" s="7">
        <v>0.52660054102795295</v>
      </c>
      <c r="F4" s="6">
        <v>0.54012623985572605</v>
      </c>
      <c r="G4" s="6">
        <v>0.45446348061316499</v>
      </c>
      <c r="H4" s="6">
        <v>0.27141568981064002</v>
      </c>
      <c r="I4" s="7">
        <v>0.587917042380523</v>
      </c>
      <c r="J4" s="6">
        <f t="shared" ref="J4:J6" si="0">AVERAGE(C4:I4)</f>
        <v>0.4961999227102924</v>
      </c>
      <c r="K4" s="6">
        <f>J3-J4</f>
        <v>1.2863472762839556E-2</v>
      </c>
    </row>
    <row r="5" spans="1:12" x14ac:dyDescent="0.25">
      <c r="B5" t="s">
        <v>34</v>
      </c>
      <c r="C5" s="6">
        <v>0.37601442741208302</v>
      </c>
      <c r="D5" s="7">
        <v>0.436429215509468</v>
      </c>
      <c r="E5" s="7">
        <v>0.44454463480613199</v>
      </c>
      <c r="F5" s="6">
        <v>0.512173128944996</v>
      </c>
      <c r="G5" s="6">
        <v>0.474301172227232</v>
      </c>
      <c r="H5" s="6">
        <v>0.184851217312894</v>
      </c>
      <c r="I5" s="7">
        <v>0.44003606853020699</v>
      </c>
      <c r="J5" s="6">
        <f t="shared" si="0"/>
        <v>0.40976426639185887</v>
      </c>
      <c r="K5" s="6">
        <f t="shared" ref="K5:K6" si="1">J4-J5</f>
        <v>8.6435656318433529E-2</v>
      </c>
    </row>
    <row r="6" spans="1:12" x14ac:dyDescent="0.25">
      <c r="B6" t="s">
        <v>35</v>
      </c>
      <c r="C6" s="6">
        <v>0.38142470694319203</v>
      </c>
      <c r="D6" s="7">
        <v>0.43011722272317399</v>
      </c>
      <c r="E6" s="7">
        <v>0.44634806131650101</v>
      </c>
      <c r="F6" s="6">
        <v>0.50405770964833196</v>
      </c>
      <c r="G6" s="6">
        <v>0.44634806131650101</v>
      </c>
      <c r="H6" s="6">
        <v>0.17403065825067601</v>
      </c>
      <c r="I6" s="7">
        <v>0.42380522993688002</v>
      </c>
      <c r="J6" s="6">
        <f t="shared" si="0"/>
        <v>0.4008759500193223</v>
      </c>
      <c r="K6" s="6">
        <f t="shared" si="1"/>
        <v>8.8883163725365644E-3</v>
      </c>
    </row>
    <row r="7" spans="1:12" x14ac:dyDescent="0.25">
      <c r="C7" s="1"/>
      <c r="D7" s="5"/>
      <c r="E7" s="5"/>
      <c r="F7" s="1"/>
      <c r="G7" s="1"/>
      <c r="H7" s="1"/>
      <c r="I7" s="5"/>
      <c r="J7" s="1"/>
      <c r="L7" s="1" t="s">
        <v>12</v>
      </c>
    </row>
    <row r="8" spans="1:12" x14ac:dyDescent="0.25">
      <c r="B8" t="s">
        <v>4</v>
      </c>
      <c r="C8" s="6">
        <v>0.39660806851476199</v>
      </c>
      <c r="D8" s="7">
        <v>0.52332657200811405</v>
      </c>
      <c r="E8" s="7">
        <v>0.44162722560288498</v>
      </c>
      <c r="F8" s="6">
        <v>0.42151228307414901</v>
      </c>
      <c r="G8" s="6">
        <v>0.33716475095785398</v>
      </c>
      <c r="H8" s="6">
        <v>0.152974983096687</v>
      </c>
      <c r="I8" s="7">
        <v>0.49126662159116502</v>
      </c>
      <c r="J8" s="6">
        <f>AVERAGE(C8:I8)</f>
        <v>0.39492578640651665</v>
      </c>
      <c r="L8" s="1">
        <f>J3-J8</f>
        <v>0.1141376090666153</v>
      </c>
    </row>
    <row r="9" spans="1:12" x14ac:dyDescent="0.25">
      <c r="B9" t="s">
        <v>5</v>
      </c>
      <c r="C9" s="6">
        <v>0.35902636916835701</v>
      </c>
      <c r="D9" s="7">
        <v>0.47171512283074202</v>
      </c>
      <c r="E9" s="7">
        <v>0.39012846517917499</v>
      </c>
      <c r="F9" s="6">
        <v>0.38990308767185</v>
      </c>
      <c r="G9" s="6">
        <v>0.29907595221996802</v>
      </c>
      <c r="H9" s="6">
        <v>0.16587784539103001</v>
      </c>
      <c r="I9" s="7">
        <v>0.470137480279468</v>
      </c>
      <c r="J9" s="6">
        <f t="shared" ref="J9:J13" si="2">AVERAGE(C9:I9)</f>
        <v>0.36369490324865572</v>
      </c>
      <c r="K9" s="1">
        <f>J8-J9</f>
        <v>3.1230883157860934E-2</v>
      </c>
      <c r="L9" s="1">
        <f>J4-J9</f>
        <v>0.13250501946163667</v>
      </c>
    </row>
    <row r="10" spans="1:12" x14ac:dyDescent="0.25">
      <c r="B10" t="s">
        <v>8</v>
      </c>
      <c r="C10" s="6">
        <v>0.26098715348208301</v>
      </c>
      <c r="D10" s="7">
        <v>0.27969348659003801</v>
      </c>
      <c r="E10" s="7">
        <v>0.294793779580798</v>
      </c>
      <c r="F10" s="6">
        <v>0.33468559837728201</v>
      </c>
      <c r="G10" s="6">
        <v>0.28758169934640498</v>
      </c>
      <c r="H10" s="6">
        <v>9.4207798061753403E-2</v>
      </c>
      <c r="I10" s="7">
        <v>0.26887536623844899</v>
      </c>
      <c r="J10" s="6">
        <f t="shared" si="2"/>
        <v>0.26011784023954404</v>
      </c>
      <c r="K10" s="1">
        <f t="shared" ref="K10:K11" si="3">J9-J10</f>
        <v>0.10357706300911168</v>
      </c>
      <c r="L10" s="1">
        <f>J5-J10</f>
        <v>0.14964642615231483</v>
      </c>
    </row>
    <row r="11" spans="1:12" x14ac:dyDescent="0.25">
      <c r="B11" t="s">
        <v>36</v>
      </c>
      <c r="C11" s="6">
        <v>0.26549470362857802</v>
      </c>
      <c r="D11" s="7">
        <v>0.27834122154608998</v>
      </c>
      <c r="E11" s="7">
        <v>0.30561189993238702</v>
      </c>
      <c r="F11" s="6">
        <v>0.33829163849447802</v>
      </c>
      <c r="G11" s="6">
        <v>0.28893396439035401</v>
      </c>
      <c r="H11" s="6">
        <v>9.4433175569078195E-2</v>
      </c>
      <c r="I11" s="7">
        <v>0.27789046653144001</v>
      </c>
      <c r="J11" s="6">
        <f t="shared" si="2"/>
        <v>0.26414243858462932</v>
      </c>
      <c r="K11" s="1">
        <f t="shared" si="3"/>
        <v>-4.024598345085284E-3</v>
      </c>
      <c r="L11" s="1">
        <f>J6-J11</f>
        <v>0.13673351143469298</v>
      </c>
    </row>
    <row r="12" spans="1:12" x14ac:dyDescent="0.25">
      <c r="C12" s="1"/>
      <c r="D12" s="5"/>
      <c r="E12" s="5"/>
      <c r="F12" s="1"/>
      <c r="G12" s="1"/>
      <c r="H12" s="1"/>
      <c r="I12" s="5"/>
      <c r="J12" s="1"/>
      <c r="K12" s="1"/>
      <c r="L12" t="s">
        <v>13</v>
      </c>
    </row>
    <row r="13" spans="1:12" x14ac:dyDescent="0.25">
      <c r="B13" t="s">
        <v>37</v>
      </c>
      <c r="C13" s="6">
        <v>0.17871956717763801</v>
      </c>
      <c r="D13" s="7">
        <v>0.166275924256087</v>
      </c>
      <c r="E13" s="7">
        <v>0.19729486023444501</v>
      </c>
      <c r="F13" s="6">
        <v>0.199278629395852</v>
      </c>
      <c r="G13" s="6">
        <v>0.19350766456266899</v>
      </c>
      <c r="H13" s="6">
        <v>5.5184851217312897E-2</v>
      </c>
      <c r="I13" s="7">
        <v>0.196393146979261</v>
      </c>
      <c r="J13" s="6">
        <f t="shared" si="2"/>
        <v>0.16952209197475213</v>
      </c>
      <c r="K13" s="1"/>
      <c r="L13" s="1">
        <f>J11-J13</f>
        <v>9.4620346609877198E-2</v>
      </c>
    </row>
    <row r="14" spans="1:12" x14ac:dyDescent="0.25">
      <c r="C14" s="6"/>
      <c r="D14" s="7"/>
      <c r="E14" s="7"/>
      <c r="F14" s="6"/>
      <c r="G14" s="6"/>
      <c r="H14" s="6"/>
      <c r="I14" s="7"/>
      <c r="J14" s="6"/>
      <c r="K14" s="1"/>
      <c r="L14" s="1"/>
    </row>
    <row r="15" spans="1:12" x14ac:dyDescent="0.25">
      <c r="C15" s="6"/>
      <c r="D15" s="7"/>
      <c r="E15" s="7"/>
      <c r="F15" s="6"/>
      <c r="G15" s="6"/>
      <c r="H15" s="6"/>
      <c r="I15" s="7"/>
      <c r="J15" s="6"/>
      <c r="K15" s="1"/>
      <c r="L15" s="1"/>
    </row>
    <row r="16" spans="1:12" x14ac:dyDescent="0.25">
      <c r="C16" s="6"/>
      <c r="D16" s="7"/>
      <c r="E16" s="7"/>
      <c r="F16" s="6"/>
      <c r="G16" s="6"/>
      <c r="H16" s="6"/>
      <c r="I16" s="7"/>
      <c r="J16" s="6"/>
      <c r="K16" s="1"/>
    </row>
    <row r="17" spans="1:12" x14ac:dyDescent="0.25">
      <c r="A17" t="s">
        <v>25</v>
      </c>
      <c r="B17" t="s">
        <v>0</v>
      </c>
      <c r="C17" s="6">
        <v>0.544764639524151</v>
      </c>
      <c r="D17" s="7">
        <v>0.653881653163778</v>
      </c>
      <c r="E17" s="7">
        <v>0.60742487949953905</v>
      </c>
      <c r="F17" s="6">
        <v>0.54332888934468304</v>
      </c>
      <c r="G17" s="6">
        <v>0.47338734488770401</v>
      </c>
      <c r="H17" s="6">
        <v>0.32878679109834902</v>
      </c>
      <c r="I17" s="7">
        <v>0.61409086247564404</v>
      </c>
      <c r="J17" s="6">
        <f>AVERAGE(C17:I17)</f>
        <v>0.53795215142769259</v>
      </c>
      <c r="K17" s="1"/>
    </row>
    <row r="18" spans="1:12" x14ac:dyDescent="0.25">
      <c r="B18" t="s">
        <v>1</v>
      </c>
      <c r="C18" s="6">
        <v>0.55061609084319896</v>
      </c>
      <c r="D18" s="7">
        <v>0.64073447692679397</v>
      </c>
      <c r="E18" s="7">
        <v>0.61101715390190903</v>
      </c>
      <c r="F18" s="6">
        <v>0.54071031650156998</v>
      </c>
      <c r="G18" s="6">
        <v>0.459772892002899</v>
      </c>
      <c r="H18" s="6">
        <v>0.37086252718047802</v>
      </c>
      <c r="I18" s="7">
        <v>0.61101715390190903</v>
      </c>
      <c r="J18" s="6">
        <f t="shared" ref="J18:J20" si="4">AVERAGE(C18:I18)</f>
        <v>0.54067580160839401</v>
      </c>
      <c r="K18" s="1">
        <f>J17-J18</f>
        <v>-2.7236501807014202E-3</v>
      </c>
    </row>
    <row r="19" spans="1:12" x14ac:dyDescent="0.25">
      <c r="B19" t="s">
        <v>2</v>
      </c>
      <c r="C19" s="6">
        <v>0.51365064025126805</v>
      </c>
      <c r="D19" s="7">
        <v>0.55472336313119097</v>
      </c>
      <c r="E19" s="7">
        <v>0.55979705242812305</v>
      </c>
      <c r="F19" s="6">
        <v>0.51582507852138204</v>
      </c>
      <c r="G19" s="6">
        <v>0.497221551099299</v>
      </c>
      <c r="H19" s="6">
        <v>0.32954820004832103</v>
      </c>
      <c r="I19" s="7">
        <v>0.55955544817588798</v>
      </c>
      <c r="J19" s="6">
        <f t="shared" si="4"/>
        <v>0.50433161909363888</v>
      </c>
      <c r="K19" s="1">
        <f t="shared" ref="K19:K20" si="5">J18-J19</f>
        <v>3.634418251475513E-2</v>
      </c>
    </row>
    <row r="20" spans="1:12" x14ac:dyDescent="0.25">
      <c r="B20" t="s">
        <v>3</v>
      </c>
      <c r="C20" s="6">
        <v>0.51365064025126805</v>
      </c>
      <c r="D20" s="7">
        <v>0.55472336313119097</v>
      </c>
      <c r="E20" s="7">
        <v>0.55979705242812305</v>
      </c>
      <c r="F20" s="6">
        <v>0.51582507852138204</v>
      </c>
      <c r="G20" s="6">
        <v>0.497221551099299</v>
      </c>
      <c r="H20" s="6">
        <v>0.32954820004832103</v>
      </c>
      <c r="I20" s="7">
        <v>0.55955544817588798</v>
      </c>
      <c r="J20" s="6">
        <f t="shared" si="4"/>
        <v>0.50433161909363888</v>
      </c>
      <c r="K20" s="1">
        <f t="shared" si="5"/>
        <v>0</v>
      </c>
    </row>
    <row r="21" spans="1:12" x14ac:dyDescent="0.25">
      <c r="C21" s="6"/>
      <c r="D21" s="7"/>
      <c r="E21" s="7"/>
      <c r="F21" s="6"/>
      <c r="G21" s="6"/>
      <c r="H21" s="6"/>
      <c r="I21" s="7"/>
      <c r="J21" s="6"/>
      <c r="L21" s="1" t="s">
        <v>12</v>
      </c>
    </row>
    <row r="22" spans="1:12" x14ac:dyDescent="0.25">
      <c r="B22" t="s">
        <v>4</v>
      </c>
      <c r="C22" s="6">
        <v>0.45797866885447602</v>
      </c>
      <c r="D22" s="7">
        <v>0.55330222541277796</v>
      </c>
      <c r="E22" s="7">
        <v>0.49246231155778902</v>
      </c>
      <c r="F22" s="6">
        <v>0.41805968618603201</v>
      </c>
      <c r="G22" s="6">
        <v>0.35239975387139799</v>
      </c>
      <c r="H22" s="6">
        <v>0.215977848425802</v>
      </c>
      <c r="I22" s="7">
        <v>0.50764024202645897</v>
      </c>
      <c r="J22" s="6">
        <f>AVERAGE(C22:I22)</f>
        <v>0.42826010519067637</v>
      </c>
      <c r="L22" s="1">
        <f>J17-J22</f>
        <v>0.10969204623701623</v>
      </c>
    </row>
    <row r="23" spans="1:12" x14ac:dyDescent="0.25">
      <c r="B23" t="s">
        <v>5</v>
      </c>
      <c r="C23" s="6">
        <v>0.44989429175475698</v>
      </c>
      <c r="D23" s="7">
        <v>0.54213228631833299</v>
      </c>
      <c r="E23" s="7">
        <v>0.480338266384778</v>
      </c>
      <c r="F23" s="6">
        <v>0.37934158864391399</v>
      </c>
      <c r="G23" s="6">
        <v>0.32467532467532501</v>
      </c>
      <c r="H23" s="6">
        <v>0.249169435215947</v>
      </c>
      <c r="I23" s="7">
        <v>0.497916037450921</v>
      </c>
      <c r="J23" s="6">
        <f t="shared" ref="J23:J25" si="6">AVERAGE(C23:I23)</f>
        <v>0.41763817577771073</v>
      </c>
      <c r="K23" s="1">
        <f>J22-J23</f>
        <v>1.0621929412965636E-2</v>
      </c>
      <c r="L23" s="1">
        <f>J18-J23</f>
        <v>0.12303762583068328</v>
      </c>
    </row>
    <row r="24" spans="1:12" x14ac:dyDescent="0.25">
      <c r="B24" t="s">
        <v>8</v>
      </c>
      <c r="C24" s="6">
        <v>0.385080036242827</v>
      </c>
      <c r="D24" s="7">
        <v>0.40706735125339799</v>
      </c>
      <c r="E24" s="7">
        <v>0.39861069163394702</v>
      </c>
      <c r="F24" s="6">
        <v>0.34309876170341302</v>
      </c>
      <c r="G24" s="6">
        <v>0.31168831168831201</v>
      </c>
      <c r="H24" s="6">
        <v>0.204651162790698</v>
      </c>
      <c r="I24" s="7">
        <v>0.37432799758381202</v>
      </c>
      <c r="J24" s="6">
        <f t="shared" si="6"/>
        <v>0.34636061612805819</v>
      </c>
      <c r="K24" s="1">
        <f t="shared" ref="K24:K25" si="7">J23-J24</f>
        <v>7.1277559649652544E-2</v>
      </c>
      <c r="L24" s="1">
        <f>J19-J24</f>
        <v>0.1579710029655807</v>
      </c>
    </row>
    <row r="25" spans="1:12" x14ac:dyDescent="0.25">
      <c r="B25" t="s">
        <v>38</v>
      </c>
      <c r="C25" s="6">
        <v>0.38290546662639702</v>
      </c>
      <c r="D25" s="7">
        <v>0.40477197221383299</v>
      </c>
      <c r="E25" s="7">
        <v>0.40138930836605302</v>
      </c>
      <c r="F25" s="6">
        <v>0.34430685593476301</v>
      </c>
      <c r="G25" s="6">
        <v>0.31253397765025698</v>
      </c>
      <c r="H25" s="6">
        <v>0.204228329809725</v>
      </c>
      <c r="I25" s="7">
        <v>0.37722742373905199</v>
      </c>
      <c r="J25" s="6">
        <f t="shared" si="6"/>
        <v>0.34676619062001141</v>
      </c>
      <c r="K25" s="1">
        <f t="shared" si="7"/>
        <v>-4.0557449195322004E-4</v>
      </c>
      <c r="L25" s="1">
        <f>J20-J25</f>
        <v>0.15756542847362748</v>
      </c>
    </row>
    <row r="26" spans="1:12" x14ac:dyDescent="0.25">
      <c r="C26" s="6"/>
      <c r="D26" s="7"/>
      <c r="E26" s="7"/>
      <c r="F26" s="6"/>
      <c r="G26" s="6"/>
      <c r="H26" s="6"/>
      <c r="I26" s="7"/>
      <c r="J26" s="6"/>
      <c r="K26" s="1"/>
      <c r="L26" t="s">
        <v>13</v>
      </c>
    </row>
    <row r="27" spans="1:12" x14ac:dyDescent="0.25">
      <c r="B27" t="s">
        <v>39</v>
      </c>
      <c r="C27" s="6">
        <v>0.19183377627446199</v>
      </c>
      <c r="D27" s="7">
        <v>0.19777724087943899</v>
      </c>
      <c r="E27" s="7">
        <v>0.20033824595312899</v>
      </c>
      <c r="F27" s="6">
        <v>0.18985262140613701</v>
      </c>
      <c r="G27" s="6">
        <v>0.183957477651607</v>
      </c>
      <c r="H27" s="6">
        <v>0.104083111862769</v>
      </c>
      <c r="I27" s="7">
        <v>0.2</v>
      </c>
      <c r="J27" s="6">
        <f t="shared" ref="J27" si="8">AVERAGE(C27:I27)</f>
        <v>0.18112035343250613</v>
      </c>
      <c r="K27" s="1"/>
      <c r="L27" s="1">
        <f>J25-J27</f>
        <v>0.16564583718750528</v>
      </c>
    </row>
    <row r="28" spans="1:12" x14ac:dyDescent="0.25">
      <c r="C28" s="6"/>
      <c r="D28" s="7"/>
      <c r="E28" s="7"/>
      <c r="F28" s="6"/>
      <c r="G28" s="6"/>
      <c r="H28" s="6"/>
      <c r="I28" s="7"/>
      <c r="J28" s="6"/>
      <c r="K28" t="s">
        <v>11</v>
      </c>
    </row>
    <row r="29" spans="1:12" x14ac:dyDescent="0.25">
      <c r="C29" s="6"/>
      <c r="D29" s="7"/>
      <c r="E29" s="7"/>
      <c r="F29" s="6"/>
      <c r="G29" s="6"/>
      <c r="H29" s="6"/>
      <c r="I29" s="7"/>
      <c r="J29" s="6"/>
    </row>
    <row r="30" spans="1:12" x14ac:dyDescent="0.25">
      <c r="A30" t="s">
        <v>26</v>
      </c>
      <c r="B30" t="s">
        <v>0</v>
      </c>
      <c r="C30" s="6">
        <f>C17-C3</f>
        <v>5.0061010946283013E-2</v>
      </c>
      <c r="D30" s="7">
        <f t="shared" ref="D30:I30" si="9">D17-D3</f>
        <v>2.4402275205698043E-2</v>
      </c>
      <c r="E30" s="7">
        <f t="shared" si="9"/>
        <v>4.4206488694941037E-2</v>
      </c>
      <c r="F30" s="6">
        <f t="shared" si="9"/>
        <v>2.8736267798870063E-3</v>
      </c>
      <c r="G30" s="6">
        <f t="shared" si="9"/>
        <v>1.8975995642870336E-3</v>
      </c>
      <c r="H30" s="6">
        <f t="shared" si="9"/>
        <v>7.6589360401932038E-2</v>
      </c>
      <c r="I30" s="7">
        <f t="shared" si="9"/>
        <v>2.190930088896037E-3</v>
      </c>
      <c r="J30" s="6">
        <f>J17-J3</f>
        <v>2.8888755954560641E-2</v>
      </c>
      <c r="K30" s="1"/>
    </row>
    <row r="31" spans="1:12" x14ac:dyDescent="0.25">
      <c r="B31" t="s">
        <v>1</v>
      </c>
      <c r="C31" s="6">
        <f t="shared" ref="C31:J40" si="10">C18-C4</f>
        <v>6.6396072808933948E-2</v>
      </c>
      <c r="D31" s="7">
        <f t="shared" si="10"/>
        <v>3.2078029677019004E-2</v>
      </c>
      <c r="E31" s="7">
        <f t="shared" si="10"/>
        <v>8.4416612873956076E-2</v>
      </c>
      <c r="F31" s="6">
        <f t="shared" si="10"/>
        <v>5.8407664584392283E-4</v>
      </c>
      <c r="G31" s="6">
        <f t="shared" si="10"/>
        <v>5.3094113897340089E-3</v>
      </c>
      <c r="H31" s="6">
        <f t="shared" si="10"/>
        <v>9.9446837369838004E-2</v>
      </c>
      <c r="I31" s="7">
        <f t="shared" si="10"/>
        <v>2.3100111521386024E-2</v>
      </c>
      <c r="J31" s="6">
        <f t="shared" si="10"/>
        <v>4.4475878898101617E-2</v>
      </c>
      <c r="K31" s="1">
        <f>J30-J31</f>
        <v>-1.5587122943540976E-2</v>
      </c>
    </row>
    <row r="32" spans="1:12" x14ac:dyDescent="0.25">
      <c r="B32" t="s">
        <v>2</v>
      </c>
      <c r="C32" s="6">
        <f t="shared" si="10"/>
        <v>0.13763621283918503</v>
      </c>
      <c r="D32" s="7">
        <f t="shared" si="10"/>
        <v>0.11829414762172297</v>
      </c>
      <c r="E32" s="7">
        <f t="shared" si="10"/>
        <v>0.11525241762199107</v>
      </c>
      <c r="F32" s="6">
        <f t="shared" si="10"/>
        <v>3.6519495763860377E-3</v>
      </c>
      <c r="G32" s="6">
        <f t="shared" si="10"/>
        <v>2.2920378872066993E-2</v>
      </c>
      <c r="H32" s="6">
        <f t="shared" si="10"/>
        <v>0.14469698273542703</v>
      </c>
      <c r="I32" s="7">
        <f t="shared" si="10"/>
        <v>0.11951937964568099</v>
      </c>
      <c r="J32" s="6">
        <f t="shared" si="10"/>
        <v>9.4567352701780016E-2</v>
      </c>
      <c r="K32" s="1">
        <f t="shared" ref="K32:K33" si="11">J31-J32</f>
        <v>-5.0091473803678399E-2</v>
      </c>
    </row>
    <row r="33" spans="2:12" x14ac:dyDescent="0.25">
      <c r="B33" t="s">
        <v>3</v>
      </c>
      <c r="C33" s="6">
        <f t="shared" si="10"/>
        <v>0.13222593330807603</v>
      </c>
      <c r="D33" s="7">
        <f t="shared" si="10"/>
        <v>0.12460614040801699</v>
      </c>
      <c r="E33" s="7">
        <f t="shared" si="10"/>
        <v>0.11344899111162204</v>
      </c>
      <c r="F33" s="6">
        <f t="shared" si="10"/>
        <v>1.1767368873050077E-2</v>
      </c>
      <c r="G33" s="6">
        <f t="shared" si="10"/>
        <v>5.0873489782797987E-2</v>
      </c>
      <c r="H33" s="6">
        <f t="shared" si="10"/>
        <v>0.15551754179764501</v>
      </c>
      <c r="I33" s="7">
        <f t="shared" si="10"/>
        <v>0.13575021823900796</v>
      </c>
      <c r="J33" s="6">
        <f t="shared" si="10"/>
        <v>0.10345566907431658</v>
      </c>
      <c r="K33" s="1">
        <f t="shared" si="11"/>
        <v>-8.8883163725365644E-3</v>
      </c>
    </row>
    <row r="34" spans="2:12" x14ac:dyDescent="0.25">
      <c r="C34" s="6"/>
      <c r="D34" s="7"/>
      <c r="E34" s="7"/>
      <c r="F34" s="6"/>
      <c r="G34" s="6"/>
      <c r="H34" s="6"/>
      <c r="I34" s="7"/>
      <c r="J34" s="6"/>
      <c r="L34" s="1" t="s">
        <v>12</v>
      </c>
    </row>
    <row r="35" spans="2:12" x14ac:dyDescent="0.25">
      <c r="B35" t="s">
        <v>4</v>
      </c>
      <c r="C35" s="6">
        <f t="shared" si="10"/>
        <v>6.1370600339714032E-2</v>
      </c>
      <c r="D35" s="7">
        <f t="shared" si="10"/>
        <v>2.9975653404663904E-2</v>
      </c>
      <c r="E35" s="7">
        <f t="shared" si="10"/>
        <v>5.0835085954904047E-2</v>
      </c>
      <c r="F35" s="6">
        <f t="shared" si="10"/>
        <v>-3.4525968881169988E-3</v>
      </c>
      <c r="G35" s="6">
        <f t="shared" si="10"/>
        <v>1.5235002913544016E-2</v>
      </c>
      <c r="H35" s="6">
        <f t="shared" si="10"/>
        <v>6.3002865329115004E-2</v>
      </c>
      <c r="I35" s="7">
        <f t="shared" si="10"/>
        <v>1.6373620435293945E-2</v>
      </c>
      <c r="J35" s="6">
        <f t="shared" si="10"/>
        <v>3.3334318784159711E-2</v>
      </c>
      <c r="L35" s="1">
        <f>J30-J35</f>
        <v>-4.4455628295990701E-3</v>
      </c>
    </row>
    <row r="36" spans="2:12" x14ac:dyDescent="0.25">
      <c r="B36" t="s">
        <v>5</v>
      </c>
      <c r="C36" s="6">
        <f t="shared" si="10"/>
        <v>9.0867922586399974E-2</v>
      </c>
      <c r="D36" s="7">
        <f t="shared" si="10"/>
        <v>7.0417163487590972E-2</v>
      </c>
      <c r="E36" s="7">
        <f t="shared" si="10"/>
        <v>9.0209801205603013E-2</v>
      </c>
      <c r="F36" s="6">
        <f t="shared" si="10"/>
        <v>-1.0561499027936017E-2</v>
      </c>
      <c r="G36" s="6">
        <f t="shared" si="10"/>
        <v>2.5599372455356983E-2</v>
      </c>
      <c r="H36" s="6">
        <f t="shared" si="10"/>
        <v>8.3291589824916995E-2</v>
      </c>
      <c r="I36" s="7">
        <f t="shared" si="10"/>
        <v>2.7778557171453E-2</v>
      </c>
      <c r="J36" s="6">
        <f t="shared" si="10"/>
        <v>5.3943272529055009E-2</v>
      </c>
      <c r="K36" s="1">
        <f>J35-J36</f>
        <v>-2.0608953744895298E-2</v>
      </c>
      <c r="L36" s="1">
        <f>J31-J36</f>
        <v>-9.4673936309533913E-3</v>
      </c>
    </row>
    <row r="37" spans="2:12" x14ac:dyDescent="0.25">
      <c r="B37" t="s">
        <v>8</v>
      </c>
      <c r="C37" s="6">
        <f t="shared" si="10"/>
        <v>0.12409288276074398</v>
      </c>
      <c r="D37" s="7">
        <f t="shared" si="10"/>
        <v>0.12737386466335998</v>
      </c>
      <c r="E37" s="7">
        <f t="shared" si="10"/>
        <v>0.10381691205314902</v>
      </c>
      <c r="F37" s="6">
        <f t="shared" si="10"/>
        <v>8.4131633261310124E-3</v>
      </c>
      <c r="G37" s="6">
        <f t="shared" si="10"/>
        <v>2.410661234190703E-2</v>
      </c>
      <c r="H37" s="6">
        <f t="shared" si="10"/>
        <v>0.1104433647289446</v>
      </c>
      <c r="I37" s="7">
        <f t="shared" si="10"/>
        <v>0.10545263134536303</v>
      </c>
      <c r="J37" s="6">
        <f t="shared" si="10"/>
        <v>8.6242775888514145E-2</v>
      </c>
      <c r="K37" s="1">
        <f t="shared" ref="K37:K38" si="12">J36-J37</f>
        <v>-3.2299503359459136E-2</v>
      </c>
      <c r="L37" s="1">
        <f>J32-J37</f>
        <v>8.3245768132658715E-3</v>
      </c>
    </row>
    <row r="38" spans="2:12" x14ac:dyDescent="0.25">
      <c r="B38" t="s">
        <v>9</v>
      </c>
      <c r="C38" s="6">
        <f t="shared" si="10"/>
        <v>0.117410762997819</v>
      </c>
      <c r="D38" s="7">
        <f t="shared" si="10"/>
        <v>0.12643075066774301</v>
      </c>
      <c r="E38" s="7">
        <f t="shared" si="10"/>
        <v>9.5777408433666E-2</v>
      </c>
      <c r="F38" s="6">
        <f t="shared" si="10"/>
        <v>6.0152174402849923E-3</v>
      </c>
      <c r="G38" s="6">
        <f t="shared" si="10"/>
        <v>2.3600013259902963E-2</v>
      </c>
      <c r="H38" s="6">
        <f t="shared" si="10"/>
        <v>0.1097951542406468</v>
      </c>
      <c r="I38" s="7">
        <f t="shared" si="10"/>
        <v>9.9336957207611987E-2</v>
      </c>
      <c r="J38" s="6">
        <f t="shared" si="10"/>
        <v>8.2623752035382081E-2</v>
      </c>
      <c r="K38" s="1">
        <f t="shared" si="12"/>
        <v>3.619023853132064E-3</v>
      </c>
      <c r="L38" s="1">
        <f>J33-J38</f>
        <v>2.08319170389345E-2</v>
      </c>
    </row>
    <row r="39" spans="2:12" x14ac:dyDescent="0.25">
      <c r="C39" s="6"/>
      <c r="D39" s="7"/>
      <c r="E39" s="7"/>
      <c r="F39" s="6"/>
      <c r="G39" s="6"/>
      <c r="H39" s="6"/>
      <c r="I39" s="7"/>
      <c r="J39" s="6"/>
      <c r="K39" s="1"/>
      <c r="L39" t="s">
        <v>13</v>
      </c>
    </row>
    <row r="40" spans="2:12" x14ac:dyDescent="0.25">
      <c r="B40" t="s">
        <v>10</v>
      </c>
      <c r="C40" s="6">
        <f t="shared" si="10"/>
        <v>1.3114209096823981E-2</v>
      </c>
      <c r="D40" s="7">
        <f t="shared" si="10"/>
        <v>3.1501316623351983E-2</v>
      </c>
      <c r="E40" s="7">
        <f t="shared" si="10"/>
        <v>3.043385718683983E-3</v>
      </c>
      <c r="F40" s="6">
        <f t="shared" si="10"/>
        <v>-9.4260079897149907E-3</v>
      </c>
      <c r="G40" s="6">
        <f t="shared" si="10"/>
        <v>-9.5501869110619919E-3</v>
      </c>
      <c r="H40" s="6">
        <f t="shared" si="10"/>
        <v>4.8898260645456104E-2</v>
      </c>
      <c r="I40" s="7">
        <f t="shared" si="10"/>
        <v>3.6068530207390148E-3</v>
      </c>
      <c r="J40" s="6">
        <f t="shared" si="10"/>
        <v>1.1598261457754E-2</v>
      </c>
      <c r="K40" s="1"/>
      <c r="L40" s="1">
        <f>J38-J40</f>
        <v>7.1025490577628081E-2</v>
      </c>
    </row>
    <row r="41" spans="2:12" x14ac:dyDescent="0.25">
      <c r="C41" s="1"/>
      <c r="D41" s="5"/>
      <c r="E41" s="5"/>
      <c r="F41" s="1"/>
      <c r="G41" s="1"/>
      <c r="H41" s="1"/>
      <c r="I41" s="5"/>
      <c r="J41" s="1"/>
      <c r="K41" s="1"/>
    </row>
    <row r="42" spans="2:12" x14ac:dyDescent="0.25">
      <c r="C42" s="1"/>
      <c r="D42" s="5"/>
      <c r="E42" s="5"/>
      <c r="F42" s="1"/>
      <c r="G42" s="1"/>
      <c r="H42" s="1"/>
      <c r="I42" s="5"/>
      <c r="J42" s="1"/>
      <c r="K42" s="1"/>
    </row>
    <row r="43" spans="2:12" x14ac:dyDescent="0.25">
      <c r="C43" s="1"/>
      <c r="D43" s="5"/>
      <c r="E43" s="5"/>
      <c r="F43" s="1"/>
      <c r="G43" s="1"/>
      <c r="H43" s="1"/>
      <c r="I43" s="5"/>
      <c r="J43" s="1"/>
      <c r="K43" s="1"/>
    </row>
    <row r="44" spans="2:12" x14ac:dyDescent="0.25">
      <c r="C44" s="1"/>
      <c r="D44" s="5"/>
      <c r="E44" s="5"/>
      <c r="F44" s="1"/>
      <c r="G44" s="1"/>
      <c r="H44" s="1"/>
      <c r="I44" s="5"/>
      <c r="J44" s="1"/>
      <c r="K44" s="1"/>
    </row>
    <row r="45" spans="2:12" x14ac:dyDescent="0.25">
      <c r="C45" s="1"/>
      <c r="D45" s="5"/>
      <c r="E45" s="5"/>
      <c r="F45" s="1"/>
      <c r="G45" s="1"/>
      <c r="H45" s="1"/>
      <c r="I45" s="5"/>
      <c r="J45" s="1"/>
      <c r="K45" s="1"/>
    </row>
    <row r="46" spans="2:12" x14ac:dyDescent="0.25">
      <c r="C46" s="1"/>
      <c r="D46" s="5"/>
      <c r="E46" s="5"/>
      <c r="F46" s="1"/>
      <c r="G46" s="1"/>
      <c r="H46" s="1"/>
      <c r="I46" s="5"/>
      <c r="J46" s="1"/>
      <c r="K46" s="1"/>
    </row>
    <row r="47" spans="2:12" x14ac:dyDescent="0.25">
      <c r="C47" s="1"/>
      <c r="D47" s="5"/>
      <c r="E47" s="5"/>
      <c r="F47" s="1"/>
      <c r="G47" s="1"/>
      <c r="H47" s="1"/>
      <c r="I47" s="5"/>
      <c r="J47" s="1"/>
      <c r="K47" s="1"/>
    </row>
    <row r="48" spans="2:12" x14ac:dyDescent="0.25">
      <c r="C48" s="1"/>
      <c r="D48" s="5"/>
      <c r="E48" s="5"/>
      <c r="F48" s="1"/>
      <c r="G48" s="1"/>
      <c r="H48" s="1"/>
      <c r="I48" s="5"/>
      <c r="J48" s="1"/>
      <c r="K48" s="1"/>
    </row>
    <row r="49" spans="3:11" x14ac:dyDescent="0.25">
      <c r="C49" s="1"/>
      <c r="D49" s="5"/>
      <c r="E49" s="5"/>
      <c r="F49" s="1"/>
      <c r="G49" s="1"/>
      <c r="H49" s="1"/>
      <c r="I49" s="5"/>
      <c r="J49" s="1"/>
      <c r="K49" s="1"/>
    </row>
    <row r="50" spans="3:11" x14ac:dyDescent="0.25">
      <c r="C50" s="1"/>
      <c r="D50" s="5"/>
      <c r="E50" s="5"/>
      <c r="F50" s="1"/>
      <c r="G50" s="1"/>
      <c r="H50" s="1"/>
      <c r="I50" s="5"/>
      <c r="J50" s="1"/>
      <c r="K50" s="1"/>
    </row>
    <row r="51" spans="3:11" x14ac:dyDescent="0.25">
      <c r="C51" s="1"/>
      <c r="D51" s="5"/>
      <c r="E51" s="5"/>
      <c r="F51" s="1"/>
      <c r="G51" s="1"/>
      <c r="H51" s="1"/>
      <c r="I51" s="5"/>
      <c r="J51" s="1"/>
      <c r="K51" s="1"/>
    </row>
    <row r="52" spans="3:11" x14ac:dyDescent="0.25">
      <c r="C52" s="1"/>
      <c r="D52" s="5"/>
      <c r="E52" s="5"/>
      <c r="F52" s="1"/>
      <c r="G52" s="1"/>
      <c r="H52" s="1"/>
      <c r="I52" s="5"/>
      <c r="J52" s="1"/>
      <c r="K52" s="1"/>
    </row>
    <row r="53" spans="3:11" x14ac:dyDescent="0.25">
      <c r="C53" s="1"/>
      <c r="D53" s="5"/>
      <c r="E53" s="5"/>
      <c r="F53" s="1"/>
      <c r="G53" s="1"/>
      <c r="H53" s="1"/>
      <c r="I53" s="5"/>
      <c r="J53" s="1"/>
      <c r="K53" s="1"/>
    </row>
    <row r="54" spans="3:11" x14ac:dyDescent="0.25">
      <c r="C54" s="1"/>
      <c r="D54" s="5"/>
      <c r="E54" s="5"/>
      <c r="F54" s="1"/>
      <c r="G54" s="1"/>
      <c r="H54" s="1"/>
      <c r="I54" s="5"/>
      <c r="J54" s="1"/>
      <c r="K54" s="1"/>
    </row>
    <row r="55" spans="3:11" x14ac:dyDescent="0.25">
      <c r="C55" s="1"/>
      <c r="D55" s="5"/>
      <c r="E55" s="5"/>
      <c r="F55" s="1"/>
      <c r="G55" s="1"/>
      <c r="H55" s="1"/>
      <c r="I55" s="5"/>
      <c r="J55" s="1"/>
      <c r="K55" s="1"/>
    </row>
    <row r="56" spans="3:11" x14ac:dyDescent="0.25">
      <c r="C56" s="1"/>
      <c r="D56" s="5"/>
      <c r="E56" s="5"/>
      <c r="F56" s="1"/>
      <c r="G56" s="1"/>
      <c r="H56" s="1"/>
      <c r="I56" s="5"/>
      <c r="J56" s="1"/>
      <c r="K56" s="1"/>
    </row>
    <row r="57" spans="3:11" x14ac:dyDescent="0.25">
      <c r="C57" s="1"/>
      <c r="D57" s="5"/>
      <c r="E57" s="5"/>
      <c r="F57" s="1"/>
      <c r="G57" s="1"/>
      <c r="H57" s="1"/>
      <c r="I57" s="5"/>
      <c r="J57" s="1"/>
      <c r="K57" s="1"/>
    </row>
    <row r="58" spans="3:11" x14ac:dyDescent="0.25">
      <c r="C58" s="1"/>
      <c r="D58" s="5"/>
      <c r="E58" s="5"/>
      <c r="F58" s="1"/>
      <c r="G58" s="1"/>
      <c r="H58" s="1"/>
      <c r="I58" s="5"/>
      <c r="J58" s="1"/>
      <c r="K58" s="1"/>
    </row>
    <row r="59" spans="3:11" x14ac:dyDescent="0.25">
      <c r="C59" s="1"/>
      <c r="D59" s="5"/>
      <c r="E59" s="5"/>
      <c r="F59" s="1"/>
      <c r="G59" s="1"/>
      <c r="H59" s="1"/>
      <c r="I59" s="5"/>
      <c r="J59" s="1"/>
      <c r="K59" s="1"/>
    </row>
    <row r="60" spans="3:11" x14ac:dyDescent="0.25">
      <c r="C60" s="1"/>
      <c r="D60" s="5"/>
      <c r="E60" s="5"/>
      <c r="F60" s="1"/>
      <c r="G60" s="1"/>
      <c r="H60" s="1"/>
      <c r="I60" s="5"/>
      <c r="J60" s="1"/>
      <c r="K60" s="1"/>
    </row>
    <row r="61" spans="3:11" x14ac:dyDescent="0.25">
      <c r="C61" s="1"/>
      <c r="D61" s="5"/>
      <c r="E61" s="5"/>
      <c r="F61" s="1"/>
      <c r="G61" s="1"/>
      <c r="H61" s="1"/>
      <c r="I61" s="5"/>
      <c r="J61" s="1"/>
      <c r="K61" s="1"/>
    </row>
    <row r="62" spans="3:11" x14ac:dyDescent="0.25">
      <c r="C62" s="1"/>
      <c r="D62" s="5"/>
      <c r="E62" s="5"/>
      <c r="F62" s="1"/>
      <c r="G62" s="1"/>
      <c r="H62" s="1"/>
      <c r="I62" s="5"/>
      <c r="J62" s="1"/>
      <c r="K62" s="1"/>
    </row>
    <row r="63" spans="3:11" x14ac:dyDescent="0.25">
      <c r="C63" s="1"/>
      <c r="D63" s="5"/>
      <c r="E63" s="5"/>
      <c r="F63" s="1"/>
      <c r="G63" s="1"/>
      <c r="H63" s="1"/>
      <c r="I63" s="5"/>
      <c r="J63" s="1"/>
      <c r="K63" s="1"/>
    </row>
    <row r="64" spans="3:11" x14ac:dyDescent="0.25">
      <c r="C64" s="1"/>
      <c r="D64" s="5"/>
      <c r="E64" s="5"/>
      <c r="F64" s="1"/>
      <c r="G64" s="1"/>
      <c r="H64" s="1"/>
      <c r="I64" s="5"/>
      <c r="J64" s="1"/>
      <c r="K64" s="1"/>
    </row>
    <row r="65" spans="3:11" x14ac:dyDescent="0.25">
      <c r="C65" s="1"/>
      <c r="D65" s="5"/>
      <c r="E65" s="5"/>
      <c r="F65" s="1"/>
      <c r="G65" s="1"/>
      <c r="H65" s="1"/>
      <c r="I65" s="5"/>
      <c r="J65" s="1"/>
      <c r="K65" s="1"/>
    </row>
    <row r="66" spans="3:11" x14ac:dyDescent="0.25">
      <c r="C66" s="1"/>
      <c r="D66" s="5"/>
      <c r="E66" s="5"/>
      <c r="F66" s="1"/>
      <c r="G66" s="1"/>
      <c r="H66" s="1"/>
      <c r="I66" s="5"/>
      <c r="J66" s="1"/>
      <c r="K66" s="1"/>
    </row>
    <row r="67" spans="3:11" x14ac:dyDescent="0.25">
      <c r="C67" s="1"/>
      <c r="D67" s="5"/>
      <c r="E67" s="5"/>
      <c r="F67" s="1"/>
      <c r="G67" s="1"/>
      <c r="H67" s="1"/>
      <c r="I67" s="5"/>
      <c r="J67" s="1"/>
      <c r="K67" s="1"/>
    </row>
    <row r="68" spans="3:11" x14ac:dyDescent="0.25">
      <c r="C68" s="1"/>
      <c r="D68" s="5"/>
      <c r="E68" s="5"/>
      <c r="F68" s="1"/>
      <c r="G68" s="1"/>
      <c r="H68" s="1"/>
      <c r="I68" s="5"/>
      <c r="J68" s="1"/>
      <c r="K68" s="1"/>
    </row>
    <row r="69" spans="3:11" x14ac:dyDescent="0.25">
      <c r="C69" s="1"/>
      <c r="D69" s="5"/>
      <c r="E69" s="5"/>
      <c r="F69" s="1"/>
      <c r="G69" s="1"/>
      <c r="H69" s="1"/>
      <c r="I69" s="5"/>
      <c r="J69" s="1"/>
      <c r="K69" s="1"/>
    </row>
    <row r="70" spans="3:11" x14ac:dyDescent="0.25">
      <c r="C70" s="1"/>
      <c r="D70" s="5"/>
      <c r="E70" s="5"/>
      <c r="F70" s="1"/>
      <c r="G70" s="1"/>
      <c r="H70" s="1"/>
      <c r="I70" s="5"/>
      <c r="J70" s="1"/>
      <c r="K70" s="1"/>
    </row>
    <row r="71" spans="3:11" x14ac:dyDescent="0.25">
      <c r="C71" s="1"/>
      <c r="D71" s="5"/>
      <c r="E71" s="5"/>
      <c r="F71" s="1"/>
      <c r="G71" s="1"/>
      <c r="H71" s="1"/>
      <c r="I71" s="5"/>
      <c r="J71" s="1"/>
      <c r="K71" s="1"/>
    </row>
    <row r="72" spans="3:11" x14ac:dyDescent="0.25">
      <c r="C72" s="1"/>
      <c r="D72" s="5"/>
      <c r="E72" s="5"/>
      <c r="F72" s="1"/>
      <c r="G72" s="1"/>
      <c r="H72" s="1"/>
      <c r="I72" s="5"/>
      <c r="J72" s="1"/>
      <c r="K72" s="1"/>
    </row>
    <row r="73" spans="3:11" x14ac:dyDescent="0.25">
      <c r="C73" s="1"/>
      <c r="D73" s="5"/>
      <c r="E73" s="5"/>
      <c r="F73" s="1"/>
      <c r="G73" s="1"/>
      <c r="H73" s="1"/>
      <c r="I73" s="5"/>
      <c r="J73" s="1"/>
      <c r="K73" s="1"/>
    </row>
    <row r="74" spans="3:11" x14ac:dyDescent="0.25">
      <c r="C74" s="1"/>
      <c r="D74" s="5"/>
      <c r="E74" s="5"/>
      <c r="F74" s="1"/>
      <c r="G74" s="1"/>
      <c r="H74" s="1"/>
      <c r="I74" s="5"/>
      <c r="J74" s="1"/>
      <c r="K74" s="1"/>
    </row>
    <row r="75" spans="3:11" x14ac:dyDescent="0.25">
      <c r="C75" s="1"/>
      <c r="D75" s="5"/>
      <c r="E75" s="5"/>
      <c r="F75" s="1"/>
      <c r="G75" s="1"/>
      <c r="H75" s="1"/>
      <c r="I75" s="5"/>
      <c r="J75" s="1"/>
      <c r="K75" s="1"/>
    </row>
    <row r="76" spans="3:11" x14ac:dyDescent="0.25">
      <c r="C76" s="1"/>
      <c r="D76" s="5"/>
      <c r="E76" s="5"/>
      <c r="F76" s="1"/>
      <c r="G76" s="1"/>
      <c r="H76" s="1"/>
      <c r="I76" s="5"/>
      <c r="J76" s="1"/>
      <c r="K76" s="1"/>
    </row>
    <row r="77" spans="3:11" x14ac:dyDescent="0.25">
      <c r="C77" s="1"/>
      <c r="D77" s="5"/>
      <c r="E77" s="5"/>
      <c r="F77" s="1"/>
      <c r="G77" s="1"/>
      <c r="H77" s="1"/>
      <c r="I77" s="5"/>
      <c r="J77" s="1"/>
      <c r="K77" s="1"/>
    </row>
    <row r="78" spans="3:11" x14ac:dyDescent="0.25">
      <c r="C78" s="1"/>
      <c r="D78" s="5"/>
      <c r="E78" s="5"/>
      <c r="F78" s="1"/>
      <c r="G78" s="1"/>
      <c r="H78" s="1"/>
      <c r="I78" s="5"/>
      <c r="J78" s="1"/>
      <c r="K78" s="1"/>
    </row>
    <row r="79" spans="3:11" x14ac:dyDescent="0.25">
      <c r="C79" s="1"/>
      <c r="D79" s="5"/>
      <c r="E79" s="5"/>
      <c r="F79" s="1"/>
      <c r="G79" s="1"/>
      <c r="H79" s="1"/>
      <c r="I79" s="5"/>
      <c r="J79" s="1"/>
      <c r="K79" s="1"/>
    </row>
    <row r="80" spans="3:11" x14ac:dyDescent="0.25">
      <c r="C80" s="1"/>
      <c r="D80" s="5"/>
      <c r="E80" s="5"/>
      <c r="F80" s="1"/>
      <c r="G80" s="1"/>
      <c r="H80" s="1"/>
      <c r="I80" s="5"/>
      <c r="J80" s="1"/>
      <c r="K80" s="1"/>
    </row>
    <row r="81" spans="3:11" x14ac:dyDescent="0.25">
      <c r="C81" s="1"/>
      <c r="D81" s="5"/>
      <c r="E81" s="5"/>
      <c r="F81" s="1"/>
      <c r="G81" s="1"/>
      <c r="H81" s="1"/>
      <c r="I81" s="5"/>
      <c r="J81" s="1"/>
      <c r="K81" s="1"/>
    </row>
    <row r="82" spans="3:11" x14ac:dyDescent="0.25">
      <c r="C82" s="1"/>
      <c r="D82" s="5"/>
      <c r="E82" s="5"/>
      <c r="F82" s="1"/>
      <c r="G82" s="1"/>
      <c r="H82" s="1"/>
      <c r="I82" s="5"/>
      <c r="J82" s="1"/>
      <c r="K82" s="1"/>
    </row>
    <row r="83" spans="3:11" x14ac:dyDescent="0.25">
      <c r="C83" s="1"/>
      <c r="D83" s="5"/>
      <c r="E83" s="5"/>
      <c r="F83" s="1"/>
      <c r="G83" s="1"/>
      <c r="H83" s="1"/>
      <c r="I83" s="5"/>
      <c r="J83" s="1"/>
      <c r="K83" s="1"/>
    </row>
    <row r="84" spans="3:11" x14ac:dyDescent="0.25">
      <c r="C84" s="1"/>
      <c r="D84" s="5"/>
      <c r="E84" s="5"/>
      <c r="F84" s="1"/>
      <c r="G84" s="1"/>
      <c r="H84" s="1"/>
      <c r="I84" s="5"/>
      <c r="J84" s="1"/>
      <c r="K84" s="1"/>
    </row>
    <row r="85" spans="3:11" x14ac:dyDescent="0.25">
      <c r="C85" s="1"/>
      <c r="D85" s="5"/>
      <c r="E85" s="5"/>
      <c r="F85" s="1"/>
      <c r="G85" s="1"/>
      <c r="H85" s="1"/>
      <c r="I85" s="5"/>
      <c r="J85" s="1"/>
      <c r="K85" s="1"/>
    </row>
    <row r="86" spans="3:11" x14ac:dyDescent="0.25">
      <c r="C86" s="1"/>
      <c r="D86" s="5"/>
      <c r="E86" s="5"/>
      <c r="F86" s="1"/>
      <c r="G86" s="1"/>
      <c r="H86" s="1"/>
      <c r="I86" s="5"/>
      <c r="J86" s="1"/>
      <c r="K86" s="1"/>
    </row>
    <row r="87" spans="3:11" x14ac:dyDescent="0.25">
      <c r="C87" s="1"/>
      <c r="D87" s="5"/>
      <c r="E87" s="5"/>
      <c r="F87" s="1"/>
      <c r="G87" s="1"/>
      <c r="H87" s="1"/>
      <c r="I87" s="5"/>
      <c r="J87" s="1"/>
      <c r="K87" s="1"/>
    </row>
    <row r="88" spans="3:11" x14ac:dyDescent="0.25">
      <c r="C88" s="1"/>
      <c r="D88" s="5"/>
      <c r="E88" s="5"/>
      <c r="F88" s="1"/>
      <c r="G88" s="1"/>
      <c r="H88" s="1"/>
      <c r="I88" s="5"/>
      <c r="J88" s="1"/>
      <c r="K88" s="1"/>
    </row>
    <row r="89" spans="3:11" x14ac:dyDescent="0.25">
      <c r="C89" s="1"/>
      <c r="D89" s="5"/>
      <c r="E89" s="5"/>
      <c r="F89" s="1"/>
      <c r="G89" s="1"/>
      <c r="H89" s="1"/>
      <c r="I89" s="5"/>
      <c r="J89" s="1"/>
      <c r="K89" s="1"/>
    </row>
    <row r="90" spans="3:11" x14ac:dyDescent="0.25">
      <c r="C90" s="1"/>
      <c r="D90" s="5"/>
      <c r="E90" s="5"/>
      <c r="F90" s="1"/>
      <c r="G90" s="1"/>
      <c r="H90" s="1"/>
      <c r="I90" s="5"/>
      <c r="J90" s="1"/>
      <c r="K90" s="1"/>
    </row>
    <row r="91" spans="3:11" x14ac:dyDescent="0.25">
      <c r="C91" s="1"/>
      <c r="D91" s="5"/>
      <c r="E91" s="5"/>
      <c r="F91" s="1"/>
      <c r="G91" s="1"/>
      <c r="H91" s="1"/>
      <c r="I91" s="5"/>
      <c r="J91" s="1"/>
      <c r="K91" s="1"/>
    </row>
    <row r="92" spans="3:11" x14ac:dyDescent="0.25">
      <c r="C92" s="1"/>
      <c r="D92" s="5"/>
      <c r="E92" s="5"/>
      <c r="F92" s="1"/>
      <c r="G92" s="1"/>
      <c r="H92" s="1"/>
      <c r="I92" s="5"/>
      <c r="J92" s="1"/>
      <c r="K92" s="1"/>
    </row>
    <row r="93" spans="3:11" x14ac:dyDescent="0.25">
      <c r="C93" s="1"/>
      <c r="D93" s="5"/>
      <c r="E93" s="5"/>
      <c r="F93" s="1"/>
      <c r="G93" s="1"/>
      <c r="H93" s="1"/>
      <c r="I93" s="5"/>
      <c r="J93" s="1"/>
      <c r="K93" s="1"/>
    </row>
    <row r="94" spans="3:11" x14ac:dyDescent="0.25">
      <c r="C94" s="1"/>
      <c r="D94" s="5"/>
      <c r="E94" s="5"/>
      <c r="F94" s="1"/>
      <c r="G94" s="1"/>
      <c r="H94" s="1"/>
      <c r="I94" s="5"/>
      <c r="J94" s="1"/>
      <c r="K94" s="1"/>
    </row>
    <row r="95" spans="3:11" x14ac:dyDescent="0.25">
      <c r="C95" s="1"/>
      <c r="D95" s="5"/>
      <c r="E95" s="5"/>
      <c r="F95" s="1"/>
      <c r="G95" s="1"/>
      <c r="H95" s="1"/>
      <c r="I95" s="5"/>
      <c r="J95" s="1"/>
      <c r="K95" s="1"/>
    </row>
    <row r="96" spans="3:11" x14ac:dyDescent="0.25">
      <c r="C96" s="1"/>
      <c r="D96" s="5"/>
      <c r="E96" s="5"/>
      <c r="F96" s="1"/>
      <c r="G96" s="1"/>
      <c r="H96" s="1"/>
      <c r="I96" s="5"/>
      <c r="J96" s="1"/>
      <c r="K96" s="1"/>
    </row>
    <row r="97" spans="3:11" x14ac:dyDescent="0.25">
      <c r="C97" s="1"/>
      <c r="D97" s="5"/>
      <c r="E97" s="5"/>
      <c r="F97" s="1"/>
      <c r="G97" s="1"/>
      <c r="H97" s="1"/>
      <c r="I97" s="5"/>
      <c r="J97" s="1"/>
      <c r="K97" s="1"/>
    </row>
    <row r="98" spans="3:11" x14ac:dyDescent="0.25">
      <c r="C98" s="1"/>
      <c r="D98" s="5"/>
      <c r="E98" s="5"/>
      <c r="F98" s="1"/>
      <c r="G98" s="1"/>
      <c r="H98" s="1"/>
      <c r="I98" s="5"/>
      <c r="J98" s="1"/>
      <c r="K98" s="1"/>
    </row>
    <row r="99" spans="3:11" x14ac:dyDescent="0.25">
      <c r="C99" s="1"/>
      <c r="D99" s="5"/>
      <c r="E99" s="5"/>
      <c r="F99" s="1"/>
      <c r="G99" s="1"/>
      <c r="H99" s="1"/>
      <c r="I99" s="5"/>
      <c r="J99" s="1"/>
      <c r="K99" s="1"/>
    </row>
    <row r="100" spans="3:11" x14ac:dyDescent="0.25">
      <c r="C100" s="1"/>
      <c r="D100" s="5"/>
      <c r="E100" s="5"/>
      <c r="F100" s="1"/>
      <c r="G100" s="1"/>
      <c r="H100" s="1"/>
      <c r="I100" s="5"/>
      <c r="J100" s="1"/>
      <c r="K100" s="1"/>
    </row>
    <row r="101" spans="3:11" x14ac:dyDescent="0.25">
      <c r="C101" s="1"/>
      <c r="D101" s="5"/>
      <c r="E101" s="5"/>
      <c r="F101" s="1"/>
      <c r="G101" s="1"/>
      <c r="H101" s="1"/>
      <c r="I101" s="5"/>
      <c r="J101" s="1"/>
      <c r="K101" s="1"/>
    </row>
    <row r="102" spans="3:11" x14ac:dyDescent="0.25">
      <c r="C102" s="1"/>
      <c r="D102" s="5"/>
      <c r="E102" s="5"/>
      <c r="F102" s="1"/>
      <c r="G102" s="1"/>
      <c r="H102" s="1"/>
      <c r="I102" s="5"/>
      <c r="J102" s="1"/>
      <c r="K102" s="1"/>
    </row>
    <row r="103" spans="3:11" x14ac:dyDescent="0.25">
      <c r="C103" s="1"/>
      <c r="D103" s="5"/>
      <c r="E103" s="5"/>
      <c r="F103" s="1"/>
      <c r="G103" s="1"/>
      <c r="H103" s="1"/>
      <c r="I103" s="5"/>
      <c r="J103" s="1"/>
      <c r="K103" s="1"/>
    </row>
    <row r="104" spans="3:11" x14ac:dyDescent="0.25">
      <c r="C104" s="1"/>
      <c r="D104" s="5"/>
      <c r="E104" s="5"/>
      <c r="F104" s="1"/>
      <c r="G104" s="1"/>
      <c r="H104" s="1"/>
      <c r="I104" s="5"/>
      <c r="J104" s="1"/>
      <c r="K104" s="1"/>
    </row>
    <row r="105" spans="3:11" x14ac:dyDescent="0.25">
      <c r="C105" s="1"/>
      <c r="D105" s="5"/>
      <c r="E105" s="5"/>
      <c r="F105" s="1"/>
      <c r="G105" s="1"/>
      <c r="H105" s="1"/>
      <c r="I105" s="5"/>
      <c r="J105" s="1"/>
      <c r="K105" s="1"/>
    </row>
    <row r="106" spans="3:11" x14ac:dyDescent="0.25">
      <c r="C106" s="1"/>
      <c r="D106" s="5"/>
      <c r="E106" s="5"/>
      <c r="F106" s="1"/>
      <c r="G106" s="1"/>
      <c r="H106" s="1"/>
      <c r="I106" s="5"/>
      <c r="J106" s="1"/>
      <c r="K106" s="1"/>
    </row>
    <row r="107" spans="3:11" x14ac:dyDescent="0.25">
      <c r="C107" s="1"/>
      <c r="D107" s="5"/>
      <c r="E107" s="5"/>
      <c r="F107" s="1"/>
      <c r="G107" s="1"/>
      <c r="H107" s="1"/>
      <c r="I107" s="5"/>
      <c r="J107" s="1"/>
      <c r="K107" s="1"/>
    </row>
    <row r="108" spans="3:11" x14ac:dyDescent="0.25">
      <c r="C108" s="1"/>
      <c r="D108" s="5"/>
      <c r="E108" s="5"/>
      <c r="F108" s="1"/>
      <c r="G108" s="1"/>
      <c r="H108" s="1"/>
      <c r="I108" s="5"/>
      <c r="J108" s="1"/>
      <c r="K108" s="1"/>
    </row>
    <row r="109" spans="3:11" x14ac:dyDescent="0.25">
      <c r="C109" s="1"/>
      <c r="D109" s="5"/>
      <c r="E109" s="5"/>
      <c r="F109" s="1"/>
      <c r="G109" s="1"/>
      <c r="H109" s="1"/>
      <c r="I109" s="5"/>
      <c r="J109" s="1"/>
      <c r="K109" s="1"/>
    </row>
    <row r="110" spans="3:11" x14ac:dyDescent="0.25">
      <c r="C110" s="1"/>
      <c r="D110" s="5"/>
      <c r="E110" s="5"/>
      <c r="F110" s="1"/>
      <c r="G110" s="1"/>
      <c r="H110" s="1"/>
      <c r="I110" s="5"/>
      <c r="J110" s="1"/>
      <c r="K110" s="1"/>
    </row>
    <row r="111" spans="3:11" x14ac:dyDescent="0.25">
      <c r="C111" s="1"/>
      <c r="D111" s="5"/>
      <c r="E111" s="5"/>
      <c r="F111" s="1"/>
      <c r="G111" s="1"/>
      <c r="H111" s="1"/>
      <c r="I111" s="5"/>
      <c r="J111" s="1"/>
      <c r="K111" s="1"/>
    </row>
    <row r="112" spans="3:11" x14ac:dyDescent="0.25">
      <c r="C112" s="1"/>
      <c r="D112" s="5"/>
      <c r="E112" s="5"/>
      <c r="F112" s="1"/>
      <c r="G112" s="1"/>
      <c r="H112" s="1"/>
      <c r="I112" s="5"/>
      <c r="J112" s="1"/>
      <c r="K112" s="1"/>
    </row>
    <row r="113" spans="3:11" x14ac:dyDescent="0.25">
      <c r="C113" s="1"/>
      <c r="D113" s="5"/>
      <c r="E113" s="5"/>
      <c r="F113" s="1"/>
      <c r="G113" s="1"/>
      <c r="H113" s="1"/>
      <c r="I113" s="5"/>
      <c r="J113" s="1"/>
      <c r="K113" s="1"/>
    </row>
    <row r="114" spans="3:11" x14ac:dyDescent="0.25">
      <c r="C114" s="1"/>
      <c r="D114" s="5"/>
      <c r="E114" s="5"/>
      <c r="F114" s="1"/>
      <c r="G114" s="1"/>
      <c r="H114" s="1"/>
      <c r="I114" s="5"/>
      <c r="J114" s="1"/>
      <c r="K114" s="1"/>
    </row>
    <row r="115" spans="3:11" x14ac:dyDescent="0.25">
      <c r="C115" s="1"/>
      <c r="D115" s="5"/>
      <c r="E115" s="5"/>
      <c r="F115" s="1"/>
      <c r="G115" s="1"/>
      <c r="H115" s="1"/>
      <c r="I115" s="5"/>
      <c r="J115" s="1"/>
      <c r="K115" s="1"/>
    </row>
    <row r="116" spans="3:11" x14ac:dyDescent="0.25">
      <c r="C116" s="1"/>
      <c r="D116" s="5"/>
      <c r="E116" s="5"/>
      <c r="F116" s="1"/>
      <c r="G116" s="1"/>
      <c r="H116" s="1"/>
      <c r="I116" s="5"/>
      <c r="J116" s="1"/>
      <c r="K116" s="1"/>
    </row>
    <row r="117" spans="3:11" x14ac:dyDescent="0.25">
      <c r="C117" s="1"/>
      <c r="D117" s="5"/>
      <c r="E117" s="5"/>
      <c r="F117" s="1"/>
      <c r="G117" s="1"/>
      <c r="H117" s="1"/>
      <c r="I117" s="5"/>
      <c r="J117" s="1"/>
      <c r="K117" s="1"/>
    </row>
    <row r="118" spans="3:11" x14ac:dyDescent="0.25">
      <c r="C118" s="1"/>
      <c r="D118" s="5"/>
      <c r="E118" s="5"/>
      <c r="F118" s="1"/>
      <c r="G118" s="1"/>
      <c r="H118" s="1"/>
      <c r="I118" s="5"/>
      <c r="J118" s="1"/>
      <c r="K118" s="1"/>
    </row>
    <row r="119" spans="3:11" x14ac:dyDescent="0.25">
      <c r="C119" s="1"/>
      <c r="D119" s="5"/>
      <c r="E119" s="5"/>
      <c r="F119" s="1"/>
      <c r="G119" s="1"/>
      <c r="H119" s="1"/>
      <c r="I119" s="5"/>
      <c r="J119" s="1"/>
      <c r="K119" s="1"/>
    </row>
    <row r="120" spans="3:11" x14ac:dyDescent="0.25">
      <c r="C120" s="1"/>
      <c r="D120" s="5"/>
      <c r="E120" s="5"/>
      <c r="F120" s="1"/>
      <c r="G120" s="1"/>
      <c r="H120" s="1"/>
      <c r="I120" s="5"/>
      <c r="J120" s="1"/>
      <c r="K120" s="1"/>
    </row>
    <row r="121" spans="3:11" x14ac:dyDescent="0.25">
      <c r="C121" s="1"/>
      <c r="D121" s="5"/>
      <c r="E121" s="5"/>
      <c r="F121" s="1"/>
      <c r="G121" s="1"/>
      <c r="H121" s="1"/>
      <c r="I121" s="5"/>
      <c r="J121" s="1"/>
      <c r="K121" s="1"/>
    </row>
    <row r="122" spans="3:11" x14ac:dyDescent="0.25">
      <c r="C122" s="1"/>
      <c r="D122" s="5"/>
      <c r="E122" s="5"/>
      <c r="F122" s="1"/>
      <c r="G122" s="1"/>
      <c r="H122" s="1"/>
      <c r="I122" s="5"/>
      <c r="J122" s="1"/>
      <c r="K122" s="1"/>
    </row>
    <row r="123" spans="3:11" x14ac:dyDescent="0.25">
      <c r="C123" s="1"/>
      <c r="D123" s="5"/>
      <c r="E123" s="5"/>
      <c r="F123" s="1"/>
      <c r="G123" s="1"/>
      <c r="H123" s="1"/>
      <c r="I123" s="5"/>
      <c r="J123" s="1"/>
      <c r="K123" s="1"/>
    </row>
    <row r="124" spans="3:11" x14ac:dyDescent="0.25">
      <c r="C124" s="1"/>
      <c r="D124" s="5"/>
      <c r="E124" s="5"/>
      <c r="F124" s="1"/>
      <c r="G124" s="1"/>
      <c r="H124" s="1"/>
      <c r="I124" s="5"/>
      <c r="J124" s="1"/>
      <c r="K124" s="1"/>
    </row>
    <row r="125" spans="3:11" x14ac:dyDescent="0.25">
      <c r="C125" s="1"/>
      <c r="D125" s="5"/>
      <c r="E125" s="5"/>
      <c r="F125" s="1"/>
      <c r="G125" s="1"/>
      <c r="H125" s="1"/>
      <c r="I125" s="5"/>
      <c r="J125" s="1"/>
      <c r="K125" s="1"/>
    </row>
    <row r="126" spans="3:11" x14ac:dyDescent="0.25">
      <c r="C126" s="1"/>
      <c r="D126" s="5"/>
      <c r="E126" s="5"/>
      <c r="F126" s="1"/>
      <c r="G126" s="1"/>
      <c r="H126" s="1"/>
      <c r="I126" s="5"/>
      <c r="J126" s="1"/>
      <c r="K126" s="1"/>
    </row>
    <row r="127" spans="3:11" x14ac:dyDescent="0.25">
      <c r="C127" s="1"/>
      <c r="D127" s="5"/>
      <c r="E127" s="5"/>
      <c r="F127" s="1"/>
      <c r="G127" s="1"/>
      <c r="H127" s="1"/>
      <c r="I127" s="5"/>
      <c r="J127" s="1"/>
      <c r="K127" s="1"/>
    </row>
    <row r="128" spans="3:11" x14ac:dyDescent="0.25">
      <c r="C128" s="1"/>
      <c r="D128" s="5"/>
      <c r="E128" s="5"/>
      <c r="F128" s="1"/>
      <c r="G128" s="1"/>
      <c r="H128" s="1"/>
      <c r="I128" s="5"/>
      <c r="J128" s="1"/>
      <c r="K128" s="1"/>
    </row>
    <row r="129" spans="3:11" x14ac:dyDescent="0.25">
      <c r="C129" s="1"/>
      <c r="D129" s="5"/>
      <c r="E129" s="5"/>
      <c r="F129" s="1"/>
      <c r="G129" s="1"/>
      <c r="H129" s="1"/>
      <c r="I129" s="5"/>
      <c r="J129" s="1"/>
      <c r="K129" s="1"/>
    </row>
    <row r="130" spans="3:11" x14ac:dyDescent="0.25">
      <c r="C130" s="1"/>
      <c r="D130" s="5"/>
      <c r="E130" s="5"/>
      <c r="F130" s="1"/>
      <c r="G130" s="1"/>
      <c r="H130" s="1"/>
      <c r="I130" s="5"/>
      <c r="J130" s="1"/>
      <c r="K130" s="1"/>
    </row>
    <row r="131" spans="3:11" x14ac:dyDescent="0.25">
      <c r="C131" s="1"/>
      <c r="D131" s="5"/>
      <c r="E131" s="5"/>
      <c r="F131" s="1"/>
      <c r="G131" s="1"/>
      <c r="H131" s="1"/>
      <c r="I131" s="5"/>
      <c r="J131" s="1"/>
      <c r="K131" s="1"/>
    </row>
    <row r="132" spans="3:11" x14ac:dyDescent="0.25">
      <c r="C132" s="1"/>
      <c r="D132" s="5"/>
      <c r="E132" s="5"/>
      <c r="F132" s="1"/>
      <c r="G132" s="1"/>
      <c r="H132" s="1"/>
      <c r="I132" s="5"/>
      <c r="J132" s="1"/>
      <c r="K132" s="1"/>
    </row>
    <row r="133" spans="3:11" x14ac:dyDescent="0.25">
      <c r="C133" s="1"/>
      <c r="D133" s="5"/>
      <c r="E133" s="5"/>
      <c r="F133" s="1"/>
      <c r="G133" s="1"/>
      <c r="H133" s="1"/>
      <c r="I133" s="5"/>
      <c r="J133" s="1"/>
      <c r="K133" s="1"/>
    </row>
    <row r="134" spans="3:11" x14ac:dyDescent="0.25">
      <c r="C134" s="1"/>
      <c r="D134" s="5"/>
      <c r="E134" s="5"/>
      <c r="F134" s="1"/>
      <c r="G134" s="1"/>
      <c r="H134" s="1"/>
      <c r="I134" s="5"/>
      <c r="J134" s="1"/>
      <c r="K134" s="1"/>
    </row>
    <row r="135" spans="3:11" x14ac:dyDescent="0.25">
      <c r="C135" s="1"/>
      <c r="D135" s="5"/>
      <c r="E135" s="5"/>
      <c r="F135" s="1"/>
      <c r="G135" s="1"/>
      <c r="H135" s="1"/>
      <c r="I135" s="5"/>
      <c r="J135" s="1"/>
      <c r="K135" s="1"/>
    </row>
    <row r="136" spans="3:11" x14ac:dyDescent="0.25">
      <c r="C136" s="1"/>
      <c r="D136" s="5"/>
      <c r="E136" s="5"/>
      <c r="F136" s="1"/>
      <c r="G136" s="1"/>
      <c r="H136" s="1"/>
      <c r="I136" s="5"/>
      <c r="J136" s="1"/>
      <c r="K136" s="1"/>
    </row>
    <row r="137" spans="3:11" x14ac:dyDescent="0.25">
      <c r="C137" s="1"/>
      <c r="D137" s="5"/>
      <c r="E137" s="5"/>
      <c r="F137" s="1"/>
      <c r="G137" s="1"/>
      <c r="H137" s="1"/>
      <c r="I137" s="5"/>
      <c r="J137" s="1"/>
      <c r="K137" s="1"/>
    </row>
    <row r="138" spans="3:11" x14ac:dyDescent="0.25">
      <c r="C138" s="1"/>
      <c r="D138" s="5"/>
      <c r="E138" s="5"/>
      <c r="F138" s="1"/>
      <c r="G138" s="1"/>
      <c r="H138" s="1"/>
      <c r="I138" s="5"/>
      <c r="J138" s="1"/>
      <c r="K138" s="1"/>
    </row>
    <row r="139" spans="3:11" x14ac:dyDescent="0.25">
      <c r="C139" s="1"/>
      <c r="D139" s="5"/>
      <c r="E139" s="5"/>
      <c r="F139" s="1"/>
      <c r="G139" s="1"/>
      <c r="H139" s="1"/>
      <c r="I139" s="5"/>
      <c r="J139" s="1"/>
      <c r="K139" s="1"/>
    </row>
    <row r="140" spans="3:11" x14ac:dyDescent="0.25">
      <c r="C140" s="1"/>
      <c r="D140" s="5"/>
      <c r="E140" s="5"/>
      <c r="F140" s="1"/>
      <c r="G140" s="1"/>
      <c r="H140" s="1"/>
      <c r="I140" s="5"/>
      <c r="J140" s="1"/>
      <c r="K140" s="1"/>
    </row>
    <row r="141" spans="3:11" x14ac:dyDescent="0.25">
      <c r="C141" s="1"/>
      <c r="D141" s="5"/>
      <c r="E141" s="5"/>
      <c r="F141" s="1"/>
      <c r="G141" s="1"/>
      <c r="H141" s="1"/>
      <c r="I141" s="5"/>
      <c r="J141" s="1"/>
      <c r="K141" s="1"/>
    </row>
    <row r="142" spans="3:11" x14ac:dyDescent="0.25">
      <c r="C142" s="1"/>
      <c r="D142" s="5"/>
      <c r="E142" s="5"/>
      <c r="F142" s="1"/>
      <c r="G142" s="1"/>
      <c r="H142" s="1"/>
      <c r="I142" s="5"/>
      <c r="J142" s="1"/>
      <c r="K142" s="1"/>
    </row>
    <row r="143" spans="3:11" x14ac:dyDescent="0.25">
      <c r="C143" s="1"/>
      <c r="D143" s="5"/>
      <c r="E143" s="5"/>
      <c r="F143" s="1"/>
      <c r="G143" s="1"/>
      <c r="H143" s="1"/>
      <c r="I143" s="5"/>
      <c r="J143" s="1"/>
      <c r="K143" s="1"/>
    </row>
    <row r="144" spans="3:11" x14ac:dyDescent="0.25">
      <c r="C144" s="1"/>
      <c r="D144" s="5"/>
      <c r="E144" s="5"/>
      <c r="F144" s="1"/>
      <c r="G144" s="1"/>
      <c r="H144" s="1"/>
      <c r="I144" s="5"/>
      <c r="J144" s="1"/>
      <c r="K144" s="1"/>
    </row>
    <row r="145" spans="3:11" x14ac:dyDescent="0.25">
      <c r="C145" s="1"/>
      <c r="D145" s="5"/>
      <c r="E145" s="5"/>
      <c r="F145" s="1"/>
      <c r="G145" s="1"/>
      <c r="H145" s="1"/>
      <c r="I145" s="5"/>
      <c r="J145" s="1"/>
      <c r="K145" s="1"/>
    </row>
    <row r="146" spans="3:11" x14ac:dyDescent="0.25">
      <c r="C146" s="1"/>
      <c r="D146" s="5"/>
      <c r="E146" s="5"/>
      <c r="F146" s="1"/>
      <c r="G146" s="1"/>
      <c r="H146" s="1"/>
      <c r="I146" s="5"/>
      <c r="J146" s="1"/>
      <c r="K146" s="1"/>
    </row>
    <row r="147" spans="3:11" x14ac:dyDescent="0.25">
      <c r="C147" s="1"/>
      <c r="D147" s="5"/>
      <c r="E147" s="5"/>
      <c r="F147" s="1"/>
      <c r="G147" s="1"/>
      <c r="H147" s="1"/>
      <c r="I147" s="5"/>
      <c r="J147" s="1"/>
      <c r="K147" s="1"/>
    </row>
    <row r="148" spans="3:11" x14ac:dyDescent="0.25">
      <c r="C148" s="1"/>
      <c r="D148" s="5"/>
      <c r="E148" s="5"/>
      <c r="F148" s="1"/>
      <c r="G148" s="1"/>
      <c r="H148" s="1"/>
      <c r="I148" s="5"/>
      <c r="J148" s="1"/>
      <c r="K148" s="1"/>
    </row>
    <row r="149" spans="3:11" x14ac:dyDescent="0.25">
      <c r="C149" s="1"/>
      <c r="D149" s="5"/>
      <c r="E149" s="5"/>
      <c r="F149" s="1"/>
      <c r="G149" s="1"/>
      <c r="H149" s="1"/>
      <c r="I149" s="5"/>
      <c r="J149" s="1"/>
      <c r="K149" s="1"/>
    </row>
    <row r="150" spans="3:11" x14ac:dyDescent="0.25">
      <c r="C150" s="1"/>
      <c r="D150" s="5"/>
      <c r="E150" s="5"/>
      <c r="F150" s="1"/>
      <c r="G150" s="1"/>
      <c r="H150" s="1"/>
      <c r="I150" s="5"/>
      <c r="J150" s="1"/>
      <c r="K150" s="1"/>
    </row>
    <row r="151" spans="3:11" x14ac:dyDescent="0.25">
      <c r="C151" s="1"/>
      <c r="D151" s="5"/>
      <c r="E151" s="5"/>
      <c r="F151" s="1"/>
      <c r="G151" s="1"/>
      <c r="H151" s="1"/>
      <c r="I151" s="5"/>
      <c r="J151" s="1"/>
      <c r="K151" s="1"/>
    </row>
    <row r="152" spans="3:11" x14ac:dyDescent="0.25">
      <c r="C152" s="1"/>
      <c r="D152" s="5"/>
      <c r="E152" s="5"/>
      <c r="F152" s="1"/>
      <c r="G152" s="1"/>
      <c r="H152" s="1"/>
      <c r="I152" s="5"/>
      <c r="J152" s="1"/>
      <c r="K152" s="1"/>
    </row>
    <row r="153" spans="3:11" x14ac:dyDescent="0.25">
      <c r="C153" s="1"/>
      <c r="D153" s="5"/>
      <c r="E153" s="5"/>
      <c r="F153" s="1"/>
      <c r="G153" s="1"/>
      <c r="H153" s="1"/>
      <c r="I153" s="5"/>
      <c r="J153" s="1"/>
      <c r="K153" s="1"/>
    </row>
    <row r="154" spans="3:11" x14ac:dyDescent="0.25">
      <c r="C154" s="1"/>
      <c r="D154" s="5"/>
      <c r="E154" s="5"/>
      <c r="F154" s="1"/>
      <c r="G154" s="1"/>
      <c r="H154" s="1"/>
      <c r="I154" s="5"/>
      <c r="J154" s="1"/>
      <c r="K154" s="1"/>
    </row>
    <row r="155" spans="3:11" x14ac:dyDescent="0.25">
      <c r="C155" s="1"/>
      <c r="D155" s="5"/>
      <c r="E155" s="5"/>
      <c r="F155" s="1"/>
      <c r="G155" s="1"/>
      <c r="H155" s="1"/>
      <c r="I155" s="5"/>
      <c r="J155" s="1"/>
      <c r="K155" s="1"/>
    </row>
    <row r="156" spans="3:11" x14ac:dyDescent="0.25">
      <c r="C156" s="1"/>
      <c r="D156" s="5"/>
      <c r="E156" s="5"/>
      <c r="F156" s="1"/>
      <c r="G156" s="1"/>
      <c r="H156" s="1"/>
      <c r="I156" s="5"/>
      <c r="J156" s="1"/>
      <c r="K156" s="1"/>
    </row>
    <row r="157" spans="3:11" x14ac:dyDescent="0.25">
      <c r="C157" s="1"/>
      <c r="D157" s="5"/>
      <c r="E157" s="5"/>
      <c r="F157" s="1"/>
      <c r="G157" s="1"/>
      <c r="H157" s="1"/>
      <c r="I157" s="5"/>
      <c r="J157" s="1"/>
      <c r="K157" s="1"/>
    </row>
    <row r="158" spans="3:11" x14ac:dyDescent="0.25">
      <c r="C158" s="1"/>
      <c r="D158" s="5"/>
      <c r="E158" s="5"/>
      <c r="F158" s="1"/>
      <c r="G158" s="1"/>
      <c r="H158" s="1"/>
      <c r="I158" s="5"/>
      <c r="J158" s="1"/>
      <c r="K158" s="1"/>
    </row>
    <row r="159" spans="3:11" x14ac:dyDescent="0.25">
      <c r="C159" s="1"/>
      <c r="D159" s="5"/>
      <c r="E159" s="5"/>
      <c r="F159" s="1"/>
      <c r="G159" s="1"/>
      <c r="H159" s="1"/>
      <c r="I159" s="5"/>
      <c r="J159" s="1"/>
      <c r="K159" s="1"/>
    </row>
    <row r="160" spans="3:11" x14ac:dyDescent="0.25">
      <c r="C160" s="1"/>
      <c r="D160" s="5"/>
      <c r="E160" s="5"/>
      <c r="F160" s="1"/>
      <c r="G160" s="1"/>
      <c r="H160" s="1"/>
      <c r="I160" s="5"/>
      <c r="J160" s="1"/>
      <c r="K160" s="1"/>
    </row>
    <row r="161" spans="3:11" x14ac:dyDescent="0.25">
      <c r="C161" s="1"/>
      <c r="D161" s="5"/>
      <c r="E161" s="5"/>
      <c r="F161" s="1"/>
      <c r="G161" s="1"/>
      <c r="H161" s="1"/>
      <c r="I161" s="5"/>
      <c r="J161" s="1"/>
      <c r="K161" s="1"/>
    </row>
    <row r="162" spans="3:11" x14ac:dyDescent="0.25">
      <c r="C162" s="1"/>
      <c r="D162" s="5"/>
      <c r="E162" s="5"/>
      <c r="F162" s="1"/>
      <c r="G162" s="1"/>
      <c r="H162" s="1"/>
      <c r="I162" s="5"/>
      <c r="J162" s="1"/>
      <c r="K162" s="1"/>
    </row>
    <row r="163" spans="3:11" x14ac:dyDescent="0.25">
      <c r="C163" s="1"/>
      <c r="D163" s="5"/>
      <c r="E163" s="5"/>
      <c r="F163" s="1"/>
      <c r="G163" s="1"/>
      <c r="H163" s="1"/>
      <c r="I163" s="5"/>
      <c r="J163" s="1"/>
      <c r="K163" s="1"/>
    </row>
    <row r="164" spans="3:11" x14ac:dyDescent="0.25">
      <c r="C164" s="1"/>
      <c r="D164" s="5"/>
      <c r="E164" s="5"/>
      <c r="F164" s="1"/>
      <c r="G164" s="1"/>
      <c r="H164" s="1"/>
      <c r="I164" s="5"/>
      <c r="J164" s="1"/>
      <c r="K164" s="1"/>
    </row>
    <row r="165" spans="3:11" x14ac:dyDescent="0.25">
      <c r="C165" s="1"/>
      <c r="D165" s="5"/>
      <c r="E165" s="5"/>
      <c r="F165" s="1"/>
      <c r="G165" s="1"/>
      <c r="H165" s="1"/>
      <c r="I165" s="5"/>
      <c r="J165" s="1"/>
      <c r="K165" s="1"/>
    </row>
    <row r="166" spans="3:11" x14ac:dyDescent="0.25">
      <c r="C166" s="1"/>
      <c r="D166" s="5"/>
      <c r="E166" s="5"/>
      <c r="F166" s="1"/>
      <c r="G166" s="1"/>
      <c r="H166" s="1"/>
      <c r="I166" s="5"/>
      <c r="J166" s="1"/>
      <c r="K16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27" sqref="A27"/>
    </sheetView>
  </sheetViews>
  <sheetFormatPr defaultRowHeight="15" x14ac:dyDescent="0.25"/>
  <cols>
    <col min="1" max="1" width="36.5703125" bestFit="1" customWidth="1"/>
    <col min="2" max="2" width="20.28515625" bestFit="1" customWidth="1"/>
    <col min="3" max="3" width="8.42578125" bestFit="1" customWidth="1"/>
    <col min="4" max="6" width="8" bestFit="1" customWidth="1"/>
  </cols>
  <sheetData>
    <row r="1" spans="1:6" x14ac:dyDescent="0.25">
      <c r="A1" t="s">
        <v>15</v>
      </c>
      <c r="B1" t="s">
        <v>16</v>
      </c>
      <c r="C1">
        <v>3</v>
      </c>
    </row>
    <row r="2" spans="1:6" x14ac:dyDescent="0.25">
      <c r="A2" t="s">
        <v>14</v>
      </c>
    </row>
    <row r="3" spans="1:6" x14ac:dyDescent="0.25">
      <c r="A3" t="s">
        <v>14</v>
      </c>
      <c r="B3">
        <v>2</v>
      </c>
    </row>
    <row r="4" spans="1:6" x14ac:dyDescent="0.25">
      <c r="A4" t="s">
        <v>14</v>
      </c>
      <c r="B4">
        <v>2</v>
      </c>
    </row>
    <row r="8" spans="1:6" x14ac:dyDescent="0.25">
      <c r="C8" s="2" t="s">
        <v>17</v>
      </c>
      <c r="D8" s="2" t="s">
        <v>18</v>
      </c>
      <c r="E8" s="2" t="s">
        <v>19</v>
      </c>
      <c r="F8" s="2" t="s">
        <v>20</v>
      </c>
    </row>
    <row r="9" spans="1:6" x14ac:dyDescent="0.25">
      <c r="B9" s="2" t="s">
        <v>16</v>
      </c>
      <c r="C9">
        <v>1</v>
      </c>
      <c r="D9">
        <v>4</v>
      </c>
      <c r="E9">
        <v>4</v>
      </c>
      <c r="F9">
        <v>3</v>
      </c>
    </row>
    <row r="10" spans="1:6" x14ac:dyDescent="0.25">
      <c r="B10" s="2" t="s">
        <v>21</v>
      </c>
      <c r="C10">
        <f>AVERAGE(C9:F9)</f>
        <v>3</v>
      </c>
    </row>
    <row r="11" spans="1:6" x14ac:dyDescent="0.25">
      <c r="B11" s="2" t="s">
        <v>23</v>
      </c>
      <c r="C11">
        <v>4</v>
      </c>
    </row>
    <row r="12" spans="1:6" x14ac:dyDescent="0.25">
      <c r="B12" s="2" t="s">
        <v>22</v>
      </c>
      <c r="C12" s="3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Fractions of each rating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2013-07-15T14:00:18Z</dcterms:modified>
</cp:coreProperties>
</file>