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3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1" i="1" l="1"/>
  <c r="R61" i="1"/>
  <c r="J57" i="1"/>
  <c r="S61" i="1"/>
  <c r="P61" i="1"/>
  <c r="O61" i="1"/>
  <c r="N61" i="1"/>
  <c r="M61" i="1"/>
  <c r="L61" i="1"/>
  <c r="K61" i="1"/>
  <c r="S57" i="1"/>
  <c r="P57" i="1"/>
  <c r="O57" i="1"/>
  <c r="N57" i="1"/>
  <c r="M57" i="1"/>
  <c r="L57" i="1"/>
  <c r="K57" i="1"/>
  <c r="R57" i="1"/>
  <c r="S53" i="1" l="1"/>
  <c r="P53" i="1"/>
  <c r="O53" i="1"/>
  <c r="N53" i="1"/>
  <c r="M53" i="1"/>
  <c r="L53" i="1"/>
  <c r="K53" i="1"/>
  <c r="R53" i="1" s="1"/>
  <c r="J53" i="1"/>
  <c r="S52" i="1"/>
  <c r="P52" i="1"/>
  <c r="O52" i="1"/>
  <c r="N52" i="1"/>
  <c r="M52" i="1"/>
  <c r="L52" i="1"/>
  <c r="R52" i="1" s="1"/>
  <c r="K52" i="1"/>
  <c r="J52" i="1"/>
  <c r="S51" i="1"/>
  <c r="P51" i="1"/>
  <c r="O51" i="1"/>
  <c r="N51" i="1"/>
  <c r="M51" i="1"/>
  <c r="R51" i="1" s="1"/>
  <c r="L51" i="1"/>
  <c r="K51" i="1"/>
  <c r="J51" i="1"/>
  <c r="P50" i="1"/>
  <c r="O50" i="1"/>
  <c r="N50" i="1"/>
  <c r="M50" i="1"/>
  <c r="L50" i="1"/>
  <c r="K50" i="1"/>
  <c r="J50" i="1"/>
  <c r="S49" i="1"/>
  <c r="P49" i="1"/>
  <c r="O49" i="1"/>
  <c r="N49" i="1"/>
  <c r="M49" i="1"/>
  <c r="R49" i="1" s="1"/>
  <c r="L49" i="1"/>
  <c r="K49" i="1"/>
  <c r="J49" i="1"/>
  <c r="S48" i="1"/>
  <c r="P48" i="1"/>
  <c r="O48" i="1"/>
  <c r="N48" i="1"/>
  <c r="R48" i="1" s="1"/>
  <c r="M48" i="1"/>
  <c r="L48" i="1"/>
  <c r="K48" i="1"/>
  <c r="J48" i="1"/>
  <c r="S47" i="1"/>
  <c r="P47" i="1"/>
  <c r="O47" i="1"/>
  <c r="R47" i="1" s="1"/>
  <c r="N47" i="1"/>
  <c r="M47" i="1"/>
  <c r="L47" i="1"/>
  <c r="K47" i="1"/>
  <c r="J47" i="1"/>
  <c r="S17" i="1"/>
  <c r="S16" i="1"/>
  <c r="S15" i="1"/>
  <c r="S13" i="1"/>
  <c r="S12" i="1"/>
  <c r="S11" i="1"/>
  <c r="S26" i="1"/>
  <c r="S25" i="1"/>
  <c r="S24" i="1"/>
  <c r="S22" i="1"/>
  <c r="S21" i="1"/>
  <c r="S20" i="1"/>
  <c r="S35" i="1"/>
  <c r="S34" i="1"/>
  <c r="S33" i="1"/>
  <c r="S31" i="1"/>
  <c r="S30" i="1"/>
  <c r="S29" i="1"/>
  <c r="S44" i="1"/>
  <c r="S43" i="1"/>
  <c r="S42" i="1"/>
  <c r="S40" i="1"/>
  <c r="S39" i="1"/>
  <c r="S38" i="1"/>
  <c r="P44" i="1"/>
  <c r="O44" i="1"/>
  <c r="N44" i="1"/>
  <c r="M44" i="1"/>
  <c r="L44" i="1"/>
  <c r="K44" i="1"/>
  <c r="J44" i="1"/>
  <c r="P43" i="1"/>
  <c r="O43" i="1"/>
  <c r="N43" i="1"/>
  <c r="M43" i="1"/>
  <c r="L43" i="1"/>
  <c r="K43" i="1"/>
  <c r="J43" i="1"/>
  <c r="P42" i="1"/>
  <c r="O42" i="1"/>
  <c r="N42" i="1"/>
  <c r="M42" i="1"/>
  <c r="L42" i="1"/>
  <c r="K42" i="1"/>
  <c r="J42" i="1"/>
  <c r="P41" i="1"/>
  <c r="O41" i="1"/>
  <c r="N41" i="1"/>
  <c r="M41" i="1"/>
  <c r="L41" i="1"/>
  <c r="K41" i="1"/>
  <c r="J41" i="1"/>
  <c r="P40" i="1"/>
  <c r="O40" i="1"/>
  <c r="N40" i="1"/>
  <c r="M40" i="1"/>
  <c r="L40" i="1"/>
  <c r="K40" i="1"/>
  <c r="J40" i="1"/>
  <c r="P39" i="1"/>
  <c r="O39" i="1"/>
  <c r="N39" i="1"/>
  <c r="M39" i="1"/>
  <c r="L39" i="1"/>
  <c r="K39" i="1"/>
  <c r="J39" i="1"/>
  <c r="P38" i="1"/>
  <c r="O38" i="1"/>
  <c r="N38" i="1"/>
  <c r="M38" i="1"/>
  <c r="L38" i="1"/>
  <c r="K38" i="1"/>
  <c r="R38" i="1" s="1"/>
  <c r="J38" i="1"/>
  <c r="P35" i="1"/>
  <c r="O35" i="1"/>
  <c r="N35" i="1"/>
  <c r="M35" i="1"/>
  <c r="L35" i="1"/>
  <c r="K35" i="1"/>
  <c r="J35" i="1"/>
  <c r="R35" i="1" s="1"/>
  <c r="P34" i="1"/>
  <c r="O34" i="1"/>
  <c r="N34" i="1"/>
  <c r="M34" i="1"/>
  <c r="L34" i="1"/>
  <c r="K34" i="1"/>
  <c r="J34" i="1"/>
  <c r="R34" i="1" s="1"/>
  <c r="P33" i="1"/>
  <c r="O33" i="1"/>
  <c r="N33" i="1"/>
  <c r="M33" i="1"/>
  <c r="L33" i="1"/>
  <c r="K33" i="1"/>
  <c r="J33" i="1"/>
  <c r="P32" i="1"/>
  <c r="O32" i="1"/>
  <c r="N32" i="1"/>
  <c r="M32" i="1"/>
  <c r="L32" i="1"/>
  <c r="K32" i="1"/>
  <c r="J32" i="1"/>
  <c r="P31" i="1"/>
  <c r="O31" i="1"/>
  <c r="N31" i="1"/>
  <c r="M31" i="1"/>
  <c r="L31" i="1"/>
  <c r="K31" i="1"/>
  <c r="J31" i="1"/>
  <c r="P30" i="1"/>
  <c r="O30" i="1"/>
  <c r="N30" i="1"/>
  <c r="M30" i="1"/>
  <c r="L30" i="1"/>
  <c r="K30" i="1"/>
  <c r="J30" i="1"/>
  <c r="P29" i="1"/>
  <c r="O29" i="1"/>
  <c r="N29" i="1"/>
  <c r="M29" i="1"/>
  <c r="L29" i="1"/>
  <c r="K29" i="1"/>
  <c r="J29" i="1"/>
  <c r="J11" i="1"/>
  <c r="J20" i="1"/>
  <c r="P26" i="1"/>
  <c r="O26" i="1"/>
  <c r="N26" i="1"/>
  <c r="M26" i="1"/>
  <c r="L26" i="1"/>
  <c r="K26" i="1"/>
  <c r="J26" i="1"/>
  <c r="P25" i="1"/>
  <c r="O25" i="1"/>
  <c r="N25" i="1"/>
  <c r="M25" i="1"/>
  <c r="L25" i="1"/>
  <c r="K25" i="1"/>
  <c r="J25" i="1"/>
  <c r="P24" i="1"/>
  <c r="O24" i="1"/>
  <c r="N24" i="1"/>
  <c r="M24" i="1"/>
  <c r="L24" i="1"/>
  <c r="K24" i="1"/>
  <c r="J24" i="1"/>
  <c r="P23" i="1"/>
  <c r="O23" i="1"/>
  <c r="N23" i="1"/>
  <c r="M23" i="1"/>
  <c r="L23" i="1"/>
  <c r="K23" i="1"/>
  <c r="J23" i="1"/>
  <c r="P22" i="1"/>
  <c r="O22" i="1"/>
  <c r="N22" i="1"/>
  <c r="M22" i="1"/>
  <c r="L22" i="1"/>
  <c r="K22" i="1"/>
  <c r="J22" i="1"/>
  <c r="P21" i="1"/>
  <c r="O21" i="1"/>
  <c r="N21" i="1"/>
  <c r="M21" i="1"/>
  <c r="L21" i="1"/>
  <c r="K21" i="1"/>
  <c r="J21" i="1"/>
  <c r="P20" i="1"/>
  <c r="O20" i="1"/>
  <c r="N20" i="1"/>
  <c r="M20" i="1"/>
  <c r="L20" i="1"/>
  <c r="K20" i="1"/>
  <c r="K11" i="1"/>
  <c r="R11" i="1" s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R15" i="1" s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J12" i="1"/>
  <c r="R12" i="1" s="1"/>
  <c r="J13" i="1"/>
  <c r="R13" i="1" s="1"/>
  <c r="J14" i="1"/>
  <c r="R14" i="1" s="1"/>
  <c r="J15" i="1"/>
  <c r="J16" i="1"/>
  <c r="R16" i="1" s="1"/>
  <c r="J17" i="1"/>
  <c r="R17" i="1" s="1"/>
  <c r="R25" i="1" l="1"/>
  <c r="R24" i="1"/>
  <c r="R23" i="1"/>
  <c r="R22" i="1"/>
  <c r="R21" i="1"/>
  <c r="R44" i="1"/>
  <c r="R43" i="1"/>
  <c r="R42" i="1"/>
  <c r="R20" i="1"/>
  <c r="R26" i="1"/>
  <c r="R40" i="1"/>
  <c r="R39" i="1"/>
  <c r="R33" i="1"/>
  <c r="R32" i="1"/>
  <c r="R31" i="1"/>
  <c r="R30" i="1"/>
  <c r="R29" i="1"/>
</calcChain>
</file>

<file path=xl/sharedStrings.xml><?xml version="1.0" encoding="utf-8"?>
<sst xmlns="http://schemas.openxmlformats.org/spreadsheetml/2006/main" count="62" uniqueCount="13">
  <si>
    <t>Subtlety</t>
  </si>
  <si>
    <t>Sphericity</t>
  </si>
  <si>
    <t xml:space="preserve">Margin   </t>
  </si>
  <si>
    <t>Lobulation</t>
  </si>
  <si>
    <t>Spiculation</t>
  </si>
  <si>
    <t>Texture</t>
  </si>
  <si>
    <t>Malignancy</t>
  </si>
  <si>
    <t>NN</t>
  </si>
  <si>
    <t>Better?</t>
  </si>
  <si>
    <t>Errror, want low</t>
  </si>
  <si>
    <t>Success, want high</t>
  </si>
  <si>
    <t>Del Mean</t>
  </si>
  <si>
    <t>Abs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</si>
</sst>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topLeftCell="A29" workbookViewId="0">
      <selection activeCell="J62" sqref="J62"/>
    </sheetView>
  </sheetViews>
  <sheetFormatPr defaultRowHeight="15" x14ac:dyDescent="0.25"/>
  <sheetData>
    <row r="1" spans="1:20" x14ac:dyDescent="0.25">
      <c r="A1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0" x14ac:dyDescent="0.25">
      <c r="A2" t="s">
        <v>7</v>
      </c>
      <c r="B2">
        <v>1.0857291189100537</v>
      </c>
      <c r="C2">
        <v>0.78997668423504297</v>
      </c>
      <c r="D2">
        <v>1.0910053911597055</v>
      </c>
      <c r="E2">
        <v>0.85842364208205046</v>
      </c>
      <c r="F2">
        <v>0.87680088171826243</v>
      </c>
      <c r="G2">
        <v>1.1440633016084305</v>
      </c>
      <c r="H2">
        <v>0.97477857006205582</v>
      </c>
      <c r="I2" t="s">
        <v>9</v>
      </c>
    </row>
    <row r="3" spans="1:20" x14ac:dyDescent="0.25">
      <c r="A3" t="s">
        <v>7</v>
      </c>
      <c r="B3">
        <v>0.83400880538059263</v>
      </c>
      <c r="C3">
        <v>0.62441445495950987</v>
      </c>
      <c r="D3">
        <v>0.78563025415711307</v>
      </c>
      <c r="E3">
        <v>0.68124914523822944</v>
      </c>
      <c r="F3">
        <v>0.70981948418385454</v>
      </c>
      <c r="G3">
        <v>0.71457660573204107</v>
      </c>
      <c r="H3">
        <v>0.64171801132268957</v>
      </c>
    </row>
    <row r="4" spans="1:20" x14ac:dyDescent="0.25">
      <c r="A4" t="s">
        <v>7</v>
      </c>
      <c r="B4">
        <v>0.89610968832700311</v>
      </c>
      <c r="C4">
        <v>0.67992761490712905</v>
      </c>
      <c r="D4">
        <v>0.85876583677510621</v>
      </c>
      <c r="E4">
        <v>0.76337893211307151</v>
      </c>
      <c r="F4">
        <v>0.7038647745141815</v>
      </c>
      <c r="G4">
        <v>0.76950386456088082</v>
      </c>
      <c r="H4">
        <v>0.63842170020710731</v>
      </c>
    </row>
    <row r="5" spans="1:20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20" x14ac:dyDescent="0.25">
      <c r="A6" t="s">
        <v>7</v>
      </c>
      <c r="B6">
        <v>0.33232169954476481</v>
      </c>
      <c r="C6">
        <v>0.45827010622154779</v>
      </c>
      <c r="D6">
        <v>0.32169954476479512</v>
      </c>
      <c r="E6">
        <v>0.35128983308042488</v>
      </c>
      <c r="F6">
        <v>0.43588770864946891</v>
      </c>
      <c r="G6">
        <v>0.25720789074355083</v>
      </c>
      <c r="H6">
        <v>0.45409711684370258</v>
      </c>
      <c r="I6" t="s">
        <v>10</v>
      </c>
    </row>
    <row r="7" spans="1:20" x14ac:dyDescent="0.25">
      <c r="A7" t="s">
        <v>7</v>
      </c>
      <c r="B7">
        <v>0.47003034901365703</v>
      </c>
      <c r="C7">
        <v>0.5383156297420334</v>
      </c>
      <c r="D7">
        <v>0.49089529590288317</v>
      </c>
      <c r="E7">
        <v>0.56790591805766311</v>
      </c>
      <c r="F7">
        <v>0.57928679817905915</v>
      </c>
      <c r="G7">
        <v>0.671092564491654</v>
      </c>
      <c r="H7">
        <v>0.51972685887708647</v>
      </c>
    </row>
    <row r="8" spans="1:20" x14ac:dyDescent="0.25">
      <c r="A8" t="s">
        <v>7</v>
      </c>
      <c r="B8">
        <v>0.39946889226100152</v>
      </c>
      <c r="C8">
        <v>0.50682852807283763</v>
      </c>
      <c r="D8">
        <v>0.39036418816388468</v>
      </c>
      <c r="E8">
        <v>0.46623672230652502</v>
      </c>
      <c r="F8">
        <v>0.58080424886191195</v>
      </c>
      <c r="G8">
        <v>0.67488619119878601</v>
      </c>
      <c r="H8">
        <v>0.4616843702579666</v>
      </c>
    </row>
    <row r="10" spans="1:20" x14ac:dyDescent="0.25">
      <c r="A10">
        <v>10</v>
      </c>
      <c r="J10" t="s">
        <v>8</v>
      </c>
      <c r="R10" t="s">
        <v>11</v>
      </c>
      <c r="S10" t="s">
        <v>12</v>
      </c>
    </row>
    <row r="11" spans="1:20" x14ac:dyDescent="0.25">
      <c r="A11" t="s">
        <v>7</v>
      </c>
      <c r="B11">
        <v>1.093736085026062</v>
      </c>
      <c r="C11">
        <v>0.79557137900572394</v>
      </c>
      <c r="D11">
        <v>1.084490556970084</v>
      </c>
      <c r="E11">
        <v>0.82857980651205287</v>
      </c>
      <c r="F11">
        <v>0.88177367222494329</v>
      </c>
      <c r="G11">
        <v>1.1261159017816174</v>
      </c>
      <c r="H11">
        <v>0.97908493936183261</v>
      </c>
      <c r="J11">
        <f>B11-B2</f>
        <v>8.0069661160082628E-3</v>
      </c>
      <c r="K11">
        <f t="shared" ref="K11:P17" si="0">C11-C2</f>
        <v>5.5946947706809746E-3</v>
      </c>
      <c r="L11">
        <f t="shared" si="0"/>
        <v>-6.5148341896215101E-3</v>
      </c>
      <c r="M11">
        <f t="shared" si="0"/>
        <v>-2.984383556999759E-2</v>
      </c>
      <c r="N11">
        <f t="shared" si="0"/>
        <v>4.9727905066808686E-3</v>
      </c>
      <c r="O11">
        <f t="shared" si="0"/>
        <v>-1.7947399826813148E-2</v>
      </c>
      <c r="P11">
        <f t="shared" si="0"/>
        <v>4.3063692997767911E-3</v>
      </c>
      <c r="R11" s="1">
        <f>AVERAGE(J11:P11)</f>
        <v>-4.4893212704693363E-3</v>
      </c>
      <c r="S11" s="1">
        <f>AVERAGE(B11:H11) - AVERAGE($B$2:$H$2)</f>
        <v>-4.4893212704691932E-3</v>
      </c>
      <c r="T11" t="s">
        <v>9</v>
      </c>
    </row>
    <row r="12" spans="1:20" x14ac:dyDescent="0.25">
      <c r="A12" t="s">
        <v>7</v>
      </c>
      <c r="B12">
        <v>0.84798508230445802</v>
      </c>
      <c r="C12">
        <v>0.64792043618464246</v>
      </c>
      <c r="D12">
        <v>0.87338167496154862</v>
      </c>
      <c r="E12">
        <v>0.67545412085016354</v>
      </c>
      <c r="F12">
        <v>0.69544986728828317</v>
      </c>
      <c r="G12">
        <v>0.73141269844058876</v>
      </c>
      <c r="H12">
        <v>0.62684256177664732</v>
      </c>
      <c r="J12">
        <f t="shared" ref="J12:J17" si="1">B12-B3</f>
        <v>1.3976276923865383E-2</v>
      </c>
      <c r="K12">
        <f t="shared" si="0"/>
        <v>2.3505981225132588E-2</v>
      </c>
      <c r="L12">
        <f t="shared" si="0"/>
        <v>8.7751420804435543E-2</v>
      </c>
      <c r="M12">
        <f t="shared" si="0"/>
        <v>-5.7950243880658947E-3</v>
      </c>
      <c r="N12">
        <f t="shared" si="0"/>
        <v>-1.4369616895571369E-2</v>
      </c>
      <c r="O12">
        <f t="shared" si="0"/>
        <v>1.683609270854769E-2</v>
      </c>
      <c r="P12">
        <f t="shared" si="0"/>
        <v>-1.4875449546042252E-2</v>
      </c>
      <c r="R12" s="1">
        <f t="shared" ref="R12:R17" si="2">AVERAGE(J12:P12)</f>
        <v>1.5289954404614527E-2</v>
      </c>
      <c r="S12" s="1">
        <f>AVERAGE(B12:H12) - AVERAGE($B$3:$H$3)</f>
        <v>1.528995440461467E-2</v>
      </c>
    </row>
    <row r="13" spans="1:20" x14ac:dyDescent="0.25">
      <c r="A13" t="s">
        <v>7</v>
      </c>
      <c r="B13">
        <v>0.95827073564936072</v>
      </c>
      <c r="C13">
        <v>0.67911722919216899</v>
      </c>
      <c r="D13">
        <v>0.80480405760343376</v>
      </c>
      <c r="E13">
        <v>0.7001619938663125</v>
      </c>
      <c r="F13">
        <v>0.73019350803279726</v>
      </c>
      <c r="G13">
        <v>0.7154527074257151</v>
      </c>
      <c r="H13">
        <v>0.58175487367539858</v>
      </c>
      <c r="J13">
        <f t="shared" si="1"/>
        <v>6.216104732235761E-2</v>
      </c>
      <c r="K13">
        <f t="shared" si="0"/>
        <v>-8.1038571496006018E-4</v>
      </c>
      <c r="L13">
        <f t="shared" si="0"/>
        <v>-5.3961779171672442E-2</v>
      </c>
      <c r="M13">
        <f t="shared" si="0"/>
        <v>-6.3216938246759002E-2</v>
      </c>
      <c r="N13">
        <f t="shared" si="0"/>
        <v>2.6328733518615755E-2</v>
      </c>
      <c r="O13">
        <f t="shared" si="0"/>
        <v>-5.4051157135165728E-2</v>
      </c>
      <c r="P13">
        <f t="shared" si="0"/>
        <v>-5.6666826531708736E-2</v>
      </c>
      <c r="R13" s="1">
        <f t="shared" si="2"/>
        <v>-2.0031043708470371E-2</v>
      </c>
      <c r="S13" s="1">
        <f>AVERAGE(B13:H13) - AVERAGE($B$4:$H$4)</f>
        <v>-2.003104370847042E-2</v>
      </c>
    </row>
    <row r="14" spans="1:20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R14" s="1">
        <f t="shared" si="2"/>
        <v>0</v>
      </c>
      <c r="S14" s="1"/>
    </row>
    <row r="15" spans="1:20" x14ac:dyDescent="0.25">
      <c r="A15" t="s">
        <v>7</v>
      </c>
      <c r="B15">
        <v>0.31866464339908951</v>
      </c>
      <c r="C15">
        <v>0.45144157814871017</v>
      </c>
      <c r="D15">
        <v>0.32169954476479512</v>
      </c>
      <c r="E15">
        <v>0.3933990895295903</v>
      </c>
      <c r="F15">
        <v>0.32511380880121399</v>
      </c>
      <c r="G15">
        <v>0.31221547799696509</v>
      </c>
      <c r="H15">
        <v>0.45447647951441578</v>
      </c>
      <c r="J15">
        <f t="shared" si="1"/>
        <v>-1.3657056145675306E-2</v>
      </c>
      <c r="K15">
        <f t="shared" si="0"/>
        <v>-6.8285280728376252E-3</v>
      </c>
      <c r="L15">
        <f t="shared" si="0"/>
        <v>0</v>
      </c>
      <c r="M15">
        <f t="shared" si="0"/>
        <v>4.2109256449165411E-2</v>
      </c>
      <c r="N15">
        <f t="shared" si="0"/>
        <v>-0.11077389984825492</v>
      </c>
      <c r="O15">
        <f t="shared" si="0"/>
        <v>5.5007587253414258E-2</v>
      </c>
      <c r="P15">
        <f t="shared" si="0"/>
        <v>3.793626707132014E-4</v>
      </c>
      <c r="R15" s="1">
        <f t="shared" si="2"/>
        <v>-4.82332538478214E-3</v>
      </c>
      <c r="S15" s="1">
        <f>AVERAGE(B15:H15) - AVERAGE($B$6:$H$6)</f>
        <v>-4.82332538478214E-3</v>
      </c>
      <c r="T15" t="s">
        <v>10</v>
      </c>
    </row>
    <row r="16" spans="1:20" x14ac:dyDescent="0.25">
      <c r="A16" t="s">
        <v>7</v>
      </c>
      <c r="B16">
        <v>0.45637329286798178</v>
      </c>
      <c r="C16">
        <v>0.53490136570561453</v>
      </c>
      <c r="D16">
        <v>0.38884673748103188</v>
      </c>
      <c r="E16">
        <v>0.56942336874051591</v>
      </c>
      <c r="F16">
        <v>0.58952959028831564</v>
      </c>
      <c r="G16">
        <v>0.6047040971168437</v>
      </c>
      <c r="H16">
        <v>0.54059180576631261</v>
      </c>
      <c r="J16">
        <f t="shared" si="1"/>
        <v>-1.365705614567525E-2</v>
      </c>
      <c r="K16">
        <f t="shared" si="0"/>
        <v>-3.4142640364188681E-3</v>
      </c>
      <c r="L16">
        <f t="shared" si="0"/>
        <v>-0.10204855842185129</v>
      </c>
      <c r="M16">
        <f t="shared" si="0"/>
        <v>1.5174506828528056E-3</v>
      </c>
      <c r="N16">
        <f t="shared" si="0"/>
        <v>1.0242792109256493E-2</v>
      </c>
      <c r="O16">
        <f t="shared" si="0"/>
        <v>-6.63884673748103E-2</v>
      </c>
      <c r="P16">
        <f t="shared" si="0"/>
        <v>2.0864946889226132E-2</v>
      </c>
      <c r="R16" s="1">
        <f t="shared" si="2"/>
        <v>-2.1840450899631467E-2</v>
      </c>
      <c r="S16" s="1">
        <f>AVERAGE(B16:H16) - AVERAGE($B$7:$H$7)</f>
        <v>-2.1840450899631492E-2</v>
      </c>
    </row>
    <row r="17" spans="1:19" x14ac:dyDescent="0.25">
      <c r="A17" t="s">
        <v>7</v>
      </c>
      <c r="B17">
        <v>0.38163884673748105</v>
      </c>
      <c r="C17">
        <v>0.50265553869499247</v>
      </c>
      <c r="D17">
        <v>0.46813353566009103</v>
      </c>
      <c r="E17">
        <v>0.53186646433990892</v>
      </c>
      <c r="F17">
        <v>0.53641881638846733</v>
      </c>
      <c r="G17">
        <v>0.63884673748103182</v>
      </c>
      <c r="H17">
        <v>0.55880121396054627</v>
      </c>
      <c r="J17">
        <f t="shared" si="1"/>
        <v>-1.7830045523520466E-2</v>
      </c>
      <c r="K17">
        <f t="shared" si="0"/>
        <v>-4.1729893778451599E-3</v>
      </c>
      <c r="L17">
        <f t="shared" si="0"/>
        <v>7.7769347496206342E-2</v>
      </c>
      <c r="M17">
        <f t="shared" si="0"/>
        <v>6.5629742033383898E-2</v>
      </c>
      <c r="N17">
        <f t="shared" si="0"/>
        <v>-4.4385432473444619E-2</v>
      </c>
      <c r="O17">
        <f t="shared" si="0"/>
        <v>-3.6039453717754188E-2</v>
      </c>
      <c r="P17">
        <f t="shared" si="0"/>
        <v>9.7116843702579669E-2</v>
      </c>
      <c r="R17" s="1">
        <f t="shared" si="2"/>
        <v>1.9726858877086497E-2</v>
      </c>
      <c r="S17" s="1">
        <f>AVERAGE(B17:H17) - AVERAGE($B$8:$H$8)</f>
        <v>1.9726858877086473E-2</v>
      </c>
    </row>
    <row r="18" spans="1:19" x14ac:dyDescent="0.25">
      <c r="R18" s="1"/>
    </row>
    <row r="19" spans="1:19" x14ac:dyDescent="0.25">
      <c r="A19">
        <v>20</v>
      </c>
      <c r="J19" t="s">
        <v>8</v>
      </c>
      <c r="R19" t="s">
        <v>11</v>
      </c>
      <c r="S19" t="s">
        <v>12</v>
      </c>
    </row>
    <row r="20" spans="1:19" x14ac:dyDescent="0.25">
      <c r="A20" t="s">
        <v>7</v>
      </c>
      <c r="B20">
        <v>1.0830146827639338</v>
      </c>
      <c r="C20">
        <v>0.80231920932386702</v>
      </c>
      <c r="D20">
        <v>1.0848399737721344</v>
      </c>
      <c r="E20">
        <v>0.85423165248201616</v>
      </c>
      <c r="F20">
        <v>0.88340440720708369</v>
      </c>
      <c r="G20">
        <v>1.1458129129189762</v>
      </c>
      <c r="H20">
        <v>0.97064433393397276</v>
      </c>
      <c r="J20">
        <f>B20-B11</f>
        <v>-1.0721402262128255E-2</v>
      </c>
      <c r="K20">
        <f t="shared" ref="K20:K26" si="3">C20-C11</f>
        <v>6.7478303181430777E-3</v>
      </c>
      <c r="L20">
        <f t="shared" ref="L20:L26" si="4">D20-D11</f>
        <v>3.4941680205036185E-4</v>
      </c>
      <c r="M20">
        <f t="shared" ref="M20:M26" si="5">E20-E11</f>
        <v>2.5651845969963283E-2</v>
      </c>
      <c r="N20">
        <f t="shared" ref="N20:N26" si="6">F20-F11</f>
        <v>1.6307349821403916E-3</v>
      </c>
      <c r="O20">
        <f t="shared" ref="O20:O26" si="7">G20-G11</f>
        <v>1.9697011137358889E-2</v>
      </c>
      <c r="P20">
        <f t="shared" ref="P20:P26" si="8">H20-H11</f>
        <v>-8.4406054278598486E-3</v>
      </c>
      <c r="R20" s="1">
        <f>AVERAGE(J20:P20)</f>
        <v>4.9878330742382715E-3</v>
      </c>
      <c r="S20" s="1">
        <f>AVERAGE(B20:H20) - AVERAGE($B$2:$H$2)</f>
        <v>4.9851180376891957E-4</v>
      </c>
    </row>
    <row r="21" spans="1:19" x14ac:dyDescent="0.25">
      <c r="A21" t="s">
        <v>7</v>
      </c>
      <c r="B21">
        <v>0.85204821994671731</v>
      </c>
      <c r="C21">
        <v>0.59579273883343142</v>
      </c>
      <c r="D21">
        <v>0.76651643692645699</v>
      </c>
      <c r="E21">
        <v>0.67540943537027265</v>
      </c>
      <c r="F21">
        <v>0.69760246879724541</v>
      </c>
      <c r="G21">
        <v>0.78370573747951899</v>
      </c>
      <c r="H21">
        <v>0.60584718182478969</v>
      </c>
      <c r="J21">
        <f t="shared" ref="J21:J26" si="9">B21-B12</f>
        <v>4.0631376422592957E-3</v>
      </c>
      <c r="K21">
        <f t="shared" si="3"/>
        <v>-5.2127697351211033E-2</v>
      </c>
      <c r="L21">
        <f t="shared" si="4"/>
        <v>-0.10686523803509163</v>
      </c>
      <c r="M21">
        <f t="shared" si="5"/>
        <v>-4.4685479890893554E-5</v>
      </c>
      <c r="N21">
        <f t="shared" si="6"/>
        <v>2.1526015089622375E-3</v>
      </c>
      <c r="O21">
        <f t="shared" si="7"/>
        <v>5.2293039038930234E-2</v>
      </c>
      <c r="P21">
        <f t="shared" si="8"/>
        <v>-2.0995379951857629E-2</v>
      </c>
      <c r="R21" s="1">
        <f t="shared" ref="R21:R26" si="10">AVERAGE(J21:P21)</f>
        <v>-1.7360603232557059E-2</v>
      </c>
      <c r="S21" s="1">
        <f>AVERAGE(B21:H21) - AVERAGE($B$3:$H$3)</f>
        <v>-2.0706488279425006E-3</v>
      </c>
    </row>
    <row r="22" spans="1:19" x14ac:dyDescent="0.25">
      <c r="A22" t="s">
        <v>7</v>
      </c>
      <c r="B22">
        <v>0.83612498545020564</v>
      </c>
      <c r="C22">
        <v>0.67872927289174489</v>
      </c>
      <c r="D22">
        <v>0.82438750141884076</v>
      </c>
      <c r="E22">
        <v>0.70254501629442057</v>
      </c>
      <c r="F22">
        <v>0.75523191568241155</v>
      </c>
      <c r="G22">
        <v>0.84634767179300763</v>
      </c>
      <c r="H22">
        <v>0.55322060840614051</v>
      </c>
      <c r="J22">
        <f t="shared" si="9"/>
        <v>-0.12214575019915508</v>
      </c>
      <c r="K22">
        <f t="shared" si="3"/>
        <v>-3.8795630042409712E-4</v>
      </c>
      <c r="L22">
        <f t="shared" si="4"/>
        <v>1.9583443815406998E-2</v>
      </c>
      <c r="M22">
        <f t="shared" si="5"/>
        <v>2.3830224281080614E-3</v>
      </c>
      <c r="N22">
        <f t="shared" si="6"/>
        <v>2.5038407649614292E-2</v>
      </c>
      <c r="O22">
        <f t="shared" si="7"/>
        <v>0.13089496436729253</v>
      </c>
      <c r="P22">
        <f t="shared" si="8"/>
        <v>-2.8534265269258063E-2</v>
      </c>
      <c r="R22" s="1">
        <f t="shared" si="10"/>
        <v>3.8331237845120919E-3</v>
      </c>
      <c r="S22" s="1">
        <f>AVERAGE(B22:H22) - AVERAGE($B$4:$H$4)</f>
        <v>-1.6197919923958248E-2</v>
      </c>
    </row>
    <row r="23" spans="1:19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9"/>
        <v>0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>
        <f t="shared" si="7"/>
        <v>0</v>
      </c>
      <c r="P23">
        <f t="shared" si="8"/>
        <v>0</v>
      </c>
      <c r="R23" s="1">
        <f t="shared" si="10"/>
        <v>0</v>
      </c>
      <c r="S23" s="1"/>
    </row>
    <row r="24" spans="1:19" x14ac:dyDescent="0.25">
      <c r="A24" t="s">
        <v>7</v>
      </c>
      <c r="B24">
        <v>0.33990895295902884</v>
      </c>
      <c r="C24">
        <v>0.43778452200303491</v>
      </c>
      <c r="D24">
        <v>0.32169954476479512</v>
      </c>
      <c r="E24">
        <v>0.31487101669195749</v>
      </c>
      <c r="F24">
        <v>0.38581183611532627</v>
      </c>
      <c r="G24">
        <v>0.19954476479514416</v>
      </c>
      <c r="H24">
        <v>0.45902883156297419</v>
      </c>
      <c r="J24">
        <f t="shared" si="9"/>
        <v>2.1244309559939334E-2</v>
      </c>
      <c r="K24">
        <f t="shared" si="3"/>
        <v>-1.365705614567525E-2</v>
      </c>
      <c r="L24">
        <f t="shared" si="4"/>
        <v>0</v>
      </c>
      <c r="M24">
        <f t="shared" si="5"/>
        <v>-7.8528072837632801E-2</v>
      </c>
      <c r="N24">
        <f t="shared" si="6"/>
        <v>6.0698027314112279E-2</v>
      </c>
      <c r="O24">
        <f t="shared" si="7"/>
        <v>-0.11267071320182093</v>
      </c>
      <c r="P24">
        <f t="shared" si="8"/>
        <v>4.5523520485584168E-3</v>
      </c>
      <c r="R24" s="1">
        <f t="shared" si="10"/>
        <v>-1.6908736180359849E-2</v>
      </c>
      <c r="S24" s="1">
        <f>AVERAGE(B24:H24) - AVERAGE($B$6:$H$6)</f>
        <v>-2.1732061565141958E-2</v>
      </c>
    </row>
    <row r="25" spans="1:19" x14ac:dyDescent="0.25">
      <c r="A25" t="s">
        <v>7</v>
      </c>
      <c r="B25">
        <v>0.44233687405159333</v>
      </c>
      <c r="C25">
        <v>0.56487101669195749</v>
      </c>
      <c r="D25">
        <v>0.48634294385432475</v>
      </c>
      <c r="E25">
        <v>0.58801213960546284</v>
      </c>
      <c r="F25">
        <v>0.62822458270106218</v>
      </c>
      <c r="G25">
        <v>0.47572078907435511</v>
      </c>
      <c r="H25">
        <v>0.53490136570561453</v>
      </c>
      <c r="J25">
        <f t="shared" si="9"/>
        <v>-1.4036418816388452E-2</v>
      </c>
      <c r="K25">
        <f t="shared" si="3"/>
        <v>2.9969650986342966E-2</v>
      </c>
      <c r="L25">
        <f t="shared" si="4"/>
        <v>9.7496206373292871E-2</v>
      </c>
      <c r="M25">
        <f t="shared" si="5"/>
        <v>1.8588770864946924E-2</v>
      </c>
      <c r="N25">
        <f t="shared" si="6"/>
        <v>3.8694992412746543E-2</v>
      </c>
      <c r="O25">
        <f t="shared" si="7"/>
        <v>-0.12898330804248859</v>
      </c>
      <c r="P25">
        <f t="shared" si="8"/>
        <v>-5.6904400606980765E-3</v>
      </c>
      <c r="R25" s="1">
        <f t="shared" si="10"/>
        <v>5.148493388250598E-3</v>
      </c>
      <c r="S25" s="1">
        <f>AVERAGE(B25:H25) - AVERAGE($B$7:$H$7)</f>
        <v>-1.6691957511380973E-2</v>
      </c>
    </row>
    <row r="26" spans="1:19" x14ac:dyDescent="0.25">
      <c r="A26" t="s">
        <v>7</v>
      </c>
      <c r="B26">
        <v>0.47989377845220033</v>
      </c>
      <c r="C26">
        <v>0.51555386949924131</v>
      </c>
      <c r="D26">
        <v>0.44309559939301973</v>
      </c>
      <c r="E26">
        <v>0.53376327769347498</v>
      </c>
      <c r="F26">
        <v>0.55424886191198786</v>
      </c>
      <c r="G26">
        <v>0.5273141122913505</v>
      </c>
      <c r="H26">
        <v>0.64150227617602429</v>
      </c>
      <c r="J26">
        <f t="shared" si="9"/>
        <v>9.8254931714719274E-2</v>
      </c>
      <c r="K26">
        <f t="shared" si="3"/>
        <v>1.2898330804248848E-2</v>
      </c>
      <c r="L26">
        <f t="shared" si="4"/>
        <v>-2.5037936267071292E-2</v>
      </c>
      <c r="M26">
        <f t="shared" si="5"/>
        <v>1.8968133535660625E-3</v>
      </c>
      <c r="N26">
        <f t="shared" si="6"/>
        <v>1.7830045523520521E-2</v>
      </c>
      <c r="O26">
        <f t="shared" si="7"/>
        <v>-0.11153262518968132</v>
      </c>
      <c r="P26">
        <f t="shared" si="8"/>
        <v>8.2701062215478016E-2</v>
      </c>
      <c r="R26" s="1">
        <f t="shared" si="10"/>
        <v>1.1001517450682872E-2</v>
      </c>
      <c r="S26" s="1">
        <f>AVERAGE(B26:H26) - AVERAGE($B$8:$H$8)</f>
        <v>3.0728376327769369E-2</v>
      </c>
    </row>
    <row r="27" spans="1:19" x14ac:dyDescent="0.25">
      <c r="R27" s="1"/>
    </row>
    <row r="28" spans="1:19" x14ac:dyDescent="0.25">
      <c r="A28">
        <v>40</v>
      </c>
      <c r="J28" t="s">
        <v>8</v>
      </c>
      <c r="R28" t="s">
        <v>11</v>
      </c>
      <c r="S28" t="s">
        <v>12</v>
      </c>
    </row>
    <row r="29" spans="1:19" x14ac:dyDescent="0.25">
      <c r="A29" t="s">
        <v>7</v>
      </c>
      <c r="B29">
        <v>1.0762318570595331</v>
      </c>
      <c r="C29">
        <v>0.78596590569036362</v>
      </c>
      <c r="D29">
        <v>1.0938959286792078</v>
      </c>
      <c r="E29">
        <v>0.85672773906436284</v>
      </c>
      <c r="F29">
        <v>0.87632809209925944</v>
      </c>
      <c r="G29">
        <v>1.166137632730516</v>
      </c>
      <c r="H29">
        <v>0.97271055111516935</v>
      </c>
      <c r="J29">
        <f>B29-B20</f>
        <v>-6.7828257044006968E-3</v>
      </c>
      <c r="K29">
        <f t="shared" ref="K29:K35" si="11">C29-C20</f>
        <v>-1.6353303633503402E-2</v>
      </c>
      <c r="L29">
        <f t="shared" ref="L29:L35" si="12">D29-D20</f>
        <v>9.0559549070734491E-3</v>
      </c>
      <c r="M29">
        <f t="shared" ref="M29:M35" si="13">E29-E20</f>
        <v>2.4960865823466794E-3</v>
      </c>
      <c r="N29">
        <f t="shared" ref="N29:N35" si="14">F29-F20</f>
        <v>-7.0763151078242492E-3</v>
      </c>
      <c r="O29">
        <f t="shared" ref="O29:O35" si="15">G29-G20</f>
        <v>2.0324719811539715E-2</v>
      </c>
      <c r="P29">
        <f t="shared" ref="P29:P35" si="16">H29-H20</f>
        <v>2.0662171811965946E-3</v>
      </c>
      <c r="R29" s="1">
        <f>AVERAGE(J29:P29)</f>
        <v>5.3293343377544143E-4</v>
      </c>
      <c r="S29" s="1">
        <f>AVERAGE(B29:H29) - AVERAGE($B$2:$H$2)</f>
        <v>1.0314452375443928E-3</v>
      </c>
    </row>
    <row r="30" spans="1:19" x14ac:dyDescent="0.25">
      <c r="A30" t="s">
        <v>7</v>
      </c>
      <c r="B30">
        <v>0.78140434634491862</v>
      </c>
      <c r="C30">
        <v>0.58461853444690837</v>
      </c>
      <c r="D30">
        <v>0.75136136458034519</v>
      </c>
      <c r="E30">
        <v>0.69661863061791152</v>
      </c>
      <c r="F30">
        <v>0.67350407885873964</v>
      </c>
      <c r="G30">
        <v>0.66849866400204849</v>
      </c>
      <c r="H30">
        <v>0.63549659531198677</v>
      </c>
      <c r="J30">
        <f t="shared" ref="J30:J35" si="17">B30-B21</f>
        <v>-7.064387360179869E-2</v>
      </c>
      <c r="K30">
        <f t="shared" si="11"/>
        <v>-1.1174204386523057E-2</v>
      </c>
      <c r="L30">
        <f t="shared" si="12"/>
        <v>-1.5155072346111798E-2</v>
      </c>
      <c r="M30">
        <f t="shared" si="13"/>
        <v>2.1209195247638868E-2</v>
      </c>
      <c r="N30">
        <f t="shared" si="14"/>
        <v>-2.4098389938505771E-2</v>
      </c>
      <c r="O30">
        <f t="shared" si="15"/>
        <v>-0.1152070734774705</v>
      </c>
      <c r="P30">
        <f t="shared" si="16"/>
        <v>2.9649413487197074E-2</v>
      </c>
      <c r="R30" s="1">
        <f t="shared" ref="R30:R35" si="18">AVERAGE(J30:P30)</f>
        <v>-2.6488572145081983E-2</v>
      </c>
      <c r="S30" s="1">
        <f>AVERAGE(B30:H30) - AVERAGE($B$3:$H$3)</f>
        <v>-2.8559220973024324E-2</v>
      </c>
    </row>
    <row r="31" spans="1:19" x14ac:dyDescent="0.25">
      <c r="A31" t="s">
        <v>7</v>
      </c>
      <c r="B31">
        <v>0.80219892764527945</v>
      </c>
      <c r="C31">
        <v>0.61239475221522144</v>
      </c>
      <c r="D31">
        <v>0.80230570238447241</v>
      </c>
      <c r="E31">
        <v>0.72722696016076105</v>
      </c>
      <c r="F31">
        <v>0.74648260424222879</v>
      </c>
      <c r="G31">
        <v>0.7575574298727572</v>
      </c>
      <c r="H31">
        <v>0.62475752277806063</v>
      </c>
      <c r="J31">
        <f t="shared" si="17"/>
        <v>-3.3926057804926191E-2</v>
      </c>
      <c r="K31">
        <f t="shared" si="11"/>
        <v>-6.6334520676523456E-2</v>
      </c>
      <c r="L31">
        <f t="shared" si="12"/>
        <v>-2.2081799034368355E-2</v>
      </c>
      <c r="M31">
        <f t="shared" si="13"/>
        <v>2.4681943866340483E-2</v>
      </c>
      <c r="N31">
        <f t="shared" si="14"/>
        <v>-8.749311440182761E-3</v>
      </c>
      <c r="O31">
        <f t="shared" si="15"/>
        <v>-8.8790241920250423E-2</v>
      </c>
      <c r="P31">
        <f t="shared" si="16"/>
        <v>7.1536914371920113E-2</v>
      </c>
      <c r="R31" s="1">
        <f t="shared" si="18"/>
        <v>-1.7666153233998654E-2</v>
      </c>
      <c r="S31" s="1">
        <f>AVERAGE(B31:H31) - AVERAGE($B$4:$H$4)</f>
        <v>-3.3864073157957031E-2</v>
      </c>
    </row>
    <row r="32" spans="1:19" x14ac:dyDescent="0.2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17"/>
        <v>0</v>
      </c>
      <c r="K32">
        <f t="shared" si="11"/>
        <v>0</v>
      </c>
      <c r="L32">
        <f t="shared" si="12"/>
        <v>0</v>
      </c>
      <c r="M32">
        <f t="shared" si="13"/>
        <v>0</v>
      </c>
      <c r="N32">
        <f t="shared" si="14"/>
        <v>0</v>
      </c>
      <c r="O32">
        <f t="shared" si="15"/>
        <v>0</v>
      </c>
      <c r="P32">
        <f t="shared" si="16"/>
        <v>0</v>
      </c>
      <c r="R32" s="1">
        <f t="shared" si="18"/>
        <v>0</v>
      </c>
      <c r="S32" s="1"/>
    </row>
    <row r="33" spans="1:19" x14ac:dyDescent="0.25">
      <c r="A33" t="s">
        <v>7</v>
      </c>
      <c r="B33">
        <v>0.328907435508346</v>
      </c>
      <c r="C33">
        <v>0.45599393019726858</v>
      </c>
      <c r="D33">
        <v>0.31980273141122911</v>
      </c>
      <c r="E33">
        <v>0.32018209408194231</v>
      </c>
      <c r="F33">
        <v>0.38694992412746587</v>
      </c>
      <c r="G33">
        <v>0.25872534142640363</v>
      </c>
      <c r="H33">
        <v>0.44878603945371776</v>
      </c>
      <c r="J33">
        <f t="shared" si="17"/>
        <v>-1.1001517450682841E-2</v>
      </c>
      <c r="K33">
        <f t="shared" si="11"/>
        <v>1.8209408194233667E-2</v>
      </c>
      <c r="L33">
        <f t="shared" si="12"/>
        <v>-1.896813353566007E-3</v>
      </c>
      <c r="M33">
        <f t="shared" si="13"/>
        <v>5.3110773899848196E-3</v>
      </c>
      <c r="N33">
        <f t="shared" si="14"/>
        <v>1.1380880121396042E-3</v>
      </c>
      <c r="O33">
        <f t="shared" si="15"/>
        <v>5.9180576631259474E-2</v>
      </c>
      <c r="P33">
        <f t="shared" si="16"/>
        <v>-1.0242792109256438E-2</v>
      </c>
      <c r="R33" s="1">
        <f t="shared" si="18"/>
        <v>8.6711467591588966E-3</v>
      </c>
      <c r="S33" s="1">
        <f>AVERAGE(B33:H33) - AVERAGE($B$6:$H$6)</f>
        <v>-1.3060914805983037E-2</v>
      </c>
    </row>
    <row r="34" spans="1:19" x14ac:dyDescent="0.25">
      <c r="A34" t="s">
        <v>7</v>
      </c>
      <c r="B34">
        <v>0.52465857359635815</v>
      </c>
      <c r="C34">
        <v>0.57132018209408197</v>
      </c>
      <c r="D34">
        <v>0.49810318664643399</v>
      </c>
      <c r="E34">
        <v>0.57776934749620634</v>
      </c>
      <c r="F34">
        <v>0.59142640364188159</v>
      </c>
      <c r="G34">
        <v>0.60887708649468897</v>
      </c>
      <c r="H34">
        <v>0.53945371775417295</v>
      </c>
      <c r="J34">
        <f t="shared" si="17"/>
        <v>8.2321699544764815E-2</v>
      </c>
      <c r="K34">
        <f t="shared" si="11"/>
        <v>6.4491654021244793E-3</v>
      </c>
      <c r="L34">
        <f t="shared" si="12"/>
        <v>1.1760242792109243E-2</v>
      </c>
      <c r="M34">
        <f t="shared" si="13"/>
        <v>-1.0242792109256493E-2</v>
      </c>
      <c r="N34">
        <f t="shared" si="14"/>
        <v>-3.6798179059180591E-2</v>
      </c>
      <c r="O34">
        <f t="shared" si="15"/>
        <v>0.13315629742033386</v>
      </c>
      <c r="P34">
        <f t="shared" si="16"/>
        <v>4.5523520485584168E-3</v>
      </c>
      <c r="R34" s="1">
        <f t="shared" si="18"/>
        <v>2.7314112291350532E-2</v>
      </c>
      <c r="S34" s="1">
        <f>AVERAGE(B34:H34) - AVERAGE($B$7:$H$7)</f>
        <v>1.0622154779969528E-2</v>
      </c>
    </row>
    <row r="35" spans="1:19" x14ac:dyDescent="0.25">
      <c r="A35" t="s">
        <v>7</v>
      </c>
      <c r="B35">
        <v>0.52921092564491656</v>
      </c>
      <c r="C35">
        <v>0.63505311077389981</v>
      </c>
      <c r="D35">
        <v>0.48748103186646435</v>
      </c>
      <c r="E35">
        <v>0.50531107738998482</v>
      </c>
      <c r="F35">
        <v>0.51479514415781491</v>
      </c>
      <c r="G35">
        <v>0.54666160849772383</v>
      </c>
      <c r="H35">
        <v>0.59559939301972686</v>
      </c>
      <c r="J35">
        <f t="shared" si="17"/>
        <v>4.9317147192716237E-2</v>
      </c>
      <c r="K35">
        <f t="shared" si="11"/>
        <v>0.1194992412746585</v>
      </c>
      <c r="L35">
        <f t="shared" si="12"/>
        <v>4.4385432473444619E-2</v>
      </c>
      <c r="M35">
        <f t="shared" si="13"/>
        <v>-2.845220030349016E-2</v>
      </c>
      <c r="N35">
        <f t="shared" si="14"/>
        <v>-3.9453717754172946E-2</v>
      </c>
      <c r="O35">
        <f t="shared" si="15"/>
        <v>1.9347496206373327E-2</v>
      </c>
      <c r="P35">
        <f t="shared" si="16"/>
        <v>-4.5902883156297425E-2</v>
      </c>
      <c r="R35" s="1">
        <f t="shared" si="18"/>
        <v>1.6962930847604592E-2</v>
      </c>
      <c r="S35" s="1">
        <f>AVERAGE(B35:H35) - AVERAGE($B$8:$H$8)</f>
        <v>4.7691307175373954E-2</v>
      </c>
    </row>
    <row r="36" spans="1:19" x14ac:dyDescent="0.25">
      <c r="R36" s="1"/>
    </row>
    <row r="37" spans="1:19" x14ac:dyDescent="0.25">
      <c r="A37">
        <v>50</v>
      </c>
      <c r="J37" t="s">
        <v>8</v>
      </c>
      <c r="R37" t="s">
        <v>11</v>
      </c>
      <c r="S37" t="s">
        <v>12</v>
      </c>
    </row>
    <row r="38" spans="1:19" x14ac:dyDescent="0.25">
      <c r="A38" t="s">
        <v>7</v>
      </c>
      <c r="B38">
        <v>1.20392684649959</v>
      </c>
      <c r="C38">
        <v>0.71978019569568685</v>
      </c>
      <c r="D38">
        <v>1.0863400573500008</v>
      </c>
      <c r="E38">
        <v>0.88525393906446193</v>
      </c>
      <c r="F38">
        <v>0.88270671695843572</v>
      </c>
      <c r="G38">
        <v>1.1149644980868774</v>
      </c>
      <c r="H38">
        <v>0.97583065507514521</v>
      </c>
      <c r="J38">
        <f>B38-B29</f>
        <v>0.12769498944005697</v>
      </c>
      <c r="K38">
        <f t="shared" ref="K38:K44" si="19">C38-C29</f>
        <v>-6.6185709994676767E-2</v>
      </c>
      <c r="L38">
        <f t="shared" ref="L38:L44" si="20">D38-D29</f>
        <v>-7.5558713292069868E-3</v>
      </c>
      <c r="M38">
        <f t="shared" ref="M38:M44" si="21">E38-E29</f>
        <v>2.8526200000099089E-2</v>
      </c>
      <c r="N38">
        <f t="shared" ref="N38:N44" si="22">F38-F29</f>
        <v>6.3786248591762851E-3</v>
      </c>
      <c r="O38">
        <f t="shared" ref="O38:O44" si="23">G38-G29</f>
        <v>-5.1173134643638596E-2</v>
      </c>
      <c r="P38">
        <f t="shared" ref="P38:P44" si="24">H38-H29</f>
        <v>3.1201039599758618E-3</v>
      </c>
      <c r="R38" s="1">
        <f>AVERAGE(J38:P38)</f>
        <v>5.8293146131122653E-3</v>
      </c>
      <c r="S38" s="1">
        <f>AVERAGE(B38:H38) - AVERAGE($B$2:$H$2)</f>
        <v>6.8607598506567058E-3</v>
      </c>
    </row>
    <row r="39" spans="1:19" x14ac:dyDescent="0.25">
      <c r="A39" t="s">
        <v>7</v>
      </c>
      <c r="B39">
        <v>0.78378971877268444</v>
      </c>
      <c r="C39">
        <v>0.62669191440917404</v>
      </c>
      <c r="D39">
        <v>0.7704006022459301</v>
      </c>
      <c r="E39">
        <v>0.62127021052914888</v>
      </c>
      <c r="F39">
        <v>0.65247980921751025</v>
      </c>
      <c r="G39">
        <v>0.69646854151053061</v>
      </c>
      <c r="H39">
        <v>0.58529556786614201</v>
      </c>
      <c r="J39">
        <f t="shared" ref="J39:J44" si="25">B39-B30</f>
        <v>2.3853724277658195E-3</v>
      </c>
      <c r="K39">
        <f t="shared" si="19"/>
        <v>4.2073379962265678E-2</v>
      </c>
      <c r="L39">
        <f t="shared" si="20"/>
        <v>1.9039237665584907E-2</v>
      </c>
      <c r="M39">
        <f t="shared" si="21"/>
        <v>-7.5348420088762635E-2</v>
      </c>
      <c r="N39">
        <f t="shared" si="22"/>
        <v>-2.1024269641229387E-2</v>
      </c>
      <c r="O39">
        <f t="shared" si="23"/>
        <v>2.7969877508482122E-2</v>
      </c>
      <c r="P39">
        <f t="shared" si="24"/>
        <v>-5.0201027445844759E-2</v>
      </c>
      <c r="R39" s="1">
        <f t="shared" ref="R39:R44" si="26">AVERAGE(J39:P39)</f>
        <v>-7.8722642302483225E-3</v>
      </c>
      <c r="S39" s="1">
        <f>AVERAGE(B39:H39) - AVERAGE($B$3:$H$3)</f>
        <v>-3.6431485203272773E-2</v>
      </c>
    </row>
    <row r="40" spans="1:19" x14ac:dyDescent="0.25">
      <c r="A40" t="s">
        <v>7</v>
      </c>
      <c r="B40">
        <v>0.84350616799851197</v>
      </c>
      <c r="C40">
        <v>0.61373718107959874</v>
      </c>
      <c r="D40">
        <v>0.78325515302725301</v>
      </c>
      <c r="E40">
        <v>0.63040739050534456</v>
      </c>
      <c r="F40">
        <v>0.76059818187835282</v>
      </c>
      <c r="G40">
        <v>0.7518655411615266</v>
      </c>
      <c r="H40">
        <v>0.63200638023893618</v>
      </c>
      <c r="J40">
        <f t="shared" si="25"/>
        <v>4.1307240353232522E-2</v>
      </c>
      <c r="K40">
        <f t="shared" si="19"/>
        <v>1.3424288643772986E-3</v>
      </c>
      <c r="L40">
        <f t="shared" si="20"/>
        <v>-1.9050549357219393E-2</v>
      </c>
      <c r="M40">
        <f t="shared" si="21"/>
        <v>-9.6819569655416493E-2</v>
      </c>
      <c r="N40">
        <f t="shared" si="22"/>
        <v>1.4115577636124033E-2</v>
      </c>
      <c r="O40">
        <f t="shared" si="23"/>
        <v>-5.6918887112306082E-3</v>
      </c>
      <c r="P40">
        <f t="shared" si="24"/>
        <v>7.2488574608755574E-3</v>
      </c>
      <c r="R40" s="1">
        <f t="shared" si="26"/>
        <v>-8.2211290584652975E-3</v>
      </c>
      <c r="S40" s="1">
        <f>AVERAGE(B40:H40) - AVERAGE($B$4:$H$4)</f>
        <v>-4.2085202216422313E-2</v>
      </c>
    </row>
    <row r="41" spans="1:1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25"/>
        <v>0</v>
      </c>
      <c r="K41">
        <f t="shared" si="19"/>
        <v>0</v>
      </c>
      <c r="L41">
        <f t="shared" si="20"/>
        <v>0</v>
      </c>
      <c r="M41">
        <f t="shared" si="21"/>
        <v>0</v>
      </c>
      <c r="N41">
        <f t="shared" si="22"/>
        <v>0</v>
      </c>
      <c r="O41">
        <f t="shared" si="23"/>
        <v>0</v>
      </c>
      <c r="P41">
        <f t="shared" si="24"/>
        <v>0</v>
      </c>
      <c r="R41" s="1"/>
      <c r="S41" s="1"/>
    </row>
    <row r="42" spans="1:19" x14ac:dyDescent="0.25">
      <c r="A42" t="s">
        <v>7</v>
      </c>
      <c r="B42">
        <v>0.32397572078907433</v>
      </c>
      <c r="C42">
        <v>0.52162367223065254</v>
      </c>
      <c r="D42">
        <v>0.31411229135053109</v>
      </c>
      <c r="E42">
        <v>0.40705614567526555</v>
      </c>
      <c r="F42">
        <v>0.46699544764795142</v>
      </c>
      <c r="G42">
        <v>0.37481031866464337</v>
      </c>
      <c r="H42">
        <v>0.42792109256449168</v>
      </c>
      <c r="J42">
        <f t="shared" si="25"/>
        <v>-4.9317147192716737E-3</v>
      </c>
      <c r="K42">
        <f t="shared" si="19"/>
        <v>6.5629742033383953E-2</v>
      </c>
      <c r="L42">
        <f t="shared" si="20"/>
        <v>-5.690440060698021E-3</v>
      </c>
      <c r="M42">
        <f t="shared" si="21"/>
        <v>8.6874051593323232E-2</v>
      </c>
      <c r="N42">
        <f t="shared" si="22"/>
        <v>8.0045523520485551E-2</v>
      </c>
      <c r="O42">
        <f t="shared" si="23"/>
        <v>0.11608497723823974</v>
      </c>
      <c r="P42">
        <f t="shared" si="24"/>
        <v>-2.0864946889226077E-2</v>
      </c>
      <c r="R42" s="1">
        <f t="shared" si="26"/>
        <v>4.5306741816605246E-2</v>
      </c>
      <c r="S42" s="1">
        <f>AVERAGE(B42:H42) - AVERAGE($B$6:$H$6)</f>
        <v>3.2245827010622174E-2</v>
      </c>
    </row>
    <row r="43" spans="1:19" x14ac:dyDescent="0.25">
      <c r="A43" t="s">
        <v>7</v>
      </c>
      <c r="B43">
        <v>0.52996965098634297</v>
      </c>
      <c r="C43">
        <v>0.57928679817905915</v>
      </c>
      <c r="D43">
        <v>0.44157814871016693</v>
      </c>
      <c r="E43">
        <v>0.62860394537177544</v>
      </c>
      <c r="F43">
        <v>0.63960546282245823</v>
      </c>
      <c r="G43">
        <v>0.5671471927162367</v>
      </c>
      <c r="H43">
        <v>0.57132018209408197</v>
      </c>
      <c r="J43">
        <f t="shared" si="25"/>
        <v>5.3110773899848196E-3</v>
      </c>
      <c r="K43">
        <f t="shared" si="19"/>
        <v>7.9666160849771739E-3</v>
      </c>
      <c r="L43">
        <f t="shared" si="20"/>
        <v>-5.6525037936267064E-2</v>
      </c>
      <c r="M43">
        <f t="shared" si="21"/>
        <v>5.0834597875569099E-2</v>
      </c>
      <c r="N43">
        <f t="shared" si="22"/>
        <v>4.8179059180576633E-2</v>
      </c>
      <c r="O43">
        <f t="shared" si="23"/>
        <v>-4.1729893778452265E-2</v>
      </c>
      <c r="P43">
        <f t="shared" si="24"/>
        <v>3.1866464339909029E-2</v>
      </c>
      <c r="R43" s="1">
        <f t="shared" si="26"/>
        <v>6.5575547366139176E-3</v>
      </c>
      <c r="S43" s="1">
        <f>AVERAGE(B43:H43) - AVERAGE($B$7:$H$7)</f>
        <v>1.717970951658343E-2</v>
      </c>
    </row>
    <row r="44" spans="1:19" x14ac:dyDescent="0.25">
      <c r="A44" t="s">
        <v>7</v>
      </c>
      <c r="B44">
        <v>0.66957511380880119</v>
      </c>
      <c r="C44">
        <v>0.54893778452200304</v>
      </c>
      <c r="D44">
        <v>0.5117602427921093</v>
      </c>
      <c r="E44">
        <v>0.57018209408194231</v>
      </c>
      <c r="F44">
        <v>0.56031866464339908</v>
      </c>
      <c r="G44">
        <v>0.58118361153262521</v>
      </c>
      <c r="H44">
        <v>0.66729893778452198</v>
      </c>
      <c r="J44">
        <f t="shared" si="25"/>
        <v>0.14036418816388463</v>
      </c>
      <c r="K44">
        <f t="shared" si="19"/>
        <v>-8.6115326251896773E-2</v>
      </c>
      <c r="L44">
        <f t="shared" si="20"/>
        <v>2.4279210925644945E-2</v>
      </c>
      <c r="M44">
        <f t="shared" si="21"/>
        <v>6.4871016691957495E-2</v>
      </c>
      <c r="N44">
        <f t="shared" si="22"/>
        <v>4.5523520485584168E-2</v>
      </c>
      <c r="O44">
        <f t="shared" si="23"/>
        <v>3.4522003034901383E-2</v>
      </c>
      <c r="P44">
        <f t="shared" si="24"/>
        <v>7.169954476479512E-2</v>
      </c>
      <c r="R44" s="1">
        <f t="shared" si="26"/>
        <v>4.2163451116410136E-2</v>
      </c>
      <c r="S44" s="1">
        <f>AVERAGE(B44:H44) - AVERAGE($B$8:$H$8)</f>
        <v>8.9854758291784131E-2</v>
      </c>
    </row>
    <row r="45" spans="1:19" x14ac:dyDescent="0.25">
      <c r="R45" s="1"/>
      <c r="S45" s="1"/>
    </row>
    <row r="46" spans="1:19" x14ac:dyDescent="0.25">
      <c r="A46">
        <v>60</v>
      </c>
      <c r="J46" t="s">
        <v>8</v>
      </c>
      <c r="R46" t="s">
        <v>11</v>
      </c>
      <c r="S46" t="s">
        <v>12</v>
      </c>
    </row>
    <row r="47" spans="1:19" x14ac:dyDescent="0.25">
      <c r="A47" t="s">
        <v>7</v>
      </c>
      <c r="B47">
        <v>0.99724358968098092</v>
      </c>
      <c r="C47">
        <v>0.79936397530741199</v>
      </c>
      <c r="D47">
        <v>1.0020316060792529</v>
      </c>
      <c r="E47">
        <v>0.80366941958616278</v>
      </c>
      <c r="F47">
        <v>0.95641446095139238</v>
      </c>
      <c r="G47">
        <v>1.0562213192297949</v>
      </c>
      <c r="H47">
        <v>0.90139529338752244</v>
      </c>
      <c r="J47">
        <f>B47-B38</f>
        <v>-0.20668325681860911</v>
      </c>
      <c r="K47">
        <f t="shared" ref="K47:K53" si="27">C47-C38</f>
        <v>7.9583779611725136E-2</v>
      </c>
      <c r="L47">
        <f t="shared" ref="L47:L53" si="28">D47-D38</f>
        <v>-8.4308451270747931E-2</v>
      </c>
      <c r="M47">
        <f t="shared" ref="M47:M53" si="29">E47-E38</f>
        <v>-8.1584519478299145E-2</v>
      </c>
      <c r="N47">
        <f t="shared" ref="N47:N53" si="30">F47-F38</f>
        <v>7.3707743992956654E-2</v>
      </c>
      <c r="O47">
        <f t="shared" ref="O47:O53" si="31">G47-G38</f>
        <v>-5.8743178857082468E-2</v>
      </c>
      <c r="P47">
        <f t="shared" ref="P47:P53" si="32">H47-H38</f>
        <v>-7.443536168762277E-2</v>
      </c>
      <c r="R47" s="1">
        <f>AVERAGE(J47:P47)</f>
        <v>-5.0351892072525661E-2</v>
      </c>
      <c r="S47" s="1">
        <f>AVERAGE(B47:H47) - AVERAGE($B$2:$H$2)</f>
        <v>-4.3491132221869067E-2</v>
      </c>
    </row>
    <row r="48" spans="1:19" x14ac:dyDescent="0.25">
      <c r="A48" t="s">
        <v>7</v>
      </c>
      <c r="B48">
        <v>0.76131922491142368</v>
      </c>
      <c r="C48">
        <v>0.68207693495166777</v>
      </c>
      <c r="D48">
        <v>0.76847040638273223</v>
      </c>
      <c r="E48">
        <v>0.63023279947884359</v>
      </c>
      <c r="F48">
        <v>0.72834707758766493</v>
      </c>
      <c r="G48">
        <v>0.74996563213692935</v>
      </c>
      <c r="H48">
        <v>0.60902234509819997</v>
      </c>
      <c r="J48">
        <f t="shared" ref="J48:J53" si="33">B48-B39</f>
        <v>-2.2470493861260765E-2</v>
      </c>
      <c r="K48">
        <f t="shared" si="27"/>
        <v>5.5385020542493724E-2</v>
      </c>
      <c r="L48">
        <f t="shared" si="28"/>
        <v>-1.93019586319787E-3</v>
      </c>
      <c r="M48">
        <f t="shared" si="29"/>
        <v>8.9625889496947053E-3</v>
      </c>
      <c r="N48">
        <f t="shared" si="30"/>
        <v>7.5867268370154672E-2</v>
      </c>
      <c r="O48">
        <f t="shared" si="31"/>
        <v>5.3497090626398736E-2</v>
      </c>
      <c r="P48">
        <f t="shared" si="32"/>
        <v>2.3726777232057961E-2</v>
      </c>
      <c r="R48" s="1">
        <f t="shared" ref="R48:R49" si="34">AVERAGE(J48:P48)</f>
        <v>2.7576865142334452E-2</v>
      </c>
      <c r="S48" s="1">
        <f>AVERAGE(B48:H48) - AVERAGE($B$3:$H$3)</f>
        <v>-8.8546200609382897E-3</v>
      </c>
    </row>
    <row r="49" spans="1:19" x14ac:dyDescent="0.25">
      <c r="A49" t="s">
        <v>7</v>
      </c>
      <c r="B49">
        <v>0.7162961537581507</v>
      </c>
      <c r="C49">
        <v>0.63951220222969363</v>
      </c>
      <c r="D49">
        <v>0.690411100233839</v>
      </c>
      <c r="E49">
        <v>0.75788042455651616</v>
      </c>
      <c r="F49">
        <v>0.71104989790781903</v>
      </c>
      <c r="G49">
        <v>0.77501713018673624</v>
      </c>
      <c r="H49">
        <v>0.60898689677580453</v>
      </c>
      <c r="J49">
        <f t="shared" si="33"/>
        <v>-0.12721001424036127</v>
      </c>
      <c r="K49">
        <f t="shared" si="27"/>
        <v>2.577502115009489E-2</v>
      </c>
      <c r="L49">
        <f t="shared" si="28"/>
        <v>-9.2844052793414011E-2</v>
      </c>
      <c r="M49">
        <f t="shared" si="29"/>
        <v>0.12747303405117161</v>
      </c>
      <c r="N49">
        <f t="shared" si="30"/>
        <v>-4.9548283970533791E-2</v>
      </c>
      <c r="O49">
        <f t="shared" si="31"/>
        <v>2.315158902520964E-2</v>
      </c>
      <c r="P49">
        <f t="shared" si="32"/>
        <v>-2.3019483463131651E-2</v>
      </c>
      <c r="R49" s="1">
        <f t="shared" si="34"/>
        <v>-1.6603170034423513E-2</v>
      </c>
      <c r="S49" s="1">
        <f>AVERAGE(B49:H49) - AVERAGE($B$4:$H$4)</f>
        <v>-5.8688372250845777E-2</v>
      </c>
    </row>
    <row r="50" spans="1:1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33"/>
        <v>0</v>
      </c>
      <c r="K50">
        <f t="shared" si="27"/>
        <v>0</v>
      </c>
      <c r="L50">
        <f t="shared" si="28"/>
        <v>0</v>
      </c>
      <c r="M50">
        <f t="shared" si="29"/>
        <v>0</v>
      </c>
      <c r="N50">
        <f t="shared" si="30"/>
        <v>0</v>
      </c>
      <c r="O50">
        <f t="shared" si="31"/>
        <v>0</v>
      </c>
      <c r="P50">
        <f t="shared" si="32"/>
        <v>0</v>
      </c>
      <c r="R50" s="1"/>
      <c r="S50" s="1"/>
    </row>
    <row r="51" spans="1:19" x14ac:dyDescent="0.25">
      <c r="A51" t="s">
        <v>7</v>
      </c>
      <c r="B51">
        <v>0.40743550834597875</v>
      </c>
      <c r="C51">
        <v>0.51555386949924131</v>
      </c>
      <c r="D51">
        <v>0.40629742033383914</v>
      </c>
      <c r="E51">
        <v>0.52238239757207894</v>
      </c>
      <c r="F51">
        <v>0.4336115326251897</v>
      </c>
      <c r="G51">
        <v>0.38922610015174508</v>
      </c>
      <c r="H51">
        <v>0.460546282245827</v>
      </c>
      <c r="J51">
        <f t="shared" si="33"/>
        <v>8.3459787556904419E-2</v>
      </c>
      <c r="K51">
        <f t="shared" si="27"/>
        <v>-6.0698027314112224E-3</v>
      </c>
      <c r="L51">
        <f t="shared" si="28"/>
        <v>9.2185128983308051E-2</v>
      </c>
      <c r="M51">
        <f t="shared" si="29"/>
        <v>0.11532625189681339</v>
      </c>
      <c r="N51">
        <f t="shared" si="30"/>
        <v>-3.3383915022761723E-2</v>
      </c>
      <c r="O51">
        <f t="shared" si="31"/>
        <v>1.4415781487101709E-2</v>
      </c>
      <c r="P51">
        <f t="shared" si="32"/>
        <v>3.262518968133532E-2</v>
      </c>
      <c r="R51" s="1">
        <f t="shared" ref="R51:R53" si="35">AVERAGE(J51:P51)</f>
        <v>4.265120312161285E-2</v>
      </c>
      <c r="S51" s="1">
        <f>AVERAGE(B51:H51) - AVERAGE($B$6:$H$6)</f>
        <v>7.4897030132235032E-2</v>
      </c>
    </row>
    <row r="52" spans="1:19" x14ac:dyDescent="0.25">
      <c r="A52" t="s">
        <v>7</v>
      </c>
      <c r="B52">
        <v>0.52769347496206376</v>
      </c>
      <c r="C52">
        <v>0.53338391502276172</v>
      </c>
      <c r="D52">
        <v>0.48179059180576633</v>
      </c>
      <c r="E52">
        <v>0.616464339908953</v>
      </c>
      <c r="F52">
        <v>0.51707132018209412</v>
      </c>
      <c r="G52">
        <v>0.60925644916540211</v>
      </c>
      <c r="H52">
        <v>0.57663125948406679</v>
      </c>
      <c r="J52">
        <f t="shared" si="33"/>
        <v>-2.2761760242792084E-3</v>
      </c>
      <c r="K52">
        <f t="shared" si="27"/>
        <v>-4.5902883156297425E-2</v>
      </c>
      <c r="L52">
        <f t="shared" si="28"/>
        <v>4.0212443095599404E-2</v>
      </c>
      <c r="M52">
        <f t="shared" si="29"/>
        <v>-1.2139605462822445E-2</v>
      </c>
      <c r="N52">
        <f t="shared" si="30"/>
        <v>-0.12253414264036411</v>
      </c>
      <c r="O52">
        <f t="shared" si="31"/>
        <v>4.2109256449165411E-2</v>
      </c>
      <c r="P52">
        <f t="shared" si="32"/>
        <v>5.3110773899848196E-3</v>
      </c>
      <c r="R52" s="1">
        <f t="shared" si="35"/>
        <v>-1.3602861478430508E-2</v>
      </c>
      <c r="S52" s="1">
        <f>AVERAGE(B52:H52) - AVERAGE($B$7:$H$7)</f>
        <v>3.5768480381529466E-3</v>
      </c>
    </row>
    <row r="53" spans="1:19" x14ac:dyDescent="0.25">
      <c r="A53" t="s">
        <v>7</v>
      </c>
      <c r="B53">
        <v>0.65857359635811841</v>
      </c>
      <c r="C53">
        <v>0.5663884673748103</v>
      </c>
      <c r="D53">
        <v>0.52921092564491656</v>
      </c>
      <c r="E53">
        <v>0.52238239757207894</v>
      </c>
      <c r="F53">
        <v>0.53717754172989374</v>
      </c>
      <c r="G53">
        <v>0.61608497723823974</v>
      </c>
      <c r="H53">
        <v>0.59408194233687406</v>
      </c>
      <c r="J53">
        <f t="shared" si="33"/>
        <v>-1.1001517450682785E-2</v>
      </c>
      <c r="K53">
        <f t="shared" si="27"/>
        <v>1.7450682852807264E-2</v>
      </c>
      <c r="L53">
        <f t="shared" si="28"/>
        <v>1.7450682852807264E-2</v>
      </c>
      <c r="M53">
        <f t="shared" si="29"/>
        <v>-4.7799696509863376E-2</v>
      </c>
      <c r="N53">
        <f t="shared" si="30"/>
        <v>-2.3141122913505341E-2</v>
      </c>
      <c r="O53">
        <f t="shared" si="31"/>
        <v>3.4901365705614529E-2</v>
      </c>
      <c r="P53">
        <f t="shared" si="32"/>
        <v>-7.3216995447647926E-2</v>
      </c>
      <c r="R53" s="1">
        <f t="shared" si="35"/>
        <v>-1.2193800130067196E-2</v>
      </c>
      <c r="S53" s="1">
        <f>AVERAGE(B53:H53) - AVERAGE($B$8:$H$8)</f>
        <v>7.766095816171692E-2</v>
      </c>
    </row>
    <row r="55" spans="1:19" x14ac:dyDescent="0.25">
      <c r="A55">
        <v>200</v>
      </c>
    </row>
    <row r="56" spans="1:19" x14ac:dyDescent="0.25">
      <c r="R56" s="1"/>
      <c r="S56" s="1"/>
    </row>
    <row r="57" spans="1:19" x14ac:dyDescent="0.25">
      <c r="B57">
        <v>0.83911604339294898</v>
      </c>
      <c r="C57">
        <v>0.82352403156625098</v>
      </c>
      <c r="D57">
        <v>0.677890639960393</v>
      </c>
      <c r="E57">
        <v>0.59286666378986297</v>
      </c>
      <c r="F57">
        <v>0.58913544177319299</v>
      </c>
      <c r="G57">
        <v>0.77410476944870799</v>
      </c>
      <c r="H57">
        <v>0.62590487792198402</v>
      </c>
      <c r="J57">
        <f>B57-B48</f>
        <v>7.7796818481525309E-2</v>
      </c>
      <c r="K57">
        <f t="shared" ref="K57" si="36">C57-C48</f>
        <v>0.14144709661458321</v>
      </c>
      <c r="L57">
        <f t="shared" ref="L57" si="37">D57-D48</f>
        <v>-9.0579766422339225E-2</v>
      </c>
      <c r="M57">
        <f t="shared" ref="M57" si="38">E57-E48</f>
        <v>-3.7366135688980617E-2</v>
      </c>
      <c r="N57">
        <f t="shared" ref="N57" si="39">F57-F48</f>
        <v>-0.13921163581447193</v>
      </c>
      <c r="O57">
        <f t="shared" ref="O57" si="40">G57-G48</f>
        <v>2.4139137311778636E-2</v>
      </c>
      <c r="P57">
        <f t="shared" ref="P57" si="41">H57-H48</f>
        <v>1.6882532823784047E-2</v>
      </c>
      <c r="R57" s="1">
        <f t="shared" ref="R57" si="42">AVERAGE(J57:P57)</f>
        <v>-9.8456467058865324E-4</v>
      </c>
      <c r="S57" s="1">
        <f>AVERAGE(B57:H57) - AVERAGE($B$3:$H$3)</f>
        <v>-9.8391847315268954E-3</v>
      </c>
    </row>
    <row r="60" spans="1:19" x14ac:dyDescent="0.25">
      <c r="R60" s="1"/>
      <c r="S60" s="1"/>
    </row>
    <row r="61" spans="1:19" x14ac:dyDescent="0.25">
      <c r="B61">
        <v>0.71282245827010604</v>
      </c>
      <c r="C61">
        <v>0.72154779969650995</v>
      </c>
      <c r="D61">
        <v>0.54210925644916497</v>
      </c>
      <c r="E61">
        <v>0.657814871016692</v>
      </c>
      <c r="F61">
        <v>0.68740515933232205</v>
      </c>
      <c r="G61">
        <v>0.75</v>
      </c>
      <c r="H61">
        <v>0.72078907435508299</v>
      </c>
      <c r="J61">
        <f>B61-B52</f>
        <v>0.18512898330804228</v>
      </c>
      <c r="K61">
        <f t="shared" ref="K61" si="43">C61-C52</f>
        <v>0.18816388467374823</v>
      </c>
      <c r="L61">
        <f t="shared" ref="L61" si="44">D61-D52</f>
        <v>6.0318664643398634E-2</v>
      </c>
      <c r="M61">
        <f t="shared" ref="M61" si="45">E61-E52</f>
        <v>4.1350531107739008E-2</v>
      </c>
      <c r="N61">
        <f t="shared" ref="N61" si="46">F61-F52</f>
        <v>0.17033383915022793</v>
      </c>
      <c r="O61">
        <f t="shared" ref="O61" si="47">G61-G52</f>
        <v>0.14074355083459789</v>
      </c>
      <c r="P61">
        <f t="shared" ref="P61" si="48">H61-H52</f>
        <v>0.1441578148710162</v>
      </c>
      <c r="R61" s="1">
        <f>AVERAGE(J61:P61)</f>
        <v>0.13288532408411002</v>
      </c>
      <c r="S61" s="1">
        <f>AVERAGE(B61:H61) - AVERAGE($B$7:$H$7)</f>
        <v>0.13646217212226308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Ethan</dc:creator>
  <cp:lastModifiedBy>Smith, Ethan</cp:lastModifiedBy>
  <dcterms:created xsi:type="dcterms:W3CDTF">2013-07-25T18:19:52Z</dcterms:created>
  <dcterms:modified xsi:type="dcterms:W3CDTF">2013-07-26T13:51:59Z</dcterms:modified>
</cp:coreProperties>
</file>